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lekotonk\Documents\FIREWALL GOVERNANCE AND COMPLIANCE TOOLSET\Enquiry\Pricing Schedule\"/>
    </mc:Choice>
  </mc:AlternateContent>
  <xr:revisionPtr revIDLastSave="0" documentId="8_{003C68CB-B92F-4654-A6BC-D8B8A9FC8199}" xr6:coauthVersionLast="47" xr6:coauthVersionMax="47" xr10:uidLastSave="{00000000-0000-0000-0000-000000000000}"/>
  <bookViews>
    <workbookView xWindow="-108" yWindow="-108" windowWidth="16608" windowHeight="8832" xr2:uid="{00000000-000D-0000-FFFF-FFFF00000000}"/>
  </bookViews>
  <sheets>
    <sheet name="Firewall Governance" sheetId="9" r:id="rId1"/>
    <sheet name="Currency" sheetId="5" r:id="rId2"/>
  </sheets>
  <externalReferences>
    <externalReference r:id="rId3"/>
    <externalReference r:id="rId4"/>
    <externalReference r:id="rId5"/>
    <externalReference r:id="rId6"/>
    <externalReference r:id="rId7"/>
    <externalReference r:id="rId8"/>
    <externalReference r:id="rId9"/>
  </externalReferences>
  <definedNames>
    <definedName name="_." localSheetId="0">#REF!</definedName>
    <definedName name="_.">#REF!</definedName>
    <definedName name="_xlnm._FilterDatabase" localSheetId="0" hidden="1">'Firewall Governance'!$A$27:$L$66</definedName>
    <definedName name="_Order1" hidden="1">255</definedName>
    <definedName name="_R" localSheetId="0">#REF!</definedName>
    <definedName name="_R">#REF!</definedName>
    <definedName name="ACwvu.all." localSheetId="1" hidden="1">#REF!</definedName>
    <definedName name="ACwvu.all." localSheetId="0" hidden="1">#REF!</definedName>
    <definedName name="ACwvu.all." hidden="1">#REF!</definedName>
    <definedName name="ACwvu.prices." localSheetId="1" hidden="1">#REF!</definedName>
    <definedName name="ACwvu.prices." localSheetId="0" hidden="1">#REF!</definedName>
    <definedName name="ACwvu.prices." hidden="1">#REF!</definedName>
    <definedName name="ACwvu.summary." localSheetId="1" hidden="1">#REF!</definedName>
    <definedName name="ACwvu.summary." hidden="1">#REF!</definedName>
    <definedName name="Area_Print" localSheetId="0">#REF!</definedName>
    <definedName name="Area_Print">#REF!</definedName>
    <definedName name="Clear_CAST_Price_Summary" localSheetId="1">Currency!Clear_CAST_Price_Summary</definedName>
    <definedName name="Clear_CAST_Price_Summary" localSheetId="0">'Firewall Governance'!Clear_CAST_Price_Summary</definedName>
    <definedName name="Clear_CAST_Price_Summary">[0]!Clear_CAST_Price_Summary</definedName>
    <definedName name="Cost_Allocation" localSheetId="1">[1]Data!$C$2:$C$12</definedName>
    <definedName name="Cost_Allocation">[2]Data!$C$2:$C$12</definedName>
    <definedName name="CPA_Data" localSheetId="1">[1]Data!$F$2:$F$14</definedName>
    <definedName name="CPA_Data">[2]Data!$F$2:$F$14</definedName>
    <definedName name="Currency" localSheetId="1">[1]Data!$E$2:$E$19</definedName>
    <definedName name="Currency">[2]Data!$E$2:$E$19</definedName>
    <definedName name="Currency_A" localSheetId="1">[3]Data!$E$2:$E$19</definedName>
    <definedName name="Currency_A">[4]Data!$E$2:$E$19</definedName>
    <definedName name="Currency_Allocated" localSheetId="1">'[5]Option X3'!$D$9:$D$26</definedName>
    <definedName name="Currency_Allocated">'[6]Option X3'!$D$9:$D$26</definedName>
    <definedName name="CurrencyA">[7]Data!$E$2:$E$19</definedName>
    <definedName name="Cwvu.summary." localSheetId="1" hidden="1">#REF!</definedName>
    <definedName name="Cwvu.summary." localSheetId="0" hidden="1">#REF!</definedName>
    <definedName name="Cwvu.summary." hidden="1">#REF!</definedName>
    <definedName name="D" localSheetId="0">#REF!</definedName>
    <definedName name="D">#REF!</definedName>
    <definedName name="Data" localSheetId="0">'Firewall Governance'!$A$27:$L$63</definedName>
    <definedName name="Data">#REF!</definedName>
    <definedName name="Data_Daywork" localSheetId="0">#REF!</definedName>
    <definedName name="Data_Daywork">#REF!</definedName>
    <definedName name="Data_Opt_Bill5" localSheetId="0">#REF!</definedName>
    <definedName name="Data_Opt_Bill5">#REF!</definedName>
    <definedName name="Option_N" localSheetId="1">'[5]Option X5'!$H$9:$H$18</definedName>
    <definedName name="Option_N">'[6]Option X5'!$H$9:$H$18</definedName>
    <definedName name="P" localSheetId="0">#REF!</definedName>
    <definedName name="P">#REF!</definedName>
    <definedName name="_xlnm.Print_Titles" localSheetId="0">'Firewall Governance'!$A:$L,'Firewall Governance'!#REF!</definedName>
    <definedName name="PS5_Allocation" localSheetId="1">[1]Data!$B$2:$B$20</definedName>
    <definedName name="PS5_Allocation">[2]Data!$B$2:$B$20</definedName>
    <definedName name="Q" localSheetId="0">#REF!</definedName>
    <definedName name="Q">#REF!</definedName>
    <definedName name="Rwvu.all." localSheetId="1" hidden="1">#REF!,#REF!</definedName>
    <definedName name="Rwvu.all." localSheetId="0" hidden="1">#REF!,#REF!</definedName>
    <definedName name="Rwvu.all." hidden="1">#REF!,#REF!</definedName>
    <definedName name="Rwvu.prices." localSheetId="1" hidden="1">#REF!,#REF!</definedName>
    <definedName name="Rwvu.prices." localSheetId="0" hidden="1">#REF!,#REF!</definedName>
    <definedName name="Rwvu.prices." hidden="1">#REF!,#REF!</definedName>
    <definedName name="Rwvu.summary." localSheetId="1" hidden="1">#REF!</definedName>
    <definedName name="Rwvu.summary." localSheetId="0" hidden="1">#REF!</definedName>
    <definedName name="Rwvu.summary." hidden="1">#REF!</definedName>
    <definedName name="S" localSheetId="0">#REF!</definedName>
    <definedName name="S">#REF!</definedName>
    <definedName name="solver_adj" localSheetId="1" hidden="1">#REF!</definedName>
    <definedName name="solver_adj" localSheetId="0"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1" hidden="1">#REF!</definedName>
    <definedName name="solver_opt" localSheetId="0"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0">#REF!</definedName>
    <definedName name="Sort_Data">#REF!</definedName>
    <definedName name="Swvu.all." localSheetId="1" hidden="1">#REF!</definedName>
    <definedName name="Swvu.all." hidden="1">#REF!</definedName>
    <definedName name="Swvu.prices." localSheetId="1" hidden="1">#REF!</definedName>
    <definedName name="Swvu.prices." hidden="1">#REF!</definedName>
    <definedName name="Swvu.summary." localSheetId="1" hidden="1">#REF!</definedName>
    <definedName name="Swvu.summary." hidden="1">#REF!</definedName>
    <definedName name="w" localSheetId="1">Currency!w</definedName>
    <definedName name="w" localSheetId="0">'Firewall Governance'!w</definedName>
    <definedName name="w">[0]!w</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1" hidden="1">#REF!,#REF!</definedName>
    <definedName name="Z_07E28E77_F6FA_11D1_8C51_444553540000_.wvu.Cols" localSheetId="0" hidden="1">#REF!,#REF!</definedName>
    <definedName name="Z_07E28E77_F6FA_11D1_8C51_444553540000_.wvu.Cols" hidden="1">#REF!,#REF!</definedName>
    <definedName name="Z_07E28E80_F6FA_11D1_8C51_444553540000_.wvu.Cols" localSheetId="1" hidden="1">#REF!,#REF!</definedName>
    <definedName name="Z_07E28E80_F6FA_11D1_8C51_444553540000_.wvu.Cols" localSheetId="0" hidden="1">#REF!,#REF!</definedName>
    <definedName name="Z_07E28E80_F6FA_11D1_8C51_444553540000_.wvu.Cols" hidden="1">#REF!,#REF!</definedName>
    <definedName name="Z_07E28E85_F6FA_11D1_8C51_444553540000_.wvu.Cols" localSheetId="1" hidden="1">#REF!</definedName>
    <definedName name="Z_07E28E85_F6FA_11D1_8C51_444553540000_.wvu.Cols" localSheetId="0" hidden="1">#REF!</definedName>
    <definedName name="Z_07E28E85_F6FA_11D1_8C51_444553540000_.wvu.Cols" hidden="1">#REF!</definedName>
    <definedName name="Z_0F778F74_F6F1_11D1_8C51_444553540000_.wvu.Cols" localSheetId="1" hidden="1">#REF!,#REF!</definedName>
    <definedName name="Z_0F778F74_F6F1_11D1_8C51_444553540000_.wvu.Cols" localSheetId="0" hidden="1">#REF!,#REF!</definedName>
    <definedName name="Z_0F778F74_F6F1_11D1_8C51_444553540000_.wvu.Cols" hidden="1">#REF!,#REF!</definedName>
    <definedName name="Z_0F778F7D_F6F1_11D1_8C51_444553540000_.wvu.Cols" localSheetId="1" hidden="1">#REF!,#REF!</definedName>
    <definedName name="Z_0F778F7D_F6F1_11D1_8C51_444553540000_.wvu.Cols" localSheetId="0" hidden="1">#REF!,#REF!</definedName>
    <definedName name="Z_0F778F7D_F6F1_11D1_8C51_444553540000_.wvu.Cols" hidden="1">#REF!,#REF!</definedName>
    <definedName name="Z_0F778F82_F6F1_11D1_8C51_444553540000_.wvu.Cols" localSheetId="1" hidden="1">#REF!</definedName>
    <definedName name="Z_0F778F82_F6F1_11D1_8C51_444553540000_.wvu.Cols" localSheetId="0" hidden="1">#REF!</definedName>
    <definedName name="Z_0F778F82_F6F1_11D1_8C51_444553540000_.wvu.Cols" hidden="1">#REF!</definedName>
    <definedName name="Z_1BB37995_F9EC_11D1_8C51_444553540000_.wvu.Cols" localSheetId="1" hidden="1">#REF!,#REF!</definedName>
    <definedName name="Z_1BB37995_F9EC_11D1_8C51_444553540000_.wvu.Cols" localSheetId="0" hidden="1">#REF!,#REF!</definedName>
    <definedName name="Z_1BB37995_F9EC_11D1_8C51_444553540000_.wvu.Cols" hidden="1">#REF!,#REF!</definedName>
    <definedName name="Z_1BB3799E_F9EC_11D1_8C51_444553540000_.wvu.Cols" localSheetId="1" hidden="1">#REF!,#REF!</definedName>
    <definedName name="Z_1BB3799E_F9EC_11D1_8C51_444553540000_.wvu.Cols" localSheetId="0" hidden="1">#REF!,#REF!</definedName>
    <definedName name="Z_1BB3799E_F9EC_11D1_8C51_444553540000_.wvu.Cols" hidden="1">#REF!,#REF!</definedName>
    <definedName name="Z_1BB379A3_F9EC_11D1_8C51_444553540000_.wvu.Cols" localSheetId="1" hidden="1">#REF!</definedName>
    <definedName name="Z_1BB379A3_F9EC_11D1_8C51_444553540000_.wvu.Cols" localSheetId="0" hidden="1">#REF!</definedName>
    <definedName name="Z_1BB379A3_F9EC_11D1_8C51_444553540000_.wvu.Cols" hidden="1">#REF!</definedName>
    <definedName name="Z_1C8D1AB5_F70D_11D1_8C51_444553540000_.wvu.Cols" localSheetId="1" hidden="1">#REF!,#REF!</definedName>
    <definedName name="Z_1C8D1AB5_F70D_11D1_8C51_444553540000_.wvu.Cols" localSheetId="0" hidden="1">#REF!,#REF!</definedName>
    <definedName name="Z_1C8D1AB5_F70D_11D1_8C51_444553540000_.wvu.Cols" hidden="1">#REF!,#REF!</definedName>
    <definedName name="Z_1C8D1ABE_F70D_11D1_8C51_444553540000_.wvu.Cols" localSheetId="1" hidden="1">#REF!,#REF!</definedName>
    <definedName name="Z_1C8D1ABE_F70D_11D1_8C51_444553540000_.wvu.Cols" localSheetId="0" hidden="1">#REF!,#REF!</definedName>
    <definedName name="Z_1C8D1ABE_F70D_11D1_8C51_444553540000_.wvu.Cols" hidden="1">#REF!,#REF!</definedName>
    <definedName name="Z_1C8D1AC3_F70D_11D1_8C51_444553540000_.wvu.Cols" localSheetId="1" hidden="1">#REF!</definedName>
    <definedName name="Z_1C8D1AC3_F70D_11D1_8C51_444553540000_.wvu.Cols" localSheetId="0" hidden="1">#REF!</definedName>
    <definedName name="Z_1C8D1AC3_F70D_11D1_8C51_444553540000_.wvu.Cols" hidden="1">#REF!</definedName>
    <definedName name="Z_201040E3_EFFE_11D1_A0B0_00A0246C5A5D_.wvu.Cols" localSheetId="1" hidden="1">#REF!,#REF!</definedName>
    <definedName name="Z_201040E3_EFFE_11D1_A0B0_00A0246C5A5D_.wvu.Cols" localSheetId="0" hidden="1">#REF!,#REF!</definedName>
    <definedName name="Z_201040E3_EFFE_11D1_A0B0_00A0246C5A5D_.wvu.Cols" hidden="1">#REF!,#REF!</definedName>
    <definedName name="Z_201040EC_EFFE_11D1_A0B0_00A0246C5A5D_.wvu.Cols" localSheetId="1" hidden="1">#REF!,#REF!</definedName>
    <definedName name="Z_201040EC_EFFE_11D1_A0B0_00A0246C5A5D_.wvu.Cols" localSheetId="0" hidden="1">#REF!,#REF!</definedName>
    <definedName name="Z_201040EC_EFFE_11D1_A0B0_00A0246C5A5D_.wvu.Cols" hidden="1">#REF!,#REF!</definedName>
    <definedName name="Z_201040F1_EFFE_11D1_A0B0_00A0246C5A5D_.wvu.Cols" localSheetId="1" hidden="1">#REF!</definedName>
    <definedName name="Z_201040F1_EFFE_11D1_A0B0_00A0246C5A5D_.wvu.Cols" localSheetId="0" hidden="1">#REF!</definedName>
    <definedName name="Z_201040F1_EFFE_11D1_A0B0_00A0246C5A5D_.wvu.Cols" hidden="1">#REF!</definedName>
    <definedName name="Z_2F9A8219_FAB3_11D1_8C51_444553540000_.wvu.Cols" localSheetId="1" hidden="1">#REF!,#REF!</definedName>
    <definedName name="Z_2F9A8219_FAB3_11D1_8C51_444553540000_.wvu.Cols" localSheetId="0" hidden="1">#REF!,#REF!</definedName>
    <definedName name="Z_2F9A8219_FAB3_11D1_8C51_444553540000_.wvu.Cols" hidden="1">#REF!,#REF!</definedName>
    <definedName name="Z_2F9A8222_FAB3_11D1_8C51_444553540000_.wvu.Cols" localSheetId="1" hidden="1">#REF!,#REF!</definedName>
    <definedName name="Z_2F9A8222_FAB3_11D1_8C51_444553540000_.wvu.Cols" localSheetId="0" hidden="1">#REF!,#REF!</definedName>
    <definedName name="Z_2F9A8222_FAB3_11D1_8C51_444553540000_.wvu.Cols" hidden="1">#REF!,#REF!</definedName>
    <definedName name="Z_2F9A8227_FAB3_11D1_8C51_444553540000_.wvu.Cols" localSheetId="1" hidden="1">#REF!</definedName>
    <definedName name="Z_2F9A8227_FAB3_11D1_8C51_444553540000_.wvu.Cols" localSheetId="0" hidden="1">#REF!</definedName>
    <definedName name="Z_2F9A8227_FAB3_11D1_8C51_444553540000_.wvu.Cols" hidden="1">#REF!</definedName>
    <definedName name="Z_36EC52B6_F657_11D1_8C51_444553540000_.wvu.Cols" localSheetId="1" hidden="1">#REF!,#REF!</definedName>
    <definedName name="Z_36EC52B6_F657_11D1_8C51_444553540000_.wvu.Cols" localSheetId="0" hidden="1">#REF!,#REF!</definedName>
    <definedName name="Z_36EC52B6_F657_11D1_8C51_444553540000_.wvu.Cols" hidden="1">#REF!,#REF!</definedName>
    <definedName name="Z_36EC52C0_F657_11D1_8C51_444553540000_.wvu.Cols" localSheetId="1" hidden="1">#REF!,#REF!</definedName>
    <definedName name="Z_36EC52C0_F657_11D1_8C51_444553540000_.wvu.Cols" localSheetId="0" hidden="1">#REF!,#REF!</definedName>
    <definedName name="Z_36EC52C0_F657_11D1_8C51_444553540000_.wvu.Cols" hidden="1">#REF!,#REF!</definedName>
    <definedName name="Z_36EC52C6_F657_11D1_8C51_444553540000_.wvu.Cols" localSheetId="1" hidden="1">#REF!</definedName>
    <definedName name="Z_36EC52C6_F657_11D1_8C51_444553540000_.wvu.Cols" localSheetId="0" hidden="1">#REF!</definedName>
    <definedName name="Z_36EC52C6_F657_11D1_8C51_444553540000_.wvu.Cols" hidden="1">#REF!</definedName>
    <definedName name="Z_42D42DD2_F3CA_11D1_8C51_444553540000_.wvu.Cols" localSheetId="1" hidden="1">#REF!,#REF!</definedName>
    <definedName name="Z_42D42DD2_F3CA_11D1_8C51_444553540000_.wvu.Cols" localSheetId="0" hidden="1">#REF!,#REF!</definedName>
    <definedName name="Z_42D42DD2_F3CA_11D1_8C51_444553540000_.wvu.Cols" hidden="1">#REF!,#REF!</definedName>
    <definedName name="Z_42D42DDB_F3CA_11D1_8C51_444553540000_.wvu.Cols" localSheetId="1" hidden="1">#REF!,#REF!</definedName>
    <definedName name="Z_42D42DDB_F3CA_11D1_8C51_444553540000_.wvu.Cols" localSheetId="0" hidden="1">#REF!,#REF!</definedName>
    <definedName name="Z_42D42DDB_F3CA_11D1_8C51_444553540000_.wvu.Cols" hidden="1">#REF!,#REF!</definedName>
    <definedName name="Z_42D42DE0_F3CA_11D1_8C51_444553540000_.wvu.Cols" localSheetId="1" hidden="1">#REF!</definedName>
    <definedName name="Z_42D42DE0_F3CA_11D1_8C51_444553540000_.wvu.Cols" localSheetId="0" hidden="1">#REF!</definedName>
    <definedName name="Z_42D42DE0_F3CA_11D1_8C51_444553540000_.wvu.Cols" hidden="1">#REF!</definedName>
    <definedName name="Z_5488E252_F3A7_11D1_8C51_444553540000_.wvu.Cols" localSheetId="1" hidden="1">#REF!,#REF!</definedName>
    <definedName name="Z_5488E252_F3A7_11D1_8C51_444553540000_.wvu.Cols" localSheetId="0" hidden="1">#REF!,#REF!</definedName>
    <definedName name="Z_5488E252_F3A7_11D1_8C51_444553540000_.wvu.Cols" hidden="1">#REF!,#REF!</definedName>
    <definedName name="Z_5488E25B_F3A7_11D1_8C51_444553540000_.wvu.Cols" localSheetId="1" hidden="1">#REF!,#REF!</definedName>
    <definedName name="Z_5488E25B_F3A7_11D1_8C51_444553540000_.wvu.Cols" localSheetId="0" hidden="1">#REF!,#REF!</definedName>
    <definedName name="Z_5488E25B_F3A7_11D1_8C51_444553540000_.wvu.Cols" hidden="1">#REF!,#REF!</definedName>
    <definedName name="Z_5488E260_F3A7_11D1_8C51_444553540000_.wvu.Cols" localSheetId="1" hidden="1">#REF!</definedName>
    <definedName name="Z_5488E260_F3A7_11D1_8C51_444553540000_.wvu.Cols" localSheetId="0" hidden="1">#REF!</definedName>
    <definedName name="Z_5488E260_F3A7_11D1_8C51_444553540000_.wvu.Cols" hidden="1">#REF!</definedName>
    <definedName name="Z_57011824_F624_11D1_8C51_444553540000_.wvu.Cols" localSheetId="1" hidden="1">#REF!,#REF!</definedName>
    <definedName name="Z_57011824_F624_11D1_8C51_444553540000_.wvu.Cols" localSheetId="0" hidden="1">#REF!,#REF!</definedName>
    <definedName name="Z_57011824_F624_11D1_8C51_444553540000_.wvu.Cols" hidden="1">#REF!,#REF!</definedName>
    <definedName name="Z_5701182E_F624_11D1_8C51_444553540000_.wvu.Cols" localSheetId="1" hidden="1">#REF!,#REF!</definedName>
    <definedName name="Z_5701182E_F624_11D1_8C51_444553540000_.wvu.Cols" localSheetId="0" hidden="1">#REF!,#REF!</definedName>
    <definedName name="Z_5701182E_F624_11D1_8C51_444553540000_.wvu.Cols" hidden="1">#REF!,#REF!</definedName>
    <definedName name="Z_57011834_F624_11D1_8C51_444553540000_.wvu.Cols" localSheetId="1" hidden="1">#REF!</definedName>
    <definedName name="Z_57011834_F624_11D1_8C51_444553540000_.wvu.Cols" localSheetId="0" hidden="1">#REF!</definedName>
    <definedName name="Z_57011834_F624_11D1_8C51_444553540000_.wvu.Cols" hidden="1">#REF!</definedName>
    <definedName name="Z_7C7048D6_F613_11D1_8C51_444553540000_.wvu.Cols" localSheetId="1" hidden="1">#REF!,#REF!</definedName>
    <definedName name="Z_7C7048D6_F613_11D1_8C51_444553540000_.wvu.Cols" localSheetId="0" hidden="1">#REF!,#REF!</definedName>
    <definedName name="Z_7C7048D6_F613_11D1_8C51_444553540000_.wvu.Cols" hidden="1">#REF!,#REF!</definedName>
    <definedName name="Z_7C7048E0_F613_11D1_8C51_444553540000_.wvu.Cols" localSheetId="1" hidden="1">#REF!,#REF!</definedName>
    <definedName name="Z_7C7048E0_F613_11D1_8C51_444553540000_.wvu.Cols" localSheetId="0" hidden="1">#REF!,#REF!</definedName>
    <definedName name="Z_7C7048E0_F613_11D1_8C51_444553540000_.wvu.Cols" hidden="1">#REF!,#REF!</definedName>
    <definedName name="Z_7C7048E6_F613_11D1_8C51_444553540000_.wvu.Cols" localSheetId="1" hidden="1">#REF!</definedName>
    <definedName name="Z_7C7048E6_F613_11D1_8C51_444553540000_.wvu.Cols" localSheetId="0" hidden="1">#REF!</definedName>
    <definedName name="Z_7C7048E6_F613_11D1_8C51_444553540000_.wvu.Cols" hidden="1">#REF!</definedName>
    <definedName name="Z_88CD029A_F928_11D1_8C51_444553540000_.wvu.Cols" localSheetId="1" hidden="1">#REF!,#REF!</definedName>
    <definedName name="Z_88CD029A_F928_11D1_8C51_444553540000_.wvu.Cols" localSheetId="0" hidden="1">#REF!,#REF!</definedName>
    <definedName name="Z_88CD029A_F928_11D1_8C51_444553540000_.wvu.Cols" hidden="1">#REF!,#REF!</definedName>
    <definedName name="Z_88CD02A3_F928_11D1_8C51_444553540000_.wvu.Cols" localSheetId="1" hidden="1">#REF!,#REF!</definedName>
    <definedName name="Z_88CD02A3_F928_11D1_8C51_444553540000_.wvu.Cols" localSheetId="0" hidden="1">#REF!,#REF!</definedName>
    <definedName name="Z_88CD02A3_F928_11D1_8C51_444553540000_.wvu.Cols" hidden="1">#REF!,#REF!</definedName>
    <definedName name="Z_88CD02A8_F928_11D1_8C51_444553540000_.wvu.Cols" localSheetId="1" hidden="1">#REF!</definedName>
    <definedName name="Z_88CD02A8_F928_11D1_8C51_444553540000_.wvu.Cols" localSheetId="0" hidden="1">#REF!</definedName>
    <definedName name="Z_88CD02A8_F928_11D1_8C51_444553540000_.wvu.Cols" hidden="1">#REF!</definedName>
    <definedName name="Z_96929736_F6C3_11D1_8C51_444553540000_.wvu.Cols" localSheetId="1" hidden="1">#REF!,#REF!</definedName>
    <definedName name="Z_96929736_F6C3_11D1_8C51_444553540000_.wvu.Cols" localSheetId="0" hidden="1">#REF!,#REF!</definedName>
    <definedName name="Z_96929736_F6C3_11D1_8C51_444553540000_.wvu.Cols" hidden="1">#REF!,#REF!</definedName>
    <definedName name="Z_96929740_F6C3_11D1_8C51_444553540000_.wvu.Cols" localSheetId="1" hidden="1">#REF!,#REF!</definedName>
    <definedName name="Z_96929740_F6C3_11D1_8C51_444553540000_.wvu.Cols" localSheetId="0" hidden="1">#REF!,#REF!</definedName>
    <definedName name="Z_96929740_F6C3_11D1_8C51_444553540000_.wvu.Cols" hidden="1">#REF!,#REF!</definedName>
    <definedName name="Z_96929746_F6C3_11D1_8C51_444553540000_.wvu.Cols" localSheetId="1" hidden="1">#REF!</definedName>
    <definedName name="Z_96929746_F6C3_11D1_8C51_444553540000_.wvu.Cols" localSheetId="0" hidden="1">#REF!</definedName>
    <definedName name="Z_96929746_F6C3_11D1_8C51_444553540000_.wvu.Cols" hidden="1">#REF!</definedName>
    <definedName name="Z_98F27197_11A4_11D2_8C51_444553540000_.wvu.Cols" localSheetId="1" hidden="1">#REF!,#REF!</definedName>
    <definedName name="Z_98F27197_11A4_11D2_8C51_444553540000_.wvu.Cols" localSheetId="0" hidden="1">#REF!,#REF!</definedName>
    <definedName name="Z_98F27197_11A4_11D2_8C51_444553540000_.wvu.Cols" hidden="1">#REF!,#REF!</definedName>
    <definedName name="Z_98F271A0_11A4_11D2_8C51_444553540000_.wvu.Cols" localSheetId="1" hidden="1">#REF!,#REF!</definedName>
    <definedName name="Z_98F271A0_11A4_11D2_8C51_444553540000_.wvu.Cols" localSheetId="0" hidden="1">#REF!,#REF!</definedName>
    <definedName name="Z_98F271A0_11A4_11D2_8C51_444553540000_.wvu.Cols" hidden="1">#REF!,#REF!</definedName>
    <definedName name="Z_98F271A5_11A4_11D2_8C51_444553540000_.wvu.Cols" localSheetId="1" hidden="1">#REF!</definedName>
    <definedName name="Z_98F271A5_11A4_11D2_8C51_444553540000_.wvu.Cols" localSheetId="0" hidden="1">#REF!</definedName>
    <definedName name="Z_98F271A5_11A4_11D2_8C51_444553540000_.wvu.Cols" hidden="1">#REF!</definedName>
    <definedName name="Z_AD5D9037_FB84_11D1_8C51_444553540000_.wvu.Cols" localSheetId="1" hidden="1">#REF!,#REF!</definedName>
    <definedName name="Z_AD5D9037_FB84_11D1_8C51_444553540000_.wvu.Cols" localSheetId="0" hidden="1">#REF!,#REF!</definedName>
    <definedName name="Z_AD5D9037_FB84_11D1_8C51_444553540000_.wvu.Cols" hidden="1">#REF!,#REF!</definedName>
    <definedName name="Z_AD5D9040_FB84_11D1_8C51_444553540000_.wvu.Cols" localSheetId="1" hidden="1">#REF!,#REF!</definedName>
    <definedName name="Z_AD5D9040_FB84_11D1_8C51_444553540000_.wvu.Cols" localSheetId="0" hidden="1">#REF!,#REF!</definedName>
    <definedName name="Z_AD5D9040_FB84_11D1_8C51_444553540000_.wvu.Cols" hidden="1">#REF!,#REF!</definedName>
    <definedName name="Z_AD5D9045_FB84_11D1_8C51_444553540000_.wvu.Cols" localSheetId="1" hidden="1">#REF!</definedName>
    <definedName name="Z_AD5D9045_FB84_11D1_8C51_444553540000_.wvu.Cols" localSheetId="0" hidden="1">#REF!</definedName>
    <definedName name="Z_AD5D9045_FB84_11D1_8C51_444553540000_.wvu.Cols" hidden="1">#REF!</definedName>
    <definedName name="Z_ADC94474_F55C_11D1_8C51_444553540000_.wvu.Cols" localSheetId="1" hidden="1">#REF!,#REF!</definedName>
    <definedName name="Z_ADC94474_F55C_11D1_8C51_444553540000_.wvu.Cols" localSheetId="0" hidden="1">#REF!,#REF!</definedName>
    <definedName name="Z_ADC94474_F55C_11D1_8C51_444553540000_.wvu.Cols" hidden="1">#REF!,#REF!</definedName>
    <definedName name="Z_ADC9447D_F55C_11D1_8C51_444553540000_.wvu.Cols" localSheetId="1" hidden="1">#REF!,#REF!</definedName>
    <definedName name="Z_ADC9447D_F55C_11D1_8C51_444553540000_.wvu.Cols" localSheetId="0" hidden="1">#REF!,#REF!</definedName>
    <definedName name="Z_ADC9447D_F55C_11D1_8C51_444553540000_.wvu.Cols" hidden="1">#REF!,#REF!</definedName>
    <definedName name="Z_ADC94482_F55C_11D1_8C51_444553540000_.wvu.Cols" localSheetId="1" hidden="1">#REF!</definedName>
    <definedName name="Z_ADC94482_F55C_11D1_8C51_444553540000_.wvu.Cols" localSheetId="0" hidden="1">#REF!</definedName>
    <definedName name="Z_ADC94482_F55C_11D1_8C51_444553540000_.wvu.Cols" hidden="1">#REF!</definedName>
    <definedName name="Z_C772F4DA_F46C_11D1_8C51_444553540000_.wvu.Cols" localSheetId="1" hidden="1">#REF!,#REF!</definedName>
    <definedName name="Z_C772F4DA_F46C_11D1_8C51_444553540000_.wvu.Cols" localSheetId="0" hidden="1">#REF!,#REF!</definedName>
    <definedName name="Z_C772F4DA_F46C_11D1_8C51_444553540000_.wvu.Cols" hidden="1">#REF!,#REF!</definedName>
    <definedName name="Z_C772F4E3_F46C_11D1_8C51_444553540000_.wvu.Cols" localSheetId="1" hidden="1">#REF!,#REF!</definedName>
    <definedName name="Z_C772F4E3_F46C_11D1_8C51_444553540000_.wvu.Cols" localSheetId="0" hidden="1">#REF!,#REF!</definedName>
    <definedName name="Z_C772F4E3_F46C_11D1_8C51_444553540000_.wvu.Cols" hidden="1">#REF!,#REF!</definedName>
    <definedName name="Z_C772F4E8_F46C_11D1_8C51_444553540000_.wvu.Cols" localSheetId="1" hidden="1">#REF!</definedName>
    <definedName name="Z_C772F4E8_F46C_11D1_8C51_444553540000_.wvu.Cols" localSheetId="0" hidden="1">#REF!</definedName>
    <definedName name="Z_C772F4E8_F46C_11D1_8C51_444553540000_.wvu.Cols" hidden="1">#REF!</definedName>
    <definedName name="Z_DD23A3E7_1197_11D2_8C51_444553540000_.wvu.Cols" localSheetId="1" hidden="1">#REF!,#REF!</definedName>
    <definedName name="Z_DD23A3E7_1197_11D2_8C51_444553540000_.wvu.Cols" localSheetId="0" hidden="1">#REF!,#REF!</definedName>
    <definedName name="Z_DD23A3E7_1197_11D2_8C51_444553540000_.wvu.Cols" hidden="1">#REF!,#REF!</definedName>
    <definedName name="Z_DD23A3F0_1197_11D2_8C51_444553540000_.wvu.Cols" localSheetId="1" hidden="1">#REF!,#REF!</definedName>
    <definedName name="Z_DD23A3F0_1197_11D2_8C51_444553540000_.wvu.Cols" localSheetId="0" hidden="1">#REF!,#REF!</definedName>
    <definedName name="Z_DD23A3F0_1197_11D2_8C51_444553540000_.wvu.Cols" hidden="1">#REF!,#REF!</definedName>
    <definedName name="Z_DD23A3F5_1197_11D2_8C51_444553540000_.wvu.Cols" localSheetId="1" hidden="1">#REF!</definedName>
    <definedName name="Z_DD23A3F5_1197_11D2_8C51_444553540000_.wvu.Cols" localSheetId="0" hidden="1">#REF!</definedName>
    <definedName name="Z_DD23A3F5_1197_11D2_8C51_444553540000_.wvu.Cols" hidden="1">#REF!</definedName>
    <definedName name="Z_E1908297_FB98_11D1_8C51_444553540000_.wvu.Cols" localSheetId="1" hidden="1">#REF!,#REF!</definedName>
    <definedName name="Z_E1908297_FB98_11D1_8C51_444553540000_.wvu.Cols" localSheetId="0" hidden="1">#REF!,#REF!</definedName>
    <definedName name="Z_E1908297_FB98_11D1_8C51_444553540000_.wvu.Cols" hidden="1">#REF!,#REF!</definedName>
    <definedName name="Z_E19082A0_FB98_11D1_8C51_444553540000_.wvu.Cols" localSheetId="1" hidden="1">#REF!,#REF!</definedName>
    <definedName name="Z_E19082A0_FB98_11D1_8C51_444553540000_.wvu.Cols" localSheetId="0" hidden="1">#REF!,#REF!</definedName>
    <definedName name="Z_E19082A0_FB98_11D1_8C51_444553540000_.wvu.Cols" hidden="1">#REF!,#REF!</definedName>
    <definedName name="Z_E19082A5_FB98_11D1_8C51_444553540000_.wvu.Cols" localSheetId="1" hidden="1">#REF!</definedName>
    <definedName name="Z_E19082A5_FB98_11D1_8C51_444553540000_.wvu.Cols" localSheetId="0" hidden="1">#REF!</definedName>
    <definedName name="Z_E19082A5_FB98_11D1_8C51_444553540000_.wvu.Cols" hidden="1">#REF!</definedName>
    <definedName name="Z_E23C3916_F64C_11D1_8C51_444553540000_.wvu.Cols" localSheetId="1" hidden="1">#REF!,#REF!</definedName>
    <definedName name="Z_E23C3916_F64C_11D1_8C51_444553540000_.wvu.Cols" localSheetId="0" hidden="1">#REF!,#REF!</definedName>
    <definedName name="Z_E23C3916_F64C_11D1_8C51_444553540000_.wvu.Cols" hidden="1">#REF!,#REF!</definedName>
    <definedName name="Z_E23C3920_F64C_11D1_8C51_444553540000_.wvu.Cols" localSheetId="1" hidden="1">#REF!,#REF!</definedName>
    <definedName name="Z_E23C3920_F64C_11D1_8C51_444553540000_.wvu.Cols" localSheetId="0" hidden="1">#REF!,#REF!</definedName>
    <definedName name="Z_E23C3920_F64C_11D1_8C51_444553540000_.wvu.Cols" hidden="1">#REF!,#REF!</definedName>
    <definedName name="Z_E23C3926_F64C_11D1_8C51_444553540000_.wvu.Cols" localSheetId="1" hidden="1">#REF!</definedName>
    <definedName name="Z_E23C3926_F64C_11D1_8C51_444553540000_.wvu.Cols" localSheetId="0" hidden="1">#REF!</definedName>
    <definedName name="Z_E23C3926_F64C_11D1_8C51_444553540000_.wvu.Cols" hidden="1">#REF!</definedName>
    <definedName name="Z_E23C3926_F64C_11D1_8C51_444553540000_.wvu.Rows" localSheetId="1" hidden="1">#REF!</definedName>
    <definedName name="Z_E23C3926_F64C_11D1_8C51_444553540000_.wvu.Rows" localSheetId="0" hidden="1">#REF!</definedName>
    <definedName name="Z_E23C3926_F64C_11D1_8C51_444553540000_.wvu.Rows" hidden="1">#REF!</definedName>
    <definedName name="Z_E9F13515_FA03_11D1_8C51_444553540000_.wvu.Cols" localSheetId="1" hidden="1">#REF!,#REF!</definedName>
    <definedName name="Z_E9F13515_FA03_11D1_8C51_444553540000_.wvu.Cols" localSheetId="0" hidden="1">#REF!,#REF!</definedName>
    <definedName name="Z_E9F13515_FA03_11D1_8C51_444553540000_.wvu.Cols" hidden="1">#REF!,#REF!</definedName>
    <definedName name="Z_E9F1351E_FA03_11D1_8C51_444553540000_.wvu.Cols" localSheetId="1" hidden="1">#REF!,#REF!</definedName>
    <definedName name="Z_E9F1351E_FA03_11D1_8C51_444553540000_.wvu.Cols" localSheetId="0" hidden="1">#REF!,#REF!</definedName>
    <definedName name="Z_E9F1351E_FA03_11D1_8C51_444553540000_.wvu.Cols" hidden="1">#REF!,#REF!</definedName>
    <definedName name="Z_E9F13523_FA03_11D1_8C51_444553540000_.wvu.Cols" localSheetId="1" hidden="1">#REF!</definedName>
    <definedName name="Z_E9F13523_FA03_11D1_8C51_444553540000_.wvu.Cols" localSheetId="0" hidden="1">#REF!</definedName>
    <definedName name="Z_E9F13523_FA03_11D1_8C51_444553540000_.wvu.Cols" hidden="1">#REF!</definedName>
    <definedName name="Z_F7CC403E_074D_11D2_8C51_444553540000_.wvu.Cols" localSheetId="1" hidden="1">#REF!,#REF!</definedName>
    <definedName name="Z_F7CC403E_074D_11D2_8C51_444553540000_.wvu.Cols" localSheetId="0" hidden="1">#REF!,#REF!</definedName>
    <definedName name="Z_F7CC403E_074D_11D2_8C51_444553540000_.wvu.Cols" hidden="1">#REF!,#REF!</definedName>
    <definedName name="Z_F7CC4047_074D_11D2_8C51_444553540000_.wvu.Cols" localSheetId="1" hidden="1">#REF!,#REF!</definedName>
    <definedName name="Z_F7CC4047_074D_11D2_8C51_444553540000_.wvu.Cols" localSheetId="0" hidden="1">#REF!,#REF!</definedName>
    <definedName name="Z_F7CC4047_074D_11D2_8C51_444553540000_.wvu.Cols" hidden="1">#REF!,#REF!</definedName>
    <definedName name="Z_F7CC404C_074D_11D2_8C51_444553540000_.wvu.Cols" localSheetId="1" hidden="1">#REF!</definedName>
    <definedName name="Z_F7CC404C_074D_11D2_8C51_444553540000_.wvu.Cols" localSheetId="0" hidden="1">#REF!</definedName>
    <definedName name="Z_F7CC404C_074D_11D2_8C51_444553540000_.wvu.Cols"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0" i="9" l="1"/>
  <c r="W60" i="9"/>
  <c r="S60" i="9"/>
  <c r="O60" i="9"/>
  <c r="F60" i="9"/>
  <c r="H60" i="9" s="1"/>
  <c r="N60" i="9" s="1"/>
  <c r="P60" i="9" s="1"/>
  <c r="R60" i="9" l="1"/>
  <c r="T60" i="9" s="1"/>
  <c r="V60" i="9"/>
  <c r="X60" i="9" s="1"/>
  <c r="Z60" i="9"/>
  <c r="AB60" i="9" s="1"/>
  <c r="K48" i="9"/>
  <c r="F48" i="9"/>
  <c r="H48" i="9" s="1"/>
  <c r="J48" i="9" s="1"/>
  <c r="L48" i="9" s="1"/>
  <c r="K47" i="9"/>
  <c r="F47" i="9"/>
  <c r="H47" i="9" s="1"/>
  <c r="J47" i="9" s="1"/>
  <c r="L47" i="9" s="1"/>
  <c r="K50" i="9" l="1"/>
  <c r="F50" i="9"/>
  <c r="H50" i="9" s="1"/>
  <c r="J50" i="9" s="1"/>
  <c r="L50" i="9" s="1"/>
  <c r="K49" i="9"/>
  <c r="F49" i="9"/>
  <c r="H49" i="9" s="1"/>
  <c r="J49" i="9" s="1"/>
  <c r="L49" i="9" s="1"/>
  <c r="AA40" i="9"/>
  <c r="AA39" i="9"/>
  <c r="W40" i="9"/>
  <c r="W39" i="9"/>
  <c r="S40" i="9"/>
  <c r="S39" i="9"/>
  <c r="O40" i="9"/>
  <c r="O39" i="9"/>
  <c r="F40" i="9"/>
  <c r="H40" i="9" s="1"/>
  <c r="V40" i="9" s="1"/>
  <c r="X40" i="9" s="1"/>
  <c r="F39" i="9"/>
  <c r="H39" i="9" s="1"/>
  <c r="Z39" i="9" s="1"/>
  <c r="AB39" i="9" s="1"/>
  <c r="R40" i="9" l="1"/>
  <c r="T40" i="9" s="1"/>
  <c r="Z40" i="9"/>
  <c r="AB40" i="9" s="1"/>
  <c r="V39" i="9"/>
  <c r="X39" i="9" s="1"/>
  <c r="N40" i="9"/>
  <c r="P40" i="9" s="1"/>
  <c r="N39" i="9"/>
  <c r="P39" i="9" s="1"/>
  <c r="R39" i="9"/>
  <c r="T39" i="9" s="1"/>
  <c r="K38" i="9"/>
  <c r="K37" i="9"/>
  <c r="K36" i="9"/>
  <c r="K35" i="9"/>
  <c r="K34" i="9"/>
  <c r="K33" i="9"/>
  <c r="K32" i="9"/>
  <c r="K31" i="9"/>
  <c r="K30" i="9"/>
  <c r="K29" i="9"/>
  <c r="F38" i="9"/>
  <c r="H38" i="9" s="1"/>
  <c r="J38" i="9" s="1"/>
  <c r="L38" i="9" s="1"/>
  <c r="F37" i="9"/>
  <c r="H37" i="9" s="1"/>
  <c r="J37" i="9" s="1"/>
  <c r="L37" i="9" s="1"/>
  <c r="F36" i="9"/>
  <c r="H36" i="9" s="1"/>
  <c r="J36" i="9" s="1"/>
  <c r="L36" i="9" s="1"/>
  <c r="F35" i="9"/>
  <c r="H35" i="9" s="1"/>
  <c r="J35" i="9" s="1"/>
  <c r="L35" i="9" s="1"/>
  <c r="F34" i="9"/>
  <c r="H34" i="9" s="1"/>
  <c r="J34" i="9" s="1"/>
  <c r="L34" i="9" s="1"/>
  <c r="F33" i="9"/>
  <c r="H33" i="9" s="1"/>
  <c r="J33" i="9" s="1"/>
  <c r="L33" i="9" s="1"/>
  <c r="F32" i="9"/>
  <c r="H32" i="9" s="1"/>
  <c r="J32" i="9" s="1"/>
  <c r="L32" i="9" s="1"/>
  <c r="F31" i="9"/>
  <c r="H31" i="9" s="1"/>
  <c r="J31" i="9" s="1"/>
  <c r="L31" i="9" s="1"/>
  <c r="F30" i="9"/>
  <c r="H30" i="9" s="1"/>
  <c r="J30" i="9" s="1"/>
  <c r="L30" i="9" s="1"/>
  <c r="F29" i="9"/>
  <c r="H29" i="9" s="1"/>
  <c r="J29" i="9" s="1"/>
  <c r="L29" i="9" s="1"/>
  <c r="AA61" i="9"/>
  <c r="AA59" i="9"/>
  <c r="AA54" i="9"/>
  <c r="AA53" i="9"/>
  <c r="W61" i="9"/>
  <c r="W59" i="9"/>
  <c r="W54" i="9"/>
  <c r="W53" i="9"/>
  <c r="S61" i="9"/>
  <c r="S59" i="9"/>
  <c r="S54" i="9"/>
  <c r="S53" i="9"/>
  <c r="O61" i="9" l="1"/>
  <c r="F61" i="9"/>
  <c r="H61" i="9" s="1"/>
  <c r="N61" i="9" l="1"/>
  <c r="P61" i="9" s="1"/>
  <c r="V61" i="9"/>
  <c r="X61" i="9" s="1"/>
  <c r="Z61" i="9"/>
  <c r="AB61" i="9" s="1"/>
  <c r="R61" i="9"/>
  <c r="T61" i="9" s="1"/>
  <c r="O59" i="9"/>
  <c r="F59" i="9"/>
  <c r="H59" i="9" s="1"/>
  <c r="R59" i="9" l="1"/>
  <c r="T59" i="9" s="1"/>
  <c r="V59" i="9"/>
  <c r="X59" i="9" s="1"/>
  <c r="Z59" i="9"/>
  <c r="AB59" i="9" s="1"/>
  <c r="N59" i="9"/>
  <c r="P59" i="9" s="1"/>
  <c r="K58" i="9" l="1"/>
  <c r="K57" i="9"/>
  <c r="K56" i="9"/>
  <c r="K55" i="9"/>
  <c r="K46" i="9"/>
  <c r="K45" i="9"/>
  <c r="K44" i="9"/>
  <c r="K43" i="9"/>
  <c r="F46" i="9"/>
  <c r="H46" i="9" s="1"/>
  <c r="J46" i="9" s="1"/>
  <c r="L46" i="9" s="1"/>
  <c r="F45" i="9"/>
  <c r="H45" i="9" s="1"/>
  <c r="J45" i="9" s="1"/>
  <c r="L45" i="9" s="1"/>
  <c r="F44" i="9"/>
  <c r="H44" i="9" s="1"/>
  <c r="J44" i="9" s="1"/>
  <c r="L44" i="9" s="1"/>
  <c r="F43" i="9"/>
  <c r="H43" i="9" s="1"/>
  <c r="J43" i="9" s="1"/>
  <c r="L43" i="9" s="1"/>
  <c r="F58" i="9" l="1"/>
  <c r="H58" i="9" s="1"/>
  <c r="J58" i="9" s="1"/>
  <c r="L58" i="9" s="1"/>
  <c r="F57" i="9"/>
  <c r="H57" i="9" s="1"/>
  <c r="J57" i="9" s="1"/>
  <c r="L57" i="9" s="1"/>
  <c r="F56" i="9"/>
  <c r="H56" i="9" s="1"/>
  <c r="J56" i="9" s="1"/>
  <c r="L56" i="9" s="1"/>
  <c r="F55" i="9"/>
  <c r="H55" i="9" s="1"/>
  <c r="J55" i="9" s="1"/>
  <c r="L55" i="9" s="1"/>
  <c r="O54" i="9" l="1"/>
  <c r="F54" i="9"/>
  <c r="H54" i="9" s="1"/>
  <c r="O53" i="9"/>
  <c r="F53" i="9"/>
  <c r="H53" i="9" s="1"/>
  <c r="R53" i="9" l="1"/>
  <c r="T53" i="9" s="1"/>
  <c r="V53" i="9"/>
  <c r="X53" i="9" s="1"/>
  <c r="Z53" i="9"/>
  <c r="AB53" i="9" s="1"/>
  <c r="R54" i="9"/>
  <c r="T54" i="9" s="1"/>
  <c r="V54" i="9"/>
  <c r="X54" i="9" s="1"/>
  <c r="Z54" i="9"/>
  <c r="AB54" i="9" s="1"/>
  <c r="N54" i="9"/>
  <c r="P54" i="9" s="1"/>
  <c r="N53" i="9"/>
  <c r="P53" i="9" s="1"/>
  <c r="P62" i="9" s="1"/>
  <c r="AB62" i="9" l="1"/>
  <c r="X62" i="9"/>
  <c r="T62" i="9"/>
  <c r="B2" i="5"/>
  <c r="K52" i="9" l="1"/>
  <c r="K51" i="9"/>
  <c r="K42" i="9"/>
  <c r="K41" i="9"/>
  <c r="F52" i="9" l="1"/>
  <c r="H52" i="9" s="1"/>
  <c r="F51" i="9"/>
  <c r="H51" i="9" s="1"/>
  <c r="F42" i="9"/>
  <c r="H42" i="9" s="1"/>
  <c r="F41" i="9"/>
  <c r="H41" i="9" s="1"/>
  <c r="J42" i="9" l="1"/>
  <c r="L42" i="9" s="1"/>
  <c r="J51" i="9"/>
  <c r="L51" i="9" s="1"/>
  <c r="J41" i="9"/>
  <c r="L41" i="9" s="1"/>
  <c r="J52" i="9"/>
  <c r="L52" i="9" s="1"/>
  <c r="L62" i="9" l="1"/>
  <c r="L64" i="9" s="1"/>
</calcChain>
</file>

<file path=xl/sharedStrings.xml><?xml version="1.0" encoding="utf-8"?>
<sst xmlns="http://schemas.openxmlformats.org/spreadsheetml/2006/main" count="174" uniqueCount="104">
  <si>
    <t>MULTIPLE CURRENCIES</t>
  </si>
  <si>
    <t>No</t>
  </si>
  <si>
    <t>Currency Description</t>
  </si>
  <si>
    <t>Code</t>
  </si>
  <si>
    <t>Exchange Rate Currency 1,00 =</t>
  </si>
  <si>
    <t>Date Published</t>
  </si>
  <si>
    <t>Source</t>
  </si>
  <si>
    <t>USD</t>
  </si>
  <si>
    <t>South African Rand</t>
  </si>
  <si>
    <t>ZAR</t>
  </si>
  <si>
    <t>Unit Price in ZAR</t>
  </si>
  <si>
    <t>Total in ZAR</t>
  </si>
  <si>
    <t>VENDOR NAME</t>
  </si>
  <si>
    <t>Unit Price in Nominated Currency</t>
  </si>
  <si>
    <t>All Prices must be exclusive of VAT</t>
  </si>
  <si>
    <t>Unit charge</t>
  </si>
  <si>
    <t>Design</t>
  </si>
  <si>
    <t xml:space="preserve"> </t>
  </si>
  <si>
    <t>Item Number</t>
  </si>
  <si>
    <t>Category</t>
  </si>
  <si>
    <t>Description</t>
  </si>
  <si>
    <t>Total Estimated Quantity</t>
  </si>
  <si>
    <t>sum</t>
  </si>
  <si>
    <t>Solution Implementation</t>
  </si>
  <si>
    <t xml:space="preserve">Total </t>
  </si>
  <si>
    <t>EUR</t>
  </si>
  <si>
    <t>GBP</t>
  </si>
  <si>
    <t>British Pound</t>
  </si>
  <si>
    <t>CURRENCY</t>
  </si>
  <si>
    <t>IMPORTANT NOTES</t>
  </si>
  <si>
    <t>Quoted prices MUST be in ZAR, EXCLUDING VAT and ESCALATIONS</t>
  </si>
  <si>
    <t>Prices MUST be quoted based on the SCOPE provided</t>
  </si>
  <si>
    <t xml:space="preserve">The adjustments for prevailing rates and the basis for future price adjustments will be determined at time of contracting. </t>
  </si>
  <si>
    <t>Exchange rate variations may not be claimed for the local mark-up in the pricing structure</t>
  </si>
  <si>
    <t>Select the currency from the CURRENCY drop-down list in COLUMN "G"</t>
  </si>
  <si>
    <t>European Currency</t>
  </si>
  <si>
    <t>All cells highlighted in GREEN must be completed</t>
  </si>
  <si>
    <t>Australian Dollar</t>
  </si>
  <si>
    <t>AUD</t>
  </si>
  <si>
    <t>Canadian Dollar</t>
  </si>
  <si>
    <t>CAN</t>
  </si>
  <si>
    <t>Swiss Franc</t>
  </si>
  <si>
    <t>CHF</t>
  </si>
  <si>
    <t>Danish Krone</t>
  </si>
  <si>
    <t>DKK</t>
  </si>
  <si>
    <t>Hong Kong Dollar</t>
  </si>
  <si>
    <t>HKD</t>
  </si>
  <si>
    <t>Japanese Yen</t>
  </si>
  <si>
    <t>JPY</t>
  </si>
  <si>
    <t>Norwegian Krone</t>
  </si>
  <si>
    <t>NOK</t>
  </si>
  <si>
    <t>New Zealand Dollar</t>
  </si>
  <si>
    <t>NZD</t>
  </si>
  <si>
    <t>Swedish Krone</t>
  </si>
  <si>
    <t>SEK</t>
  </si>
  <si>
    <t>Singapore Dollar</t>
  </si>
  <si>
    <t>SGD</t>
  </si>
  <si>
    <t>United States Dollar</t>
  </si>
  <si>
    <t xml:space="preserve">Capture the applicable Currency, ROE and ROE Published Date on the "Currency sheet". </t>
  </si>
  <si>
    <t>Total [Nominated Currency]</t>
  </si>
  <si>
    <t>GRAND TOTAL</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</si>
  <si>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</si>
  <si>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</si>
  <si>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</si>
  <si>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</si>
  <si>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</si>
  <si>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</si>
  <si>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</si>
  <si>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</si>
  <si>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</si>
  <si>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</si>
  <si>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EXCHANGE RATES FOR MULTIPLE CURRENCIES</t>
  </si>
  <si>
    <t>OPERATIONAL PHASE</t>
  </si>
  <si>
    <t>per Attendee</t>
  </si>
  <si>
    <t>Software</t>
  </si>
  <si>
    <t>Subscription Services</t>
  </si>
  <si>
    <t>Training</t>
  </si>
  <si>
    <t>Change Management</t>
  </si>
  <si>
    <t>Deployment and Stabilisation</t>
  </si>
  <si>
    <t>Build, Configure</t>
  </si>
  <si>
    <t>Testing</t>
  </si>
  <si>
    <t>Solution Support</t>
  </si>
  <si>
    <t>Hourly</t>
  </si>
  <si>
    <t>Project Manager</t>
  </si>
  <si>
    <r>
      <t xml:space="preserve">Professional Services
</t>
    </r>
    <r>
      <rPr>
        <sz val="11"/>
        <color rgb="FFFF0000"/>
        <rFont val="Arial"/>
        <family val="2"/>
      </rPr>
      <t>(As and When required)</t>
    </r>
  </si>
  <si>
    <t>YEAR 2</t>
  </si>
  <si>
    <t>YEAR 3</t>
  </si>
  <si>
    <t>YEAR 4</t>
  </si>
  <si>
    <t>YEAR 5</t>
  </si>
  <si>
    <t xml:space="preserve">YEAR 1 </t>
  </si>
  <si>
    <t>Hardware Infrastructure including Support</t>
  </si>
  <si>
    <t>CONTRACT PRICE ADJUSTMENT</t>
  </si>
  <si>
    <t>TABLE 1: PRICING ASSUMPTIONS (INCLUDE ANY PRICING ASSUMPTIONS USED TO DETERMINE THE PRICES, ESPECIALLY FOR ITEMS THAT REQUIRE SUMS; CLEARLY REFERENCE THE ITEMS APPLICABLE).</t>
  </si>
  <si>
    <t>Provide pricing assumptions applicable which has an impact to the overall pricing submission (TABLE 1)</t>
  </si>
  <si>
    <r>
      <rPr>
        <b/>
        <sz val="11"/>
        <color rgb="FFFF0000"/>
        <rFont val="Arial"/>
        <family val="2"/>
      </rPr>
      <t>NB</t>
    </r>
    <r>
      <rPr>
        <sz val="11"/>
        <color rgb="FFFF0000"/>
        <rFont val="Arial"/>
        <family val="2"/>
      </rPr>
      <t xml:space="preserve">: Provide details of the required HARDWARE (and the associated Support), quantities for each, and the applicable prices in rows 29 to 38. </t>
    </r>
  </si>
  <si>
    <t>Integration (if applicable)</t>
  </si>
  <si>
    <t>Pricing Schedule : Firewall Governance</t>
  </si>
  <si>
    <t>Firewall Governance</t>
  </si>
  <si>
    <t>Onsite / Classroom</t>
  </si>
  <si>
    <t>Online / Web-based</t>
  </si>
  <si>
    <t>Premier Support</t>
  </si>
  <si>
    <t>Solution Architect</t>
  </si>
  <si>
    <t>Solution Engineer</t>
  </si>
  <si>
    <t>SOLUTION IMPLEMENTATION PHASE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</si>
</sst>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41" formatCode="_-* #,##0_-;\-* #,##0_-;_-* &quot;-&quot;_-;_-@_-"/>
    <numFmt numFmtId="43" formatCode="_-* #,##0.00_-;\-* #,##0.00_-;_-* &quot;-&quot;??_-;_-@_-"/>
    <numFmt numFmtId="164" formatCode="&quot;R&quot;\ #,##0;[Red]&quot;R&quot;\ \-#,##0"/>
    <numFmt numFmtId="165" formatCode="&quot;R&quot;\ #,##0.00;&quot;R&quot;\ \-#,##0.00"/>
    <numFmt numFmtId="166" formatCode="&quot;R&quot;\ #,##0.00;[Red]&quot;R&quot;\ \-#,##0.00"/>
    <numFmt numFmtId="167" formatCode="_ &quot;R&quot;\ * #,##0_ ;_ &quot;R&quot;\ * \-#,##0_ ;_ &quot;R&quot;\ * &quot;-&quot;_ ;_ @_ "/>
    <numFmt numFmtId="168" formatCode="_ * #,##0_ ;_ * \-#,##0_ ;_ * &quot;-&quot;_ ;_ @_ "/>
    <numFmt numFmtId="169" formatCode="_ &quot;R&quot;\ * #,##0.00_ ;_ &quot;R&quot;\ * \-#,##0.00_ ;_ &quot;R&quot;\ * &quot;-&quot;??_ ;_ @_ "/>
    <numFmt numFmtId="170" formatCode="_ * #,##0.00_ ;_ * \-#,##0.00_ ;_ * &quot;-&quot;??_ ;_ @_ "/>
    <numFmt numFmtId="171" formatCode="_(&quot;$&quot;* #,##0.00_);_(&quot;$&quot;* \(#,##0.00\);_(&quot;$&quot;* &quot;-&quot;??_);_(@_)"/>
    <numFmt numFmtId="172" formatCode="_(* #,##0.00_);_(* \(#,##0.00\);_(* &quot;-&quot;??_);_(@_)"/>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s>
  <fonts count="128">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sz val="12"/>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sz val="12"/>
      <color indexed="12"/>
      <name val="Arial"/>
      <family val="2"/>
    </font>
    <font>
      <sz val="12"/>
      <color indexed="17"/>
      <name val="Arial"/>
      <family val="2"/>
    </font>
    <font>
      <b/>
      <sz val="14"/>
      <name val="Arial"/>
      <family val="2"/>
    </font>
    <font>
      <sz val="10"/>
      <color indexed="17"/>
      <name val="Arial"/>
      <family val="2"/>
    </font>
    <font>
      <b/>
      <sz val="11"/>
      <color rgb="FFFF0000"/>
      <name val="Arial"/>
      <family val="2"/>
    </font>
    <font>
      <b/>
      <sz val="11"/>
      <name val="Arial"/>
      <family val="2"/>
    </font>
    <font>
      <b/>
      <sz val="11"/>
      <color rgb="FF00B0F0"/>
      <name val="Arial"/>
      <family val="2"/>
    </font>
    <font>
      <sz val="11"/>
      <color rgb="FF00B050"/>
      <name val="Arial"/>
      <family val="2"/>
    </font>
    <font>
      <sz val="10"/>
      <color rgb="FF00B050"/>
      <name val="Arial"/>
      <family val="2"/>
    </font>
    <font>
      <b/>
      <sz val="11"/>
      <color rgb="FF00B050"/>
      <name val="Arial"/>
      <family val="2"/>
    </font>
    <font>
      <sz val="11"/>
      <color indexed="17"/>
      <name val="Arial"/>
      <family val="2"/>
    </font>
    <font>
      <b/>
      <sz val="11"/>
      <color rgb="FF000000"/>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6"/>
      <color theme="1"/>
      <name val="Arial"/>
      <family val="2"/>
    </font>
    <font>
      <sz val="16"/>
      <color theme="1"/>
      <name val="Arial"/>
      <family val="2"/>
    </font>
    <font>
      <b/>
      <sz val="12"/>
      <color indexed="10"/>
      <name val="Arial"/>
      <family val="2"/>
    </font>
    <font>
      <u/>
      <sz val="10"/>
      <color theme="10"/>
      <name val="Arial"/>
      <family val="2"/>
    </font>
    <font>
      <u/>
      <sz val="12"/>
      <color indexed="12"/>
      <name val="Arial"/>
      <family val="2"/>
    </font>
    <font>
      <b/>
      <sz val="16"/>
      <name val="Arial"/>
      <family val="2"/>
    </font>
    <font>
      <sz val="11"/>
      <color rgb="FFFF0000"/>
      <name val="Arial"/>
      <family val="2"/>
    </font>
    <font>
      <b/>
      <i/>
      <sz val="11"/>
      <name val="Arial"/>
      <family val="2"/>
    </font>
  </fonts>
  <fills count="118">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249977111117893"/>
        <bgColor rgb="FF000000"/>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bgColor rgb="FF000000"/>
      </patternFill>
    </fill>
    <fill>
      <patternFill patternType="solid">
        <fgColor theme="0" tint="-4.9989318521683403E-2"/>
        <bgColor rgb="FF000000"/>
      </patternFill>
    </fill>
    <fill>
      <patternFill patternType="solid">
        <fgColor theme="6" tint="0.39997558519241921"/>
        <bgColor rgb="FF000000"/>
      </patternFill>
    </fill>
    <fill>
      <patternFill patternType="darkGray">
        <bgColor theme="0"/>
      </patternFill>
    </fill>
    <fill>
      <patternFill patternType="solid">
        <fgColor theme="2" tint="-0.249977111117893"/>
        <bgColor indexed="64"/>
      </patternFill>
    </fill>
    <fill>
      <patternFill patternType="solid">
        <fgColor theme="1" tint="0.14999847407452621"/>
        <bgColor rgb="FF000000"/>
      </patternFill>
    </fill>
    <fill>
      <patternFill patternType="solid">
        <fgColor theme="2" tint="-9.9978637043366805E-2"/>
        <bgColor indexed="64"/>
      </patternFill>
    </fill>
  </fills>
  <borders count="93">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style="double">
        <color indexed="64"/>
      </top>
      <bottom/>
      <diagonal/>
    </border>
  </borders>
  <cellStyleXfs count="9992">
    <xf numFmtId="0" fontId="0" fillId="0" borderId="0"/>
    <xf numFmtId="170"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3" applyNumberFormat="0" applyAlignment="0" applyProtection="0"/>
    <xf numFmtId="0" fontId="4" fillId="10" borderId="2" applyNumberFormat="0" applyAlignment="0" applyProtection="0"/>
    <xf numFmtId="0" fontId="20" fillId="43" borderId="16"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6" fontId="7"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3"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10" applyNumberFormat="0" applyAlignment="0" applyProtection="0">
      <alignment horizontal="left" vertical="center"/>
    </xf>
    <xf numFmtId="0" fontId="9" fillId="0" borderId="17">
      <alignment horizontal="left" vertical="center"/>
    </xf>
    <xf numFmtId="0" fontId="26" fillId="0" borderId="18" applyNumberFormat="0" applyFill="0" applyAlignment="0" applyProtection="0"/>
    <xf numFmtId="0" fontId="27" fillId="0" borderId="19" applyNumberFormat="0" applyFill="0" applyAlignment="0" applyProtection="0"/>
    <xf numFmtId="0" fontId="28" fillId="0" borderId="18" applyNumberFormat="0" applyFill="0" applyAlignment="0" applyProtection="0"/>
    <xf numFmtId="0" fontId="29" fillId="0" borderId="1" applyNumberFormat="0" applyFill="0" applyAlignment="0" applyProtection="0"/>
    <xf numFmtId="0" fontId="30" fillId="0" borderId="20" applyNumberFormat="0" applyFill="0" applyAlignment="0" applyProtection="0"/>
    <xf numFmtId="0" fontId="31" fillId="0" borderId="21"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3" applyNumberFormat="0" applyAlignment="0" applyProtection="0"/>
    <xf numFmtId="179" fontId="33" fillId="46" borderId="0"/>
    <xf numFmtId="0" fontId="7" fillId="0" borderId="0"/>
    <xf numFmtId="0" fontId="7" fillId="0" borderId="0"/>
    <xf numFmtId="0" fontId="34" fillId="0" borderId="22"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72" fontId="23" fillId="0" borderId="0"/>
    <xf numFmtId="0" fontId="7" fillId="49" borderId="13"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3"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3" applyNumberFormat="0" applyFill="0" applyAlignment="0" applyProtection="0"/>
    <xf numFmtId="0" fontId="5" fillId="0" borderId="24"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72" fontId="7" fillId="0" borderId="0" applyFont="0" applyFill="0" applyBorder="0" applyAlignment="0" applyProtection="0"/>
    <xf numFmtId="0" fontId="64" fillId="0" borderId="0"/>
    <xf numFmtId="172"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77" fillId="0" borderId="0">
      <alignment vertical="top"/>
    </xf>
    <xf numFmtId="0" fontId="11" fillId="0" borderId="0">
      <alignment horizontal="left" vertical="top" wrapText="1"/>
    </xf>
    <xf numFmtId="0" fontId="42" fillId="0" borderId="0"/>
    <xf numFmtId="0" fontId="77" fillId="0" borderId="0">
      <alignment vertical="top"/>
    </xf>
    <xf numFmtId="0" fontId="77"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1"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5"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69"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3"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186" fontId="16" fillId="0" borderId="13">
      <alignment horizontal="left"/>
    </xf>
    <xf numFmtId="186" fontId="16" fillId="0" borderId="55">
      <alignment horizontal="left"/>
    </xf>
    <xf numFmtId="186" fontId="16" fillId="0" borderId="55">
      <alignment horizontal="left"/>
    </xf>
    <xf numFmtId="186" fontId="16" fillId="0" borderId="13">
      <alignment horizontal="left"/>
    </xf>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58"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6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0"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74"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 fillId="78"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0" fontId="14" fillId="89" borderId="0" applyNumberFormat="0" applyBorder="0" applyAlignment="0" applyProtection="0"/>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7" fontId="16" fillId="0" borderId="13">
      <alignment horizontal="left"/>
    </xf>
    <xf numFmtId="187" fontId="16" fillId="0" borderId="55">
      <alignment horizontal="left"/>
    </xf>
    <xf numFmtId="187" fontId="16" fillId="0" borderId="55">
      <alignment horizontal="left"/>
    </xf>
    <xf numFmtId="187"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188" fontId="16" fillId="0" borderId="13">
      <alignment horizontal="left"/>
    </xf>
    <xf numFmtId="188" fontId="16" fillId="0" borderId="55">
      <alignment horizontal="left"/>
    </xf>
    <xf numFmtId="188" fontId="16" fillId="0" borderId="55">
      <alignment horizontal="left"/>
    </xf>
    <xf numFmtId="188" fontId="16" fillId="0" borderId="13">
      <alignment horizontal="left"/>
    </xf>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59"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6" fillId="67"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8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6" fillId="79"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0" fontId="15" fillId="92" borderId="0" applyNumberFormat="0" applyBorder="0" applyAlignment="0" applyProtection="0"/>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189" fontId="16" fillId="0" borderId="13">
      <alignment horizontal="left"/>
    </xf>
    <xf numFmtId="189" fontId="16" fillId="0" borderId="55">
      <alignment horizontal="left"/>
    </xf>
    <xf numFmtId="189" fontId="16" fillId="0" borderId="55">
      <alignment horizontal="left"/>
    </xf>
    <xf numFmtId="189" fontId="16" fillId="0" borderId="13">
      <alignment horizontal="left"/>
    </xf>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6" fillId="56"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5"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8"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6" fillId="60"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5" fillId="99"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4" fillId="100" borderId="0" applyNumberFormat="0" applyBorder="0" applyAlignment="0" applyProtection="0"/>
    <xf numFmtId="0" fontId="15" fillId="97"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6" fillId="64"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5" fillId="101"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4" fillId="97" borderId="0" applyNumberFormat="0" applyBorder="0" applyAlignment="0" applyProtection="0"/>
    <xf numFmtId="0" fontId="15" fillId="97"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68"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4" fillId="93" borderId="0" applyNumberFormat="0" applyBorder="0" applyAlignment="0" applyProtection="0"/>
    <xf numFmtId="0" fontId="15" fillId="94"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4" fillId="103" borderId="0" applyNumberFormat="0" applyBorder="0" applyAlignment="0" applyProtection="0"/>
    <xf numFmtId="0" fontId="15" fillId="103"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6" fillId="76"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15" fillId="104" borderId="0" applyNumberFormat="0" applyBorder="0" applyAlignment="0" applyProtection="0"/>
    <xf numFmtId="0" fontId="40" fillId="0" borderId="56">
      <alignment horizontal="left"/>
    </xf>
    <xf numFmtId="0" fontId="16" fillId="0" borderId="0">
      <alignment horizontal="center" wrapText="1"/>
      <protection locked="0"/>
    </xf>
    <xf numFmtId="0" fontId="16" fillId="0" borderId="0">
      <alignment horizontal="center" wrapText="1"/>
      <protection locked="0"/>
    </xf>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58" fillId="2"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0" fontId="78" fillId="83" borderId="0" applyNumberFormat="0" applyBorder="0" applyAlignment="0" applyProtection="0"/>
    <xf numFmtId="185" fontId="79" fillId="0" borderId="57"/>
    <xf numFmtId="0" fontId="7" fillId="0" borderId="0" applyFill="0" applyBorder="0" applyAlignment="0"/>
    <xf numFmtId="164" fontId="7" fillId="0" borderId="0" applyFill="0" applyBorder="0" applyAlignment="0"/>
    <xf numFmtId="165" fontId="7" fillId="0" borderId="0" applyFill="0" applyBorder="0" applyAlignment="0"/>
    <xf numFmtId="166" fontId="7" fillId="0" borderId="0" applyFill="0" applyBorder="0" applyAlignment="0"/>
    <xf numFmtId="167"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4" fillId="54" borderId="2"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80" fillId="20" borderId="58"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61" fillId="55" borderId="50"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0" fontId="20" fillId="105" borderId="59" applyNumberFormat="0" applyAlignment="0" applyProtection="0"/>
    <xf numFmtId="3" fontId="81" fillId="49" borderId="0">
      <protection locked="0"/>
    </xf>
    <xf numFmtId="0"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91" fontId="7" fillId="0" borderId="0" applyFont="0" applyFill="0" applyBorder="0" applyAlignment="0" applyProtection="0"/>
    <xf numFmtId="170" fontId="82" fillId="0" borderId="0" applyFont="0" applyFill="0" applyBorder="0" applyAlignment="0" applyProtection="0"/>
    <xf numFmtId="19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0"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0"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93"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84"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72" fontId="7" fillId="49" borderId="0">
      <protection locked="0"/>
    </xf>
    <xf numFmtId="3" fontId="7" fillId="0" borderId="0" applyFont="0" applyFill="0" applyBorder="0" applyAlignment="0" applyProtection="0"/>
    <xf numFmtId="0" fontId="79"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9" fillId="0" borderId="0"/>
    <xf numFmtId="0" fontId="79" fillId="0" borderId="0"/>
    <xf numFmtId="16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6"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7" fillId="0" borderId="0" applyFill="0" applyBorder="0" applyAlignment="0"/>
    <xf numFmtId="14" fontId="77" fillId="0" borderId="0" applyFill="0" applyBorder="0" applyAlignment="0"/>
    <xf numFmtId="0" fontId="7" fillId="0" borderId="0">
      <protection locked="0"/>
    </xf>
    <xf numFmtId="197" fontId="83" fillId="0" borderId="60">
      <alignment horizontal="center"/>
    </xf>
    <xf numFmtId="40" fontId="41" fillId="0" borderId="0" applyFont="0" applyFill="0" applyBorder="0" applyAlignment="0" applyProtection="0"/>
    <xf numFmtId="0" fontId="84" fillId="0" borderId="7">
      <alignment horizontal="centerContinuous" vertical="center" wrapText="1"/>
    </xf>
    <xf numFmtId="0" fontId="46" fillId="107" borderId="0" applyNumberFormat="0" applyBorder="0" applyAlignment="0" applyProtection="0"/>
    <xf numFmtId="0" fontId="46" fillId="108" borderId="0" applyNumberFormat="0" applyBorder="0" applyAlignment="0" applyProtection="0"/>
    <xf numFmtId="0" fontId="46" fillId="109" borderId="0" applyNumberFormat="0" applyBorder="0" applyAlignment="0" applyProtection="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198" fontId="7" fillId="0" borderId="0" applyFon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106" borderId="0" applyFont="0" applyFill="0" applyBorder="0" applyAlignment="0" applyProtection="0"/>
    <xf numFmtId="0" fontId="36" fillId="106" borderId="0" applyFont="0" applyFill="0" applyBorder="0" applyAlignment="0" applyProtection="0"/>
    <xf numFmtId="0" fontId="87" fillId="106" borderId="0" applyFont="0" applyFill="0" applyBorder="0" applyAlignment="0" applyProtection="0"/>
    <xf numFmtId="0" fontId="47" fillId="106" borderId="0" applyFont="0" applyFill="0" applyBorder="0" applyAlignment="0" applyProtection="0"/>
    <xf numFmtId="0" fontId="86" fillId="106" borderId="0" applyFont="0" applyFill="0" applyBorder="0" applyAlignment="0" applyProtection="0"/>
    <xf numFmtId="0" fontId="36" fillId="106" borderId="0" applyFont="0" applyFill="0" applyBorder="0" applyAlignment="0" applyProtection="0"/>
    <xf numFmtId="0" fontId="87" fillId="106" borderId="0" applyFont="0" applyFill="0" applyBorder="0" applyAlignment="0" applyProtection="0"/>
    <xf numFmtId="199" fontId="88" fillId="0" borderId="60"/>
    <xf numFmtId="40" fontId="89" fillId="0" borderId="56" applyBorder="0"/>
    <xf numFmtId="2" fontId="47" fillId="106"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9" fillId="0" borderId="0"/>
    <xf numFmtId="0" fontId="13" fillId="0" borderId="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57" fillId="51"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0" fontId="90" fillId="84"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38" fontId="36" fillId="110" borderId="0" applyNumberFormat="0" applyBorder="0" applyAlignment="0" applyProtection="0"/>
    <xf numFmtId="0" fontId="9" fillId="0" borderId="17">
      <alignment horizontal="left" vertical="center"/>
    </xf>
    <xf numFmtId="0" fontId="91" fillId="0" borderId="0">
      <alignment horizontal="center" vertical="center" wrapText="1"/>
    </xf>
    <xf numFmtId="0" fontId="92" fillId="0" borderId="61" applyNumberForma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4" fillId="0" borderId="62" applyNumberFormat="0" applyFill="0" applyAlignment="0" applyProtection="0"/>
    <xf numFmtId="0" fontId="94" fillId="0" borderId="62" applyNumberFormat="0" applyFill="0" applyAlignment="0" applyProtection="0"/>
    <xf numFmtId="0" fontId="54" fillId="0" borderId="47" applyNumberForma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3"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5" fillId="0" borderId="63" applyNumberFormat="0" applyFill="0" applyAlignment="0" applyProtection="0"/>
    <xf numFmtId="0" fontId="95" fillId="0" borderId="63" applyNumberFormat="0" applyFill="0" applyAlignment="0" applyProtection="0"/>
    <xf numFmtId="0" fontId="55"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56" fillId="0" borderId="48"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64" applyNumberFormat="0" applyFill="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5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3" fillId="106" borderId="0" applyFont="0" applyFill="0" applyBorder="0" applyAlignment="0" applyProtection="0"/>
    <xf numFmtId="0" fontId="9" fillId="106" borderId="0" applyFont="0" applyFill="0" applyBorder="0" applyAlignment="0" applyProtection="0"/>
    <xf numFmtId="2" fontId="97" fillId="1" borderId="45">
      <alignment horizontal="left"/>
      <protection locked="0"/>
    </xf>
    <xf numFmtId="0" fontId="47" fillId="0" borderId="0"/>
    <xf numFmtId="2" fontId="98" fillId="0" borderId="13">
      <alignment horizontal="center" vertical="center"/>
    </xf>
    <xf numFmtId="0" fontId="99"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0" fontId="101" fillId="0" borderId="0" applyNumberFormat="0" applyFill="0" applyBorder="0" applyAlignment="0" applyProtection="0"/>
    <xf numFmtId="0" fontId="100" fillId="0" borderId="0" applyNumberFormat="0" applyFill="0" applyBorder="0" applyAlignment="0" applyProtection="0">
      <alignment vertical="top"/>
      <protection locked="0"/>
    </xf>
    <xf numFmtId="0" fontId="101" fillId="0" borderId="0" applyNumberFormat="0" applyFill="0" applyBorder="0" applyAlignment="0" applyProtection="0"/>
    <xf numFmtId="10" fontId="36" fillId="49" borderId="13" applyNumberFormat="0" applyBorder="0" applyAlignment="0" applyProtection="0"/>
    <xf numFmtId="10" fontId="36" fillId="49" borderId="13" applyNumberFormat="0" applyBorder="0" applyAlignment="0" applyProtection="0"/>
    <xf numFmtId="10" fontId="36" fillId="49" borderId="13" applyNumberFormat="0" applyBorder="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59" fillId="53" borderId="2"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02" fillId="12" borderId="58" applyNumberFormat="0" applyAlignment="0" applyProtection="0"/>
    <xf numFmtId="0" fontId="11" fillId="0" borderId="0" applyNumberFormat="0" applyFont="0" applyFill="0" applyBorder="0" applyAlignment="0"/>
    <xf numFmtId="0" fontId="103" fillId="0" borderId="0" applyNumberFormat="0" applyFont="0" applyFill="0" applyBorder="0" applyAlignment="0"/>
    <xf numFmtId="201" fontId="104" fillId="0" borderId="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60" fillId="0" borderId="49"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0" fontId="105" fillId="0" borderId="65" applyNumberFormat="0" applyFill="0" applyAlignment="0" applyProtection="0"/>
    <xf numFmtId="38" fontId="41" fillId="0" borderId="56"/>
    <xf numFmtId="168" fontId="7" fillId="0" borderId="0" applyFont="0" applyFill="0" applyBorder="0" applyAlignment="0" applyProtection="0"/>
    <xf numFmtId="170" fontId="7" fillId="0" borderId="0" applyFont="0" applyFill="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2" fillId="52"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0" fontId="106"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 fillId="0" borderId="0"/>
    <xf numFmtId="0" fontId="7" fillId="0" borderId="0"/>
    <xf numFmtId="0" fontId="7" fillId="0" borderId="0"/>
    <xf numFmtId="0" fontId="7" fillId="0" borderId="0"/>
    <xf numFmtId="0" fontId="8"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7"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7" fillId="0" borderId="0"/>
    <xf numFmtId="0" fontId="77" fillId="0" borderId="0"/>
    <xf numFmtId="0" fontId="1" fillId="0" borderId="0"/>
    <xf numFmtId="0" fontId="1" fillId="0" borderId="0"/>
    <xf numFmtId="0" fontId="7" fillId="0" borderId="0"/>
    <xf numFmtId="0" fontId="77" fillId="0" borderId="0"/>
    <xf numFmtId="0" fontId="77"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7" fillId="0" borderId="0"/>
    <xf numFmtId="0" fontId="14" fillId="0" borderId="0"/>
    <xf numFmtId="0" fontId="14" fillId="0" borderId="0"/>
    <xf numFmtId="0" fontId="77" fillId="0" borderId="0"/>
    <xf numFmtId="0" fontId="14" fillId="0" borderId="0"/>
    <xf numFmtId="0" fontId="14" fillId="0" borderId="0"/>
    <xf numFmtId="0" fontId="14" fillId="0" borderId="0"/>
    <xf numFmtId="0" fontId="1" fillId="0" borderId="0"/>
    <xf numFmtId="0" fontId="8" fillId="0" borderId="0"/>
    <xf numFmtId="0" fontId="77" fillId="0" borderId="0"/>
    <xf numFmtId="0" fontId="8" fillId="0" borderId="0"/>
    <xf numFmtId="0" fontId="8"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7"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7"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7" fillId="0" borderId="0"/>
    <xf numFmtId="0" fontId="77" fillId="0" borderId="0"/>
    <xf numFmtId="0" fontId="1" fillId="0" borderId="0"/>
    <xf numFmtId="0" fontId="1" fillId="0" borderId="0"/>
    <xf numFmtId="0" fontId="77"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4" fillId="0" borderId="0"/>
    <xf numFmtId="0" fontId="14"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7" fillId="0" borderId="0"/>
    <xf numFmtId="0" fontId="7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 fillId="0" borderId="0"/>
    <xf numFmtId="0" fontId="7" fillId="0" borderId="0"/>
    <xf numFmtId="0" fontId="7" fillId="0" borderId="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6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9" fillId="0" borderId="57">
      <alignment horizontal="left"/>
    </xf>
    <xf numFmtId="0" fontId="110" fillId="0" borderId="0"/>
    <xf numFmtId="203" fontId="40" fillId="0" borderId="0">
      <alignment horizontal="left"/>
    </xf>
    <xf numFmtId="3" fontId="111" fillId="0" borderId="0">
      <alignment vertical="top"/>
    </xf>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3" fillId="54" borderId="3"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0" fontId="112" fillId="20" borderId="67" applyNumberFormat="0" applyAlignment="0" applyProtection="0"/>
    <xf numFmtId="14" fontId="16" fillId="0" borderId="0">
      <alignment horizontal="center" wrapText="1"/>
      <protection locked="0"/>
    </xf>
    <xf numFmtId="14" fontId="16" fillId="0" borderId="0">
      <alignment horizontal="center" wrapText="1"/>
      <protection locked="0"/>
    </xf>
    <xf numFmtId="167"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8" fillId="0" borderId="60"/>
    <xf numFmtId="4" fontId="88" fillId="0" borderId="68"/>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205" fontId="16" fillId="0" borderId="0"/>
    <xf numFmtId="206" fontId="7" fillId="0" borderId="0"/>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206" fontId="7" fillId="0" borderId="0"/>
    <xf numFmtId="206" fontId="7" fillId="0" borderId="0"/>
    <xf numFmtId="207" fontId="7" fillId="0" borderId="0"/>
    <xf numFmtId="206" fontId="7" fillId="0" borderId="0"/>
    <xf numFmtId="206" fontId="7" fillId="0" borderId="0"/>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55">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55">
      <protection locked="0"/>
    </xf>
    <xf numFmtId="0" fontId="113" fillId="0" borderId="55">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0" fontId="113"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45" applyFill="0" applyBorder="0" applyAlignment="0" applyProtection="0"/>
    <xf numFmtId="0" fontId="114" fillId="0" borderId="0" applyNumberFormat="0" applyFill="0" applyBorder="0" applyAlignment="0" applyProtection="0"/>
    <xf numFmtId="0" fontId="88" fillId="0" borderId="60"/>
    <xf numFmtId="0" fontId="41" fillId="0" borderId="0"/>
    <xf numFmtId="199" fontId="115" fillId="0" borderId="60"/>
    <xf numFmtId="49" fontId="77" fillId="0" borderId="0" applyFill="0" applyBorder="0" applyAlignment="0"/>
    <xf numFmtId="49" fontId="77" fillId="0" borderId="0" applyFill="0" applyBorder="0" applyAlignment="0"/>
    <xf numFmtId="0" fontId="7" fillId="0" borderId="0" applyFill="0" applyBorder="0" applyAlignment="0"/>
    <xf numFmtId="0" fontId="7" fillId="0" borderId="0" applyFill="0" applyBorder="0" applyAlignment="0"/>
    <xf numFmtId="0" fontId="40" fillId="0" borderId="56"/>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208" fontId="117" fillId="0" borderId="0" applyBorder="0">
      <alignment horizontal="centerContinuous" wrapText="1"/>
    </xf>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46" fillId="0" borderId="70" applyNumberFormat="0" applyFill="0" applyAlignment="0" applyProtection="0"/>
    <xf numFmtId="0" fontId="46" fillId="0" borderId="70" applyNumberFormat="0" applyFill="0" applyAlignment="0" applyProtection="0"/>
    <xf numFmtId="0" fontId="5" fillId="0" borderId="51" applyNumberFormat="0" applyFill="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0" fontId="7" fillId="0" borderId="69" applyNumberFormat="0" applyFont="0" applyBorder="0" applyAlignment="0" applyProtection="0"/>
    <xf numFmtId="203" fontId="40" fillId="0" borderId="0">
      <alignment horizontal="left"/>
    </xf>
    <xf numFmtId="0" fontId="109" fillId="0" borderId="56">
      <alignment horizontal="left"/>
    </xf>
    <xf numFmtId="0" fontId="12" fillId="0" borderId="22"/>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8"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9"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123" fillId="0" borderId="0" applyNumberFormat="0" applyFill="0" applyBorder="0" applyAlignment="0" applyProtection="0"/>
    <xf numFmtId="9" fontId="7" fillId="0" borderId="0" applyFont="0" applyFill="0" applyBorder="0" applyAlignment="0" applyProtection="0"/>
  </cellStyleXfs>
  <cellXfs count="338">
    <xf numFmtId="0" fontId="0" fillId="0" borderId="0" xfId="0"/>
    <xf numFmtId="173" fontId="7" fillId="7" borderId="13" xfId="3" applyNumberFormat="1" applyFont="1" applyFill="1" applyBorder="1" applyAlignment="1" applyProtection="1">
      <alignment horizontal="center"/>
      <protection locked="0"/>
    </xf>
    <xf numFmtId="174" fontId="7" fillId="7" borderId="13" xfId="3" applyNumberFormat="1" applyFont="1" applyFill="1" applyBorder="1" applyAlignment="1" applyProtection="1">
      <alignment horizontal="center"/>
      <protection locked="0"/>
    </xf>
    <xf numFmtId="0" fontId="7" fillId="7" borderId="14" xfId="3" applyFont="1" applyFill="1" applyBorder="1" applyAlignment="1" applyProtection="1">
      <protection locked="0"/>
    </xf>
    <xf numFmtId="0" fontId="9" fillId="4" borderId="0" xfId="327" applyFont="1" applyFill="1" applyBorder="1" applyAlignment="1" applyProtection="1">
      <alignment vertical="center"/>
    </xf>
    <xf numFmtId="0" fontId="9" fillId="4" borderId="0" xfId="327" applyFont="1" applyFill="1" applyBorder="1" applyAlignment="1" applyProtection="1">
      <alignment horizontal="left" vertical="center"/>
    </xf>
    <xf numFmtId="0" fontId="65" fillId="4" borderId="0" xfId="327" applyFont="1" applyFill="1" applyBorder="1" applyAlignment="1" applyProtection="1">
      <alignment vertical="center"/>
    </xf>
    <xf numFmtId="10" fontId="65" fillId="4" borderId="0" xfId="327" applyNumberFormat="1" applyFont="1" applyFill="1" applyBorder="1" applyAlignment="1" applyProtection="1">
      <alignment vertical="center"/>
    </xf>
    <xf numFmtId="0" fontId="47" fillId="4" borderId="0" xfId="327" applyFont="1" applyFill="1" applyBorder="1" applyAlignment="1" applyProtection="1">
      <alignment vertical="center"/>
    </xf>
    <xf numFmtId="1" fontId="51" fillId="4" borderId="0" xfId="327" applyNumberFormat="1" applyFont="1" applyFill="1" applyBorder="1" applyAlignment="1" applyProtection="1">
      <alignment horizontal="center" vertical="center"/>
    </xf>
    <xf numFmtId="184" fontId="66" fillId="4" borderId="0" xfId="1879" applyNumberFormat="1" applyFont="1" applyFill="1" applyBorder="1" applyAlignment="1" applyProtection="1">
      <alignment horizontal="center" vertical="center"/>
    </xf>
    <xf numFmtId="0" fontId="66" fillId="4" borderId="0" xfId="327" applyFont="1" applyFill="1" applyBorder="1" applyAlignment="1" applyProtection="1">
      <alignment horizontal="center" vertical="center"/>
    </xf>
    <xf numFmtId="1" fontId="51" fillId="4" borderId="0" xfId="327" applyNumberFormat="1" applyFont="1" applyFill="1" applyBorder="1" applyAlignment="1" applyProtection="1">
      <alignment horizontal="left" vertical="center"/>
    </xf>
    <xf numFmtId="0" fontId="51" fillId="4" borderId="0" xfId="327" applyFont="1" applyFill="1" applyBorder="1" applyAlignment="1" applyProtection="1">
      <alignment vertical="center" wrapText="1"/>
    </xf>
    <xf numFmtId="0" fontId="69" fillId="4" borderId="0" xfId="327" applyFont="1" applyFill="1" applyBorder="1" applyAlignment="1" applyProtection="1">
      <alignment vertical="top" wrapText="1"/>
    </xf>
    <xf numFmtId="1" fontId="51" fillId="4" borderId="0" xfId="327" applyNumberFormat="1" applyFont="1" applyFill="1" applyBorder="1" applyAlignment="1" applyProtection="1">
      <alignment horizontal="center" vertical="center" wrapText="1"/>
    </xf>
    <xf numFmtId="1" fontId="51" fillId="4" borderId="35" xfId="327" applyNumberFormat="1" applyFont="1" applyFill="1" applyBorder="1" applyAlignment="1" applyProtection="1">
      <alignment horizontal="center" vertical="center"/>
    </xf>
    <xf numFmtId="1" fontId="67" fillId="4" borderId="0" xfId="327" applyNumberFormat="1" applyFont="1" applyFill="1" applyBorder="1" applyAlignment="1" applyProtection="1">
      <alignment horizontal="center" vertical="center"/>
    </xf>
    <xf numFmtId="0" fontId="51" fillId="4" borderId="20" xfId="327" applyFont="1" applyFill="1" applyBorder="1" applyAlignment="1" applyProtection="1">
      <alignment horizontal="center" vertical="center" wrapText="1"/>
    </xf>
    <xf numFmtId="0" fontId="51" fillId="4" borderId="0" xfId="327" applyFont="1" applyFill="1" applyBorder="1" applyAlignment="1" applyProtection="1">
      <alignment horizontal="left" vertical="center" wrapText="1"/>
    </xf>
    <xf numFmtId="0" fontId="75" fillId="4" borderId="0" xfId="327" applyFont="1" applyFill="1" applyBorder="1" applyAlignment="1" applyProtection="1">
      <alignment horizontal="right" vertical="center"/>
    </xf>
    <xf numFmtId="184" fontId="52" fillId="4" borderId="22" xfId="1879" applyNumberFormat="1" applyFont="1" applyFill="1" applyBorder="1" applyAlignment="1" applyProtection="1">
      <alignment vertical="center" wrapText="1"/>
    </xf>
    <xf numFmtId="0" fontId="70" fillId="81" borderId="29" xfId="327" applyFont="1" applyFill="1" applyBorder="1" applyAlignment="1" applyProtection="1">
      <alignment horizontal="center" vertical="center" wrapText="1"/>
    </xf>
    <xf numFmtId="0" fontId="70" fillId="81" borderId="30" xfId="327" applyFont="1" applyFill="1" applyBorder="1" applyAlignment="1" applyProtection="1">
      <alignment horizontal="center" vertical="center" wrapText="1"/>
    </xf>
    <xf numFmtId="173" fontId="7" fillId="7" borderId="71" xfId="3" applyNumberFormat="1" applyFont="1" applyFill="1" applyBorder="1" applyAlignment="1" applyProtection="1">
      <alignment horizontal="center"/>
      <protection locked="0"/>
    </xf>
    <xf numFmtId="184" fontId="70" fillId="81" borderId="29" xfId="1879" applyNumberFormat="1" applyFont="1" applyFill="1" applyBorder="1" applyAlignment="1" applyProtection="1">
      <alignment horizontal="center" vertical="center" wrapText="1"/>
    </xf>
    <xf numFmtId="184" fontId="70" fillId="81" borderId="30" xfId="1879" applyNumberFormat="1" applyFont="1" applyFill="1" applyBorder="1" applyAlignment="1" applyProtection="1">
      <alignment horizontal="center" vertical="center" wrapText="1"/>
    </xf>
    <xf numFmtId="184" fontId="52" fillId="4" borderId="0" xfId="1879" applyNumberFormat="1" applyFont="1" applyFill="1" applyBorder="1" applyAlignment="1" applyProtection="1">
      <alignment vertical="center" wrapText="1"/>
    </xf>
    <xf numFmtId="170" fontId="76" fillId="111" borderId="11" xfId="1" applyFont="1" applyFill="1" applyBorder="1" applyAlignment="1" applyProtection="1">
      <alignment horizontal="center" vertical="center" wrapText="1"/>
    </xf>
    <xf numFmtId="170" fontId="52" fillId="4" borderId="13" xfId="1" applyFont="1" applyFill="1" applyBorder="1" applyAlignment="1" applyProtection="1">
      <alignment horizontal="center" vertical="center" wrapText="1"/>
    </xf>
    <xf numFmtId="170" fontId="52" fillId="4" borderId="11" xfId="1" applyFont="1" applyFill="1" applyBorder="1" applyAlignment="1" applyProtection="1">
      <alignment horizontal="center" vertical="center" wrapText="1"/>
    </xf>
    <xf numFmtId="170" fontId="76" fillId="111" borderId="71" xfId="1" applyFont="1" applyFill="1" applyBorder="1" applyAlignment="1" applyProtection="1">
      <alignment horizontal="center" vertical="center" wrapText="1"/>
    </xf>
    <xf numFmtId="1" fontId="67" fillId="4" borderId="0" xfId="327" applyNumberFormat="1" applyFont="1" applyFill="1" applyBorder="1" applyAlignment="1" applyProtection="1">
      <alignment horizontal="left" vertical="center"/>
    </xf>
    <xf numFmtId="1" fontId="72" fillId="4" borderId="0" xfId="327" applyNumberFormat="1" applyFont="1" applyFill="1" applyBorder="1" applyAlignment="1" applyProtection="1">
      <alignment horizontal="center" vertical="center" wrapText="1"/>
    </xf>
    <xf numFmtId="180" fontId="72" fillId="4" borderId="0" xfId="327" applyNumberFormat="1" applyFont="1" applyFill="1" applyBorder="1" applyAlignment="1" applyProtection="1">
      <alignment horizontal="center" vertical="center" wrapText="1"/>
    </xf>
    <xf numFmtId="184" fontId="75" fillId="4" borderId="0" xfId="1879" applyNumberFormat="1" applyFont="1" applyFill="1" applyBorder="1" applyAlignment="1" applyProtection="1">
      <alignment horizontal="center" vertical="center"/>
    </xf>
    <xf numFmtId="184" fontId="75" fillId="4" borderId="0" xfId="1879" applyNumberFormat="1" applyFont="1" applyFill="1" applyBorder="1" applyAlignment="1" applyProtection="1">
      <alignment horizontal="left" vertical="center" wrapText="1"/>
    </xf>
    <xf numFmtId="0" fontId="75" fillId="4" borderId="0" xfId="327" applyFont="1" applyFill="1" applyBorder="1" applyAlignment="1" applyProtection="1">
      <alignment horizontal="left" vertical="center" wrapText="1"/>
    </xf>
    <xf numFmtId="1" fontId="51" fillId="4" borderId="0" xfId="327" applyNumberFormat="1" applyFont="1" applyFill="1" applyBorder="1" applyAlignment="1" applyProtection="1">
      <alignment vertical="center" wrapText="1"/>
    </xf>
    <xf numFmtId="0" fontId="51" fillId="4" borderId="0" xfId="327" applyFont="1" applyFill="1" applyBorder="1" applyAlignment="1" applyProtection="1">
      <alignment vertical="top" wrapText="1"/>
    </xf>
    <xf numFmtId="0" fontId="71" fillId="4" borderId="0" xfId="327" applyFont="1" applyFill="1" applyBorder="1" applyAlignment="1" applyProtection="1">
      <alignment vertical="top" wrapText="1"/>
    </xf>
    <xf numFmtId="0" fontId="74" fillId="4" borderId="0" xfId="327" applyFont="1" applyFill="1" applyBorder="1" applyAlignment="1" applyProtection="1">
      <alignment vertical="top" wrapText="1"/>
    </xf>
    <xf numFmtId="184" fontId="69" fillId="4" borderId="0" xfId="1879" applyNumberFormat="1" applyFont="1" applyFill="1" applyBorder="1" applyAlignment="1" applyProtection="1">
      <alignment vertical="top" wrapText="1"/>
    </xf>
    <xf numFmtId="0" fontId="70" fillId="113" borderId="11" xfId="327" applyFont="1" applyFill="1" applyBorder="1" applyAlignment="1" applyProtection="1">
      <alignment horizontal="center" vertical="center" wrapText="1"/>
      <protection locked="0"/>
    </xf>
    <xf numFmtId="170" fontId="70" fillId="28" borderId="11" xfId="1" applyFont="1" applyFill="1" applyBorder="1" applyAlignment="1" applyProtection="1">
      <alignment horizontal="center" vertical="center" wrapText="1"/>
      <protection locked="0"/>
    </xf>
    <xf numFmtId="170" fontId="70" fillId="28" borderId="13" xfId="1" applyFont="1" applyFill="1" applyBorder="1" applyAlignment="1" applyProtection="1">
      <alignment horizontal="center" vertical="center" wrapText="1"/>
      <protection locked="0"/>
    </xf>
    <xf numFmtId="170" fontId="76" fillId="111" borderId="26" xfId="1" applyFont="1" applyFill="1" applyBorder="1" applyAlignment="1" applyProtection="1">
      <alignment horizontal="center" vertical="center" wrapText="1"/>
    </xf>
    <xf numFmtId="0" fontId="70" fillId="113" borderId="26" xfId="327" applyFont="1" applyFill="1" applyBorder="1" applyAlignment="1" applyProtection="1">
      <alignment horizontal="center" vertical="center" wrapText="1"/>
      <protection locked="0"/>
    </xf>
    <xf numFmtId="0" fontId="70" fillId="113" borderId="71" xfId="327" applyFont="1" applyFill="1" applyBorder="1" applyAlignment="1" applyProtection="1">
      <alignment horizontal="center" vertical="center" wrapText="1"/>
      <protection locked="0"/>
    </xf>
    <xf numFmtId="170" fontId="70" fillId="28" borderId="40" xfId="1" applyFont="1" applyFill="1" applyBorder="1" applyAlignment="1" applyProtection="1">
      <alignment horizontal="center" vertical="center" wrapText="1"/>
      <protection locked="0"/>
    </xf>
    <xf numFmtId="170" fontId="70" fillId="28" borderId="41" xfId="1" applyFont="1" applyFill="1" applyBorder="1" applyAlignment="1" applyProtection="1">
      <alignment horizontal="center" vertical="center" wrapText="1"/>
      <protection locked="0"/>
    </xf>
    <xf numFmtId="0" fontId="70" fillId="113" borderId="13" xfId="327" applyFont="1" applyFill="1" applyBorder="1" applyAlignment="1" applyProtection="1">
      <alignment horizontal="center" vertical="center" wrapText="1"/>
      <protection locked="0"/>
    </xf>
    <xf numFmtId="170" fontId="70" fillId="113" borderId="87" xfId="1" applyFont="1" applyFill="1" applyBorder="1" applyAlignment="1" applyProtection="1">
      <alignment horizontal="center" vertical="center" wrapText="1"/>
      <protection locked="0"/>
    </xf>
    <xf numFmtId="170" fontId="70" fillId="113" borderId="86" xfId="1" applyFont="1" applyFill="1" applyBorder="1" applyAlignment="1" applyProtection="1">
      <alignment horizontal="center" vertical="center" wrapText="1"/>
      <protection locked="0"/>
    </xf>
    <xf numFmtId="170" fontId="70" fillId="28" borderId="75" xfId="1" applyFont="1" applyFill="1" applyBorder="1" applyAlignment="1" applyProtection="1">
      <alignment horizontal="center" vertical="center" wrapText="1"/>
      <protection locked="0"/>
    </xf>
    <xf numFmtId="170" fontId="52" fillId="4" borderId="71" xfId="1" applyFont="1" applyFill="1" applyBorder="1" applyAlignment="1" applyProtection="1">
      <alignment horizontal="center" vertical="center" wrapText="1"/>
    </xf>
    <xf numFmtId="170" fontId="70" fillId="113" borderId="40" xfId="1" applyFont="1" applyFill="1" applyBorder="1" applyAlignment="1" applyProtection="1">
      <alignment horizontal="center" vertical="center" wrapText="1"/>
      <protection locked="0"/>
    </xf>
    <xf numFmtId="170" fontId="70" fillId="113" borderId="42" xfId="1" applyFont="1" applyFill="1" applyBorder="1" applyAlignment="1" applyProtection="1">
      <alignment horizontal="center" vertical="center" wrapText="1"/>
      <protection locked="0"/>
    </xf>
    <xf numFmtId="170" fontId="76" fillId="111" borderId="13" xfId="1" applyFont="1" applyFill="1" applyBorder="1" applyAlignment="1" applyProtection="1">
      <alignment horizontal="center" vertical="center" wrapText="1"/>
    </xf>
    <xf numFmtId="170" fontId="70" fillId="113" borderId="41" xfId="1" applyFont="1" applyFill="1" applyBorder="1" applyAlignment="1" applyProtection="1">
      <alignment horizontal="center" vertical="center" wrapText="1"/>
      <protection locked="0"/>
    </xf>
    <xf numFmtId="0" fontId="75" fillId="4" borderId="0" xfId="327" applyFont="1" applyFill="1" applyBorder="1" applyAlignment="1" applyProtection="1">
      <alignment horizontal="center" vertical="center"/>
    </xf>
    <xf numFmtId="170" fontId="70" fillId="28" borderId="26" xfId="1" applyFont="1" applyFill="1" applyBorder="1" applyAlignment="1" applyProtection="1">
      <alignment horizontal="center" vertical="center" wrapText="1"/>
      <protection locked="0"/>
    </xf>
    <xf numFmtId="170" fontId="70" fillId="28" borderId="42" xfId="1" applyFont="1" applyFill="1" applyBorder="1" applyAlignment="1" applyProtection="1">
      <alignment horizontal="center" vertical="center" wrapText="1"/>
      <protection locked="0"/>
    </xf>
    <xf numFmtId="170" fontId="52" fillId="4" borderId="26" xfId="1" applyFont="1" applyFill="1" applyBorder="1" applyAlignment="1" applyProtection="1">
      <alignment horizontal="center" vertical="center" wrapText="1"/>
    </xf>
    <xf numFmtId="0" fontId="120" fillId="4" borderId="0" xfId="0" applyFont="1" applyFill="1" applyProtection="1"/>
    <xf numFmtId="0" fontId="121" fillId="4" borderId="0" xfId="0" applyFont="1" applyFill="1" applyProtection="1"/>
    <xf numFmtId="0" fontId="47" fillId="4" borderId="0" xfId="327" applyFont="1" applyFill="1" applyAlignment="1" applyProtection="1">
      <alignment vertical="center"/>
    </xf>
    <xf numFmtId="0" fontId="52" fillId="4" borderId="0" xfId="0" applyFont="1" applyFill="1" applyBorder="1" applyAlignment="1" applyProtection="1"/>
    <xf numFmtId="0" fontId="53" fillId="4" borderId="0" xfId="0" applyFont="1" applyFill="1" applyProtection="1"/>
    <xf numFmtId="0" fontId="52" fillId="4" borderId="0" xfId="0" applyFont="1" applyFill="1" applyProtection="1"/>
    <xf numFmtId="0" fontId="50" fillId="4" borderId="0" xfId="0" applyFont="1" applyFill="1" applyProtection="1"/>
    <xf numFmtId="0" fontId="50" fillId="4" borderId="33" xfId="0" applyFont="1" applyFill="1" applyBorder="1" applyProtection="1"/>
    <xf numFmtId="0" fontId="50" fillId="4" borderId="34" xfId="0" applyFont="1" applyFill="1" applyBorder="1" applyProtection="1"/>
    <xf numFmtId="0" fontId="50" fillId="4" borderId="30" xfId="0" applyFont="1" applyFill="1" applyBorder="1" applyProtection="1"/>
    <xf numFmtId="0" fontId="7" fillId="4" borderId="0" xfId="327" applyFont="1" applyFill="1" applyBorder="1" applyAlignment="1" applyProtection="1">
      <alignment vertical="center"/>
    </xf>
    <xf numFmtId="0" fontId="52" fillId="4" borderId="37" xfId="0" applyFont="1" applyFill="1" applyBorder="1" applyAlignment="1" applyProtection="1">
      <alignment horizontal="left" vertical="center" indent="4"/>
    </xf>
    <xf numFmtId="0" fontId="50" fillId="4" borderId="0" xfId="0" applyFont="1" applyFill="1" applyBorder="1" applyProtection="1"/>
    <xf numFmtId="0" fontId="50" fillId="4" borderId="38" xfId="0" applyFont="1" applyFill="1" applyBorder="1" applyProtection="1"/>
    <xf numFmtId="0" fontId="50" fillId="28" borderId="37" xfId="0" applyFont="1" applyFill="1" applyBorder="1" applyAlignment="1" applyProtection="1">
      <alignment horizontal="left" indent="4"/>
    </xf>
    <xf numFmtId="0" fontId="50" fillId="28" borderId="0" xfId="0" applyFont="1" applyFill="1" applyBorder="1" applyProtection="1"/>
    <xf numFmtId="0" fontId="50" fillId="4" borderId="37" xfId="0" applyFont="1" applyFill="1" applyBorder="1" applyAlignment="1" applyProtection="1">
      <alignment horizontal="left" indent="4"/>
    </xf>
    <xf numFmtId="0" fontId="7" fillId="4" borderId="0" xfId="327" applyFont="1" applyFill="1" applyBorder="1" applyAlignment="1" applyProtection="1">
      <alignment vertical="center" wrapText="1"/>
    </xf>
    <xf numFmtId="0" fontId="52" fillId="27" borderId="37" xfId="0" applyFont="1" applyFill="1" applyBorder="1" applyAlignment="1" applyProtection="1">
      <alignment horizontal="left" indent="4"/>
    </xf>
    <xf numFmtId="0" fontId="50" fillId="27" borderId="0" xfId="0" applyFont="1" applyFill="1" applyBorder="1" applyProtection="1"/>
    <xf numFmtId="0" fontId="7" fillId="4" borderId="0" xfId="327" applyFont="1" applyFill="1" applyBorder="1" applyAlignment="1" applyProtection="1">
      <alignment horizontal="left" vertical="center" wrapText="1"/>
    </xf>
    <xf numFmtId="0" fontId="73" fillId="4" borderId="0" xfId="327" applyFont="1" applyFill="1" applyBorder="1" applyAlignment="1" applyProtection="1">
      <alignment horizontal="left" vertical="center" wrapText="1"/>
    </xf>
    <xf numFmtId="0" fontId="126" fillId="4" borderId="37" xfId="0" applyFont="1" applyFill="1" applyBorder="1" applyAlignment="1" applyProtection="1">
      <alignment horizontal="left" indent="4"/>
    </xf>
    <xf numFmtId="0" fontId="126" fillId="4" borderId="37" xfId="0" applyFont="1" applyFill="1" applyBorder="1" applyAlignment="1" applyProtection="1">
      <alignment horizontal="left" indent="11"/>
    </xf>
    <xf numFmtId="0" fontId="52" fillId="4" borderId="37" xfId="0" applyFont="1" applyFill="1" applyBorder="1" applyAlignment="1" applyProtection="1">
      <alignment horizontal="left" indent="4"/>
    </xf>
    <xf numFmtId="0" fontId="50" fillId="4" borderId="35" xfId="0" applyFont="1" applyFill="1" applyBorder="1" applyProtection="1"/>
    <xf numFmtId="0" fontId="50" fillId="4" borderId="20" xfId="0" applyFont="1" applyFill="1" applyBorder="1" applyProtection="1"/>
    <xf numFmtId="0" fontId="50" fillId="4" borderId="36" xfId="0" applyFont="1" applyFill="1" applyBorder="1" applyProtection="1"/>
    <xf numFmtId="0" fontId="73" fillId="4" borderId="0" xfId="327" applyFont="1" applyFill="1" applyBorder="1" applyAlignment="1" applyProtection="1">
      <alignment vertical="center" wrapText="1"/>
    </xf>
    <xf numFmtId="0" fontId="51" fillId="4" borderId="0" xfId="327" applyFont="1" applyFill="1" applyBorder="1" applyAlignment="1" applyProtection="1">
      <alignment vertical="center"/>
    </xf>
    <xf numFmtId="0" fontId="70" fillId="4" borderId="0" xfId="327" applyFont="1" applyFill="1" applyBorder="1" applyAlignment="1" applyProtection="1">
      <alignment horizontal="center" vertical="center"/>
    </xf>
    <xf numFmtId="0" fontId="70" fillId="81" borderId="7" xfId="327" applyFont="1" applyFill="1" applyBorder="1" applyAlignment="1" applyProtection="1">
      <alignment horizontal="center" vertical="center"/>
    </xf>
    <xf numFmtId="0" fontId="70" fillId="112" borderId="40" xfId="327" applyFont="1" applyFill="1" applyBorder="1" applyAlignment="1" applyProtection="1">
      <alignment horizontal="center" vertical="center" wrapText="1"/>
    </xf>
    <xf numFmtId="170" fontId="70" fillId="112" borderId="43" xfId="1" applyFont="1" applyFill="1" applyBorder="1" applyAlignment="1" applyProtection="1">
      <alignment horizontal="center" vertical="center" wrapText="1"/>
    </xf>
    <xf numFmtId="170" fontId="51" fillId="111" borderId="11" xfId="1" applyFont="1" applyFill="1" applyBorder="1" applyAlignment="1" applyProtection="1">
      <alignment horizontal="center" vertical="center" wrapText="1"/>
    </xf>
    <xf numFmtId="170" fontId="70" fillId="111" borderId="39" xfId="1" applyFont="1" applyFill="1" applyBorder="1" applyAlignment="1" applyProtection="1">
      <alignment horizontal="center" vertical="center"/>
    </xf>
    <xf numFmtId="0" fontId="70" fillId="112" borderId="41" xfId="327" applyFont="1" applyFill="1" applyBorder="1" applyAlignment="1" applyProtection="1">
      <alignment horizontal="center" vertical="center" wrapText="1"/>
    </xf>
    <xf numFmtId="170" fontId="70" fillId="112" borderId="45" xfId="1" applyFont="1" applyFill="1" applyBorder="1" applyAlignment="1" applyProtection="1">
      <alignment horizontal="center" vertical="center" wrapText="1"/>
    </xf>
    <xf numFmtId="170" fontId="51" fillId="111" borderId="13" xfId="1" applyFont="1" applyFill="1" applyBorder="1" applyAlignment="1" applyProtection="1">
      <alignment horizontal="center" vertical="center" wrapText="1"/>
    </xf>
    <xf numFmtId="170" fontId="70" fillId="111" borderId="14" xfId="1" applyFont="1" applyFill="1" applyBorder="1" applyAlignment="1" applyProtection="1">
      <alignment horizontal="center" vertical="center"/>
    </xf>
    <xf numFmtId="170" fontId="70" fillId="5" borderId="41" xfId="1" applyFont="1" applyFill="1" applyBorder="1" applyAlignment="1" applyProtection="1">
      <alignment horizontal="center" vertical="center" wrapText="1"/>
    </xf>
    <xf numFmtId="170" fontId="70" fillId="5" borderId="45" xfId="1" applyFont="1" applyFill="1" applyBorder="1" applyAlignment="1" applyProtection="1">
      <alignment horizontal="center" vertical="center" wrapText="1"/>
    </xf>
    <xf numFmtId="170" fontId="51" fillId="4" borderId="13" xfId="1" applyFont="1" applyFill="1" applyBorder="1" applyAlignment="1" applyProtection="1">
      <alignment horizontal="center" vertical="center" wrapText="1"/>
    </xf>
    <xf numFmtId="170" fontId="70" fillId="5" borderId="42" xfId="1" applyFont="1" applyFill="1" applyBorder="1" applyAlignment="1" applyProtection="1">
      <alignment horizontal="center" vertical="center" wrapText="1"/>
    </xf>
    <xf numFmtId="170" fontId="70" fillId="5" borderId="44" xfId="1" applyFont="1" applyFill="1" applyBorder="1" applyAlignment="1" applyProtection="1">
      <alignment horizontal="center" vertical="center" wrapText="1"/>
    </xf>
    <xf numFmtId="170" fontId="51" fillId="4" borderId="26" xfId="1" applyFont="1" applyFill="1" applyBorder="1" applyAlignment="1" applyProtection="1">
      <alignment horizontal="center" vertical="center" wrapText="1"/>
    </xf>
    <xf numFmtId="170" fontId="70" fillId="111" borderId="27" xfId="1" applyFont="1" applyFill="1" applyBorder="1" applyAlignment="1" applyProtection="1">
      <alignment horizontal="center" vertical="center"/>
    </xf>
    <xf numFmtId="170" fontId="70" fillId="5" borderId="40" xfId="1" applyFont="1" applyFill="1" applyBorder="1" applyAlignment="1" applyProtection="1">
      <alignment horizontal="center" vertical="center" wrapText="1"/>
    </xf>
    <xf numFmtId="170" fontId="70" fillId="5" borderId="43" xfId="1" applyFont="1" applyFill="1" applyBorder="1" applyAlignment="1" applyProtection="1">
      <alignment horizontal="center" vertical="center" wrapText="1"/>
    </xf>
    <xf numFmtId="170" fontId="51" fillId="114" borderId="33" xfId="1" applyFont="1" applyFill="1" applyBorder="1" applyAlignment="1" applyProtection="1">
      <alignment horizontal="center" vertical="center" wrapText="1"/>
    </xf>
    <xf numFmtId="170" fontId="51" fillId="114" borderId="34" xfId="1" applyFont="1" applyFill="1" applyBorder="1" applyAlignment="1" applyProtection="1">
      <alignment horizontal="center" vertical="center" wrapText="1"/>
    </xf>
    <xf numFmtId="170" fontId="51" fillId="114" borderId="30" xfId="1" applyFont="1" applyFill="1" applyBorder="1" applyAlignment="1" applyProtection="1">
      <alignment horizontal="center" vertical="center" wrapText="1"/>
    </xf>
    <xf numFmtId="170" fontId="51" fillId="4" borderId="11" xfId="1" applyFont="1" applyFill="1" applyBorder="1" applyAlignment="1" applyProtection="1">
      <alignment horizontal="center" vertical="center" wrapText="1"/>
    </xf>
    <xf numFmtId="170" fontId="51" fillId="114" borderId="37" xfId="1" applyFont="1" applyFill="1" applyBorder="1" applyAlignment="1" applyProtection="1">
      <alignment horizontal="center" vertical="center" wrapText="1"/>
    </xf>
    <xf numFmtId="170" fontId="51" fillId="114" borderId="0" xfId="1" applyFont="1" applyFill="1" applyBorder="1" applyAlignment="1" applyProtection="1">
      <alignment horizontal="center" vertical="center" wrapText="1"/>
    </xf>
    <xf numFmtId="170" fontId="51" fillId="114" borderId="38" xfId="1" applyFont="1" applyFill="1" applyBorder="1" applyAlignment="1" applyProtection="1">
      <alignment horizontal="center" vertical="center" wrapText="1"/>
    </xf>
    <xf numFmtId="0" fontId="70" fillId="112" borderId="87" xfId="327" applyFont="1" applyFill="1" applyBorder="1" applyAlignment="1" applyProtection="1">
      <alignment horizontal="center" vertical="center" wrapText="1"/>
    </xf>
    <xf numFmtId="0" fontId="70" fillId="112" borderId="89" xfId="327" applyFont="1" applyFill="1" applyBorder="1" applyAlignment="1" applyProtection="1">
      <alignment horizontal="center" vertical="center" wrapText="1"/>
    </xf>
    <xf numFmtId="170" fontId="70" fillId="112" borderId="44" xfId="1" applyFont="1" applyFill="1" applyBorder="1" applyAlignment="1" applyProtection="1">
      <alignment horizontal="center" vertical="center" wrapText="1"/>
    </xf>
    <xf numFmtId="170" fontId="51" fillId="111" borderId="26" xfId="1" applyFont="1" applyFill="1" applyBorder="1" applyAlignment="1" applyProtection="1">
      <alignment horizontal="center" vertical="center" wrapText="1"/>
    </xf>
    <xf numFmtId="170" fontId="70" fillId="5" borderId="87" xfId="1" applyFont="1" applyFill="1" applyBorder="1" applyAlignment="1" applyProtection="1">
      <alignment horizontal="center" vertical="center" wrapText="1"/>
    </xf>
    <xf numFmtId="170" fontId="70" fillId="5" borderId="88" xfId="1" applyFont="1" applyFill="1" applyBorder="1" applyAlignment="1" applyProtection="1">
      <alignment horizontal="center" vertical="center" wrapText="1"/>
    </xf>
    <xf numFmtId="170" fontId="51" fillId="4" borderId="71" xfId="1" applyFont="1" applyFill="1" applyBorder="1" applyAlignment="1" applyProtection="1">
      <alignment horizontal="center" vertical="center" wrapText="1"/>
    </xf>
    <xf numFmtId="170" fontId="70" fillId="111" borderId="72" xfId="1" applyFont="1" applyFill="1" applyBorder="1" applyAlignment="1" applyProtection="1">
      <alignment horizontal="center" vertical="center"/>
    </xf>
    <xf numFmtId="0" fontId="70" fillId="112" borderId="86" xfId="327" applyFont="1" applyFill="1" applyBorder="1" applyAlignment="1" applyProtection="1">
      <alignment horizontal="center" vertical="center" wrapText="1"/>
    </xf>
    <xf numFmtId="170" fontId="70" fillId="112" borderId="76" xfId="1" applyFont="1" applyFill="1" applyBorder="1" applyAlignment="1" applyProtection="1">
      <alignment horizontal="center" vertical="center" wrapText="1"/>
    </xf>
    <xf numFmtId="170" fontId="51" fillId="111" borderId="71" xfId="1" applyFont="1" applyFill="1" applyBorder="1" applyAlignment="1" applyProtection="1">
      <alignment horizontal="center" vertical="center" wrapText="1"/>
    </xf>
    <xf numFmtId="0" fontId="51" fillId="4" borderId="25" xfId="327" applyFont="1" applyFill="1" applyBorder="1" applyAlignment="1" applyProtection="1">
      <alignment vertical="center" wrapText="1"/>
    </xf>
    <xf numFmtId="0" fontId="69" fillId="81" borderId="6" xfId="327" applyFont="1" applyFill="1" applyBorder="1" applyAlignment="1" applyProtection="1">
      <alignment horizontal="center" vertical="center"/>
    </xf>
    <xf numFmtId="170" fontId="70" fillId="112" borderId="39" xfId="1" applyFont="1" applyFill="1" applyBorder="1" applyAlignment="1" applyProtection="1">
      <alignment horizontal="center" vertical="center" wrapText="1"/>
    </xf>
    <xf numFmtId="170" fontId="51" fillId="114" borderId="37" xfId="1" applyFont="1" applyFill="1" applyBorder="1" applyAlignment="1" applyProtection="1">
      <alignment horizontal="center" vertical="center" wrapText="1"/>
    </xf>
    <xf numFmtId="170" fontId="51" fillId="114" borderId="0" xfId="1" applyFont="1" applyFill="1" applyBorder="1" applyAlignment="1" applyProtection="1">
      <alignment horizontal="center" vertical="center" wrapText="1"/>
    </xf>
    <xf numFmtId="0" fontId="51" fillId="4" borderId="15" xfId="327" applyFont="1" applyFill="1" applyBorder="1" applyAlignment="1" applyProtection="1">
      <alignment vertical="center" wrapText="1"/>
    </xf>
    <xf numFmtId="0" fontId="69" fillId="81" borderId="32" xfId="327" applyFont="1" applyFill="1" applyBorder="1" applyAlignment="1" applyProtection="1">
      <alignment horizontal="center" vertical="center"/>
    </xf>
    <xf numFmtId="0" fontId="70" fillId="112" borderId="42" xfId="327" applyFont="1" applyFill="1" applyBorder="1" applyAlignment="1" applyProtection="1">
      <alignment horizontal="center" vertical="center" wrapText="1"/>
    </xf>
    <xf numFmtId="170" fontId="70" fillId="112" borderId="27" xfId="1" applyFont="1" applyFill="1" applyBorder="1" applyAlignment="1" applyProtection="1">
      <alignment horizontal="center" vertical="center" wrapText="1"/>
    </xf>
    <xf numFmtId="0" fontId="51" fillId="4" borderId="0" xfId="327" applyFont="1" applyFill="1" applyBorder="1" applyAlignment="1" applyProtection="1">
      <alignment horizontal="center" vertical="center"/>
    </xf>
    <xf numFmtId="0" fontId="70" fillId="4" borderId="0" xfId="327" applyFont="1" applyFill="1" applyBorder="1" applyAlignment="1" applyProtection="1">
      <alignment horizontal="left" vertical="center"/>
    </xf>
    <xf numFmtId="0" fontId="70" fillId="4" borderId="0" xfId="327" applyFont="1" applyFill="1" applyBorder="1" applyAlignment="1" applyProtection="1">
      <alignment horizontal="right" vertical="center" wrapText="1"/>
    </xf>
    <xf numFmtId="0" fontId="70" fillId="4" borderId="0" xfId="327" applyFont="1" applyFill="1" applyBorder="1" applyAlignment="1" applyProtection="1">
      <alignment horizontal="center" vertical="center" wrapText="1"/>
    </xf>
    <xf numFmtId="184" fontId="51" fillId="4" borderId="0" xfId="1879" applyNumberFormat="1" applyFont="1" applyFill="1" applyBorder="1" applyAlignment="1" applyProtection="1">
      <alignment horizontal="center" vertical="center" wrapText="1"/>
    </xf>
    <xf numFmtId="0" fontId="51" fillId="4" borderId="0" xfId="327" applyFont="1" applyFill="1" applyBorder="1" applyAlignment="1" applyProtection="1">
      <alignment horizontal="left" vertical="center"/>
    </xf>
    <xf numFmtId="185" fontId="51" fillId="4" borderId="92" xfId="327" applyNumberFormat="1" applyFont="1" applyFill="1" applyBorder="1" applyAlignment="1" applyProtection="1">
      <alignment horizontal="center"/>
    </xf>
    <xf numFmtId="170" fontId="70" fillId="4" borderId="23" xfId="1" applyFont="1" applyFill="1" applyBorder="1" applyAlignment="1" applyProtection="1">
      <alignment horizontal="center" vertical="center"/>
    </xf>
    <xf numFmtId="1" fontId="51" fillId="4" borderId="0" xfId="327" applyNumberFormat="1" applyFont="1" applyFill="1" applyAlignment="1" applyProtection="1">
      <alignment horizontal="center" vertical="center"/>
    </xf>
    <xf numFmtId="0" fontId="51" fillId="4" borderId="0" xfId="327" applyFont="1" applyFill="1" applyAlignment="1" applyProtection="1">
      <alignment horizontal="center" vertical="center" wrapText="1"/>
    </xf>
    <xf numFmtId="0" fontId="51" fillId="4" borderId="0" xfId="327" applyFont="1" applyFill="1" applyAlignment="1" applyProtection="1">
      <alignment vertical="center" wrapText="1"/>
    </xf>
    <xf numFmtId="0" fontId="75" fillId="4" borderId="0" xfId="327" applyFont="1" applyFill="1" applyAlignment="1" applyProtection="1">
      <alignment horizontal="right" vertical="center"/>
    </xf>
    <xf numFmtId="184" fontId="75" fillId="4" borderId="0" xfId="1879" applyNumberFormat="1" applyFont="1" applyFill="1" applyAlignment="1" applyProtection="1">
      <alignment horizontal="center" vertical="center"/>
    </xf>
    <xf numFmtId="0" fontId="75" fillId="4" borderId="0" xfId="327" applyFont="1" applyFill="1" applyAlignment="1" applyProtection="1">
      <alignment horizontal="center" vertical="center"/>
    </xf>
    <xf numFmtId="0" fontId="68" fillId="4" borderId="0" xfId="327" applyFont="1" applyFill="1" applyAlignment="1" applyProtection="1">
      <alignment horizontal="left" vertical="center"/>
    </xf>
    <xf numFmtId="0" fontId="68" fillId="4" borderId="0" xfId="327" applyFont="1" applyFill="1" applyBorder="1" applyAlignment="1" applyProtection="1">
      <alignment horizontal="left" vertical="center"/>
    </xf>
    <xf numFmtId="0" fontId="7" fillId="4" borderId="0" xfId="327" applyFont="1" applyFill="1" applyAlignment="1" applyProtection="1">
      <alignment horizontal="center" vertical="center" wrapText="1"/>
    </xf>
    <xf numFmtId="0" fontId="7" fillId="4" borderId="0" xfId="327" applyFont="1" applyFill="1" applyAlignment="1" applyProtection="1">
      <alignment vertical="center" wrapText="1"/>
    </xf>
    <xf numFmtId="0" fontId="68" fillId="4" borderId="0" xfId="327" applyFont="1" applyFill="1" applyAlignment="1" applyProtection="1">
      <alignment horizontal="right" vertical="center"/>
    </xf>
    <xf numFmtId="184" fontId="68" fillId="4" borderId="0" xfId="1879" applyNumberFormat="1" applyFont="1" applyFill="1" applyAlignment="1" applyProtection="1">
      <alignment horizontal="center" vertical="center"/>
    </xf>
    <xf numFmtId="0" fontId="68" fillId="4" borderId="0" xfId="327" applyFont="1" applyFill="1" applyAlignment="1" applyProtection="1">
      <alignment horizontal="center" vertical="center"/>
    </xf>
    <xf numFmtId="0" fontId="7" fillId="4" borderId="0" xfId="3" applyFont="1" applyFill="1" applyProtection="1"/>
    <xf numFmtId="0" fontId="67" fillId="4" borderId="0" xfId="3559" applyFont="1" applyFill="1" applyAlignment="1" applyProtection="1">
      <alignment horizontal="left" vertical="center"/>
    </xf>
    <xf numFmtId="0" fontId="7" fillId="4" borderId="0" xfId="3559" applyFont="1" applyFill="1" applyAlignment="1" applyProtection="1">
      <alignment horizontal="left" vertical="top"/>
    </xf>
    <xf numFmtId="0" fontId="7" fillId="4" borderId="0" xfId="3559" applyFont="1" applyFill="1" applyAlignment="1" applyProtection="1">
      <alignment vertical="center"/>
    </xf>
    <xf numFmtId="0" fontId="7" fillId="4" borderId="0" xfId="3559" applyFill="1" applyAlignment="1" applyProtection="1">
      <alignment vertical="center"/>
    </xf>
    <xf numFmtId="0" fontId="7" fillId="4" borderId="0" xfId="3559" applyFill="1" applyAlignment="1" applyProtection="1">
      <alignment vertical="center" wrapText="1" shrinkToFit="1"/>
    </xf>
    <xf numFmtId="0" fontId="0" fillId="4" borderId="0" xfId="0" applyFill="1" applyProtection="1"/>
    <xf numFmtId="0" fontId="9" fillId="4" borderId="0" xfId="329" quotePrefix="1" applyFont="1" applyFill="1" applyAlignment="1" applyProtection="1">
      <alignment horizontal="left"/>
    </xf>
    <xf numFmtId="0" fontId="7" fillId="4" borderId="0" xfId="3559" applyFill="1" applyProtection="1"/>
    <xf numFmtId="1" fontId="67" fillId="4" borderId="0" xfId="3559" applyNumberFormat="1" applyFont="1" applyFill="1" applyAlignment="1" applyProtection="1">
      <alignment vertical="center"/>
    </xf>
    <xf numFmtId="0" fontId="9" fillId="4" borderId="40" xfId="329" quotePrefix="1" applyFont="1" applyFill="1" applyBorder="1" applyAlignment="1" applyProtection="1">
      <alignment horizontal="left" vertical="center"/>
    </xf>
    <xf numFmtId="0" fontId="9" fillId="4" borderId="0" xfId="329" quotePrefix="1" applyFont="1" applyFill="1" applyAlignment="1" applyProtection="1">
      <alignment horizontal="center" vertical="top"/>
    </xf>
    <xf numFmtId="0" fontId="9" fillId="4" borderId="0" xfId="329" quotePrefix="1" applyFont="1" applyFill="1" applyBorder="1" applyAlignment="1" applyProtection="1">
      <alignment horizontal="center" vertical="top"/>
    </xf>
    <xf numFmtId="0" fontId="9" fillId="4" borderId="0" xfId="329" quotePrefix="1" applyFont="1" applyFill="1" applyAlignment="1" applyProtection="1">
      <alignment horizontal="left" vertical="top"/>
    </xf>
    <xf numFmtId="0" fontId="9" fillId="4" borderId="41" xfId="329" quotePrefix="1" applyFont="1" applyFill="1" applyBorder="1" applyAlignment="1" applyProtection="1">
      <alignment horizontal="left" vertical="center"/>
    </xf>
    <xf numFmtId="190" fontId="47" fillId="4" borderId="0" xfId="329" applyNumberFormat="1" applyFont="1" applyFill="1" applyBorder="1" applyAlignment="1" applyProtection="1"/>
    <xf numFmtId="0" fontId="47" fillId="4" borderId="0" xfId="329" applyFont="1" applyFill="1" applyAlignment="1" applyProtection="1"/>
    <xf numFmtId="0" fontId="7" fillId="4" borderId="0" xfId="329" applyFont="1" applyFill="1" applyAlignment="1" applyProtection="1"/>
    <xf numFmtId="0" fontId="122" fillId="4" borderId="0" xfId="329" applyFont="1" applyFill="1" applyBorder="1" applyAlignment="1" applyProtection="1">
      <alignment vertical="center" wrapText="1"/>
    </xf>
    <xf numFmtId="0" fontId="7" fillId="4" borderId="0" xfId="329" applyFill="1" applyAlignment="1" applyProtection="1">
      <alignment vertical="center" wrapText="1"/>
    </xf>
    <xf numFmtId="0" fontId="125" fillId="4" borderId="0" xfId="329" quotePrefix="1" applyFont="1" applyFill="1" applyAlignment="1" applyProtection="1">
      <alignment vertical="center"/>
    </xf>
    <xf numFmtId="0" fontId="10" fillId="6" borderId="25" xfId="3" applyFont="1" applyFill="1" applyBorder="1" applyAlignment="1" applyProtection="1">
      <alignment horizontal="center" vertical="center"/>
    </xf>
    <xf numFmtId="0" fontId="10" fillId="6" borderId="11" xfId="3" quotePrefix="1" applyFont="1" applyFill="1" applyBorder="1" applyAlignment="1" applyProtection="1">
      <alignment horizontal="center" vertical="center"/>
    </xf>
    <xf numFmtId="0" fontId="10" fillId="6" borderId="11" xfId="3" applyFont="1" applyFill="1" applyBorder="1" applyAlignment="1" applyProtection="1">
      <alignment horizontal="center" vertical="center"/>
    </xf>
    <xf numFmtId="2" fontId="10" fillId="6" borderId="11" xfId="3" quotePrefix="1" applyNumberFormat="1" applyFont="1" applyFill="1" applyBorder="1" applyAlignment="1" applyProtection="1">
      <alignment horizontal="center" vertical="center" wrapText="1"/>
    </xf>
    <xf numFmtId="0" fontId="10" fillId="6" borderId="9" xfId="3" quotePrefix="1" applyFont="1" applyFill="1" applyBorder="1" applyAlignment="1" applyProtection="1">
      <alignment horizontal="center" vertical="center"/>
    </xf>
    <xf numFmtId="0" fontId="10" fillId="5" borderId="12" xfId="3" applyFont="1" applyFill="1" applyBorder="1" applyAlignment="1" applyProtection="1"/>
    <xf numFmtId="3" fontId="7" fillId="4" borderId="13" xfId="329" applyNumberFormat="1" applyFont="1" applyFill="1" applyBorder="1" applyAlignment="1" applyProtection="1">
      <alignment horizontal="left" vertical="top"/>
    </xf>
    <xf numFmtId="3" fontId="7" fillId="4" borderId="14" xfId="329" applyNumberFormat="1" applyFont="1" applyFill="1" applyBorder="1" applyAlignment="1" applyProtection="1">
      <alignment horizontal="center" vertical="center"/>
    </xf>
    <xf numFmtId="0" fontId="10" fillId="5" borderId="54" xfId="3" applyFont="1" applyFill="1" applyBorder="1" applyAlignment="1" applyProtection="1"/>
    <xf numFmtId="0" fontId="10" fillId="5" borderId="15" xfId="3" applyFont="1" applyFill="1" applyBorder="1" applyAlignment="1" applyProtection="1"/>
    <xf numFmtId="0" fontId="7" fillId="5" borderId="26" xfId="3" applyFont="1" applyFill="1" applyBorder="1" applyAlignment="1" applyProtection="1"/>
    <xf numFmtId="10" fontId="7" fillId="5" borderId="27" xfId="3" applyNumberFormat="1" applyFont="1" applyFill="1" applyBorder="1" applyAlignment="1" applyProtection="1">
      <alignment horizontal="center"/>
    </xf>
    <xf numFmtId="173" fontId="7" fillId="5" borderId="26" xfId="3" applyNumberFormat="1" applyFont="1" applyFill="1" applyBorder="1" applyAlignment="1" applyProtection="1">
      <alignment horizontal="center"/>
    </xf>
    <xf numFmtId="174" fontId="7" fillId="8" borderId="26" xfId="3" applyNumberFormat="1" applyFont="1" applyFill="1" applyBorder="1" applyAlignment="1" applyProtection="1">
      <alignment horizontal="center"/>
    </xf>
    <xf numFmtId="0" fontId="7" fillId="8" borderId="27" xfId="3" applyFont="1" applyFill="1" applyBorder="1" applyAlignment="1" applyProtection="1"/>
    <xf numFmtId="0" fontId="51" fillId="4" borderId="37" xfId="327" applyFont="1" applyFill="1" applyBorder="1" applyAlignment="1" applyProtection="1">
      <alignment vertical="center" wrapText="1"/>
    </xf>
    <xf numFmtId="0" fontId="69" fillId="81" borderId="90" xfId="327" applyFont="1" applyFill="1" applyBorder="1" applyAlignment="1" applyProtection="1">
      <alignment horizontal="center" vertical="center"/>
    </xf>
    <xf numFmtId="170" fontId="70" fillId="112" borderId="14" xfId="1" applyFont="1" applyFill="1" applyBorder="1" applyAlignment="1" applyProtection="1">
      <alignment horizontal="center" vertical="center" wrapText="1"/>
    </xf>
    <xf numFmtId="170" fontId="70" fillId="111" borderId="43" xfId="1" applyFont="1" applyFill="1" applyBorder="1" applyAlignment="1" applyProtection="1">
      <alignment horizontal="center" vertical="center"/>
    </xf>
    <xf numFmtId="170" fontId="70" fillId="111" borderId="45" xfId="1" applyFont="1" applyFill="1" applyBorder="1" applyAlignment="1" applyProtection="1">
      <alignment horizontal="center" vertical="center"/>
    </xf>
    <xf numFmtId="170" fontId="70" fillId="111" borderId="44" xfId="1" applyFont="1" applyFill="1" applyBorder="1" applyAlignment="1" applyProtection="1">
      <alignment horizontal="center" vertical="center"/>
    </xf>
    <xf numFmtId="0" fontId="51" fillId="4" borderId="33" xfId="327" applyFont="1" applyFill="1" applyBorder="1" applyAlignment="1" applyProtection="1">
      <alignment horizontal="center" vertical="center" wrapText="1"/>
    </xf>
    <xf numFmtId="0" fontId="51" fillId="4" borderId="37" xfId="327" applyFont="1" applyFill="1" applyBorder="1" applyAlignment="1" applyProtection="1">
      <alignment horizontal="center" vertical="center" wrapText="1"/>
    </xf>
    <xf numFmtId="0" fontId="51" fillId="4" borderId="6" xfId="327" applyFont="1" applyFill="1" applyBorder="1" applyAlignment="1" applyProtection="1">
      <alignment horizontal="center" vertical="center"/>
    </xf>
    <xf numFmtId="0" fontId="51" fillId="4" borderId="32" xfId="327" applyFont="1" applyFill="1" applyBorder="1" applyAlignment="1" applyProtection="1">
      <alignment horizontal="center" vertical="center"/>
    </xf>
    <xf numFmtId="0" fontId="51" fillId="4" borderId="52" xfId="327" applyFont="1" applyFill="1" applyBorder="1" applyAlignment="1" applyProtection="1">
      <alignment horizontal="center" vertical="center" wrapText="1"/>
    </xf>
    <xf numFmtId="0" fontId="51" fillId="4" borderId="53" xfId="327" applyFont="1" applyFill="1" applyBorder="1" applyAlignment="1" applyProtection="1">
      <alignment horizontal="center" vertical="center" wrapText="1"/>
    </xf>
    <xf numFmtId="0" fontId="51" fillId="4" borderId="77" xfId="327" applyFont="1" applyFill="1" applyBorder="1" applyAlignment="1" applyProtection="1">
      <alignment horizontal="left" vertical="center"/>
    </xf>
    <xf numFmtId="0" fontId="51" fillId="4" borderId="32" xfId="327" applyFont="1" applyFill="1" applyBorder="1" applyAlignment="1" applyProtection="1">
      <alignment horizontal="left" vertical="center"/>
    </xf>
    <xf numFmtId="0" fontId="51" fillId="4" borderId="29" xfId="327" applyFont="1" applyFill="1" applyBorder="1" applyAlignment="1" applyProtection="1">
      <alignment horizontal="center" vertical="center"/>
    </xf>
    <xf numFmtId="0" fontId="51" fillId="4" borderId="90" xfId="327" applyFont="1" applyFill="1" applyBorder="1" applyAlignment="1" applyProtection="1">
      <alignment horizontal="center" vertical="center"/>
    </xf>
    <xf numFmtId="0" fontId="51" fillId="4" borderId="28" xfId="327" applyFont="1" applyFill="1" applyBorder="1" applyAlignment="1" applyProtection="1">
      <alignment horizontal="center" vertical="center"/>
    </xf>
    <xf numFmtId="0" fontId="51" fillId="4" borderId="31" xfId="327" applyFont="1" applyFill="1" applyBorder="1" applyAlignment="1" applyProtection="1">
      <alignment horizontal="center" vertical="center"/>
    </xf>
    <xf numFmtId="0" fontId="51" fillId="4" borderId="31" xfId="327" applyFont="1" applyFill="1" applyBorder="1" applyAlignment="1" applyProtection="1">
      <alignment horizontal="left" vertical="center" wrapText="1"/>
    </xf>
    <xf numFmtId="0" fontId="51" fillId="4" borderId="6" xfId="327" applyFont="1" applyFill="1" applyBorder="1" applyAlignment="1" applyProtection="1">
      <alignment horizontal="left" vertical="center" wrapText="1"/>
    </xf>
    <xf numFmtId="0" fontId="51" fillId="4" borderId="46" xfId="327" applyFont="1" applyFill="1" applyBorder="1" applyAlignment="1" applyProtection="1">
      <alignment horizontal="left" vertical="center" wrapText="1"/>
    </xf>
    <xf numFmtId="0" fontId="51" fillId="4" borderId="29" xfId="327" applyFont="1" applyFill="1" applyBorder="1" applyAlignment="1" applyProtection="1">
      <alignment horizontal="center" vertical="center" wrapText="1"/>
    </xf>
    <xf numFmtId="0" fontId="51" fillId="4" borderId="28" xfId="327" applyFont="1" applyFill="1" applyBorder="1" applyAlignment="1" applyProtection="1">
      <alignment horizontal="center" vertical="center" wrapText="1"/>
    </xf>
    <xf numFmtId="0" fontId="51" fillId="4" borderId="90" xfId="327" applyFont="1" applyFill="1" applyBorder="1" applyAlignment="1" applyProtection="1">
      <alignment horizontal="center" vertical="center" wrapText="1"/>
    </xf>
    <xf numFmtId="0" fontId="52" fillId="22" borderId="5" xfId="0" applyFont="1" applyFill="1" applyBorder="1" applyAlignment="1" applyProtection="1">
      <alignment horizontal="center"/>
      <protection locked="0"/>
    </xf>
    <xf numFmtId="0" fontId="52" fillId="22" borderId="10" xfId="0" applyFont="1" applyFill="1" applyBorder="1" applyAlignment="1" applyProtection="1">
      <alignment horizontal="center"/>
      <protection locked="0"/>
    </xf>
    <xf numFmtId="0" fontId="52" fillId="22" borderId="8" xfId="0" applyFont="1" applyFill="1" applyBorder="1" applyAlignment="1" applyProtection="1">
      <alignment horizontal="center"/>
      <protection locked="0"/>
    </xf>
    <xf numFmtId="0" fontId="69" fillId="4" borderId="5" xfId="327" applyNumberFormat="1" applyFont="1" applyFill="1" applyBorder="1" applyAlignment="1" applyProtection="1">
      <alignment horizontal="center" vertical="center" wrapText="1"/>
    </xf>
    <xf numFmtId="0" fontId="69" fillId="4" borderId="10" xfId="327" applyNumberFormat="1" applyFont="1" applyFill="1" applyBorder="1" applyAlignment="1" applyProtection="1">
      <alignment horizontal="center" vertical="center" wrapText="1"/>
    </xf>
    <xf numFmtId="0" fontId="69" fillId="4" borderId="8" xfId="327" applyNumberFormat="1" applyFont="1" applyFill="1" applyBorder="1" applyAlignment="1" applyProtection="1">
      <alignment horizontal="center" vertical="center" wrapText="1"/>
    </xf>
    <xf numFmtId="0" fontId="51" fillId="28" borderId="33" xfId="1879" applyNumberFormat="1" applyFont="1" applyFill="1" applyBorder="1" applyAlignment="1" applyProtection="1">
      <alignment horizontal="left" vertical="top" wrapText="1"/>
      <protection locked="0"/>
    </xf>
    <xf numFmtId="0" fontId="51" fillId="28" borderId="34" xfId="1879" applyNumberFormat="1" applyFont="1" applyFill="1" applyBorder="1" applyAlignment="1" applyProtection="1">
      <alignment horizontal="left" vertical="top" wrapText="1"/>
      <protection locked="0"/>
    </xf>
    <xf numFmtId="0" fontId="51" fillId="28" borderId="30" xfId="1879" applyNumberFormat="1" applyFont="1" applyFill="1" applyBorder="1" applyAlignment="1" applyProtection="1">
      <alignment horizontal="left" vertical="top" wrapText="1"/>
      <protection locked="0"/>
    </xf>
    <xf numFmtId="0" fontId="51" fillId="28" borderId="37" xfId="1879" applyNumberFormat="1" applyFont="1" applyFill="1" applyBorder="1" applyAlignment="1" applyProtection="1">
      <alignment horizontal="left" vertical="top" wrapText="1"/>
      <protection locked="0"/>
    </xf>
    <xf numFmtId="0" fontId="51" fillId="28" borderId="0" xfId="1879" applyNumberFormat="1" applyFont="1" applyFill="1" applyBorder="1" applyAlignment="1" applyProtection="1">
      <alignment horizontal="left" vertical="top" wrapText="1"/>
      <protection locked="0"/>
    </xf>
    <xf numFmtId="0" fontId="51" fillId="28" borderId="38" xfId="1879" applyNumberFormat="1" applyFont="1" applyFill="1" applyBorder="1" applyAlignment="1" applyProtection="1">
      <alignment horizontal="left" vertical="top" wrapText="1"/>
      <protection locked="0"/>
    </xf>
    <xf numFmtId="0" fontId="51" fillId="28" borderId="35" xfId="1879" applyNumberFormat="1" applyFont="1" applyFill="1" applyBorder="1" applyAlignment="1" applyProtection="1">
      <alignment horizontal="left" vertical="top" wrapText="1"/>
      <protection locked="0"/>
    </xf>
    <xf numFmtId="0" fontId="51" fillId="28" borderId="20" xfId="1879" applyNumberFormat="1" applyFont="1" applyFill="1" applyBorder="1" applyAlignment="1" applyProtection="1">
      <alignment horizontal="left" vertical="top" wrapText="1"/>
      <protection locked="0"/>
    </xf>
    <xf numFmtId="0" fontId="51" fillId="28" borderId="36" xfId="1879" applyNumberFormat="1" applyFont="1" applyFill="1" applyBorder="1" applyAlignment="1" applyProtection="1">
      <alignment horizontal="left" vertical="top" wrapText="1"/>
      <protection locked="0"/>
    </xf>
    <xf numFmtId="0" fontId="75" fillId="4" borderId="0" xfId="327" applyFont="1" applyFill="1" applyBorder="1" applyAlignment="1" applyProtection="1">
      <alignment horizontal="center" vertical="center"/>
    </xf>
    <xf numFmtId="0" fontId="70" fillId="81" borderId="33" xfId="327" applyFont="1" applyFill="1" applyBorder="1" applyAlignment="1" applyProtection="1">
      <alignment horizontal="center" vertical="center" wrapText="1"/>
    </xf>
    <xf numFmtId="0" fontId="70" fillId="81" borderId="34" xfId="327" applyFont="1" applyFill="1" applyBorder="1" applyAlignment="1" applyProtection="1">
      <alignment horizontal="center" vertical="center" wrapText="1"/>
    </xf>
    <xf numFmtId="184" fontId="70" fillId="80" borderId="5" xfId="1879" applyNumberFormat="1" applyFont="1" applyFill="1" applyBorder="1" applyAlignment="1" applyProtection="1">
      <alignment horizontal="center" vertical="center" wrapText="1"/>
    </xf>
    <xf numFmtId="184" fontId="70" fillId="80" borderId="10" xfId="1879" applyNumberFormat="1" applyFont="1" applyFill="1" applyBorder="1" applyAlignment="1" applyProtection="1">
      <alignment horizontal="center" vertical="center"/>
    </xf>
    <xf numFmtId="184" fontId="70" fillId="80" borderId="8" xfId="1879" applyNumberFormat="1" applyFont="1" applyFill="1" applyBorder="1" applyAlignment="1" applyProtection="1">
      <alignment horizontal="center" vertical="center"/>
    </xf>
    <xf numFmtId="0" fontId="51" fillId="4" borderId="17" xfId="327" applyFont="1" applyFill="1" applyBorder="1" applyAlignment="1" applyProtection="1">
      <alignment horizontal="center" vertical="center" wrapText="1"/>
    </xf>
    <xf numFmtId="0" fontId="51" fillId="28" borderId="25" xfId="327" applyFont="1" applyFill="1" applyBorder="1" applyAlignment="1" applyProtection="1">
      <alignment horizontal="left" vertical="center"/>
      <protection locked="0"/>
    </xf>
    <xf numFmtId="0" fontId="51" fillId="28" borderId="12" xfId="327" applyFont="1" applyFill="1" applyBorder="1" applyAlignment="1" applyProtection="1">
      <alignment horizontal="left" vertical="center"/>
      <protection locked="0"/>
    </xf>
    <xf numFmtId="0" fontId="51" fillId="4" borderId="31" xfId="327" applyFont="1" applyFill="1" applyBorder="1" applyAlignment="1" applyProtection="1">
      <alignment horizontal="left" vertical="center"/>
    </xf>
    <xf numFmtId="0" fontId="51" fillId="4" borderId="6" xfId="327" applyFont="1" applyFill="1" applyBorder="1" applyAlignment="1" applyProtection="1">
      <alignment horizontal="left" vertical="center"/>
    </xf>
    <xf numFmtId="0" fontId="51" fillId="4" borderId="46" xfId="327" applyFont="1" applyFill="1" applyBorder="1" applyAlignment="1" applyProtection="1">
      <alignment horizontal="left" vertical="center"/>
    </xf>
    <xf numFmtId="0" fontId="69" fillId="81" borderId="25" xfId="327" applyFont="1" applyFill="1" applyBorder="1" applyAlignment="1" applyProtection="1">
      <alignment horizontal="center" vertical="center"/>
    </xf>
    <xf numFmtId="0" fontId="69" fillId="81" borderId="54" xfId="327" applyFont="1" applyFill="1" applyBorder="1" applyAlignment="1" applyProtection="1">
      <alignment horizontal="center" vertical="center"/>
    </xf>
    <xf numFmtId="0" fontId="70" fillId="82" borderId="29" xfId="327" applyFont="1" applyFill="1" applyBorder="1" applyAlignment="1" applyProtection="1">
      <alignment horizontal="center" vertical="center" wrapText="1"/>
    </xf>
    <xf numFmtId="0" fontId="70" fillId="82" borderId="28" xfId="327" applyFont="1" applyFill="1" applyBorder="1" applyAlignment="1" applyProtection="1">
      <alignment horizontal="center" vertical="center" wrapText="1"/>
    </xf>
    <xf numFmtId="0" fontId="69" fillId="81" borderId="15" xfId="327" applyFont="1" applyFill="1" applyBorder="1" applyAlignment="1" applyProtection="1">
      <alignment horizontal="center" vertical="center"/>
    </xf>
    <xf numFmtId="0" fontId="51" fillId="28" borderId="54" xfId="327" applyFont="1" applyFill="1" applyBorder="1" applyAlignment="1" applyProtection="1">
      <alignment horizontal="center" vertical="center"/>
      <protection locked="0"/>
    </xf>
    <xf numFmtId="0" fontId="51" fillId="28" borderId="35" xfId="327" applyFont="1" applyFill="1" applyBorder="1" applyAlignment="1" applyProtection="1">
      <alignment horizontal="center" vertical="center"/>
      <protection locked="0"/>
    </xf>
    <xf numFmtId="0" fontId="51" fillId="4" borderId="35" xfId="327" applyFont="1" applyFill="1" applyBorder="1" applyAlignment="1" applyProtection="1">
      <alignment horizontal="center" vertical="center" wrapText="1"/>
    </xf>
    <xf numFmtId="0" fontId="70" fillId="82" borderId="33" xfId="327" applyFont="1" applyFill="1" applyBorder="1" applyAlignment="1" applyProtection="1">
      <alignment horizontal="center" vertical="center" wrapText="1"/>
    </xf>
    <xf numFmtId="0" fontId="70" fillId="82" borderId="37" xfId="327" applyFont="1" applyFill="1" applyBorder="1" applyAlignment="1" applyProtection="1">
      <alignment horizontal="center" vertical="center" wrapText="1"/>
    </xf>
    <xf numFmtId="0" fontId="70" fillId="82" borderId="35" xfId="327" applyFont="1" applyFill="1" applyBorder="1" applyAlignment="1" applyProtection="1">
      <alignment horizontal="center" vertical="center" wrapText="1"/>
    </xf>
    <xf numFmtId="0" fontId="70" fillId="80" borderId="5" xfId="327" applyFont="1" applyFill="1" applyBorder="1" applyAlignment="1" applyProtection="1">
      <alignment horizontal="center" vertical="center"/>
    </xf>
    <xf numFmtId="0" fontId="70" fillId="80" borderId="10" xfId="327" applyFont="1" applyFill="1" applyBorder="1" applyAlignment="1" applyProtection="1">
      <alignment horizontal="center" vertical="center"/>
    </xf>
    <xf numFmtId="0" fontId="70" fillId="80" borderId="8" xfId="327" applyFont="1" applyFill="1" applyBorder="1" applyAlignment="1" applyProtection="1">
      <alignment horizontal="center" vertical="center"/>
    </xf>
    <xf numFmtId="184" fontId="70" fillId="117" borderId="5" xfId="1879" applyNumberFormat="1" applyFont="1" applyFill="1" applyBorder="1" applyAlignment="1" applyProtection="1">
      <alignment horizontal="center" vertical="center" wrapText="1"/>
    </xf>
    <xf numFmtId="184" fontId="70" fillId="117" borderId="10" xfId="1879" applyNumberFormat="1" applyFont="1" applyFill="1" applyBorder="1" applyAlignment="1" applyProtection="1">
      <alignment horizontal="center" vertical="center" wrapText="1"/>
    </xf>
    <xf numFmtId="184" fontId="70" fillId="117" borderId="8" xfId="1879" applyNumberFormat="1" applyFont="1" applyFill="1" applyBorder="1" applyAlignment="1" applyProtection="1">
      <alignment horizontal="center" vertical="center" wrapText="1"/>
    </xf>
    <xf numFmtId="0" fontId="69" fillId="28" borderId="6" xfId="327" applyFont="1" applyFill="1" applyBorder="1" applyAlignment="1" applyProtection="1">
      <alignment horizontal="center" vertical="center"/>
      <protection locked="0"/>
    </xf>
    <xf numFmtId="0" fontId="69" fillId="28" borderId="31" xfId="327" applyFont="1" applyFill="1" applyBorder="1" applyAlignment="1" applyProtection="1">
      <alignment horizontal="center" vertical="center"/>
      <protection locked="0"/>
    </xf>
    <xf numFmtId="0" fontId="70" fillId="82" borderId="52" xfId="327" applyFont="1" applyFill="1" applyBorder="1" applyAlignment="1" applyProtection="1">
      <alignment horizontal="center" vertical="center" wrapText="1"/>
    </xf>
    <xf numFmtId="0" fontId="70" fillId="82" borderId="17" xfId="327" applyFont="1" applyFill="1" applyBorder="1" applyAlignment="1" applyProtection="1">
      <alignment horizontal="center" vertical="center" wrapText="1"/>
    </xf>
    <xf numFmtId="0" fontId="70" fillId="80" borderId="17" xfId="327" applyFont="1" applyFill="1" applyBorder="1" applyAlignment="1" applyProtection="1">
      <alignment horizontal="center" vertical="center" wrapText="1"/>
    </xf>
    <xf numFmtId="0" fontId="70" fillId="82" borderId="90" xfId="327" applyFont="1" applyFill="1" applyBorder="1" applyAlignment="1" applyProtection="1">
      <alignment horizontal="center" vertical="center" wrapText="1"/>
    </xf>
    <xf numFmtId="0" fontId="69" fillId="81" borderId="54" xfId="327" applyFont="1" applyFill="1" applyBorder="1" applyAlignment="1" applyProtection="1">
      <alignment horizontal="center" vertical="center" wrapText="1"/>
    </xf>
    <xf numFmtId="0" fontId="69" fillId="81" borderId="35" xfId="327" applyFont="1" applyFill="1" applyBorder="1" applyAlignment="1" applyProtection="1">
      <alignment horizontal="center" vertical="center" wrapText="1"/>
    </xf>
    <xf numFmtId="0" fontId="70" fillId="80" borderId="46" xfId="327" applyFont="1" applyFill="1" applyBorder="1" applyAlignment="1" applyProtection="1">
      <alignment horizontal="center" vertical="center" wrapText="1"/>
    </xf>
    <xf numFmtId="0" fontId="70" fillId="80" borderId="28" xfId="327" applyFont="1" applyFill="1" applyBorder="1" applyAlignment="1" applyProtection="1">
      <alignment horizontal="center" vertical="center" wrapText="1"/>
    </xf>
    <xf numFmtId="0" fontId="70" fillId="80" borderId="29" xfId="327" applyFont="1" applyFill="1" applyBorder="1" applyAlignment="1" applyProtection="1">
      <alignment horizontal="center" vertical="center" wrapText="1"/>
    </xf>
    <xf numFmtId="0" fontId="70" fillId="80" borderId="77" xfId="327" applyFont="1" applyFill="1" applyBorder="1" applyAlignment="1" applyProtection="1">
      <alignment horizontal="center" vertical="center" wrapText="1"/>
    </xf>
    <xf numFmtId="0" fontId="9" fillId="115" borderId="5" xfId="327" applyFont="1" applyFill="1" applyBorder="1" applyAlignment="1" applyProtection="1">
      <alignment horizontal="center" vertical="center" wrapText="1"/>
    </xf>
    <xf numFmtId="0" fontId="9" fillId="115" borderId="10" xfId="327" applyFont="1" applyFill="1" applyBorder="1" applyAlignment="1" applyProtection="1">
      <alignment horizontal="center" vertical="center" wrapText="1"/>
    </xf>
    <xf numFmtId="0" fontId="9" fillId="115" borderId="8" xfId="327" applyFont="1" applyFill="1" applyBorder="1" applyAlignment="1" applyProtection="1">
      <alignment horizontal="center" vertical="center" wrapText="1"/>
    </xf>
    <xf numFmtId="170" fontId="127" fillId="116" borderId="33" xfId="1" applyFont="1" applyFill="1" applyBorder="1" applyAlignment="1" applyProtection="1">
      <alignment horizontal="center" vertical="center" wrapText="1"/>
    </xf>
    <xf numFmtId="170" fontId="127" fillId="116" borderId="34" xfId="1" applyFont="1" applyFill="1" applyBorder="1" applyAlignment="1" applyProtection="1">
      <alignment horizontal="center" vertical="center" wrapText="1"/>
    </xf>
    <xf numFmtId="170" fontId="127" fillId="116" borderId="30" xfId="1" applyFont="1" applyFill="1" applyBorder="1" applyAlignment="1" applyProtection="1">
      <alignment horizontal="center" vertical="center" wrapText="1"/>
    </xf>
    <xf numFmtId="170" fontId="127" fillId="116" borderId="37" xfId="1" applyFont="1" applyFill="1" applyBorder="1" applyAlignment="1" applyProtection="1">
      <alignment horizontal="center" vertical="center" wrapText="1"/>
    </xf>
    <xf numFmtId="170" fontId="127" fillId="116" borderId="0" xfId="1" applyFont="1" applyFill="1" applyBorder="1" applyAlignment="1" applyProtection="1">
      <alignment horizontal="center" vertical="center" wrapText="1"/>
    </xf>
    <xf numFmtId="170" fontId="127" fillId="116" borderId="38" xfId="1" applyFont="1" applyFill="1" applyBorder="1" applyAlignment="1" applyProtection="1">
      <alignment horizontal="center" vertical="center" wrapText="1"/>
    </xf>
    <xf numFmtId="170" fontId="127" fillId="116" borderId="35" xfId="1" applyFont="1" applyFill="1" applyBorder="1" applyAlignment="1" applyProtection="1">
      <alignment horizontal="center" vertical="center" wrapText="1"/>
    </xf>
    <xf numFmtId="170" fontId="127" fillId="116" borderId="20" xfId="1" applyFont="1" applyFill="1" applyBorder="1" applyAlignment="1" applyProtection="1">
      <alignment horizontal="center" vertical="center" wrapText="1"/>
    </xf>
    <xf numFmtId="170" fontId="127" fillId="116" borderId="36" xfId="1" applyFont="1" applyFill="1" applyBorder="1" applyAlignment="1" applyProtection="1">
      <alignment horizontal="center" vertical="center" wrapText="1"/>
    </xf>
    <xf numFmtId="0" fontId="69" fillId="81" borderId="91" xfId="327" applyFont="1" applyFill="1" applyBorder="1" applyAlignment="1" applyProtection="1">
      <alignment horizontal="center" vertical="center" wrapText="1"/>
    </xf>
    <xf numFmtId="0" fontId="69" fillId="28" borderId="32" xfId="327" applyFont="1" applyFill="1" applyBorder="1" applyAlignment="1" applyProtection="1">
      <alignment horizontal="center" vertical="center"/>
      <protection locked="0"/>
    </xf>
    <xf numFmtId="0" fontId="70" fillId="80" borderId="53" xfId="327" applyFont="1" applyFill="1" applyBorder="1" applyAlignment="1" applyProtection="1">
      <alignment horizontal="center" vertical="center" wrapText="1"/>
    </xf>
    <xf numFmtId="0" fontId="51" fillId="28" borderId="91" xfId="327" applyFont="1" applyFill="1" applyBorder="1" applyAlignment="1" applyProtection="1">
      <alignment horizontal="center" vertical="center"/>
      <protection locked="0"/>
    </xf>
    <xf numFmtId="0" fontId="70" fillId="28" borderId="29" xfId="327" applyFont="1" applyFill="1" applyBorder="1" applyAlignment="1" applyProtection="1">
      <alignment horizontal="left" vertical="top"/>
      <protection locked="0"/>
    </xf>
    <xf numFmtId="0" fontId="70" fillId="28" borderId="90" xfId="327" applyFont="1" applyFill="1" applyBorder="1" applyAlignment="1" applyProtection="1">
      <alignment horizontal="left" vertical="top"/>
      <protection locked="0"/>
    </xf>
    <xf numFmtId="0" fontId="70" fillId="28" borderId="28" xfId="327" applyFont="1" applyFill="1" applyBorder="1" applyAlignment="1" applyProtection="1">
      <alignment horizontal="left" vertical="top"/>
      <protection locked="0"/>
    </xf>
    <xf numFmtId="0" fontId="51" fillId="4" borderId="77" xfId="327" applyFont="1" applyFill="1" applyBorder="1" applyAlignment="1" applyProtection="1">
      <alignment horizontal="left" vertical="center" wrapText="1"/>
    </xf>
    <xf numFmtId="0" fontId="69" fillId="81" borderId="6" xfId="327" applyFont="1" applyFill="1" applyBorder="1" applyAlignment="1" applyProtection="1">
      <alignment horizontal="center" vertical="center"/>
    </xf>
    <xf numFmtId="0" fontId="69" fillId="81" borderId="32" xfId="327" applyFont="1" applyFill="1" applyBorder="1" applyAlignment="1" applyProtection="1">
      <alignment horizontal="center" vertical="center"/>
    </xf>
    <xf numFmtId="0" fontId="70" fillId="80" borderId="52" xfId="327" applyFont="1" applyFill="1" applyBorder="1" applyAlignment="1" applyProtection="1">
      <alignment horizontal="center" vertical="center" wrapText="1"/>
    </xf>
    <xf numFmtId="0" fontId="51" fillId="4" borderId="32" xfId="327" applyFont="1" applyFill="1" applyBorder="1" applyAlignment="1" applyProtection="1">
      <alignment horizontal="left" vertical="center" wrapText="1"/>
    </xf>
    <xf numFmtId="170" fontId="51" fillId="114" borderId="34" xfId="1" applyFont="1" applyFill="1" applyBorder="1" applyAlignment="1" applyProtection="1">
      <alignment horizontal="center" vertical="center" wrapText="1"/>
    </xf>
    <xf numFmtId="170" fontId="51" fillId="114" borderId="0" xfId="1" applyFont="1" applyFill="1" applyBorder="1" applyAlignment="1" applyProtection="1">
      <alignment horizontal="center" vertical="center" wrapText="1"/>
    </xf>
    <xf numFmtId="170" fontId="51" fillId="114" borderId="20" xfId="1" applyFont="1" applyFill="1" applyBorder="1" applyAlignment="1" applyProtection="1">
      <alignment horizontal="center" vertical="center" wrapText="1"/>
    </xf>
    <xf numFmtId="0" fontId="69" fillId="81" borderId="33" xfId="327" applyFont="1" applyFill="1" applyBorder="1" applyAlignment="1" applyProtection="1">
      <alignment horizontal="center" vertical="center" wrapText="1"/>
    </xf>
    <xf numFmtId="0" fontId="47" fillId="4" borderId="0" xfId="329" quotePrefix="1" applyFont="1" applyFill="1" applyBorder="1" applyAlignment="1" applyProtection="1">
      <alignment horizontal="left" vertical="center" wrapText="1"/>
    </xf>
    <xf numFmtId="0" fontId="47" fillId="4" borderId="0" xfId="329" applyFont="1" applyFill="1" applyBorder="1" applyAlignment="1" applyProtection="1">
      <alignment horizontal="left" vertical="center" wrapText="1"/>
    </xf>
    <xf numFmtId="0" fontId="124" fillId="4" borderId="57" xfId="9990" quotePrefix="1" applyFont="1" applyFill="1" applyBorder="1" applyAlignment="1" applyProtection="1">
      <alignment horizontal="left" vertical="center" wrapText="1"/>
    </xf>
    <xf numFmtId="0" fontId="47" fillId="4" borderId="38" xfId="329" applyFont="1" applyFill="1" applyBorder="1" applyAlignment="1" applyProtection="1">
      <alignment horizontal="left" vertical="center" wrapText="1"/>
    </xf>
    <xf numFmtId="0" fontId="47" fillId="4" borderId="79" xfId="329" quotePrefix="1" applyFont="1" applyFill="1" applyBorder="1" applyAlignment="1" applyProtection="1">
      <alignment horizontal="left" vertical="center" wrapText="1"/>
    </xf>
    <xf numFmtId="0" fontId="47" fillId="4" borderId="73" xfId="329" applyFont="1" applyFill="1" applyBorder="1" applyAlignment="1" applyProtection="1">
      <alignment horizontal="left" vertical="center" wrapText="1"/>
    </xf>
    <xf numFmtId="0" fontId="47" fillId="4" borderId="84" xfId="329" applyFont="1" applyFill="1" applyBorder="1" applyAlignment="1" applyProtection="1">
      <alignment horizontal="left" vertical="center" wrapText="1"/>
    </xf>
    <xf numFmtId="0" fontId="47" fillId="4" borderId="78" xfId="329" quotePrefix="1" applyFont="1" applyFill="1" applyBorder="1" applyAlignment="1" applyProtection="1">
      <alignment horizontal="left" vertical="center" wrapText="1"/>
    </xf>
    <xf numFmtId="0" fontId="47" fillId="4" borderId="78" xfId="329" applyFont="1" applyFill="1" applyBorder="1" applyAlignment="1" applyProtection="1">
      <alignment horizontal="left" vertical="center" wrapText="1"/>
    </xf>
    <xf numFmtId="0" fontId="47" fillId="4" borderId="74" xfId="329" applyFont="1" applyFill="1" applyBorder="1" applyAlignment="1" applyProtection="1">
      <alignment horizontal="left" vertical="center" wrapText="1"/>
    </xf>
    <xf numFmtId="0" fontId="9" fillId="4" borderId="45" xfId="329" quotePrefix="1" applyFont="1" applyFill="1" applyBorder="1" applyAlignment="1" applyProtection="1">
      <alignment horizontal="left" vertical="top" wrapText="1"/>
    </xf>
    <xf numFmtId="0" fontId="9" fillId="4" borderId="17" xfId="329" applyFont="1" applyFill="1" applyBorder="1" applyAlignment="1" applyProtection="1">
      <alignment horizontal="left" vertical="top" wrapText="1"/>
    </xf>
    <xf numFmtId="0" fontId="9" fillId="4" borderId="85" xfId="329" applyFont="1" applyFill="1" applyBorder="1" applyAlignment="1" applyProtection="1">
      <alignment horizontal="left" vertical="top" wrapText="1"/>
    </xf>
    <xf numFmtId="0" fontId="10" fillId="4" borderId="5" xfId="3" applyFont="1" applyFill="1" applyBorder="1" applyAlignment="1" applyProtection="1">
      <alignment horizontal="center"/>
    </xf>
    <xf numFmtId="0" fontId="10" fillId="4" borderId="10" xfId="3" applyFont="1" applyFill="1" applyBorder="1" applyAlignment="1" applyProtection="1">
      <alignment horizontal="center"/>
    </xf>
    <xf numFmtId="0" fontId="10" fillId="4" borderId="8" xfId="3" applyFont="1" applyFill="1" applyBorder="1" applyAlignment="1" applyProtection="1">
      <alignment horizontal="center"/>
    </xf>
    <xf numFmtId="0" fontId="9" fillId="4" borderId="5" xfId="3" quotePrefix="1" applyFont="1" applyFill="1" applyBorder="1" applyAlignment="1" applyProtection="1">
      <alignment horizontal="center" vertical="center"/>
    </xf>
    <xf numFmtId="0" fontId="9" fillId="4" borderId="10" xfId="3" quotePrefix="1" applyFont="1" applyFill="1" applyBorder="1" applyAlignment="1" applyProtection="1">
      <alignment horizontal="center" vertical="center"/>
    </xf>
    <xf numFmtId="0" fontId="9" fillId="4" borderId="8" xfId="3" quotePrefix="1" applyFont="1" applyFill="1" applyBorder="1" applyAlignment="1" applyProtection="1">
      <alignment horizontal="center" vertical="center"/>
    </xf>
    <xf numFmtId="0" fontId="47" fillId="4" borderId="80" xfId="329" quotePrefix="1" applyFont="1" applyFill="1" applyBorder="1" applyAlignment="1" applyProtection="1">
      <alignment horizontal="left" vertical="center" wrapText="1"/>
    </xf>
    <xf numFmtId="0" fontId="47" fillId="4" borderId="80" xfId="329" applyFont="1" applyFill="1" applyBorder="1" applyAlignment="1" applyProtection="1">
      <alignment horizontal="left" vertical="center" wrapText="1"/>
    </xf>
    <xf numFmtId="0" fontId="47" fillId="4" borderId="81" xfId="329" applyFont="1" applyFill="1" applyBorder="1" applyAlignment="1" applyProtection="1">
      <alignment horizontal="left" vertical="center" wrapText="1"/>
    </xf>
    <xf numFmtId="0" fontId="9" fillId="4" borderId="41" xfId="329" quotePrefix="1" applyFont="1" applyFill="1" applyBorder="1" applyAlignment="1" applyProtection="1">
      <alignment horizontal="left" vertical="center" wrapText="1"/>
    </xf>
    <xf numFmtId="0" fontId="47" fillId="4" borderId="76" xfId="329" quotePrefix="1" applyFont="1" applyFill="1" applyBorder="1" applyAlignment="1" applyProtection="1">
      <alignment horizontal="left" vertical="center" wrapText="1"/>
    </xf>
    <xf numFmtId="0" fontId="47" fillId="4" borderId="82" xfId="329" applyFont="1" applyFill="1" applyBorder="1" applyAlignment="1" applyProtection="1">
      <alignment horizontal="left" vertical="center" wrapText="1"/>
    </xf>
    <xf numFmtId="0" fontId="47" fillId="4" borderId="83" xfId="329" applyFont="1" applyFill="1" applyBorder="1" applyAlignment="1" applyProtection="1">
      <alignment horizontal="left" vertical="center" wrapText="1"/>
    </xf>
    <xf numFmtId="0" fontId="9" fillId="4" borderId="13" xfId="329" quotePrefix="1" applyFont="1" applyFill="1" applyBorder="1" applyAlignment="1" applyProtection="1">
      <alignment horizontal="left" vertical="center" wrapText="1"/>
    </xf>
    <xf numFmtId="0" fontId="47" fillId="4" borderId="13" xfId="329" quotePrefix="1" applyFont="1" applyFill="1" applyBorder="1" applyAlignment="1" applyProtection="1">
      <alignment horizontal="left" vertical="center" wrapText="1"/>
    </xf>
    <xf numFmtId="0" fontId="47" fillId="4" borderId="13" xfId="329" applyFont="1" applyFill="1" applyBorder="1" applyAlignment="1" applyProtection="1">
      <alignment horizontal="left" vertical="center" wrapText="1"/>
    </xf>
    <xf numFmtId="0" fontId="47" fillId="4" borderId="14" xfId="329" applyFont="1" applyFill="1" applyBorder="1" applyAlignment="1" applyProtection="1">
      <alignment horizontal="left" vertical="center" wrapText="1"/>
    </xf>
    <xf numFmtId="0" fontId="47" fillId="4" borderId="26" xfId="329" quotePrefix="1" applyFont="1" applyFill="1" applyBorder="1" applyAlignment="1" applyProtection="1">
      <alignment horizontal="left" vertical="center" wrapText="1"/>
    </xf>
    <xf numFmtId="0" fontId="47" fillId="4" borderId="26" xfId="329" applyFont="1" applyFill="1" applyBorder="1" applyAlignment="1" applyProtection="1">
      <alignment horizontal="left" vertical="center" wrapText="1"/>
    </xf>
    <xf numFmtId="0" fontId="47" fillId="4" borderId="27" xfId="329" applyFont="1" applyFill="1" applyBorder="1" applyAlignment="1" applyProtection="1">
      <alignment horizontal="left" vertical="center" wrapText="1"/>
    </xf>
  </cellXfs>
  <cellStyles count="9992">
    <cellStyle name=" 1" xfId="330" xr:uid="{00000000-0005-0000-0000-000000000000}"/>
    <cellStyle name="_x000d__x000a_JournalTemplate=C:\COMFO\CTALK\JOURSTD.TPL_x000d__x000a_LbStateAddress=3 3 0 251 1 89 2 311_x000d__x000a_LbStateJou" xfId="331" xr:uid="{00000000-0005-0000-0000-000001000000}"/>
    <cellStyle name="_x000d__x000a_JournalTemplate=C:\COMFO\CTALK\JOURSTD.TPL_x000d__x000a_LbStateAddress=3 3 0 251 1 89 2 311_x000d__x000a_LbStateJou 2" xfId="332" xr:uid="{00000000-0005-0000-0000-000002000000}"/>
    <cellStyle name="%" xfId="333" xr:uid="{00000000-0005-0000-0000-000003000000}"/>
    <cellStyle name="% 2" xfId="334" xr:uid="{00000000-0005-0000-0000-000004000000}"/>
    <cellStyle name="???? [0.00]_1.2.1.1-d Summary of Payment R1" xfId="335" xr:uid="{00000000-0005-0000-0000-000005000000}"/>
    <cellStyle name="????_1.2.1.1-g FOREX" xfId="336" xr:uid="{00000000-0005-0000-0000-000006000000}"/>
    <cellStyle name="??_1.2.1.1 Pricing Information Annexure IT11.1(3 Units)" xfId="337" xr:uid="{00000000-0005-0000-0000-000007000000}"/>
    <cellStyle name="_Comp_Event_Log" xfId="338" xr:uid="{00000000-0005-0000-0000-000008000000}"/>
    <cellStyle name="_Criteria" xfId="4" xr:uid="{00000000-0005-0000-0000-000009000000}"/>
    <cellStyle name="_Criteria_20100928 Extn Komati Time &amp; Cost" xfId="339" xr:uid="{00000000-0005-0000-0000-00000A000000}"/>
    <cellStyle name="_ETC_Summary_220509" xfId="340" xr:uid="{00000000-0005-0000-0000-00000B000000}"/>
    <cellStyle name="_Heading" xfId="5" xr:uid="{00000000-0005-0000-0000-00000C000000}"/>
    <cellStyle name="_HWL BRUSSELS AND HWL SOUTH AFRICA INVOICE DETAILS" xfId="341" xr:uid="{00000000-0005-0000-0000-00000D000000}"/>
    <cellStyle name="_Invoice_Log_Org" xfId="342" xr:uid="{00000000-0005-0000-0000-00000E000000}"/>
    <cellStyle name="_Sub-Heading" xfId="6" xr:uid="{00000000-0005-0000-0000-00000F000000}"/>
    <cellStyle name="20% - Accent1 10" xfId="343" xr:uid="{00000000-0005-0000-0000-000010000000}"/>
    <cellStyle name="20% - Accent1 2" xfId="7" xr:uid="{00000000-0005-0000-0000-000011000000}"/>
    <cellStyle name="20% - Accent1 2 2" xfId="344" xr:uid="{00000000-0005-0000-0000-000012000000}"/>
    <cellStyle name="20% - Accent1 2 2 2" xfId="345" xr:uid="{00000000-0005-0000-0000-000013000000}"/>
    <cellStyle name="20% - Accent1 2 3" xfId="346" xr:uid="{00000000-0005-0000-0000-000014000000}"/>
    <cellStyle name="20% - Accent1 2 3 2" xfId="347" xr:uid="{00000000-0005-0000-0000-000015000000}"/>
    <cellStyle name="20% - Accent1 2 4" xfId="348" xr:uid="{00000000-0005-0000-0000-000016000000}"/>
    <cellStyle name="20% - Accent1 2 4 2" xfId="349" xr:uid="{00000000-0005-0000-0000-000017000000}"/>
    <cellStyle name="20% - Accent1 2 5" xfId="350" xr:uid="{00000000-0005-0000-0000-000018000000}"/>
    <cellStyle name="20% - Accent1 2 6" xfId="351" xr:uid="{00000000-0005-0000-0000-000019000000}"/>
    <cellStyle name="20% - Accent1 3" xfId="8" xr:uid="{00000000-0005-0000-0000-00001A000000}"/>
    <cellStyle name="20% - Accent1 3 2" xfId="352" xr:uid="{00000000-0005-0000-0000-00001B000000}"/>
    <cellStyle name="20% - Accent1 3 2 2" xfId="353" xr:uid="{00000000-0005-0000-0000-00001C000000}"/>
    <cellStyle name="20% - Accent1 3 3" xfId="354" xr:uid="{00000000-0005-0000-0000-00001D000000}"/>
    <cellStyle name="20% - Accent1 4" xfId="355" xr:uid="{00000000-0005-0000-0000-00001E000000}"/>
    <cellStyle name="20% - Accent1 4 2" xfId="356" xr:uid="{00000000-0005-0000-0000-00001F000000}"/>
    <cellStyle name="20% - Accent1 5" xfId="357" xr:uid="{00000000-0005-0000-0000-000020000000}"/>
    <cellStyle name="20% - Accent1 5 2" xfId="358" xr:uid="{00000000-0005-0000-0000-000021000000}"/>
    <cellStyle name="20% - Accent1 6" xfId="359" xr:uid="{00000000-0005-0000-0000-000022000000}"/>
    <cellStyle name="20% - Accent1 6 2" xfId="360" xr:uid="{00000000-0005-0000-0000-000023000000}"/>
    <cellStyle name="20% - Accent1 7" xfId="361" xr:uid="{00000000-0005-0000-0000-000024000000}"/>
    <cellStyle name="20% - Accent1 7 2" xfId="362" xr:uid="{00000000-0005-0000-0000-000025000000}"/>
    <cellStyle name="20% - Accent1 8" xfId="363" xr:uid="{00000000-0005-0000-0000-000026000000}"/>
    <cellStyle name="20% - Accent1 8 2" xfId="364" xr:uid="{00000000-0005-0000-0000-000027000000}"/>
    <cellStyle name="20% - Accent1 9" xfId="365" xr:uid="{00000000-0005-0000-0000-000028000000}"/>
    <cellStyle name="20% - Accent1 9 2" xfId="366" xr:uid="{00000000-0005-0000-0000-000029000000}"/>
    <cellStyle name="20% - Accent2 10" xfId="367" xr:uid="{00000000-0005-0000-0000-00002A000000}"/>
    <cellStyle name="20% - Accent2 2" xfId="9" xr:uid="{00000000-0005-0000-0000-00002B000000}"/>
    <cellStyle name="20% - Accent2 2 2" xfId="368" xr:uid="{00000000-0005-0000-0000-00002C000000}"/>
    <cellStyle name="20% - Accent2 2 2 2" xfId="369" xr:uid="{00000000-0005-0000-0000-00002D000000}"/>
    <cellStyle name="20% - Accent2 2 3" xfId="370" xr:uid="{00000000-0005-0000-0000-00002E000000}"/>
    <cellStyle name="20% - Accent2 2 3 2" xfId="371" xr:uid="{00000000-0005-0000-0000-00002F000000}"/>
    <cellStyle name="20% - Accent2 2 4" xfId="372" xr:uid="{00000000-0005-0000-0000-000030000000}"/>
    <cellStyle name="20% - Accent2 2 4 2" xfId="373" xr:uid="{00000000-0005-0000-0000-000031000000}"/>
    <cellStyle name="20% - Accent2 2 5" xfId="374" xr:uid="{00000000-0005-0000-0000-000032000000}"/>
    <cellStyle name="20% - Accent2 2 6" xfId="375" xr:uid="{00000000-0005-0000-0000-000033000000}"/>
    <cellStyle name="20% - Accent2 3" xfId="10" xr:uid="{00000000-0005-0000-0000-000034000000}"/>
    <cellStyle name="20% - Accent2 3 2" xfId="376" xr:uid="{00000000-0005-0000-0000-000035000000}"/>
    <cellStyle name="20% - Accent2 3 2 2" xfId="377" xr:uid="{00000000-0005-0000-0000-000036000000}"/>
    <cellStyle name="20% - Accent2 3 3" xfId="378" xr:uid="{00000000-0005-0000-0000-000037000000}"/>
    <cellStyle name="20% - Accent2 4" xfId="379" xr:uid="{00000000-0005-0000-0000-000038000000}"/>
    <cellStyle name="20% - Accent2 4 2" xfId="380" xr:uid="{00000000-0005-0000-0000-000039000000}"/>
    <cellStyle name="20% - Accent2 5" xfId="381" xr:uid="{00000000-0005-0000-0000-00003A000000}"/>
    <cellStyle name="20% - Accent2 5 2" xfId="382" xr:uid="{00000000-0005-0000-0000-00003B000000}"/>
    <cellStyle name="20% - Accent2 6" xfId="383" xr:uid="{00000000-0005-0000-0000-00003C000000}"/>
    <cellStyle name="20% - Accent2 6 2" xfId="384" xr:uid="{00000000-0005-0000-0000-00003D000000}"/>
    <cellStyle name="20% - Accent2 7" xfId="385" xr:uid="{00000000-0005-0000-0000-00003E000000}"/>
    <cellStyle name="20% - Accent2 7 2" xfId="386" xr:uid="{00000000-0005-0000-0000-00003F000000}"/>
    <cellStyle name="20% - Accent2 8" xfId="387" xr:uid="{00000000-0005-0000-0000-000040000000}"/>
    <cellStyle name="20% - Accent2 8 2" xfId="388" xr:uid="{00000000-0005-0000-0000-000041000000}"/>
    <cellStyle name="20% - Accent2 9" xfId="389" xr:uid="{00000000-0005-0000-0000-000042000000}"/>
    <cellStyle name="20% - Accent2 9 2" xfId="390" xr:uid="{00000000-0005-0000-0000-000043000000}"/>
    <cellStyle name="20% - Accent3 10" xfId="391" xr:uid="{00000000-0005-0000-0000-000044000000}"/>
    <cellStyle name="20% - Accent3 2" xfId="11" xr:uid="{00000000-0005-0000-0000-000045000000}"/>
    <cellStyle name="20% - Accent3 2 2" xfId="392" xr:uid="{00000000-0005-0000-0000-000046000000}"/>
    <cellStyle name="20% - Accent3 2 2 2" xfId="393" xr:uid="{00000000-0005-0000-0000-000047000000}"/>
    <cellStyle name="20% - Accent3 2 3" xfId="394" xr:uid="{00000000-0005-0000-0000-000048000000}"/>
    <cellStyle name="20% - Accent3 2 3 2" xfId="395" xr:uid="{00000000-0005-0000-0000-000049000000}"/>
    <cellStyle name="20% - Accent3 2 4" xfId="396" xr:uid="{00000000-0005-0000-0000-00004A000000}"/>
    <cellStyle name="20% - Accent3 2 4 2" xfId="397" xr:uid="{00000000-0005-0000-0000-00004B000000}"/>
    <cellStyle name="20% - Accent3 2 5" xfId="398" xr:uid="{00000000-0005-0000-0000-00004C000000}"/>
    <cellStyle name="20% - Accent3 2 6" xfId="399" xr:uid="{00000000-0005-0000-0000-00004D000000}"/>
    <cellStyle name="20% - Accent3 3" xfId="12" xr:uid="{00000000-0005-0000-0000-00004E000000}"/>
    <cellStyle name="20% - Accent3 3 2" xfId="400" xr:uid="{00000000-0005-0000-0000-00004F000000}"/>
    <cellStyle name="20% - Accent3 3 2 2" xfId="401" xr:uid="{00000000-0005-0000-0000-000050000000}"/>
    <cellStyle name="20% - Accent3 3 3" xfId="402" xr:uid="{00000000-0005-0000-0000-000051000000}"/>
    <cellStyle name="20% - Accent3 4" xfId="403" xr:uid="{00000000-0005-0000-0000-000052000000}"/>
    <cellStyle name="20% - Accent3 4 2" xfId="404" xr:uid="{00000000-0005-0000-0000-000053000000}"/>
    <cellStyle name="20% - Accent3 5" xfId="405" xr:uid="{00000000-0005-0000-0000-000054000000}"/>
    <cellStyle name="20% - Accent3 5 2" xfId="406" xr:uid="{00000000-0005-0000-0000-000055000000}"/>
    <cellStyle name="20% - Accent3 6" xfId="407" xr:uid="{00000000-0005-0000-0000-000056000000}"/>
    <cellStyle name="20% - Accent3 6 2" xfId="408" xr:uid="{00000000-0005-0000-0000-000057000000}"/>
    <cellStyle name="20% - Accent3 7" xfId="409" xr:uid="{00000000-0005-0000-0000-000058000000}"/>
    <cellStyle name="20% - Accent3 7 2" xfId="410" xr:uid="{00000000-0005-0000-0000-000059000000}"/>
    <cellStyle name="20% - Accent3 8" xfId="411" xr:uid="{00000000-0005-0000-0000-00005A000000}"/>
    <cellStyle name="20% - Accent3 8 2" xfId="412" xr:uid="{00000000-0005-0000-0000-00005B000000}"/>
    <cellStyle name="20% - Accent3 9" xfId="413" xr:uid="{00000000-0005-0000-0000-00005C000000}"/>
    <cellStyle name="20% - Accent3 9 2" xfId="414" xr:uid="{00000000-0005-0000-0000-00005D000000}"/>
    <cellStyle name="20% - Accent4 10" xfId="415" xr:uid="{00000000-0005-0000-0000-00005E000000}"/>
    <cellStyle name="20% - Accent4 2" xfId="13" xr:uid="{00000000-0005-0000-0000-00005F000000}"/>
    <cellStyle name="20% - Accent4 2 2" xfId="416" xr:uid="{00000000-0005-0000-0000-000060000000}"/>
    <cellStyle name="20% - Accent4 2 2 2" xfId="417" xr:uid="{00000000-0005-0000-0000-000061000000}"/>
    <cellStyle name="20% - Accent4 2 3" xfId="418" xr:uid="{00000000-0005-0000-0000-000062000000}"/>
    <cellStyle name="20% - Accent4 2 3 2" xfId="419" xr:uid="{00000000-0005-0000-0000-000063000000}"/>
    <cellStyle name="20% - Accent4 2 4" xfId="420" xr:uid="{00000000-0005-0000-0000-000064000000}"/>
    <cellStyle name="20% - Accent4 2 4 2" xfId="421" xr:uid="{00000000-0005-0000-0000-000065000000}"/>
    <cellStyle name="20% - Accent4 2 5" xfId="422" xr:uid="{00000000-0005-0000-0000-000066000000}"/>
    <cellStyle name="20% - Accent4 2 6" xfId="423" xr:uid="{00000000-0005-0000-0000-000067000000}"/>
    <cellStyle name="20% - Accent4 3" xfId="14" xr:uid="{00000000-0005-0000-0000-000068000000}"/>
    <cellStyle name="20% - Accent4 3 2" xfId="424" xr:uid="{00000000-0005-0000-0000-000069000000}"/>
    <cellStyle name="20% - Accent4 3 2 2" xfId="425" xr:uid="{00000000-0005-0000-0000-00006A000000}"/>
    <cellStyle name="20% - Accent4 3 3" xfId="426" xr:uid="{00000000-0005-0000-0000-00006B000000}"/>
    <cellStyle name="20% - Accent4 4" xfId="427" xr:uid="{00000000-0005-0000-0000-00006C000000}"/>
    <cellStyle name="20% - Accent4 4 2" xfId="428" xr:uid="{00000000-0005-0000-0000-00006D000000}"/>
    <cellStyle name="20% - Accent4 5" xfId="429" xr:uid="{00000000-0005-0000-0000-00006E000000}"/>
    <cellStyle name="20% - Accent4 5 2" xfId="430" xr:uid="{00000000-0005-0000-0000-00006F000000}"/>
    <cellStyle name="20% - Accent4 6" xfId="431" xr:uid="{00000000-0005-0000-0000-000070000000}"/>
    <cellStyle name="20% - Accent4 6 2" xfId="432" xr:uid="{00000000-0005-0000-0000-000071000000}"/>
    <cellStyle name="20% - Accent4 7" xfId="433" xr:uid="{00000000-0005-0000-0000-000072000000}"/>
    <cellStyle name="20% - Accent4 7 2" xfId="434" xr:uid="{00000000-0005-0000-0000-000073000000}"/>
    <cellStyle name="20% - Accent4 8" xfId="435" xr:uid="{00000000-0005-0000-0000-000074000000}"/>
    <cellStyle name="20% - Accent4 8 2" xfId="436" xr:uid="{00000000-0005-0000-0000-000075000000}"/>
    <cellStyle name="20% - Accent4 9" xfId="437" xr:uid="{00000000-0005-0000-0000-000076000000}"/>
    <cellStyle name="20% - Accent4 9 2" xfId="438" xr:uid="{00000000-0005-0000-0000-000077000000}"/>
    <cellStyle name="20% - Accent5 10" xfId="439" xr:uid="{00000000-0005-0000-0000-000078000000}"/>
    <cellStyle name="20% - Accent5 2" xfId="15" xr:uid="{00000000-0005-0000-0000-000079000000}"/>
    <cellStyle name="20% - Accent5 2 2" xfId="440" xr:uid="{00000000-0005-0000-0000-00007A000000}"/>
    <cellStyle name="20% - Accent5 2 2 2" xfId="441" xr:uid="{00000000-0005-0000-0000-00007B000000}"/>
    <cellStyle name="20% - Accent5 2 3" xfId="442" xr:uid="{00000000-0005-0000-0000-00007C000000}"/>
    <cellStyle name="20% - Accent5 2 3 2" xfId="443" xr:uid="{00000000-0005-0000-0000-00007D000000}"/>
    <cellStyle name="20% - Accent5 2 4" xfId="444" xr:uid="{00000000-0005-0000-0000-00007E000000}"/>
    <cellStyle name="20% - Accent5 2 4 2" xfId="445" xr:uid="{00000000-0005-0000-0000-00007F000000}"/>
    <cellStyle name="20% - Accent5 2 5" xfId="446" xr:uid="{00000000-0005-0000-0000-000080000000}"/>
    <cellStyle name="20% - Accent5 2 6" xfId="447" xr:uid="{00000000-0005-0000-0000-000081000000}"/>
    <cellStyle name="20% - Accent5 3" xfId="16" xr:uid="{00000000-0005-0000-0000-000082000000}"/>
    <cellStyle name="20% - Accent5 3 2" xfId="448" xr:uid="{00000000-0005-0000-0000-000083000000}"/>
    <cellStyle name="20% - Accent5 3 2 2" xfId="449" xr:uid="{00000000-0005-0000-0000-000084000000}"/>
    <cellStyle name="20% - Accent5 3 3" xfId="450" xr:uid="{00000000-0005-0000-0000-000085000000}"/>
    <cellStyle name="20% - Accent5 4" xfId="451" xr:uid="{00000000-0005-0000-0000-000086000000}"/>
    <cellStyle name="20% - Accent5 4 2" xfId="452" xr:uid="{00000000-0005-0000-0000-000087000000}"/>
    <cellStyle name="20% - Accent5 5" xfId="453" xr:uid="{00000000-0005-0000-0000-000088000000}"/>
    <cellStyle name="20% - Accent5 5 2" xfId="454" xr:uid="{00000000-0005-0000-0000-000089000000}"/>
    <cellStyle name="20% - Accent5 6" xfId="455" xr:uid="{00000000-0005-0000-0000-00008A000000}"/>
    <cellStyle name="20% - Accent5 6 2" xfId="456" xr:uid="{00000000-0005-0000-0000-00008B000000}"/>
    <cellStyle name="20% - Accent5 7" xfId="457" xr:uid="{00000000-0005-0000-0000-00008C000000}"/>
    <cellStyle name="20% - Accent5 7 2" xfId="458" xr:uid="{00000000-0005-0000-0000-00008D000000}"/>
    <cellStyle name="20% - Accent5 8" xfId="459" xr:uid="{00000000-0005-0000-0000-00008E000000}"/>
    <cellStyle name="20% - Accent5 8 2" xfId="460" xr:uid="{00000000-0005-0000-0000-00008F000000}"/>
    <cellStyle name="20% - Accent5 9" xfId="461" xr:uid="{00000000-0005-0000-0000-000090000000}"/>
    <cellStyle name="20% - Accent5 9 2" xfId="462" xr:uid="{00000000-0005-0000-0000-000091000000}"/>
    <cellStyle name="20% - Accent6 10" xfId="463" xr:uid="{00000000-0005-0000-0000-000092000000}"/>
    <cellStyle name="20% - Accent6 2" xfId="17" xr:uid="{00000000-0005-0000-0000-000093000000}"/>
    <cellStyle name="20% - Accent6 2 2" xfId="464" xr:uid="{00000000-0005-0000-0000-000094000000}"/>
    <cellStyle name="20% - Accent6 2 2 2" xfId="465" xr:uid="{00000000-0005-0000-0000-000095000000}"/>
    <cellStyle name="20% - Accent6 2 3" xfId="466" xr:uid="{00000000-0005-0000-0000-000096000000}"/>
    <cellStyle name="20% - Accent6 2 3 2" xfId="467" xr:uid="{00000000-0005-0000-0000-000097000000}"/>
    <cellStyle name="20% - Accent6 2 4" xfId="468" xr:uid="{00000000-0005-0000-0000-000098000000}"/>
    <cellStyle name="20% - Accent6 2 4 2" xfId="469" xr:uid="{00000000-0005-0000-0000-000099000000}"/>
    <cellStyle name="20% - Accent6 2 5" xfId="470" xr:uid="{00000000-0005-0000-0000-00009A000000}"/>
    <cellStyle name="20% - Accent6 2 6" xfId="471" xr:uid="{00000000-0005-0000-0000-00009B000000}"/>
    <cellStyle name="20% - Accent6 3" xfId="472" xr:uid="{00000000-0005-0000-0000-00009C000000}"/>
    <cellStyle name="20% - Accent6 3 2" xfId="473" xr:uid="{00000000-0005-0000-0000-00009D000000}"/>
    <cellStyle name="20% - Accent6 3 2 2" xfId="474" xr:uid="{00000000-0005-0000-0000-00009E000000}"/>
    <cellStyle name="20% - Accent6 3 3" xfId="475" xr:uid="{00000000-0005-0000-0000-00009F000000}"/>
    <cellStyle name="20% - Accent6 4" xfId="476" xr:uid="{00000000-0005-0000-0000-0000A0000000}"/>
    <cellStyle name="20% - Accent6 4 2" xfId="477" xr:uid="{00000000-0005-0000-0000-0000A1000000}"/>
    <cellStyle name="20% - Accent6 5" xfId="478" xr:uid="{00000000-0005-0000-0000-0000A2000000}"/>
    <cellStyle name="20% - Accent6 5 2" xfId="479" xr:uid="{00000000-0005-0000-0000-0000A3000000}"/>
    <cellStyle name="20% - Accent6 6" xfId="480" xr:uid="{00000000-0005-0000-0000-0000A4000000}"/>
    <cellStyle name="20% - Accent6 6 2" xfId="481" xr:uid="{00000000-0005-0000-0000-0000A5000000}"/>
    <cellStyle name="20% - Accent6 7" xfId="482" xr:uid="{00000000-0005-0000-0000-0000A6000000}"/>
    <cellStyle name="20% - Accent6 7 2" xfId="483" xr:uid="{00000000-0005-0000-0000-0000A7000000}"/>
    <cellStyle name="20% - Accent6 8" xfId="484" xr:uid="{00000000-0005-0000-0000-0000A8000000}"/>
    <cellStyle name="20% - Accent6 8 2" xfId="485" xr:uid="{00000000-0005-0000-0000-0000A9000000}"/>
    <cellStyle name="20% - Accent6 9" xfId="486" xr:uid="{00000000-0005-0000-0000-0000AA000000}"/>
    <cellStyle name="20% - Accent6 9 2" xfId="487" xr:uid="{00000000-0005-0000-0000-0000AB000000}"/>
    <cellStyle name="4" xfId="488" xr:uid="{00000000-0005-0000-0000-0000AC000000}"/>
    <cellStyle name="4 2" xfId="489" xr:uid="{00000000-0005-0000-0000-0000AD000000}"/>
    <cellStyle name="4_20100518 Medupi March 2010 summary" xfId="490" xr:uid="{00000000-0005-0000-0000-0000AE000000}"/>
    <cellStyle name="4_20101012_ERA Deviations Analysis - Portfolio Report Rev-01" xfId="491" xr:uid="{00000000-0005-0000-0000-0000AF000000}"/>
    <cellStyle name="4_20101018_Challenge Session Revisions FINAL" xfId="492" xr:uid="{00000000-0005-0000-0000-0000B0000000}"/>
    <cellStyle name="4_Boiler Package_Contract Control Logs Sep 2010" xfId="493" xr:uid="{00000000-0005-0000-0000-0000B1000000}"/>
    <cellStyle name="4_Book1" xfId="494" xr:uid="{00000000-0005-0000-0000-0000B2000000}"/>
    <cellStyle name="4_Book1_Cost Forecast_April _2 (version 1)" xfId="495" xr:uid="{00000000-0005-0000-0000-0000B3000000}"/>
    <cellStyle name="4_Book1_Cost Forecast_March " xfId="496" xr:uid="{00000000-0005-0000-0000-0000B4000000}"/>
    <cellStyle name="4_Book1_Cost Reduction_Contracts Overview Slide_Oct 2009 v2" xfId="497" xr:uid="{00000000-0005-0000-0000-0000B5000000}"/>
    <cellStyle name="4_Book1_Health and Safety_October" xfId="498" xr:uid="{00000000-0005-0000-0000-0000B6000000}"/>
    <cellStyle name="4_Book1_PC Master Report" xfId="499" xr:uid="{00000000-0005-0000-0000-0000B7000000}"/>
    <cellStyle name="4_Book1_Proposed Overall Monthly Cost Report - End March 2010" xfId="500" xr:uid="{00000000-0005-0000-0000-0000B8000000}"/>
    <cellStyle name="4_Book1_Quality_October 2009" xfId="501" xr:uid="{00000000-0005-0000-0000-0000B9000000}"/>
    <cellStyle name="4_Book1_Reg&amp;Legal_ASGISA_CSR_Stakemngt" xfId="502" xr:uid="{00000000-0005-0000-0000-0000BA000000}"/>
    <cellStyle name="4_Commited cost - January  2010" xfId="503" xr:uid="{00000000-0005-0000-0000-0000BB000000}"/>
    <cellStyle name="4_Contingency Drawdown" xfId="504" xr:uid="{00000000-0005-0000-0000-0000BC000000}"/>
    <cellStyle name="4_Contingency Drawdown_Copy of MEDUPI Claim Register- (M-Drive)" xfId="505" xr:uid="{00000000-0005-0000-0000-0000BD000000}"/>
    <cellStyle name="4_Contingency Drawdown_Copy of MEDUPI Claim Register- (M-Drive)_20101018_Challenge Session Revisions FINAL" xfId="506" xr:uid="{00000000-0005-0000-0000-0000BE000000}"/>
    <cellStyle name="4_Contingency Drawdown_Copy of MEDUPI September Claim Register" xfId="507" xr:uid="{00000000-0005-0000-0000-0000BF000000}"/>
    <cellStyle name="4_Contingency Drawdown_Copy of MEDUPI September Claim Register_Cost Forecast_April _2 (version 1)" xfId="508" xr:uid="{00000000-0005-0000-0000-0000C0000000}"/>
    <cellStyle name="4_Contingency Drawdown_Copy of MEDUPI September Claim Register_Cost Forecast_March " xfId="509" xr:uid="{00000000-0005-0000-0000-0000C1000000}"/>
    <cellStyle name="4_Contingency Drawdown_Cost Forecast_April _2 (version 1)" xfId="510" xr:uid="{00000000-0005-0000-0000-0000C2000000}"/>
    <cellStyle name="4_Contingency Drawdown_Cost Forecast_March " xfId="511" xr:uid="{00000000-0005-0000-0000-0000C3000000}"/>
    <cellStyle name="4_Contingency Drawdown_Cost Reduction_Contracts Overview Slide_Oct 2009 v2" xfId="512" xr:uid="{00000000-0005-0000-0000-0000C4000000}"/>
    <cellStyle name="4_Contingency Drawdown_Health and Safety_October" xfId="513" xr:uid="{00000000-0005-0000-0000-0000C5000000}"/>
    <cellStyle name="4_Contingency Drawdown_June 09 r2" xfId="514" xr:uid="{00000000-0005-0000-0000-0000C6000000}"/>
    <cellStyle name="4_Contingency Drawdown_June 09 r2_Cost Forecast_April _2 (version 1)" xfId="515" xr:uid="{00000000-0005-0000-0000-0000C7000000}"/>
    <cellStyle name="4_Contingency Drawdown_June 09 r2_Cost Forecast_March " xfId="516" xr:uid="{00000000-0005-0000-0000-0000C8000000}"/>
    <cellStyle name="4_Contingency Drawdown_June 09 r2_PC Master Report" xfId="517" xr:uid="{00000000-0005-0000-0000-0000C9000000}"/>
    <cellStyle name="4_Contingency Drawdown_June 09 r2_Proposed Overall Monthly Cost Report - End March 2010" xfId="518" xr:uid="{00000000-0005-0000-0000-0000CA000000}"/>
    <cellStyle name="4_Contingency Drawdown_October Claims Report (downloaded_06112009)" xfId="519" xr:uid="{00000000-0005-0000-0000-0000CB000000}"/>
    <cellStyle name="4_Contingency Drawdown_October Claims Report (downloaded_06112009)_1" xfId="520" xr:uid="{00000000-0005-0000-0000-0000CC000000}"/>
    <cellStyle name="4_Contingency Drawdown_October Claims Report (downloaded_06112009)_1_20101018_Challenge Session Revisions FINAL" xfId="521" xr:uid="{00000000-0005-0000-0000-0000CD000000}"/>
    <cellStyle name="4_Contingency Drawdown_October Claims Report (downloaded_06112009)_1_Medupi_January Project Assurance Report Rev1" xfId="522" xr:uid="{00000000-0005-0000-0000-0000CE000000}"/>
    <cellStyle name="4_Contingency Drawdown_P07 Jan 10" xfId="523" xr:uid="{00000000-0005-0000-0000-0000CF000000}"/>
    <cellStyle name="4_Contingency Drawdown_PC Master Report" xfId="524" xr:uid="{00000000-0005-0000-0000-0000D0000000}"/>
    <cellStyle name="4_Contingency Drawdown_Proposed Overall Monthly Cost Report - End March 2010" xfId="525" xr:uid="{00000000-0005-0000-0000-0000D1000000}"/>
    <cellStyle name="4_Contingency Drawdown_Quality_October 2009" xfId="526" xr:uid="{00000000-0005-0000-0000-0000D2000000}"/>
    <cellStyle name="4_Contingency Drawdown_Reg&amp;Legal_ASGISA_CSR_Stakemngt" xfId="527" xr:uid="{00000000-0005-0000-0000-0000D3000000}"/>
    <cellStyle name="4_Contract Control Sheet" xfId="528" xr:uid="{00000000-0005-0000-0000-0000D4000000}"/>
    <cellStyle name="4_Contract Control Sheet_Commited cost - January  2010" xfId="529" xr:uid="{00000000-0005-0000-0000-0000D5000000}"/>
    <cellStyle name="4_Contract Control Sheet_Copy of MEDUPI Claim Register- (M-Drive)" xfId="530" xr:uid="{00000000-0005-0000-0000-0000D6000000}"/>
    <cellStyle name="4_Contract Control Sheet_Copy of MEDUPI Claim Register- (M-Drive)_20101018_Challenge Session Revisions FINAL" xfId="531" xr:uid="{00000000-0005-0000-0000-0000D7000000}"/>
    <cellStyle name="4_Contract Control Sheet_Cost Forecast_April _2 (version 1)" xfId="532" xr:uid="{00000000-0005-0000-0000-0000D8000000}"/>
    <cellStyle name="4_Contract Control Sheet_Cost Forecast_March " xfId="533" xr:uid="{00000000-0005-0000-0000-0000D9000000}"/>
    <cellStyle name="4_Contract Control Sheet_June 09 r2" xfId="534" xr:uid="{00000000-0005-0000-0000-0000DA000000}"/>
    <cellStyle name="4_Contract Control Sheet_June 09 r2_Cost Forecast_April _2 (version 1)" xfId="535" xr:uid="{00000000-0005-0000-0000-0000DB000000}"/>
    <cellStyle name="4_Contract Control Sheet_June 09 r2_Cost Forecast_March " xfId="536" xr:uid="{00000000-0005-0000-0000-0000DC000000}"/>
    <cellStyle name="4_Contract Control Sheet_June 09 r2_PC Master Report" xfId="537" xr:uid="{00000000-0005-0000-0000-0000DD000000}"/>
    <cellStyle name="4_Contract Control Sheet_June 09 r2_Proposed Overall Monthly Cost Report - End March 2010" xfId="538" xr:uid="{00000000-0005-0000-0000-0000DE000000}"/>
    <cellStyle name="4_Contract Control Sheet_October Claims Report (downloaded_06112009)" xfId="539" xr:uid="{00000000-0005-0000-0000-0000DF000000}"/>
    <cellStyle name="4_Contract Control Sheet_October Claims Report (downloaded_06112009)_20101018_Challenge Session Revisions FINAL" xfId="540" xr:uid="{00000000-0005-0000-0000-0000E0000000}"/>
    <cellStyle name="4_Contract Control Sheet_October Claims Report (downloaded_06112009)_Medupi_January Project Assurance Report Rev1" xfId="541" xr:uid="{00000000-0005-0000-0000-0000E1000000}"/>
    <cellStyle name="4_Contract Control Sheet_P10_Enabling_Civils_02_June_09_Rev1" xfId="542" xr:uid="{00000000-0005-0000-0000-0000E2000000}"/>
    <cellStyle name="4_Contract Control Sheet_P10_Enabling_Civils_02_June_09_Rev1_Cost Forecast_April _2 (version 1)" xfId="543" xr:uid="{00000000-0005-0000-0000-0000E3000000}"/>
    <cellStyle name="4_Contract Control Sheet_P10_Enabling_Civils_02_June_09_Rev1_Cost Forecast_March " xfId="544" xr:uid="{00000000-0005-0000-0000-0000E4000000}"/>
    <cellStyle name="4_Contract Control Sheet_P10_Enabling_Civils_02_June_09_Rev1_PC Master Report" xfId="545" xr:uid="{00000000-0005-0000-0000-0000E5000000}"/>
    <cellStyle name="4_Contract Control Sheet_P10_Enabling_Civils_02_June_09_Rev1_Proposed Overall Monthly Cost Report - End March 2010" xfId="546" xr:uid="{00000000-0005-0000-0000-0000E6000000}"/>
    <cellStyle name="4_Contract Control Sheet_P10_Enabling_Civils_02_May_09_final" xfId="547" xr:uid="{00000000-0005-0000-0000-0000E7000000}"/>
    <cellStyle name="4_Contract Control Sheet_P10_Enabling_Civils_02_May_09_final_Cost Forecast_April _2 (version 1)" xfId="548" xr:uid="{00000000-0005-0000-0000-0000E8000000}"/>
    <cellStyle name="4_Contract Control Sheet_P10_Enabling_Civils_02_May_09_final_Cost Forecast_March " xfId="549" xr:uid="{00000000-0005-0000-0000-0000E9000000}"/>
    <cellStyle name="4_Contract Control Sheet_P10_Enabling_Civils_02_May_09_final_PC Master Report" xfId="550" xr:uid="{00000000-0005-0000-0000-0000EA000000}"/>
    <cellStyle name="4_Contract Control Sheet_P10_Enabling_Civils_02_May_09_final_Proposed Overall Monthly Cost Report - End March 2010" xfId="551" xr:uid="{00000000-0005-0000-0000-0000EB000000}"/>
    <cellStyle name="4_Contract Control Sheet_PC Master Report" xfId="552" xr:uid="{00000000-0005-0000-0000-0000EC000000}"/>
    <cellStyle name="4_Contract Control Sheet_PC Master Report Feb09 Rev1 HL (version 1)" xfId="553" xr:uid="{00000000-0005-0000-0000-0000ED000000}"/>
    <cellStyle name="4_Contract Control Sheet_Proposed Overall Monthly Cost Report - End March 2010" xfId="554" xr:uid="{00000000-0005-0000-0000-0000EE000000}"/>
    <cellStyle name="4_Contract Control Sheet_RC EXECUTIVE SUMMARY END Jan 2010. (version 2)" xfId="555" xr:uid="{00000000-0005-0000-0000-0000EF000000}"/>
    <cellStyle name="4_Contract Control Sheet_RC EXECUTIVE SUMMARY END JULY 2009." xfId="556" xr:uid="{00000000-0005-0000-0000-0000F0000000}"/>
    <cellStyle name="4_Contract Control Sheet_RC EXECUTIVE SUMMARY END JULY 2009._1" xfId="557" xr:uid="{00000000-0005-0000-0000-0000F1000000}"/>
    <cellStyle name="4_Contract Control Sheet_RC EXECUTIVE SUMMARY END JULY 2009._1_Cost Forecast_April _2 (version 1)" xfId="558" xr:uid="{00000000-0005-0000-0000-0000F2000000}"/>
    <cellStyle name="4_Contract Control Sheet_RC EXECUTIVE SUMMARY END JULY 2009._1_Cost Forecast_March " xfId="559" xr:uid="{00000000-0005-0000-0000-0000F3000000}"/>
    <cellStyle name="4_Contract Control Sheet_RC EXECUTIVE SUMMARY END JULY 2009._1_Cost Reduction_Contracts Overview Slide_Oct 2009 v2" xfId="560" xr:uid="{00000000-0005-0000-0000-0000F4000000}"/>
    <cellStyle name="4_Contract Control Sheet_RC EXECUTIVE SUMMARY END JULY 2009._1_Health and Safety_October" xfId="561" xr:uid="{00000000-0005-0000-0000-0000F5000000}"/>
    <cellStyle name="4_Contract Control Sheet_RC EXECUTIVE SUMMARY END JULY 2009._1_Proposed Overall Monthly Cost Report - End March 2010" xfId="562" xr:uid="{00000000-0005-0000-0000-0000F6000000}"/>
    <cellStyle name="4_Contract Control Sheet_RC EXECUTIVE SUMMARY END JULY 2009._1_Quality_October 2009" xfId="563" xr:uid="{00000000-0005-0000-0000-0000F7000000}"/>
    <cellStyle name="4_Contract Control Sheet_RC EXECUTIVE SUMMARY END JULY 2009._1_Reg&amp;Legal_ASGISA_CSR_Stakemngt" xfId="564" xr:uid="{00000000-0005-0000-0000-0000F8000000}"/>
    <cellStyle name="4_Contract Control Sheet_RC EXECUTIVE SUMMARY END JULY 2009._Cost Forecast_April _2 (version 1)" xfId="565" xr:uid="{00000000-0005-0000-0000-0000F9000000}"/>
    <cellStyle name="4_Contract Control Sheet_RC EXECUTIVE SUMMARY END JULY 2009._Cost Forecast_March " xfId="566" xr:uid="{00000000-0005-0000-0000-0000FA000000}"/>
    <cellStyle name="4_Contract Control Sheet_RC EXECUTIVE SUMMARY END JULY 2009._Cost Reduction_Contracts Overview Slide_Oct 2009 v2" xfId="567" xr:uid="{00000000-0005-0000-0000-0000FB000000}"/>
    <cellStyle name="4_Contract Control Sheet_RC EXECUTIVE SUMMARY END JULY 2009._Health and Safety_October" xfId="568" xr:uid="{00000000-0005-0000-0000-0000FC000000}"/>
    <cellStyle name="4_Contract Control Sheet_RC EXECUTIVE SUMMARY END JULY 2009._PC Master Report" xfId="569" xr:uid="{00000000-0005-0000-0000-0000FD000000}"/>
    <cellStyle name="4_Contract Control Sheet_RC EXECUTIVE SUMMARY END JULY 2009._Proposed Overall Monthly Cost Report - End March 2010" xfId="570" xr:uid="{00000000-0005-0000-0000-0000FE000000}"/>
    <cellStyle name="4_Contract Control Sheet_RC EXECUTIVE SUMMARY END JULY 2009._Quality_October 2009" xfId="571" xr:uid="{00000000-0005-0000-0000-0000FF000000}"/>
    <cellStyle name="4_Contract Control Sheet_RC EXECUTIVE SUMMARY END JULY 2009._Reg&amp;Legal_ASGISA_CSR_Stakemngt" xfId="572" xr:uid="{00000000-0005-0000-0000-000000010000}"/>
    <cellStyle name="4_Contract Control Sheet_RC EXECUTIVE SUMMARY END SEP 2009." xfId="573" xr:uid="{00000000-0005-0000-0000-000001010000}"/>
    <cellStyle name="4_Copy of MEDUPI Claim Register- (M-Drive)" xfId="574" xr:uid="{00000000-0005-0000-0000-000002010000}"/>
    <cellStyle name="4_Copy of MEDUPI Claim Register- (M-Drive)_20101018_Challenge Session Revisions FINAL" xfId="575" xr:uid="{00000000-0005-0000-0000-000003010000}"/>
    <cellStyle name="4_Cost Forecast_April _2 (version 1)" xfId="576" xr:uid="{00000000-0005-0000-0000-000004010000}"/>
    <cellStyle name="4_Cost Forecast_March " xfId="577" xr:uid="{00000000-0005-0000-0000-000005010000}"/>
    <cellStyle name="4_June 09 r2" xfId="578" xr:uid="{00000000-0005-0000-0000-000006010000}"/>
    <cellStyle name="4_June 09 r2_Cost Forecast_April _2 (version 1)" xfId="579" xr:uid="{00000000-0005-0000-0000-000007010000}"/>
    <cellStyle name="4_June 09 r2_Cost Forecast_March " xfId="580" xr:uid="{00000000-0005-0000-0000-000008010000}"/>
    <cellStyle name="4_June 09 r2_PC Master Report" xfId="581" xr:uid="{00000000-0005-0000-0000-000009010000}"/>
    <cellStyle name="4_June 09 r2_Proposed Overall Monthly Cost Report - End March 2010" xfId="582" xr:uid="{00000000-0005-0000-0000-00000A010000}"/>
    <cellStyle name="4_October Claims Report (downloaded_06112009)" xfId="583" xr:uid="{00000000-0005-0000-0000-00000B010000}"/>
    <cellStyle name="4_October Claims Report (downloaded_06112009)_20101018_Challenge Session Revisions FINAL" xfId="584" xr:uid="{00000000-0005-0000-0000-00000C010000}"/>
    <cellStyle name="4_October Claims Report (downloaded_06112009)_Medupi_January Project Assurance Report Rev1" xfId="585" xr:uid="{00000000-0005-0000-0000-00000D010000}"/>
    <cellStyle name="4_P02_Boiler Package_Contract Control Logs May 2009(1)" xfId="586" xr:uid="{00000000-0005-0000-0000-00000E010000}"/>
    <cellStyle name="4_P02_Boiler Package_Contract Control Logs May 2009(1)_Cost Forecast_April _2 (version 1)" xfId="587" xr:uid="{00000000-0005-0000-0000-00000F010000}"/>
    <cellStyle name="4_P02_Boiler Package_Contract Control Logs May 2009(1)_Cost Forecast_March " xfId="588" xr:uid="{00000000-0005-0000-0000-000010010000}"/>
    <cellStyle name="4_P02_Boiler Package_Contract Control Logs May 2009(1)_PC Master Report" xfId="589" xr:uid="{00000000-0005-0000-0000-000011010000}"/>
    <cellStyle name="4_P02_Boiler Package_Contract Control Logs May 2009(1)_Proposed Overall Monthly Cost Report - End March 2010" xfId="590" xr:uid="{00000000-0005-0000-0000-000012010000}"/>
    <cellStyle name="4_P03_Turbine_Mayl_09_User_Contract_Logs rev 2" xfId="591" xr:uid="{00000000-0005-0000-0000-000013010000}"/>
    <cellStyle name="4_P03_Turbine_Mayl_09_User_Contract_Logs rev 2_Cost Forecast_April _2 (version 1)" xfId="592" xr:uid="{00000000-0005-0000-0000-000014010000}"/>
    <cellStyle name="4_P03_Turbine_Mayl_09_User_Contract_Logs rev 2_Cost Forecast_March " xfId="593" xr:uid="{00000000-0005-0000-0000-000015010000}"/>
    <cellStyle name="4_P03_Turbine_Mayl_09_User_Contract_Logs rev 2_PC Master Report" xfId="594" xr:uid="{00000000-0005-0000-0000-000016010000}"/>
    <cellStyle name="4_P03_Turbine_Mayl_09_User_Contract_Logs rev 2_Proposed Overall Monthly Cost Report - End March 2010" xfId="595" xr:uid="{00000000-0005-0000-0000-000017010000}"/>
    <cellStyle name="4_P04_LP_Services_26_October_09_Rev1_Master(Draft)" xfId="596" xr:uid="{00000000-0005-0000-0000-000018010000}"/>
    <cellStyle name="4_P06_Water_Treatment_28_May_09_Rev0_Master(Draft)" xfId="597" xr:uid="{00000000-0005-0000-0000-000019010000}"/>
    <cellStyle name="4_P06_Water_Treatment_28_May_09_Rev0_Master(Draft)_Cost Forecast_April _2 (version 1)" xfId="598" xr:uid="{00000000-0005-0000-0000-00001A010000}"/>
    <cellStyle name="4_P06_Water_Treatment_28_May_09_Rev0_Master(Draft)_Cost Forecast_March " xfId="599" xr:uid="{00000000-0005-0000-0000-00001B010000}"/>
    <cellStyle name="4_P06_Water_Treatment_28_May_09_Rev0_Master(Draft)_PC Master Report" xfId="600" xr:uid="{00000000-0005-0000-0000-00001C010000}"/>
    <cellStyle name="4_P06_Water_Treatment_28_May_09_Rev0_Master(Draft)_Proposed Overall Monthly Cost Report - End March 2010" xfId="601" xr:uid="{00000000-0005-0000-0000-00001D010000}"/>
    <cellStyle name="4_P06_Water_Treatment_29_June_09_Rev0_Master(Draft)" xfId="602" xr:uid="{00000000-0005-0000-0000-00001E010000}"/>
    <cellStyle name="4_P06_Water_Treatment_29_June_09_Rev0_Master(Draft)_Cost Forecast_April _2 (version 1)" xfId="603" xr:uid="{00000000-0005-0000-0000-00001F010000}"/>
    <cellStyle name="4_P06_Water_Treatment_29_June_09_Rev0_Master(Draft)_Cost Forecast_March " xfId="604" xr:uid="{00000000-0005-0000-0000-000020010000}"/>
    <cellStyle name="4_P06_Water_Treatment_29_June_09_Rev0_Master(Draft)_PC Master Report" xfId="605" xr:uid="{00000000-0005-0000-0000-000021010000}"/>
    <cellStyle name="4_P06_Water_Treatment_29_June_09_Rev0_Master(Draft)_Proposed Overall Monthly Cost Report - End March 2010" xfId="606" xr:uid="{00000000-0005-0000-0000-000022010000}"/>
    <cellStyle name="4_P08_Main Civil May 09 r2" xfId="607" xr:uid="{00000000-0005-0000-0000-000023010000}"/>
    <cellStyle name="4_P08_Main Civil May 09 r2_Cost Forecast_April _2 (version 1)" xfId="608" xr:uid="{00000000-0005-0000-0000-000024010000}"/>
    <cellStyle name="4_P08_Main Civil May 09 r2_Cost Forecast_March " xfId="609" xr:uid="{00000000-0005-0000-0000-000025010000}"/>
    <cellStyle name="4_P08_Main Civil May 09 r2_PC Master Report" xfId="610" xr:uid="{00000000-0005-0000-0000-000026010000}"/>
    <cellStyle name="4_P08_Main Civil May 09 r2_Proposed Overall Monthly Cost Report - End March 2010" xfId="611" xr:uid="{00000000-0005-0000-0000-000027010000}"/>
    <cellStyle name="4_P10_Enabling_Civils_02_June_09_Rev1" xfId="612" xr:uid="{00000000-0005-0000-0000-000028010000}"/>
    <cellStyle name="4_P10_Enabling_Civils_02_June_09_Rev1_Cost Forecast_April _2 (version 1)" xfId="613" xr:uid="{00000000-0005-0000-0000-000029010000}"/>
    <cellStyle name="4_P10_Enabling_Civils_02_June_09_Rev1_Cost Forecast_March " xfId="614" xr:uid="{00000000-0005-0000-0000-00002A010000}"/>
    <cellStyle name="4_P10_Enabling_Civils_02_June_09_Rev1_PC Master Report" xfId="615" xr:uid="{00000000-0005-0000-0000-00002B010000}"/>
    <cellStyle name="4_P10_Enabling_Civils_02_June_09_Rev1_Proposed Overall Monthly Cost Report - End March 2010" xfId="616" xr:uid="{00000000-0005-0000-0000-00002C010000}"/>
    <cellStyle name="4_P10_Enabling_Civils_02_May_09_final" xfId="617" xr:uid="{00000000-0005-0000-0000-00002D010000}"/>
    <cellStyle name="4_P10_Enabling_Civils_02_May_09_final_Cost Forecast_April _2 (version 1)" xfId="618" xr:uid="{00000000-0005-0000-0000-00002E010000}"/>
    <cellStyle name="4_P10_Enabling_Civils_02_May_09_final_Cost Forecast_March " xfId="619" xr:uid="{00000000-0005-0000-0000-00002F010000}"/>
    <cellStyle name="4_P10_Enabling_Civils_02_May_09_final_PC Master Report" xfId="620" xr:uid="{00000000-0005-0000-0000-000030010000}"/>
    <cellStyle name="4_P10_Enabling_Civils_02_May_09_final_Proposed Overall Monthly Cost Report - End March 2010" xfId="621" xr:uid="{00000000-0005-0000-0000-000031010000}"/>
    <cellStyle name="4_PC Master Report" xfId="622" xr:uid="{00000000-0005-0000-0000-000032010000}"/>
    <cellStyle name="4_PC Master Report Feb09 Rev1 HL (version 1)" xfId="623" xr:uid="{00000000-0005-0000-0000-000033010000}"/>
    <cellStyle name="4_Proposal Register" xfId="624" xr:uid="{00000000-0005-0000-0000-000034010000}"/>
    <cellStyle name="4_Proposal Register_Commited cost - January  2010" xfId="625" xr:uid="{00000000-0005-0000-0000-000035010000}"/>
    <cellStyle name="4_Proposal Register_Copy of MEDUPI Claim Register- (M-Drive)" xfId="626" xr:uid="{00000000-0005-0000-0000-000036010000}"/>
    <cellStyle name="4_Proposal Register_Copy of MEDUPI Claim Register- (M-Drive)_20101018_Challenge Session Revisions FINAL" xfId="627" xr:uid="{00000000-0005-0000-0000-000037010000}"/>
    <cellStyle name="4_Proposal Register_Cost Forecast_April _2 (version 1)" xfId="628" xr:uid="{00000000-0005-0000-0000-000038010000}"/>
    <cellStyle name="4_Proposal Register_Cost Forecast_March " xfId="629" xr:uid="{00000000-0005-0000-0000-000039010000}"/>
    <cellStyle name="4_Proposal Register_June 09 r2" xfId="630" xr:uid="{00000000-0005-0000-0000-00003A010000}"/>
    <cellStyle name="4_Proposal Register_June 09 r2_Cost Forecast_April _2 (version 1)" xfId="631" xr:uid="{00000000-0005-0000-0000-00003B010000}"/>
    <cellStyle name="4_Proposal Register_June 09 r2_Cost Forecast_March " xfId="632" xr:uid="{00000000-0005-0000-0000-00003C010000}"/>
    <cellStyle name="4_Proposal Register_June 09 r2_PC Master Report" xfId="633" xr:uid="{00000000-0005-0000-0000-00003D010000}"/>
    <cellStyle name="4_Proposal Register_June 09 r2_Proposed Overall Monthly Cost Report - End March 2010" xfId="634" xr:uid="{00000000-0005-0000-0000-00003E010000}"/>
    <cellStyle name="4_Proposal Register_October Claims Report (downloaded_06112009)" xfId="635" xr:uid="{00000000-0005-0000-0000-00003F010000}"/>
    <cellStyle name="4_Proposal Register_October Claims Report (downloaded_06112009)_20101018_Challenge Session Revisions FINAL" xfId="636" xr:uid="{00000000-0005-0000-0000-000040010000}"/>
    <cellStyle name="4_Proposal Register_October Claims Report (downloaded_06112009)_Medupi_January Project Assurance Report Rev1" xfId="637" xr:uid="{00000000-0005-0000-0000-000041010000}"/>
    <cellStyle name="4_Proposal Register_P10_Enabling_Civils_02_June_09_Rev1" xfId="638" xr:uid="{00000000-0005-0000-0000-000042010000}"/>
    <cellStyle name="4_Proposal Register_P10_Enabling_Civils_02_June_09_Rev1_Cost Forecast_April _2 (version 1)" xfId="639" xr:uid="{00000000-0005-0000-0000-000043010000}"/>
    <cellStyle name="4_Proposal Register_P10_Enabling_Civils_02_June_09_Rev1_Cost Forecast_March " xfId="640" xr:uid="{00000000-0005-0000-0000-000044010000}"/>
    <cellStyle name="4_Proposal Register_P10_Enabling_Civils_02_June_09_Rev1_PC Master Report" xfId="641" xr:uid="{00000000-0005-0000-0000-000045010000}"/>
    <cellStyle name="4_Proposal Register_P10_Enabling_Civils_02_June_09_Rev1_Proposed Overall Monthly Cost Report - End March 2010" xfId="642" xr:uid="{00000000-0005-0000-0000-000046010000}"/>
    <cellStyle name="4_Proposal Register_P10_Enabling_Civils_02_May_09_final" xfId="643" xr:uid="{00000000-0005-0000-0000-000047010000}"/>
    <cellStyle name="4_Proposal Register_P10_Enabling_Civils_02_May_09_final_Cost Forecast_April _2 (version 1)" xfId="644" xr:uid="{00000000-0005-0000-0000-000048010000}"/>
    <cellStyle name="4_Proposal Register_P10_Enabling_Civils_02_May_09_final_Cost Forecast_March " xfId="645" xr:uid="{00000000-0005-0000-0000-000049010000}"/>
    <cellStyle name="4_Proposal Register_P10_Enabling_Civils_02_May_09_final_PC Master Report" xfId="646" xr:uid="{00000000-0005-0000-0000-00004A010000}"/>
    <cellStyle name="4_Proposal Register_P10_Enabling_Civils_02_May_09_final_Proposed Overall Monthly Cost Report - End March 2010" xfId="647" xr:uid="{00000000-0005-0000-0000-00004B010000}"/>
    <cellStyle name="4_Proposal Register_PC Master Report" xfId="648" xr:uid="{00000000-0005-0000-0000-00004C010000}"/>
    <cellStyle name="4_Proposal Register_PC Master Report Feb09 Rev1 HL (version 1)" xfId="649" xr:uid="{00000000-0005-0000-0000-00004D010000}"/>
    <cellStyle name="4_Proposal Register_Proposed Overall Monthly Cost Report - End March 2010" xfId="650" xr:uid="{00000000-0005-0000-0000-00004E010000}"/>
    <cellStyle name="4_Proposal Register_RC EXECUTIVE SUMMARY END Jan 2010. (version 2)" xfId="651" xr:uid="{00000000-0005-0000-0000-00004F010000}"/>
    <cellStyle name="4_Proposal Register_RC EXECUTIVE SUMMARY END JULY 2009." xfId="652" xr:uid="{00000000-0005-0000-0000-000050010000}"/>
    <cellStyle name="4_Proposal Register_RC EXECUTIVE SUMMARY END JULY 2009._1" xfId="653" xr:uid="{00000000-0005-0000-0000-000051010000}"/>
    <cellStyle name="4_Proposal Register_RC EXECUTIVE SUMMARY END JULY 2009._1_Cost Forecast_April _2 (version 1)" xfId="654" xr:uid="{00000000-0005-0000-0000-000052010000}"/>
    <cellStyle name="4_Proposal Register_RC EXECUTIVE SUMMARY END JULY 2009._1_Cost Forecast_March " xfId="655" xr:uid="{00000000-0005-0000-0000-000053010000}"/>
    <cellStyle name="4_Proposal Register_RC EXECUTIVE SUMMARY END JULY 2009._1_Cost Reduction_Contracts Overview Slide_Oct 2009 v2" xfId="656" xr:uid="{00000000-0005-0000-0000-000054010000}"/>
    <cellStyle name="4_Proposal Register_RC EXECUTIVE SUMMARY END JULY 2009._1_Health and Safety_October" xfId="657" xr:uid="{00000000-0005-0000-0000-000055010000}"/>
    <cellStyle name="4_Proposal Register_RC EXECUTIVE SUMMARY END JULY 2009._1_Proposed Overall Monthly Cost Report - End March 2010" xfId="658" xr:uid="{00000000-0005-0000-0000-000056010000}"/>
    <cellStyle name="4_Proposal Register_RC EXECUTIVE SUMMARY END JULY 2009._1_Quality_October 2009" xfId="659" xr:uid="{00000000-0005-0000-0000-000057010000}"/>
    <cellStyle name="4_Proposal Register_RC EXECUTIVE SUMMARY END JULY 2009._1_Reg&amp;Legal_ASGISA_CSR_Stakemngt" xfId="660" xr:uid="{00000000-0005-0000-0000-000058010000}"/>
    <cellStyle name="4_Proposal Register_RC EXECUTIVE SUMMARY END JULY 2009._Cost Forecast_April _2 (version 1)" xfId="661" xr:uid="{00000000-0005-0000-0000-000059010000}"/>
    <cellStyle name="4_Proposal Register_RC EXECUTIVE SUMMARY END JULY 2009._Cost Forecast_March " xfId="662" xr:uid="{00000000-0005-0000-0000-00005A010000}"/>
    <cellStyle name="4_Proposal Register_RC EXECUTIVE SUMMARY END JULY 2009._Cost Reduction_Contracts Overview Slide_Oct 2009 v2" xfId="663" xr:uid="{00000000-0005-0000-0000-00005B010000}"/>
    <cellStyle name="4_Proposal Register_RC EXECUTIVE SUMMARY END JULY 2009._Health and Safety_October" xfId="664" xr:uid="{00000000-0005-0000-0000-00005C010000}"/>
    <cellStyle name="4_Proposal Register_RC EXECUTIVE SUMMARY END JULY 2009._PC Master Report" xfId="665" xr:uid="{00000000-0005-0000-0000-00005D010000}"/>
    <cellStyle name="4_Proposal Register_RC EXECUTIVE SUMMARY END JULY 2009._Proposed Overall Monthly Cost Report - End March 2010" xfId="666" xr:uid="{00000000-0005-0000-0000-00005E010000}"/>
    <cellStyle name="4_Proposal Register_RC EXECUTIVE SUMMARY END JULY 2009._Quality_October 2009" xfId="667" xr:uid="{00000000-0005-0000-0000-00005F010000}"/>
    <cellStyle name="4_Proposal Register_RC EXECUTIVE SUMMARY END JULY 2009._Reg&amp;Legal_ASGISA_CSR_Stakemngt" xfId="668" xr:uid="{00000000-0005-0000-0000-000060010000}"/>
    <cellStyle name="4_Proposal Register_RC EXECUTIVE SUMMARY END SEP 2009." xfId="669" xr:uid="{00000000-0005-0000-0000-000061010000}"/>
    <cellStyle name="4_Proposed Overall Monthly Cost Report - End March 2010" xfId="670" xr:uid="{00000000-0005-0000-0000-000062010000}"/>
    <cellStyle name="4_RC EXECUTIVE SUMMARY END Jan 2010. (version 2)" xfId="671" xr:uid="{00000000-0005-0000-0000-000063010000}"/>
    <cellStyle name="4_RC EXECUTIVE SUMMARY END JULY 2009." xfId="672" xr:uid="{00000000-0005-0000-0000-000064010000}"/>
    <cellStyle name="4_RC EXECUTIVE SUMMARY END JULY 2009._1" xfId="673" xr:uid="{00000000-0005-0000-0000-000065010000}"/>
    <cellStyle name="4_RC EXECUTIVE SUMMARY END JULY 2009._1_Cost Forecast_April _2 (version 1)" xfId="674" xr:uid="{00000000-0005-0000-0000-000066010000}"/>
    <cellStyle name="4_RC EXECUTIVE SUMMARY END JULY 2009._1_Cost Forecast_March " xfId="675" xr:uid="{00000000-0005-0000-0000-000067010000}"/>
    <cellStyle name="4_RC EXECUTIVE SUMMARY END JULY 2009._1_Cost Reduction_Contracts Overview Slide_Oct 2009 v2" xfId="676" xr:uid="{00000000-0005-0000-0000-000068010000}"/>
    <cellStyle name="4_RC EXECUTIVE SUMMARY END JULY 2009._1_Health and Safety_October" xfId="677" xr:uid="{00000000-0005-0000-0000-000069010000}"/>
    <cellStyle name="4_RC EXECUTIVE SUMMARY END JULY 2009._1_Proposed Overall Monthly Cost Report - End March 2010" xfId="678" xr:uid="{00000000-0005-0000-0000-00006A010000}"/>
    <cellStyle name="4_RC EXECUTIVE SUMMARY END JULY 2009._1_Quality_October 2009" xfId="679" xr:uid="{00000000-0005-0000-0000-00006B010000}"/>
    <cellStyle name="4_RC EXECUTIVE SUMMARY END JULY 2009._1_Reg&amp;Legal_ASGISA_CSR_Stakemngt" xfId="680" xr:uid="{00000000-0005-0000-0000-00006C010000}"/>
    <cellStyle name="4_RC EXECUTIVE SUMMARY END JULY 2009._Cost Forecast_April _2 (version 1)" xfId="681" xr:uid="{00000000-0005-0000-0000-00006D010000}"/>
    <cellStyle name="4_RC EXECUTIVE SUMMARY END JULY 2009._Cost Forecast_March " xfId="682" xr:uid="{00000000-0005-0000-0000-00006E010000}"/>
    <cellStyle name="4_RC EXECUTIVE SUMMARY END JULY 2009._Cost Reduction_Contracts Overview Slide_Oct 2009 v2" xfId="683" xr:uid="{00000000-0005-0000-0000-00006F010000}"/>
    <cellStyle name="4_RC EXECUTIVE SUMMARY END JULY 2009._Health and Safety_October" xfId="684" xr:uid="{00000000-0005-0000-0000-000070010000}"/>
    <cellStyle name="4_RC EXECUTIVE SUMMARY END JULY 2009._PC Master Report" xfId="685" xr:uid="{00000000-0005-0000-0000-000071010000}"/>
    <cellStyle name="4_RC EXECUTIVE SUMMARY END JULY 2009._Proposed Overall Monthly Cost Report - End March 2010" xfId="686" xr:uid="{00000000-0005-0000-0000-000072010000}"/>
    <cellStyle name="4_RC EXECUTIVE SUMMARY END JULY 2009._Quality_October 2009" xfId="687" xr:uid="{00000000-0005-0000-0000-000073010000}"/>
    <cellStyle name="4_RC EXECUTIVE SUMMARY END JULY 2009._Reg&amp;Legal_ASGISA_CSR_Stakemngt" xfId="688" xr:uid="{00000000-0005-0000-0000-000074010000}"/>
    <cellStyle name="4_RC EXECUTIVE SUMMARY END SEP 2009." xfId="689" xr:uid="{00000000-0005-0000-0000-000075010000}"/>
    <cellStyle name="40% - Accent1 10" xfId="690" xr:uid="{00000000-0005-0000-0000-000076010000}"/>
    <cellStyle name="40% - Accent1 2" xfId="18" xr:uid="{00000000-0005-0000-0000-000077010000}"/>
    <cellStyle name="40% - Accent1 2 2" xfId="691" xr:uid="{00000000-0005-0000-0000-000078010000}"/>
    <cellStyle name="40% - Accent1 2 2 2" xfId="692" xr:uid="{00000000-0005-0000-0000-000079010000}"/>
    <cellStyle name="40% - Accent1 2 3" xfId="693" xr:uid="{00000000-0005-0000-0000-00007A010000}"/>
    <cellStyle name="40% - Accent1 2 3 2" xfId="694" xr:uid="{00000000-0005-0000-0000-00007B010000}"/>
    <cellStyle name="40% - Accent1 2 4" xfId="695" xr:uid="{00000000-0005-0000-0000-00007C010000}"/>
    <cellStyle name="40% - Accent1 2 4 2" xfId="696" xr:uid="{00000000-0005-0000-0000-00007D010000}"/>
    <cellStyle name="40% - Accent1 2 5" xfId="697" xr:uid="{00000000-0005-0000-0000-00007E010000}"/>
    <cellStyle name="40% - Accent1 2 6" xfId="698" xr:uid="{00000000-0005-0000-0000-00007F010000}"/>
    <cellStyle name="40% - Accent1 3" xfId="19" xr:uid="{00000000-0005-0000-0000-000080010000}"/>
    <cellStyle name="40% - Accent1 3 2" xfId="699" xr:uid="{00000000-0005-0000-0000-000081010000}"/>
    <cellStyle name="40% - Accent1 3 2 2" xfId="700" xr:uid="{00000000-0005-0000-0000-000082010000}"/>
    <cellStyle name="40% - Accent1 3 3" xfId="701" xr:uid="{00000000-0005-0000-0000-000083010000}"/>
    <cellStyle name="40% - Accent1 4" xfId="702" xr:uid="{00000000-0005-0000-0000-000084010000}"/>
    <cellStyle name="40% - Accent1 4 2" xfId="703" xr:uid="{00000000-0005-0000-0000-000085010000}"/>
    <cellStyle name="40% - Accent1 5" xfId="704" xr:uid="{00000000-0005-0000-0000-000086010000}"/>
    <cellStyle name="40% - Accent1 5 2" xfId="705" xr:uid="{00000000-0005-0000-0000-000087010000}"/>
    <cellStyle name="40% - Accent1 6" xfId="706" xr:uid="{00000000-0005-0000-0000-000088010000}"/>
    <cellStyle name="40% - Accent1 6 2" xfId="707" xr:uid="{00000000-0005-0000-0000-000089010000}"/>
    <cellStyle name="40% - Accent1 7" xfId="708" xr:uid="{00000000-0005-0000-0000-00008A010000}"/>
    <cellStyle name="40% - Accent1 7 2" xfId="709" xr:uid="{00000000-0005-0000-0000-00008B010000}"/>
    <cellStyle name="40% - Accent1 8" xfId="710" xr:uid="{00000000-0005-0000-0000-00008C010000}"/>
    <cellStyle name="40% - Accent1 8 2" xfId="711" xr:uid="{00000000-0005-0000-0000-00008D010000}"/>
    <cellStyle name="40% - Accent1 9" xfId="712" xr:uid="{00000000-0005-0000-0000-00008E010000}"/>
    <cellStyle name="40% - Accent1 9 2" xfId="713" xr:uid="{00000000-0005-0000-0000-00008F010000}"/>
    <cellStyle name="40% - Accent2 10" xfId="714" xr:uid="{00000000-0005-0000-0000-000090010000}"/>
    <cellStyle name="40% - Accent2 2" xfId="20" xr:uid="{00000000-0005-0000-0000-000091010000}"/>
    <cellStyle name="40% - Accent2 2 2" xfId="715" xr:uid="{00000000-0005-0000-0000-000092010000}"/>
    <cellStyle name="40% - Accent2 2 2 2" xfId="716" xr:uid="{00000000-0005-0000-0000-000093010000}"/>
    <cellStyle name="40% - Accent2 2 3" xfId="717" xr:uid="{00000000-0005-0000-0000-000094010000}"/>
    <cellStyle name="40% - Accent2 2 3 2" xfId="718" xr:uid="{00000000-0005-0000-0000-000095010000}"/>
    <cellStyle name="40% - Accent2 2 4" xfId="719" xr:uid="{00000000-0005-0000-0000-000096010000}"/>
    <cellStyle name="40% - Accent2 2 4 2" xfId="720" xr:uid="{00000000-0005-0000-0000-000097010000}"/>
    <cellStyle name="40% - Accent2 2 5" xfId="721" xr:uid="{00000000-0005-0000-0000-000098010000}"/>
    <cellStyle name="40% - Accent2 2 6" xfId="722" xr:uid="{00000000-0005-0000-0000-000099010000}"/>
    <cellStyle name="40% - Accent2 3" xfId="21" xr:uid="{00000000-0005-0000-0000-00009A010000}"/>
    <cellStyle name="40% - Accent2 3 2" xfId="723" xr:uid="{00000000-0005-0000-0000-00009B010000}"/>
    <cellStyle name="40% - Accent2 3 2 2" xfId="724" xr:uid="{00000000-0005-0000-0000-00009C010000}"/>
    <cellStyle name="40% - Accent2 3 3" xfId="725" xr:uid="{00000000-0005-0000-0000-00009D010000}"/>
    <cellStyle name="40% - Accent2 4" xfId="726" xr:uid="{00000000-0005-0000-0000-00009E010000}"/>
    <cellStyle name="40% - Accent2 4 2" xfId="727" xr:uid="{00000000-0005-0000-0000-00009F010000}"/>
    <cellStyle name="40% - Accent2 5" xfId="728" xr:uid="{00000000-0005-0000-0000-0000A0010000}"/>
    <cellStyle name="40% - Accent2 5 2" xfId="729" xr:uid="{00000000-0005-0000-0000-0000A1010000}"/>
    <cellStyle name="40% - Accent2 6" xfId="730" xr:uid="{00000000-0005-0000-0000-0000A2010000}"/>
    <cellStyle name="40% - Accent2 6 2" xfId="731" xr:uid="{00000000-0005-0000-0000-0000A3010000}"/>
    <cellStyle name="40% - Accent2 7" xfId="732" xr:uid="{00000000-0005-0000-0000-0000A4010000}"/>
    <cellStyle name="40% - Accent2 7 2" xfId="733" xr:uid="{00000000-0005-0000-0000-0000A5010000}"/>
    <cellStyle name="40% - Accent2 8" xfId="734" xr:uid="{00000000-0005-0000-0000-0000A6010000}"/>
    <cellStyle name="40% - Accent2 8 2" xfId="735" xr:uid="{00000000-0005-0000-0000-0000A7010000}"/>
    <cellStyle name="40% - Accent2 9" xfId="736" xr:uid="{00000000-0005-0000-0000-0000A8010000}"/>
    <cellStyle name="40% - Accent2 9 2" xfId="737" xr:uid="{00000000-0005-0000-0000-0000A9010000}"/>
    <cellStyle name="40% - Accent3 10" xfId="738" xr:uid="{00000000-0005-0000-0000-0000AA010000}"/>
    <cellStyle name="40% - Accent3 2" xfId="22" xr:uid="{00000000-0005-0000-0000-0000AB010000}"/>
    <cellStyle name="40% - Accent3 2 2" xfId="739" xr:uid="{00000000-0005-0000-0000-0000AC010000}"/>
    <cellStyle name="40% - Accent3 2 2 2" xfId="740" xr:uid="{00000000-0005-0000-0000-0000AD010000}"/>
    <cellStyle name="40% - Accent3 2 3" xfId="741" xr:uid="{00000000-0005-0000-0000-0000AE010000}"/>
    <cellStyle name="40% - Accent3 2 3 2" xfId="742" xr:uid="{00000000-0005-0000-0000-0000AF010000}"/>
    <cellStyle name="40% - Accent3 2 4" xfId="743" xr:uid="{00000000-0005-0000-0000-0000B0010000}"/>
    <cellStyle name="40% - Accent3 2 4 2" xfId="744" xr:uid="{00000000-0005-0000-0000-0000B1010000}"/>
    <cellStyle name="40% - Accent3 2 5" xfId="745" xr:uid="{00000000-0005-0000-0000-0000B2010000}"/>
    <cellStyle name="40% - Accent3 2 6" xfId="746" xr:uid="{00000000-0005-0000-0000-0000B3010000}"/>
    <cellStyle name="40% - Accent3 3" xfId="23" xr:uid="{00000000-0005-0000-0000-0000B4010000}"/>
    <cellStyle name="40% - Accent3 3 2" xfId="747" xr:uid="{00000000-0005-0000-0000-0000B5010000}"/>
    <cellStyle name="40% - Accent3 3 2 2" xfId="748" xr:uid="{00000000-0005-0000-0000-0000B6010000}"/>
    <cellStyle name="40% - Accent3 3 3" xfId="749" xr:uid="{00000000-0005-0000-0000-0000B7010000}"/>
    <cellStyle name="40% - Accent3 4" xfId="750" xr:uid="{00000000-0005-0000-0000-0000B8010000}"/>
    <cellStyle name="40% - Accent3 4 2" xfId="751" xr:uid="{00000000-0005-0000-0000-0000B9010000}"/>
    <cellStyle name="40% - Accent3 5" xfId="752" xr:uid="{00000000-0005-0000-0000-0000BA010000}"/>
    <cellStyle name="40% - Accent3 5 2" xfId="753" xr:uid="{00000000-0005-0000-0000-0000BB010000}"/>
    <cellStyle name="40% - Accent3 6" xfId="754" xr:uid="{00000000-0005-0000-0000-0000BC010000}"/>
    <cellStyle name="40% - Accent3 6 2" xfId="755" xr:uid="{00000000-0005-0000-0000-0000BD010000}"/>
    <cellStyle name="40% - Accent3 7" xfId="756" xr:uid="{00000000-0005-0000-0000-0000BE010000}"/>
    <cellStyle name="40% - Accent3 7 2" xfId="757" xr:uid="{00000000-0005-0000-0000-0000BF010000}"/>
    <cellStyle name="40% - Accent3 8" xfId="758" xr:uid="{00000000-0005-0000-0000-0000C0010000}"/>
    <cellStyle name="40% - Accent3 8 2" xfId="759" xr:uid="{00000000-0005-0000-0000-0000C1010000}"/>
    <cellStyle name="40% - Accent3 9" xfId="760" xr:uid="{00000000-0005-0000-0000-0000C2010000}"/>
    <cellStyle name="40% - Accent3 9 2" xfId="761" xr:uid="{00000000-0005-0000-0000-0000C3010000}"/>
    <cellStyle name="40% - Accent4 10" xfId="762" xr:uid="{00000000-0005-0000-0000-0000C4010000}"/>
    <cellStyle name="40% - Accent4 2" xfId="24" xr:uid="{00000000-0005-0000-0000-0000C5010000}"/>
    <cellStyle name="40% - Accent4 2 2" xfId="763" xr:uid="{00000000-0005-0000-0000-0000C6010000}"/>
    <cellStyle name="40% - Accent4 2 2 2" xfId="764" xr:uid="{00000000-0005-0000-0000-0000C7010000}"/>
    <cellStyle name="40% - Accent4 2 3" xfId="765" xr:uid="{00000000-0005-0000-0000-0000C8010000}"/>
    <cellStyle name="40% - Accent4 2 3 2" xfId="766" xr:uid="{00000000-0005-0000-0000-0000C9010000}"/>
    <cellStyle name="40% - Accent4 2 4" xfId="767" xr:uid="{00000000-0005-0000-0000-0000CA010000}"/>
    <cellStyle name="40% - Accent4 2 4 2" xfId="768" xr:uid="{00000000-0005-0000-0000-0000CB010000}"/>
    <cellStyle name="40% - Accent4 2 5" xfId="769" xr:uid="{00000000-0005-0000-0000-0000CC010000}"/>
    <cellStyle name="40% - Accent4 2 6" xfId="770" xr:uid="{00000000-0005-0000-0000-0000CD010000}"/>
    <cellStyle name="40% - Accent4 3" xfId="25" xr:uid="{00000000-0005-0000-0000-0000CE010000}"/>
    <cellStyle name="40% - Accent4 3 2" xfId="771" xr:uid="{00000000-0005-0000-0000-0000CF010000}"/>
    <cellStyle name="40% - Accent4 3 2 2" xfId="772" xr:uid="{00000000-0005-0000-0000-0000D0010000}"/>
    <cellStyle name="40% - Accent4 3 3" xfId="773" xr:uid="{00000000-0005-0000-0000-0000D1010000}"/>
    <cellStyle name="40% - Accent4 4" xfId="774" xr:uid="{00000000-0005-0000-0000-0000D2010000}"/>
    <cellStyle name="40% - Accent4 4 2" xfId="775" xr:uid="{00000000-0005-0000-0000-0000D3010000}"/>
    <cellStyle name="40% - Accent4 5" xfId="776" xr:uid="{00000000-0005-0000-0000-0000D4010000}"/>
    <cellStyle name="40% - Accent4 5 2" xfId="777" xr:uid="{00000000-0005-0000-0000-0000D5010000}"/>
    <cellStyle name="40% - Accent4 6" xfId="778" xr:uid="{00000000-0005-0000-0000-0000D6010000}"/>
    <cellStyle name="40% - Accent4 6 2" xfId="779" xr:uid="{00000000-0005-0000-0000-0000D7010000}"/>
    <cellStyle name="40% - Accent4 7" xfId="780" xr:uid="{00000000-0005-0000-0000-0000D8010000}"/>
    <cellStyle name="40% - Accent4 7 2" xfId="781" xr:uid="{00000000-0005-0000-0000-0000D9010000}"/>
    <cellStyle name="40% - Accent4 8" xfId="782" xr:uid="{00000000-0005-0000-0000-0000DA010000}"/>
    <cellStyle name="40% - Accent4 8 2" xfId="783" xr:uid="{00000000-0005-0000-0000-0000DB010000}"/>
    <cellStyle name="40% - Accent4 9" xfId="784" xr:uid="{00000000-0005-0000-0000-0000DC010000}"/>
    <cellStyle name="40% - Accent4 9 2" xfId="785" xr:uid="{00000000-0005-0000-0000-0000DD010000}"/>
    <cellStyle name="40% - Accent5 10" xfId="786" xr:uid="{00000000-0005-0000-0000-0000DE010000}"/>
    <cellStyle name="40% - Accent5 2" xfId="26" xr:uid="{00000000-0005-0000-0000-0000DF010000}"/>
    <cellStyle name="40% - Accent5 2 2" xfId="787" xr:uid="{00000000-0005-0000-0000-0000E0010000}"/>
    <cellStyle name="40% - Accent5 2 2 2" xfId="788" xr:uid="{00000000-0005-0000-0000-0000E1010000}"/>
    <cellStyle name="40% - Accent5 2 3" xfId="789" xr:uid="{00000000-0005-0000-0000-0000E2010000}"/>
    <cellStyle name="40% - Accent5 2 3 2" xfId="790" xr:uid="{00000000-0005-0000-0000-0000E3010000}"/>
    <cellStyle name="40% - Accent5 2 4" xfId="791" xr:uid="{00000000-0005-0000-0000-0000E4010000}"/>
    <cellStyle name="40% - Accent5 2 4 2" xfId="792" xr:uid="{00000000-0005-0000-0000-0000E5010000}"/>
    <cellStyle name="40% - Accent5 2 5" xfId="793" xr:uid="{00000000-0005-0000-0000-0000E6010000}"/>
    <cellStyle name="40% - Accent5 2 6" xfId="794" xr:uid="{00000000-0005-0000-0000-0000E7010000}"/>
    <cellStyle name="40% - Accent5 3" xfId="795" xr:uid="{00000000-0005-0000-0000-0000E8010000}"/>
    <cellStyle name="40% - Accent5 3 2" xfId="796" xr:uid="{00000000-0005-0000-0000-0000E9010000}"/>
    <cellStyle name="40% - Accent5 3 2 2" xfId="797" xr:uid="{00000000-0005-0000-0000-0000EA010000}"/>
    <cellStyle name="40% - Accent5 3 3" xfId="798" xr:uid="{00000000-0005-0000-0000-0000EB010000}"/>
    <cellStyle name="40% - Accent5 4" xfId="799" xr:uid="{00000000-0005-0000-0000-0000EC010000}"/>
    <cellStyle name="40% - Accent5 4 2" xfId="800" xr:uid="{00000000-0005-0000-0000-0000ED010000}"/>
    <cellStyle name="40% - Accent5 5" xfId="801" xr:uid="{00000000-0005-0000-0000-0000EE010000}"/>
    <cellStyle name="40% - Accent5 5 2" xfId="802" xr:uid="{00000000-0005-0000-0000-0000EF010000}"/>
    <cellStyle name="40% - Accent5 6" xfId="803" xr:uid="{00000000-0005-0000-0000-0000F0010000}"/>
    <cellStyle name="40% - Accent5 6 2" xfId="804" xr:uid="{00000000-0005-0000-0000-0000F1010000}"/>
    <cellStyle name="40% - Accent5 7" xfId="805" xr:uid="{00000000-0005-0000-0000-0000F2010000}"/>
    <cellStyle name="40% - Accent5 7 2" xfId="806" xr:uid="{00000000-0005-0000-0000-0000F3010000}"/>
    <cellStyle name="40% - Accent5 8" xfId="807" xr:uid="{00000000-0005-0000-0000-0000F4010000}"/>
    <cellStyle name="40% - Accent5 8 2" xfId="808" xr:uid="{00000000-0005-0000-0000-0000F5010000}"/>
    <cellStyle name="40% - Accent5 9" xfId="809" xr:uid="{00000000-0005-0000-0000-0000F6010000}"/>
    <cellStyle name="40% - Accent5 9 2" xfId="810" xr:uid="{00000000-0005-0000-0000-0000F7010000}"/>
    <cellStyle name="40% - Accent6 10" xfId="811" xr:uid="{00000000-0005-0000-0000-0000F8010000}"/>
    <cellStyle name="40% - Accent6 2" xfId="27" xr:uid="{00000000-0005-0000-0000-0000F9010000}"/>
    <cellStyle name="40% - Accent6 2 2" xfId="812" xr:uid="{00000000-0005-0000-0000-0000FA010000}"/>
    <cellStyle name="40% - Accent6 2 2 2" xfId="813" xr:uid="{00000000-0005-0000-0000-0000FB010000}"/>
    <cellStyle name="40% - Accent6 2 3" xfId="814" xr:uid="{00000000-0005-0000-0000-0000FC010000}"/>
    <cellStyle name="40% - Accent6 2 3 2" xfId="815" xr:uid="{00000000-0005-0000-0000-0000FD010000}"/>
    <cellStyle name="40% - Accent6 2 4" xfId="816" xr:uid="{00000000-0005-0000-0000-0000FE010000}"/>
    <cellStyle name="40% - Accent6 2 4 2" xfId="817" xr:uid="{00000000-0005-0000-0000-0000FF010000}"/>
    <cellStyle name="40% - Accent6 2 5" xfId="818" xr:uid="{00000000-0005-0000-0000-000000020000}"/>
    <cellStyle name="40% - Accent6 2 6" xfId="819" xr:uid="{00000000-0005-0000-0000-000001020000}"/>
    <cellStyle name="40% - Accent6 3" xfId="28" xr:uid="{00000000-0005-0000-0000-000002020000}"/>
    <cellStyle name="40% - Accent6 3 2" xfId="820" xr:uid="{00000000-0005-0000-0000-000003020000}"/>
    <cellStyle name="40% - Accent6 3 2 2" xfId="821" xr:uid="{00000000-0005-0000-0000-000004020000}"/>
    <cellStyle name="40% - Accent6 3 3" xfId="822" xr:uid="{00000000-0005-0000-0000-000005020000}"/>
    <cellStyle name="40% - Accent6 4" xfId="823" xr:uid="{00000000-0005-0000-0000-000006020000}"/>
    <cellStyle name="40% - Accent6 4 2" xfId="824" xr:uid="{00000000-0005-0000-0000-000007020000}"/>
    <cellStyle name="40% - Accent6 5" xfId="825" xr:uid="{00000000-0005-0000-0000-000008020000}"/>
    <cellStyle name="40% - Accent6 5 2" xfId="826" xr:uid="{00000000-0005-0000-0000-000009020000}"/>
    <cellStyle name="40% - Accent6 6" xfId="827" xr:uid="{00000000-0005-0000-0000-00000A020000}"/>
    <cellStyle name="40% - Accent6 6 2" xfId="828" xr:uid="{00000000-0005-0000-0000-00000B020000}"/>
    <cellStyle name="40% - Accent6 7" xfId="829" xr:uid="{00000000-0005-0000-0000-00000C020000}"/>
    <cellStyle name="40% - Accent6 7 2" xfId="830" xr:uid="{00000000-0005-0000-0000-00000D020000}"/>
    <cellStyle name="40% - Accent6 8" xfId="831" xr:uid="{00000000-0005-0000-0000-00000E020000}"/>
    <cellStyle name="40% - Accent6 8 2" xfId="832" xr:uid="{00000000-0005-0000-0000-00000F020000}"/>
    <cellStyle name="40% - Accent6 9" xfId="833" xr:uid="{00000000-0005-0000-0000-000010020000}"/>
    <cellStyle name="40% - Accent6 9 2" xfId="834" xr:uid="{00000000-0005-0000-0000-000011020000}"/>
    <cellStyle name="5" xfId="835" xr:uid="{00000000-0005-0000-0000-000012020000}"/>
    <cellStyle name="5 2" xfId="836" xr:uid="{00000000-0005-0000-0000-000013020000}"/>
    <cellStyle name="5_20100518 Medupi March 2010 summary" xfId="837" xr:uid="{00000000-0005-0000-0000-000014020000}"/>
    <cellStyle name="5_20101012_ERA Deviations Analysis - Portfolio Report Rev-01" xfId="838" xr:uid="{00000000-0005-0000-0000-000015020000}"/>
    <cellStyle name="5_20101018_Challenge Session Revisions FINAL" xfId="839" xr:uid="{00000000-0005-0000-0000-000016020000}"/>
    <cellStyle name="5_Boiler Package_Contract Control Logs Sep 2010" xfId="840" xr:uid="{00000000-0005-0000-0000-000017020000}"/>
    <cellStyle name="5_Book1" xfId="841" xr:uid="{00000000-0005-0000-0000-000018020000}"/>
    <cellStyle name="5_Book1_Cost Forecast_April _2 (version 1)" xfId="842" xr:uid="{00000000-0005-0000-0000-000019020000}"/>
    <cellStyle name="5_Book1_Cost Forecast_March " xfId="843" xr:uid="{00000000-0005-0000-0000-00001A020000}"/>
    <cellStyle name="5_Book1_Cost Reduction_Contracts Overview Slide_Oct 2009 v2" xfId="844" xr:uid="{00000000-0005-0000-0000-00001B020000}"/>
    <cellStyle name="5_Book1_Health and Safety_October" xfId="845" xr:uid="{00000000-0005-0000-0000-00001C020000}"/>
    <cellStyle name="5_Book1_PC Master Report" xfId="846" xr:uid="{00000000-0005-0000-0000-00001D020000}"/>
    <cellStyle name="5_Book1_Proposed Overall Monthly Cost Report - End March 2010" xfId="847" xr:uid="{00000000-0005-0000-0000-00001E020000}"/>
    <cellStyle name="5_Book1_Quality_October 2009" xfId="848" xr:uid="{00000000-0005-0000-0000-00001F020000}"/>
    <cellStyle name="5_Book1_Reg&amp;Legal_ASGISA_CSR_Stakemngt" xfId="849" xr:uid="{00000000-0005-0000-0000-000020020000}"/>
    <cellStyle name="5_Commited cost - January  2010" xfId="850" xr:uid="{00000000-0005-0000-0000-000021020000}"/>
    <cellStyle name="5_Contingency Drawdown" xfId="851" xr:uid="{00000000-0005-0000-0000-000022020000}"/>
    <cellStyle name="5_Contingency Drawdown_Copy of MEDUPI Claim Register- (M-Drive)" xfId="852" xr:uid="{00000000-0005-0000-0000-000023020000}"/>
    <cellStyle name="5_Contingency Drawdown_Copy of MEDUPI Claim Register- (M-Drive)_20101018_Challenge Session Revisions FINAL" xfId="853" xr:uid="{00000000-0005-0000-0000-000024020000}"/>
    <cellStyle name="5_Contingency Drawdown_Copy of MEDUPI September Claim Register" xfId="854" xr:uid="{00000000-0005-0000-0000-000025020000}"/>
    <cellStyle name="5_Contingency Drawdown_Copy of MEDUPI September Claim Register_Cost Forecast_April _2 (version 1)" xfId="855" xr:uid="{00000000-0005-0000-0000-000026020000}"/>
    <cellStyle name="5_Contingency Drawdown_Copy of MEDUPI September Claim Register_Cost Forecast_March " xfId="856" xr:uid="{00000000-0005-0000-0000-000027020000}"/>
    <cellStyle name="5_Contingency Drawdown_Cost Forecast_April _2 (version 1)" xfId="857" xr:uid="{00000000-0005-0000-0000-000028020000}"/>
    <cellStyle name="5_Contingency Drawdown_Cost Forecast_March " xfId="858" xr:uid="{00000000-0005-0000-0000-000029020000}"/>
    <cellStyle name="5_Contingency Drawdown_Cost Reduction_Contracts Overview Slide_Oct 2009 v2" xfId="859" xr:uid="{00000000-0005-0000-0000-00002A020000}"/>
    <cellStyle name="5_Contingency Drawdown_Health and Safety_October" xfId="860" xr:uid="{00000000-0005-0000-0000-00002B020000}"/>
    <cellStyle name="5_Contingency Drawdown_June 09 r2" xfId="861" xr:uid="{00000000-0005-0000-0000-00002C020000}"/>
    <cellStyle name="5_Contingency Drawdown_June 09 r2_Cost Forecast_April _2 (version 1)" xfId="862" xr:uid="{00000000-0005-0000-0000-00002D020000}"/>
    <cellStyle name="5_Contingency Drawdown_June 09 r2_Cost Forecast_March " xfId="863" xr:uid="{00000000-0005-0000-0000-00002E020000}"/>
    <cellStyle name="5_Contingency Drawdown_June 09 r2_PC Master Report" xfId="864" xr:uid="{00000000-0005-0000-0000-00002F020000}"/>
    <cellStyle name="5_Contingency Drawdown_June 09 r2_Proposed Overall Monthly Cost Report - End March 2010" xfId="865" xr:uid="{00000000-0005-0000-0000-000030020000}"/>
    <cellStyle name="5_Contingency Drawdown_October Claims Report (downloaded_06112009)" xfId="866" xr:uid="{00000000-0005-0000-0000-000031020000}"/>
    <cellStyle name="5_Contingency Drawdown_October Claims Report (downloaded_06112009)_1" xfId="867" xr:uid="{00000000-0005-0000-0000-000032020000}"/>
    <cellStyle name="5_Contingency Drawdown_October Claims Report (downloaded_06112009)_1_20101018_Challenge Session Revisions FINAL" xfId="868" xr:uid="{00000000-0005-0000-0000-000033020000}"/>
    <cellStyle name="5_Contingency Drawdown_October Claims Report (downloaded_06112009)_1_Medupi_January Project Assurance Report Rev1" xfId="869" xr:uid="{00000000-0005-0000-0000-000034020000}"/>
    <cellStyle name="5_Contingency Drawdown_P07 Jan 10" xfId="870" xr:uid="{00000000-0005-0000-0000-000035020000}"/>
    <cellStyle name="5_Contingency Drawdown_PC Master Report" xfId="871" xr:uid="{00000000-0005-0000-0000-000036020000}"/>
    <cellStyle name="5_Contingency Drawdown_Proposed Overall Monthly Cost Report - End March 2010" xfId="872" xr:uid="{00000000-0005-0000-0000-000037020000}"/>
    <cellStyle name="5_Contingency Drawdown_Quality_October 2009" xfId="873" xr:uid="{00000000-0005-0000-0000-000038020000}"/>
    <cellStyle name="5_Contingency Drawdown_Reg&amp;Legal_ASGISA_CSR_Stakemngt" xfId="874" xr:uid="{00000000-0005-0000-0000-000039020000}"/>
    <cellStyle name="5_Contract Control Sheet" xfId="875" xr:uid="{00000000-0005-0000-0000-00003A020000}"/>
    <cellStyle name="5_Contract Control Sheet_Commited cost - January  2010" xfId="876" xr:uid="{00000000-0005-0000-0000-00003B020000}"/>
    <cellStyle name="5_Contract Control Sheet_Copy of MEDUPI Claim Register- (M-Drive)" xfId="877" xr:uid="{00000000-0005-0000-0000-00003C020000}"/>
    <cellStyle name="5_Contract Control Sheet_Copy of MEDUPI Claim Register- (M-Drive)_20101018_Challenge Session Revisions FINAL" xfId="878" xr:uid="{00000000-0005-0000-0000-00003D020000}"/>
    <cellStyle name="5_Contract Control Sheet_Cost Forecast_April _2 (version 1)" xfId="879" xr:uid="{00000000-0005-0000-0000-00003E020000}"/>
    <cellStyle name="5_Contract Control Sheet_Cost Forecast_March " xfId="880" xr:uid="{00000000-0005-0000-0000-00003F020000}"/>
    <cellStyle name="5_Contract Control Sheet_June 09 r2" xfId="881" xr:uid="{00000000-0005-0000-0000-000040020000}"/>
    <cellStyle name="5_Contract Control Sheet_June 09 r2_Cost Forecast_April _2 (version 1)" xfId="882" xr:uid="{00000000-0005-0000-0000-000041020000}"/>
    <cellStyle name="5_Contract Control Sheet_June 09 r2_Cost Forecast_March " xfId="883" xr:uid="{00000000-0005-0000-0000-000042020000}"/>
    <cellStyle name="5_Contract Control Sheet_June 09 r2_PC Master Report" xfId="884" xr:uid="{00000000-0005-0000-0000-000043020000}"/>
    <cellStyle name="5_Contract Control Sheet_June 09 r2_Proposed Overall Monthly Cost Report - End March 2010" xfId="885" xr:uid="{00000000-0005-0000-0000-000044020000}"/>
    <cellStyle name="5_Contract Control Sheet_October Claims Report (downloaded_06112009)" xfId="886" xr:uid="{00000000-0005-0000-0000-000045020000}"/>
    <cellStyle name="5_Contract Control Sheet_October Claims Report (downloaded_06112009)_20101018_Challenge Session Revisions FINAL" xfId="887" xr:uid="{00000000-0005-0000-0000-000046020000}"/>
    <cellStyle name="5_Contract Control Sheet_October Claims Report (downloaded_06112009)_Medupi_January Project Assurance Report Rev1" xfId="888" xr:uid="{00000000-0005-0000-0000-000047020000}"/>
    <cellStyle name="5_Contract Control Sheet_P10_Enabling_Civils_02_June_09_Rev1" xfId="889" xr:uid="{00000000-0005-0000-0000-000048020000}"/>
    <cellStyle name="5_Contract Control Sheet_P10_Enabling_Civils_02_June_09_Rev1_Cost Forecast_April _2 (version 1)" xfId="890" xr:uid="{00000000-0005-0000-0000-000049020000}"/>
    <cellStyle name="5_Contract Control Sheet_P10_Enabling_Civils_02_June_09_Rev1_Cost Forecast_March " xfId="891" xr:uid="{00000000-0005-0000-0000-00004A020000}"/>
    <cellStyle name="5_Contract Control Sheet_P10_Enabling_Civils_02_June_09_Rev1_PC Master Report" xfId="892" xr:uid="{00000000-0005-0000-0000-00004B020000}"/>
    <cellStyle name="5_Contract Control Sheet_P10_Enabling_Civils_02_June_09_Rev1_Proposed Overall Monthly Cost Report - End March 2010" xfId="893" xr:uid="{00000000-0005-0000-0000-00004C020000}"/>
    <cellStyle name="5_Contract Control Sheet_P10_Enabling_Civils_02_May_09_final" xfId="894" xr:uid="{00000000-0005-0000-0000-00004D020000}"/>
    <cellStyle name="5_Contract Control Sheet_P10_Enabling_Civils_02_May_09_final_Cost Forecast_April _2 (version 1)" xfId="895" xr:uid="{00000000-0005-0000-0000-00004E020000}"/>
    <cellStyle name="5_Contract Control Sheet_P10_Enabling_Civils_02_May_09_final_Cost Forecast_March " xfId="896" xr:uid="{00000000-0005-0000-0000-00004F020000}"/>
    <cellStyle name="5_Contract Control Sheet_P10_Enabling_Civils_02_May_09_final_PC Master Report" xfId="897" xr:uid="{00000000-0005-0000-0000-000050020000}"/>
    <cellStyle name="5_Contract Control Sheet_P10_Enabling_Civils_02_May_09_final_Proposed Overall Monthly Cost Report - End March 2010" xfId="898" xr:uid="{00000000-0005-0000-0000-000051020000}"/>
    <cellStyle name="5_Contract Control Sheet_PC Master Report" xfId="899" xr:uid="{00000000-0005-0000-0000-000052020000}"/>
    <cellStyle name="5_Contract Control Sheet_PC Master Report Feb09 Rev1 HL (version 1)" xfId="900" xr:uid="{00000000-0005-0000-0000-000053020000}"/>
    <cellStyle name="5_Contract Control Sheet_Proposed Overall Monthly Cost Report - End March 2010" xfId="901" xr:uid="{00000000-0005-0000-0000-000054020000}"/>
    <cellStyle name="5_Contract Control Sheet_RC EXECUTIVE SUMMARY END Jan 2010. (version 2)" xfId="902" xr:uid="{00000000-0005-0000-0000-000055020000}"/>
    <cellStyle name="5_Contract Control Sheet_RC EXECUTIVE SUMMARY END JULY 2009." xfId="903" xr:uid="{00000000-0005-0000-0000-000056020000}"/>
    <cellStyle name="5_Contract Control Sheet_RC EXECUTIVE SUMMARY END JULY 2009._1" xfId="904" xr:uid="{00000000-0005-0000-0000-000057020000}"/>
    <cellStyle name="5_Contract Control Sheet_RC EXECUTIVE SUMMARY END JULY 2009._1_Cost Forecast_April _2 (version 1)" xfId="905" xr:uid="{00000000-0005-0000-0000-000058020000}"/>
    <cellStyle name="5_Contract Control Sheet_RC EXECUTIVE SUMMARY END JULY 2009._1_Cost Forecast_March " xfId="906" xr:uid="{00000000-0005-0000-0000-000059020000}"/>
    <cellStyle name="5_Contract Control Sheet_RC EXECUTIVE SUMMARY END JULY 2009._1_Cost Reduction_Contracts Overview Slide_Oct 2009 v2" xfId="907" xr:uid="{00000000-0005-0000-0000-00005A020000}"/>
    <cellStyle name="5_Contract Control Sheet_RC EXECUTIVE SUMMARY END JULY 2009._1_Health and Safety_October" xfId="908" xr:uid="{00000000-0005-0000-0000-00005B020000}"/>
    <cellStyle name="5_Contract Control Sheet_RC EXECUTIVE SUMMARY END JULY 2009._1_Proposed Overall Monthly Cost Report - End March 2010" xfId="909" xr:uid="{00000000-0005-0000-0000-00005C020000}"/>
    <cellStyle name="5_Contract Control Sheet_RC EXECUTIVE SUMMARY END JULY 2009._1_Quality_October 2009" xfId="910" xr:uid="{00000000-0005-0000-0000-00005D020000}"/>
    <cellStyle name="5_Contract Control Sheet_RC EXECUTIVE SUMMARY END JULY 2009._1_Reg&amp;Legal_ASGISA_CSR_Stakemngt" xfId="911" xr:uid="{00000000-0005-0000-0000-00005E020000}"/>
    <cellStyle name="5_Contract Control Sheet_RC EXECUTIVE SUMMARY END JULY 2009._Cost Forecast_April _2 (version 1)" xfId="912" xr:uid="{00000000-0005-0000-0000-00005F020000}"/>
    <cellStyle name="5_Contract Control Sheet_RC EXECUTIVE SUMMARY END JULY 2009._Cost Forecast_March " xfId="913" xr:uid="{00000000-0005-0000-0000-000060020000}"/>
    <cellStyle name="5_Contract Control Sheet_RC EXECUTIVE SUMMARY END JULY 2009._Cost Reduction_Contracts Overview Slide_Oct 2009 v2" xfId="914" xr:uid="{00000000-0005-0000-0000-000061020000}"/>
    <cellStyle name="5_Contract Control Sheet_RC EXECUTIVE SUMMARY END JULY 2009._Health and Safety_October" xfId="915" xr:uid="{00000000-0005-0000-0000-000062020000}"/>
    <cellStyle name="5_Contract Control Sheet_RC EXECUTIVE SUMMARY END JULY 2009._PC Master Report" xfId="916" xr:uid="{00000000-0005-0000-0000-000063020000}"/>
    <cellStyle name="5_Contract Control Sheet_RC EXECUTIVE SUMMARY END JULY 2009._Proposed Overall Monthly Cost Report - End March 2010" xfId="917" xr:uid="{00000000-0005-0000-0000-000064020000}"/>
    <cellStyle name="5_Contract Control Sheet_RC EXECUTIVE SUMMARY END JULY 2009._Quality_October 2009" xfId="918" xr:uid="{00000000-0005-0000-0000-000065020000}"/>
    <cellStyle name="5_Contract Control Sheet_RC EXECUTIVE SUMMARY END JULY 2009._Reg&amp;Legal_ASGISA_CSR_Stakemngt" xfId="919" xr:uid="{00000000-0005-0000-0000-000066020000}"/>
    <cellStyle name="5_Contract Control Sheet_RC EXECUTIVE SUMMARY END SEP 2009." xfId="920" xr:uid="{00000000-0005-0000-0000-000067020000}"/>
    <cellStyle name="5_Copy of MEDUPI Claim Register- (M-Drive)" xfId="921" xr:uid="{00000000-0005-0000-0000-000068020000}"/>
    <cellStyle name="5_Copy of MEDUPI Claim Register- (M-Drive)_20101018_Challenge Session Revisions FINAL" xfId="922" xr:uid="{00000000-0005-0000-0000-000069020000}"/>
    <cellStyle name="5_Cost Forecast_April _2 (version 1)" xfId="923" xr:uid="{00000000-0005-0000-0000-00006A020000}"/>
    <cellStyle name="5_Cost Forecast_March " xfId="924" xr:uid="{00000000-0005-0000-0000-00006B020000}"/>
    <cellStyle name="5_June 09 r2" xfId="925" xr:uid="{00000000-0005-0000-0000-00006C020000}"/>
    <cellStyle name="5_June 09 r2_Cost Forecast_April _2 (version 1)" xfId="926" xr:uid="{00000000-0005-0000-0000-00006D020000}"/>
    <cellStyle name="5_June 09 r2_Cost Forecast_March " xfId="927" xr:uid="{00000000-0005-0000-0000-00006E020000}"/>
    <cellStyle name="5_June 09 r2_PC Master Report" xfId="928" xr:uid="{00000000-0005-0000-0000-00006F020000}"/>
    <cellStyle name="5_June 09 r2_Proposed Overall Monthly Cost Report - End March 2010" xfId="929" xr:uid="{00000000-0005-0000-0000-000070020000}"/>
    <cellStyle name="5_October Claims Report (downloaded_06112009)" xfId="930" xr:uid="{00000000-0005-0000-0000-000071020000}"/>
    <cellStyle name="5_October Claims Report (downloaded_06112009)_20101018_Challenge Session Revisions FINAL" xfId="931" xr:uid="{00000000-0005-0000-0000-000072020000}"/>
    <cellStyle name="5_October Claims Report (downloaded_06112009)_Medupi_January Project Assurance Report Rev1" xfId="932" xr:uid="{00000000-0005-0000-0000-000073020000}"/>
    <cellStyle name="5_P02_Boiler Package_Contract Control Logs May 2009(1)" xfId="933" xr:uid="{00000000-0005-0000-0000-000074020000}"/>
    <cellStyle name="5_P02_Boiler Package_Contract Control Logs May 2009(1)_Cost Forecast_April _2 (version 1)" xfId="934" xr:uid="{00000000-0005-0000-0000-000075020000}"/>
    <cellStyle name="5_P02_Boiler Package_Contract Control Logs May 2009(1)_Cost Forecast_March " xfId="935" xr:uid="{00000000-0005-0000-0000-000076020000}"/>
    <cellStyle name="5_P02_Boiler Package_Contract Control Logs May 2009(1)_PC Master Report" xfId="936" xr:uid="{00000000-0005-0000-0000-000077020000}"/>
    <cellStyle name="5_P02_Boiler Package_Contract Control Logs May 2009(1)_Proposed Overall Monthly Cost Report - End March 2010" xfId="937" xr:uid="{00000000-0005-0000-0000-000078020000}"/>
    <cellStyle name="5_P03_Turbine_Mayl_09_User_Contract_Logs rev 2" xfId="938" xr:uid="{00000000-0005-0000-0000-000079020000}"/>
    <cellStyle name="5_P03_Turbine_Mayl_09_User_Contract_Logs rev 2_Cost Forecast_April _2 (version 1)" xfId="939" xr:uid="{00000000-0005-0000-0000-00007A020000}"/>
    <cellStyle name="5_P03_Turbine_Mayl_09_User_Contract_Logs rev 2_Cost Forecast_March " xfId="940" xr:uid="{00000000-0005-0000-0000-00007B020000}"/>
    <cellStyle name="5_P03_Turbine_Mayl_09_User_Contract_Logs rev 2_PC Master Report" xfId="941" xr:uid="{00000000-0005-0000-0000-00007C020000}"/>
    <cellStyle name="5_P03_Turbine_Mayl_09_User_Contract_Logs rev 2_Proposed Overall Monthly Cost Report - End March 2010" xfId="942" xr:uid="{00000000-0005-0000-0000-00007D020000}"/>
    <cellStyle name="5_P04_LP_Services_26_October_09_Rev1_Master(Draft)" xfId="943" xr:uid="{00000000-0005-0000-0000-00007E020000}"/>
    <cellStyle name="5_P06_Water_Treatment_28_May_09_Rev0_Master(Draft)" xfId="944" xr:uid="{00000000-0005-0000-0000-00007F020000}"/>
    <cellStyle name="5_P06_Water_Treatment_28_May_09_Rev0_Master(Draft)_Cost Forecast_April _2 (version 1)" xfId="945" xr:uid="{00000000-0005-0000-0000-000080020000}"/>
    <cellStyle name="5_P06_Water_Treatment_28_May_09_Rev0_Master(Draft)_Cost Forecast_March " xfId="946" xr:uid="{00000000-0005-0000-0000-000081020000}"/>
    <cellStyle name="5_P06_Water_Treatment_28_May_09_Rev0_Master(Draft)_PC Master Report" xfId="947" xr:uid="{00000000-0005-0000-0000-000082020000}"/>
    <cellStyle name="5_P06_Water_Treatment_28_May_09_Rev0_Master(Draft)_Proposed Overall Monthly Cost Report - End March 2010" xfId="948" xr:uid="{00000000-0005-0000-0000-000083020000}"/>
    <cellStyle name="5_P06_Water_Treatment_29_June_09_Rev0_Master(Draft)" xfId="949" xr:uid="{00000000-0005-0000-0000-000084020000}"/>
    <cellStyle name="5_P06_Water_Treatment_29_June_09_Rev0_Master(Draft)_Cost Forecast_April _2 (version 1)" xfId="950" xr:uid="{00000000-0005-0000-0000-000085020000}"/>
    <cellStyle name="5_P06_Water_Treatment_29_June_09_Rev0_Master(Draft)_Cost Forecast_March " xfId="951" xr:uid="{00000000-0005-0000-0000-000086020000}"/>
    <cellStyle name="5_P06_Water_Treatment_29_June_09_Rev0_Master(Draft)_PC Master Report" xfId="952" xr:uid="{00000000-0005-0000-0000-000087020000}"/>
    <cellStyle name="5_P06_Water_Treatment_29_June_09_Rev0_Master(Draft)_Proposed Overall Monthly Cost Report - End March 2010" xfId="953" xr:uid="{00000000-0005-0000-0000-000088020000}"/>
    <cellStyle name="5_P08_Main Civil May 09 r2" xfId="954" xr:uid="{00000000-0005-0000-0000-000089020000}"/>
    <cellStyle name="5_P08_Main Civil May 09 r2_Cost Forecast_April _2 (version 1)" xfId="955" xr:uid="{00000000-0005-0000-0000-00008A020000}"/>
    <cellStyle name="5_P08_Main Civil May 09 r2_Cost Forecast_March " xfId="956" xr:uid="{00000000-0005-0000-0000-00008B020000}"/>
    <cellStyle name="5_P08_Main Civil May 09 r2_PC Master Report" xfId="957" xr:uid="{00000000-0005-0000-0000-00008C020000}"/>
    <cellStyle name="5_P08_Main Civil May 09 r2_Proposed Overall Monthly Cost Report - End March 2010" xfId="958" xr:uid="{00000000-0005-0000-0000-00008D020000}"/>
    <cellStyle name="5_P10_Enabling_Civils_02_June_09_Rev1" xfId="959" xr:uid="{00000000-0005-0000-0000-00008E020000}"/>
    <cellStyle name="5_P10_Enabling_Civils_02_June_09_Rev1_Cost Forecast_April _2 (version 1)" xfId="960" xr:uid="{00000000-0005-0000-0000-00008F020000}"/>
    <cellStyle name="5_P10_Enabling_Civils_02_June_09_Rev1_Cost Forecast_March " xfId="961" xr:uid="{00000000-0005-0000-0000-000090020000}"/>
    <cellStyle name="5_P10_Enabling_Civils_02_June_09_Rev1_PC Master Report" xfId="962" xr:uid="{00000000-0005-0000-0000-000091020000}"/>
    <cellStyle name="5_P10_Enabling_Civils_02_June_09_Rev1_Proposed Overall Monthly Cost Report - End March 2010" xfId="963" xr:uid="{00000000-0005-0000-0000-000092020000}"/>
    <cellStyle name="5_P10_Enabling_Civils_02_May_09_final" xfId="964" xr:uid="{00000000-0005-0000-0000-000093020000}"/>
    <cellStyle name="5_P10_Enabling_Civils_02_May_09_final_Cost Forecast_April _2 (version 1)" xfId="965" xr:uid="{00000000-0005-0000-0000-000094020000}"/>
    <cellStyle name="5_P10_Enabling_Civils_02_May_09_final_Cost Forecast_March " xfId="966" xr:uid="{00000000-0005-0000-0000-000095020000}"/>
    <cellStyle name="5_P10_Enabling_Civils_02_May_09_final_PC Master Report" xfId="967" xr:uid="{00000000-0005-0000-0000-000096020000}"/>
    <cellStyle name="5_P10_Enabling_Civils_02_May_09_final_Proposed Overall Monthly Cost Report - End March 2010" xfId="968" xr:uid="{00000000-0005-0000-0000-000097020000}"/>
    <cellStyle name="5_PC Master Report" xfId="969" xr:uid="{00000000-0005-0000-0000-000098020000}"/>
    <cellStyle name="5_PC Master Report Feb09 Rev1 HL (version 1)" xfId="970" xr:uid="{00000000-0005-0000-0000-000099020000}"/>
    <cellStyle name="5_Proposal Register" xfId="971" xr:uid="{00000000-0005-0000-0000-00009A020000}"/>
    <cellStyle name="5_Proposal Register_Commited cost - January  2010" xfId="972" xr:uid="{00000000-0005-0000-0000-00009B020000}"/>
    <cellStyle name="5_Proposal Register_Copy of MEDUPI Claim Register- (M-Drive)" xfId="973" xr:uid="{00000000-0005-0000-0000-00009C020000}"/>
    <cellStyle name="5_Proposal Register_Copy of MEDUPI Claim Register- (M-Drive)_20101018_Challenge Session Revisions FINAL" xfId="974" xr:uid="{00000000-0005-0000-0000-00009D020000}"/>
    <cellStyle name="5_Proposal Register_Cost Forecast_April _2 (version 1)" xfId="975" xr:uid="{00000000-0005-0000-0000-00009E020000}"/>
    <cellStyle name="5_Proposal Register_Cost Forecast_March " xfId="976" xr:uid="{00000000-0005-0000-0000-00009F020000}"/>
    <cellStyle name="5_Proposal Register_June 09 r2" xfId="977" xr:uid="{00000000-0005-0000-0000-0000A0020000}"/>
    <cellStyle name="5_Proposal Register_June 09 r2_Cost Forecast_April _2 (version 1)" xfId="978" xr:uid="{00000000-0005-0000-0000-0000A1020000}"/>
    <cellStyle name="5_Proposal Register_June 09 r2_Cost Forecast_March " xfId="979" xr:uid="{00000000-0005-0000-0000-0000A2020000}"/>
    <cellStyle name="5_Proposal Register_June 09 r2_PC Master Report" xfId="980" xr:uid="{00000000-0005-0000-0000-0000A3020000}"/>
    <cellStyle name="5_Proposal Register_June 09 r2_Proposed Overall Monthly Cost Report - End March 2010" xfId="981" xr:uid="{00000000-0005-0000-0000-0000A4020000}"/>
    <cellStyle name="5_Proposal Register_October Claims Report (downloaded_06112009)" xfId="982" xr:uid="{00000000-0005-0000-0000-0000A5020000}"/>
    <cellStyle name="5_Proposal Register_October Claims Report (downloaded_06112009)_20101018_Challenge Session Revisions FINAL" xfId="983" xr:uid="{00000000-0005-0000-0000-0000A6020000}"/>
    <cellStyle name="5_Proposal Register_October Claims Report (downloaded_06112009)_Medupi_January Project Assurance Report Rev1" xfId="984" xr:uid="{00000000-0005-0000-0000-0000A7020000}"/>
    <cellStyle name="5_Proposal Register_P10_Enabling_Civils_02_June_09_Rev1" xfId="985" xr:uid="{00000000-0005-0000-0000-0000A8020000}"/>
    <cellStyle name="5_Proposal Register_P10_Enabling_Civils_02_June_09_Rev1_Cost Forecast_April _2 (version 1)" xfId="986" xr:uid="{00000000-0005-0000-0000-0000A9020000}"/>
    <cellStyle name="5_Proposal Register_P10_Enabling_Civils_02_June_09_Rev1_Cost Forecast_March " xfId="987" xr:uid="{00000000-0005-0000-0000-0000AA020000}"/>
    <cellStyle name="5_Proposal Register_P10_Enabling_Civils_02_June_09_Rev1_PC Master Report" xfId="988" xr:uid="{00000000-0005-0000-0000-0000AB020000}"/>
    <cellStyle name="5_Proposal Register_P10_Enabling_Civils_02_June_09_Rev1_Proposed Overall Monthly Cost Report - End March 2010" xfId="989" xr:uid="{00000000-0005-0000-0000-0000AC020000}"/>
    <cellStyle name="5_Proposal Register_P10_Enabling_Civils_02_May_09_final" xfId="990" xr:uid="{00000000-0005-0000-0000-0000AD020000}"/>
    <cellStyle name="5_Proposal Register_P10_Enabling_Civils_02_May_09_final_Cost Forecast_April _2 (version 1)" xfId="991" xr:uid="{00000000-0005-0000-0000-0000AE020000}"/>
    <cellStyle name="5_Proposal Register_P10_Enabling_Civils_02_May_09_final_Cost Forecast_March " xfId="992" xr:uid="{00000000-0005-0000-0000-0000AF020000}"/>
    <cellStyle name="5_Proposal Register_P10_Enabling_Civils_02_May_09_final_PC Master Report" xfId="993" xr:uid="{00000000-0005-0000-0000-0000B0020000}"/>
    <cellStyle name="5_Proposal Register_P10_Enabling_Civils_02_May_09_final_Proposed Overall Monthly Cost Report - End March 2010" xfId="994" xr:uid="{00000000-0005-0000-0000-0000B1020000}"/>
    <cellStyle name="5_Proposal Register_PC Master Report" xfId="995" xr:uid="{00000000-0005-0000-0000-0000B2020000}"/>
    <cellStyle name="5_Proposal Register_PC Master Report Feb09 Rev1 HL (version 1)" xfId="996" xr:uid="{00000000-0005-0000-0000-0000B3020000}"/>
    <cellStyle name="5_Proposal Register_Proposed Overall Monthly Cost Report - End March 2010" xfId="997" xr:uid="{00000000-0005-0000-0000-0000B4020000}"/>
    <cellStyle name="5_Proposal Register_RC EXECUTIVE SUMMARY END Jan 2010. (version 2)" xfId="998" xr:uid="{00000000-0005-0000-0000-0000B5020000}"/>
    <cellStyle name="5_Proposal Register_RC EXECUTIVE SUMMARY END JULY 2009." xfId="999" xr:uid="{00000000-0005-0000-0000-0000B6020000}"/>
    <cellStyle name="5_Proposal Register_RC EXECUTIVE SUMMARY END JULY 2009._1" xfId="1000" xr:uid="{00000000-0005-0000-0000-0000B7020000}"/>
    <cellStyle name="5_Proposal Register_RC EXECUTIVE SUMMARY END JULY 2009._1_Cost Forecast_April _2 (version 1)" xfId="1001" xr:uid="{00000000-0005-0000-0000-0000B8020000}"/>
    <cellStyle name="5_Proposal Register_RC EXECUTIVE SUMMARY END JULY 2009._1_Cost Forecast_March " xfId="1002" xr:uid="{00000000-0005-0000-0000-0000B9020000}"/>
    <cellStyle name="5_Proposal Register_RC EXECUTIVE SUMMARY END JULY 2009._1_Cost Reduction_Contracts Overview Slide_Oct 2009 v2" xfId="1003" xr:uid="{00000000-0005-0000-0000-0000BA020000}"/>
    <cellStyle name="5_Proposal Register_RC EXECUTIVE SUMMARY END JULY 2009._1_Health and Safety_October" xfId="1004" xr:uid="{00000000-0005-0000-0000-0000BB020000}"/>
    <cellStyle name="5_Proposal Register_RC EXECUTIVE SUMMARY END JULY 2009._1_Proposed Overall Monthly Cost Report - End March 2010" xfId="1005" xr:uid="{00000000-0005-0000-0000-0000BC020000}"/>
    <cellStyle name="5_Proposal Register_RC EXECUTIVE SUMMARY END JULY 2009._1_Quality_October 2009" xfId="1006" xr:uid="{00000000-0005-0000-0000-0000BD020000}"/>
    <cellStyle name="5_Proposal Register_RC EXECUTIVE SUMMARY END JULY 2009._1_Reg&amp;Legal_ASGISA_CSR_Stakemngt" xfId="1007" xr:uid="{00000000-0005-0000-0000-0000BE020000}"/>
    <cellStyle name="5_Proposal Register_RC EXECUTIVE SUMMARY END JULY 2009._Cost Forecast_April _2 (version 1)" xfId="1008" xr:uid="{00000000-0005-0000-0000-0000BF020000}"/>
    <cellStyle name="5_Proposal Register_RC EXECUTIVE SUMMARY END JULY 2009._Cost Forecast_March " xfId="1009" xr:uid="{00000000-0005-0000-0000-0000C0020000}"/>
    <cellStyle name="5_Proposal Register_RC EXECUTIVE SUMMARY END JULY 2009._Cost Reduction_Contracts Overview Slide_Oct 2009 v2" xfId="1010" xr:uid="{00000000-0005-0000-0000-0000C1020000}"/>
    <cellStyle name="5_Proposal Register_RC EXECUTIVE SUMMARY END JULY 2009._Health and Safety_October" xfId="1011" xr:uid="{00000000-0005-0000-0000-0000C2020000}"/>
    <cellStyle name="5_Proposal Register_RC EXECUTIVE SUMMARY END JULY 2009._PC Master Report" xfId="1012" xr:uid="{00000000-0005-0000-0000-0000C3020000}"/>
    <cellStyle name="5_Proposal Register_RC EXECUTIVE SUMMARY END JULY 2009._Proposed Overall Monthly Cost Report - End March 2010" xfId="1013" xr:uid="{00000000-0005-0000-0000-0000C4020000}"/>
    <cellStyle name="5_Proposal Register_RC EXECUTIVE SUMMARY END JULY 2009._Quality_October 2009" xfId="1014" xr:uid="{00000000-0005-0000-0000-0000C5020000}"/>
    <cellStyle name="5_Proposal Register_RC EXECUTIVE SUMMARY END JULY 2009._Reg&amp;Legal_ASGISA_CSR_Stakemngt" xfId="1015" xr:uid="{00000000-0005-0000-0000-0000C6020000}"/>
    <cellStyle name="5_Proposal Register_RC EXECUTIVE SUMMARY END SEP 2009." xfId="1016" xr:uid="{00000000-0005-0000-0000-0000C7020000}"/>
    <cellStyle name="5_Proposed Overall Monthly Cost Report - End March 2010" xfId="1017" xr:uid="{00000000-0005-0000-0000-0000C8020000}"/>
    <cellStyle name="5_RC EXECUTIVE SUMMARY END Jan 2010. (version 2)" xfId="1018" xr:uid="{00000000-0005-0000-0000-0000C9020000}"/>
    <cellStyle name="5_RC EXECUTIVE SUMMARY END JULY 2009." xfId="1019" xr:uid="{00000000-0005-0000-0000-0000CA020000}"/>
    <cellStyle name="5_RC EXECUTIVE SUMMARY END JULY 2009._1" xfId="1020" xr:uid="{00000000-0005-0000-0000-0000CB020000}"/>
    <cellStyle name="5_RC EXECUTIVE SUMMARY END JULY 2009._1_Cost Forecast_April _2 (version 1)" xfId="1021" xr:uid="{00000000-0005-0000-0000-0000CC020000}"/>
    <cellStyle name="5_RC EXECUTIVE SUMMARY END JULY 2009._1_Cost Forecast_March " xfId="1022" xr:uid="{00000000-0005-0000-0000-0000CD020000}"/>
    <cellStyle name="5_RC EXECUTIVE SUMMARY END JULY 2009._1_Cost Reduction_Contracts Overview Slide_Oct 2009 v2" xfId="1023" xr:uid="{00000000-0005-0000-0000-0000CE020000}"/>
    <cellStyle name="5_RC EXECUTIVE SUMMARY END JULY 2009._1_Health and Safety_October" xfId="1024" xr:uid="{00000000-0005-0000-0000-0000CF020000}"/>
    <cellStyle name="5_RC EXECUTIVE SUMMARY END JULY 2009._1_Proposed Overall Monthly Cost Report - End March 2010" xfId="1025" xr:uid="{00000000-0005-0000-0000-0000D0020000}"/>
    <cellStyle name="5_RC EXECUTIVE SUMMARY END JULY 2009._1_Quality_October 2009" xfId="1026" xr:uid="{00000000-0005-0000-0000-0000D1020000}"/>
    <cellStyle name="5_RC EXECUTIVE SUMMARY END JULY 2009._1_Reg&amp;Legal_ASGISA_CSR_Stakemngt" xfId="1027" xr:uid="{00000000-0005-0000-0000-0000D2020000}"/>
    <cellStyle name="5_RC EXECUTIVE SUMMARY END JULY 2009._Cost Forecast_April _2 (version 1)" xfId="1028" xr:uid="{00000000-0005-0000-0000-0000D3020000}"/>
    <cellStyle name="5_RC EXECUTIVE SUMMARY END JULY 2009._Cost Forecast_March " xfId="1029" xr:uid="{00000000-0005-0000-0000-0000D4020000}"/>
    <cellStyle name="5_RC EXECUTIVE SUMMARY END JULY 2009._Cost Reduction_Contracts Overview Slide_Oct 2009 v2" xfId="1030" xr:uid="{00000000-0005-0000-0000-0000D5020000}"/>
    <cellStyle name="5_RC EXECUTIVE SUMMARY END JULY 2009._Health and Safety_October" xfId="1031" xr:uid="{00000000-0005-0000-0000-0000D6020000}"/>
    <cellStyle name="5_RC EXECUTIVE SUMMARY END JULY 2009._PC Master Report" xfId="1032" xr:uid="{00000000-0005-0000-0000-0000D7020000}"/>
    <cellStyle name="5_RC EXECUTIVE SUMMARY END JULY 2009._Proposed Overall Monthly Cost Report - End March 2010" xfId="1033" xr:uid="{00000000-0005-0000-0000-0000D8020000}"/>
    <cellStyle name="5_RC EXECUTIVE SUMMARY END JULY 2009._Quality_October 2009" xfId="1034" xr:uid="{00000000-0005-0000-0000-0000D9020000}"/>
    <cellStyle name="5_RC EXECUTIVE SUMMARY END JULY 2009._Reg&amp;Legal_ASGISA_CSR_Stakemngt" xfId="1035" xr:uid="{00000000-0005-0000-0000-0000DA020000}"/>
    <cellStyle name="5_RC EXECUTIVE SUMMARY END SEP 2009." xfId="1036" xr:uid="{00000000-0005-0000-0000-0000DB020000}"/>
    <cellStyle name="6" xfId="1037" xr:uid="{00000000-0005-0000-0000-0000DC020000}"/>
    <cellStyle name="6 2" xfId="1038" xr:uid="{00000000-0005-0000-0000-0000DD020000}"/>
    <cellStyle name="6_20100518 Medupi March 2010 summary" xfId="1039" xr:uid="{00000000-0005-0000-0000-0000DE020000}"/>
    <cellStyle name="6_20101012_ERA Deviations Analysis - Portfolio Report Rev-01" xfId="1040" xr:uid="{00000000-0005-0000-0000-0000DF020000}"/>
    <cellStyle name="6_20101018_Challenge Session Revisions FINAL" xfId="1041" xr:uid="{00000000-0005-0000-0000-0000E0020000}"/>
    <cellStyle name="6_Boiler Package_Contract Control Logs Sep 2010" xfId="1042" xr:uid="{00000000-0005-0000-0000-0000E1020000}"/>
    <cellStyle name="6_Book1" xfId="1043" xr:uid="{00000000-0005-0000-0000-0000E2020000}"/>
    <cellStyle name="6_Book1_Cost Forecast_April _2 (version 1)" xfId="1044" xr:uid="{00000000-0005-0000-0000-0000E3020000}"/>
    <cellStyle name="6_Book1_Cost Forecast_March " xfId="1045" xr:uid="{00000000-0005-0000-0000-0000E4020000}"/>
    <cellStyle name="6_Book1_Cost Reduction_Contracts Overview Slide_Oct 2009 v2" xfId="1046" xr:uid="{00000000-0005-0000-0000-0000E5020000}"/>
    <cellStyle name="6_Book1_Health and Safety_October" xfId="1047" xr:uid="{00000000-0005-0000-0000-0000E6020000}"/>
    <cellStyle name="6_Book1_PC Master Report" xfId="1048" xr:uid="{00000000-0005-0000-0000-0000E7020000}"/>
    <cellStyle name="6_Book1_Proposed Overall Monthly Cost Report - End March 2010" xfId="1049" xr:uid="{00000000-0005-0000-0000-0000E8020000}"/>
    <cellStyle name="6_Book1_Quality_October 2009" xfId="1050" xr:uid="{00000000-0005-0000-0000-0000E9020000}"/>
    <cellStyle name="6_Book1_Reg&amp;Legal_ASGISA_CSR_Stakemngt" xfId="1051" xr:uid="{00000000-0005-0000-0000-0000EA020000}"/>
    <cellStyle name="6_Commited cost - January  2010" xfId="1052" xr:uid="{00000000-0005-0000-0000-0000EB020000}"/>
    <cellStyle name="6_Contingency Drawdown" xfId="1053" xr:uid="{00000000-0005-0000-0000-0000EC020000}"/>
    <cellStyle name="6_Contingency Drawdown_Copy of MEDUPI Claim Register- (M-Drive)" xfId="1054" xr:uid="{00000000-0005-0000-0000-0000ED020000}"/>
    <cellStyle name="6_Contingency Drawdown_Copy of MEDUPI Claim Register- (M-Drive)_20101018_Challenge Session Revisions FINAL" xfId="1055" xr:uid="{00000000-0005-0000-0000-0000EE020000}"/>
    <cellStyle name="6_Contingency Drawdown_Copy of MEDUPI September Claim Register" xfId="1056" xr:uid="{00000000-0005-0000-0000-0000EF020000}"/>
    <cellStyle name="6_Contingency Drawdown_Copy of MEDUPI September Claim Register_Cost Forecast_April _2 (version 1)" xfId="1057" xr:uid="{00000000-0005-0000-0000-0000F0020000}"/>
    <cellStyle name="6_Contingency Drawdown_Copy of MEDUPI September Claim Register_Cost Forecast_March " xfId="1058" xr:uid="{00000000-0005-0000-0000-0000F1020000}"/>
    <cellStyle name="6_Contingency Drawdown_Cost Forecast_April _2 (version 1)" xfId="1059" xr:uid="{00000000-0005-0000-0000-0000F2020000}"/>
    <cellStyle name="6_Contingency Drawdown_Cost Forecast_March " xfId="1060" xr:uid="{00000000-0005-0000-0000-0000F3020000}"/>
    <cellStyle name="6_Contingency Drawdown_Cost Reduction_Contracts Overview Slide_Oct 2009 v2" xfId="1061" xr:uid="{00000000-0005-0000-0000-0000F4020000}"/>
    <cellStyle name="6_Contingency Drawdown_Health and Safety_October" xfId="1062" xr:uid="{00000000-0005-0000-0000-0000F5020000}"/>
    <cellStyle name="6_Contingency Drawdown_June 09 r2" xfId="1063" xr:uid="{00000000-0005-0000-0000-0000F6020000}"/>
    <cellStyle name="6_Contingency Drawdown_June 09 r2_Cost Forecast_April _2 (version 1)" xfId="1064" xr:uid="{00000000-0005-0000-0000-0000F7020000}"/>
    <cellStyle name="6_Contingency Drawdown_June 09 r2_Cost Forecast_March " xfId="1065" xr:uid="{00000000-0005-0000-0000-0000F8020000}"/>
    <cellStyle name="6_Contingency Drawdown_June 09 r2_PC Master Report" xfId="1066" xr:uid="{00000000-0005-0000-0000-0000F9020000}"/>
    <cellStyle name="6_Contingency Drawdown_June 09 r2_Proposed Overall Monthly Cost Report - End March 2010" xfId="1067" xr:uid="{00000000-0005-0000-0000-0000FA020000}"/>
    <cellStyle name="6_Contingency Drawdown_October Claims Report (downloaded_06112009)" xfId="1068" xr:uid="{00000000-0005-0000-0000-0000FB020000}"/>
    <cellStyle name="6_Contingency Drawdown_October Claims Report (downloaded_06112009)_1" xfId="1069" xr:uid="{00000000-0005-0000-0000-0000FC020000}"/>
    <cellStyle name="6_Contingency Drawdown_October Claims Report (downloaded_06112009)_1_20101018_Challenge Session Revisions FINAL" xfId="1070" xr:uid="{00000000-0005-0000-0000-0000FD020000}"/>
    <cellStyle name="6_Contingency Drawdown_October Claims Report (downloaded_06112009)_1_Medupi_January Project Assurance Report Rev1" xfId="1071" xr:uid="{00000000-0005-0000-0000-0000FE020000}"/>
    <cellStyle name="6_Contingency Drawdown_P07 Jan 10" xfId="1072" xr:uid="{00000000-0005-0000-0000-0000FF020000}"/>
    <cellStyle name="6_Contingency Drawdown_PC Master Report" xfId="1073" xr:uid="{00000000-0005-0000-0000-000000030000}"/>
    <cellStyle name="6_Contingency Drawdown_Proposed Overall Monthly Cost Report - End March 2010" xfId="1074" xr:uid="{00000000-0005-0000-0000-000001030000}"/>
    <cellStyle name="6_Contingency Drawdown_Quality_October 2009" xfId="1075" xr:uid="{00000000-0005-0000-0000-000002030000}"/>
    <cellStyle name="6_Contingency Drawdown_Reg&amp;Legal_ASGISA_CSR_Stakemngt" xfId="1076" xr:uid="{00000000-0005-0000-0000-000003030000}"/>
    <cellStyle name="6_Contract Control Sheet" xfId="1077" xr:uid="{00000000-0005-0000-0000-000004030000}"/>
    <cellStyle name="6_Contract Control Sheet_Commited cost - January  2010" xfId="1078" xr:uid="{00000000-0005-0000-0000-000005030000}"/>
    <cellStyle name="6_Contract Control Sheet_Copy of MEDUPI Claim Register- (M-Drive)" xfId="1079" xr:uid="{00000000-0005-0000-0000-000006030000}"/>
    <cellStyle name="6_Contract Control Sheet_Copy of MEDUPI Claim Register- (M-Drive)_20101018_Challenge Session Revisions FINAL" xfId="1080" xr:uid="{00000000-0005-0000-0000-000007030000}"/>
    <cellStyle name="6_Contract Control Sheet_Cost Forecast_April _2 (version 1)" xfId="1081" xr:uid="{00000000-0005-0000-0000-000008030000}"/>
    <cellStyle name="6_Contract Control Sheet_Cost Forecast_March " xfId="1082" xr:uid="{00000000-0005-0000-0000-000009030000}"/>
    <cellStyle name="6_Contract Control Sheet_June 09 r2" xfId="1083" xr:uid="{00000000-0005-0000-0000-00000A030000}"/>
    <cellStyle name="6_Contract Control Sheet_June 09 r2_Cost Forecast_April _2 (version 1)" xfId="1084" xr:uid="{00000000-0005-0000-0000-00000B030000}"/>
    <cellStyle name="6_Contract Control Sheet_June 09 r2_Cost Forecast_March " xfId="1085" xr:uid="{00000000-0005-0000-0000-00000C030000}"/>
    <cellStyle name="6_Contract Control Sheet_June 09 r2_PC Master Report" xfId="1086" xr:uid="{00000000-0005-0000-0000-00000D030000}"/>
    <cellStyle name="6_Contract Control Sheet_June 09 r2_Proposed Overall Monthly Cost Report - End March 2010" xfId="1087" xr:uid="{00000000-0005-0000-0000-00000E030000}"/>
    <cellStyle name="6_Contract Control Sheet_October Claims Report (downloaded_06112009)" xfId="1088" xr:uid="{00000000-0005-0000-0000-00000F030000}"/>
    <cellStyle name="6_Contract Control Sheet_October Claims Report (downloaded_06112009)_20101018_Challenge Session Revisions FINAL" xfId="1089" xr:uid="{00000000-0005-0000-0000-000010030000}"/>
    <cellStyle name="6_Contract Control Sheet_October Claims Report (downloaded_06112009)_Medupi_January Project Assurance Report Rev1" xfId="1090" xr:uid="{00000000-0005-0000-0000-000011030000}"/>
    <cellStyle name="6_Contract Control Sheet_P10_Enabling_Civils_02_June_09_Rev1" xfId="1091" xr:uid="{00000000-0005-0000-0000-000012030000}"/>
    <cellStyle name="6_Contract Control Sheet_P10_Enabling_Civils_02_June_09_Rev1_Cost Forecast_April _2 (version 1)" xfId="1092" xr:uid="{00000000-0005-0000-0000-000013030000}"/>
    <cellStyle name="6_Contract Control Sheet_P10_Enabling_Civils_02_June_09_Rev1_Cost Forecast_March " xfId="1093" xr:uid="{00000000-0005-0000-0000-000014030000}"/>
    <cellStyle name="6_Contract Control Sheet_P10_Enabling_Civils_02_June_09_Rev1_PC Master Report" xfId="1094" xr:uid="{00000000-0005-0000-0000-000015030000}"/>
    <cellStyle name="6_Contract Control Sheet_P10_Enabling_Civils_02_June_09_Rev1_Proposed Overall Monthly Cost Report - End March 2010" xfId="1095" xr:uid="{00000000-0005-0000-0000-000016030000}"/>
    <cellStyle name="6_Contract Control Sheet_P10_Enabling_Civils_02_May_09_final" xfId="1096" xr:uid="{00000000-0005-0000-0000-000017030000}"/>
    <cellStyle name="6_Contract Control Sheet_P10_Enabling_Civils_02_May_09_final_Cost Forecast_April _2 (version 1)" xfId="1097" xr:uid="{00000000-0005-0000-0000-000018030000}"/>
    <cellStyle name="6_Contract Control Sheet_P10_Enabling_Civils_02_May_09_final_Cost Forecast_March " xfId="1098" xr:uid="{00000000-0005-0000-0000-000019030000}"/>
    <cellStyle name="6_Contract Control Sheet_P10_Enabling_Civils_02_May_09_final_PC Master Report" xfId="1099" xr:uid="{00000000-0005-0000-0000-00001A030000}"/>
    <cellStyle name="6_Contract Control Sheet_P10_Enabling_Civils_02_May_09_final_Proposed Overall Monthly Cost Report - End March 2010" xfId="1100" xr:uid="{00000000-0005-0000-0000-00001B030000}"/>
    <cellStyle name="6_Contract Control Sheet_PC Master Report" xfId="1101" xr:uid="{00000000-0005-0000-0000-00001C030000}"/>
    <cellStyle name="6_Contract Control Sheet_PC Master Report Feb09 Rev1 HL (version 1)" xfId="1102" xr:uid="{00000000-0005-0000-0000-00001D030000}"/>
    <cellStyle name="6_Contract Control Sheet_Proposed Overall Monthly Cost Report - End March 2010" xfId="1103" xr:uid="{00000000-0005-0000-0000-00001E030000}"/>
    <cellStyle name="6_Contract Control Sheet_RC EXECUTIVE SUMMARY END Jan 2010. (version 2)" xfId="1104" xr:uid="{00000000-0005-0000-0000-00001F030000}"/>
    <cellStyle name="6_Contract Control Sheet_RC EXECUTIVE SUMMARY END JULY 2009." xfId="1105" xr:uid="{00000000-0005-0000-0000-000020030000}"/>
    <cellStyle name="6_Contract Control Sheet_RC EXECUTIVE SUMMARY END JULY 2009._1" xfId="1106" xr:uid="{00000000-0005-0000-0000-000021030000}"/>
    <cellStyle name="6_Contract Control Sheet_RC EXECUTIVE SUMMARY END JULY 2009._1_Cost Forecast_April _2 (version 1)" xfId="1107" xr:uid="{00000000-0005-0000-0000-000022030000}"/>
    <cellStyle name="6_Contract Control Sheet_RC EXECUTIVE SUMMARY END JULY 2009._1_Cost Forecast_March " xfId="1108" xr:uid="{00000000-0005-0000-0000-000023030000}"/>
    <cellStyle name="6_Contract Control Sheet_RC EXECUTIVE SUMMARY END JULY 2009._1_Cost Reduction_Contracts Overview Slide_Oct 2009 v2" xfId="1109" xr:uid="{00000000-0005-0000-0000-000024030000}"/>
    <cellStyle name="6_Contract Control Sheet_RC EXECUTIVE SUMMARY END JULY 2009._1_Health and Safety_October" xfId="1110" xr:uid="{00000000-0005-0000-0000-000025030000}"/>
    <cellStyle name="6_Contract Control Sheet_RC EXECUTIVE SUMMARY END JULY 2009._1_Proposed Overall Monthly Cost Report - End March 2010" xfId="1111" xr:uid="{00000000-0005-0000-0000-000026030000}"/>
    <cellStyle name="6_Contract Control Sheet_RC EXECUTIVE SUMMARY END JULY 2009._1_Quality_October 2009" xfId="1112" xr:uid="{00000000-0005-0000-0000-000027030000}"/>
    <cellStyle name="6_Contract Control Sheet_RC EXECUTIVE SUMMARY END JULY 2009._1_Reg&amp;Legal_ASGISA_CSR_Stakemngt" xfId="1113" xr:uid="{00000000-0005-0000-0000-000028030000}"/>
    <cellStyle name="6_Contract Control Sheet_RC EXECUTIVE SUMMARY END JULY 2009._Cost Forecast_April _2 (version 1)" xfId="1114" xr:uid="{00000000-0005-0000-0000-000029030000}"/>
    <cellStyle name="6_Contract Control Sheet_RC EXECUTIVE SUMMARY END JULY 2009._Cost Forecast_March " xfId="1115" xr:uid="{00000000-0005-0000-0000-00002A030000}"/>
    <cellStyle name="6_Contract Control Sheet_RC EXECUTIVE SUMMARY END JULY 2009._Cost Reduction_Contracts Overview Slide_Oct 2009 v2" xfId="1116" xr:uid="{00000000-0005-0000-0000-00002B030000}"/>
    <cellStyle name="6_Contract Control Sheet_RC EXECUTIVE SUMMARY END JULY 2009._Health and Safety_October" xfId="1117" xr:uid="{00000000-0005-0000-0000-00002C030000}"/>
    <cellStyle name="6_Contract Control Sheet_RC EXECUTIVE SUMMARY END JULY 2009._PC Master Report" xfId="1118" xr:uid="{00000000-0005-0000-0000-00002D030000}"/>
    <cellStyle name="6_Contract Control Sheet_RC EXECUTIVE SUMMARY END JULY 2009._Proposed Overall Monthly Cost Report - End March 2010" xfId="1119" xr:uid="{00000000-0005-0000-0000-00002E030000}"/>
    <cellStyle name="6_Contract Control Sheet_RC EXECUTIVE SUMMARY END JULY 2009._Quality_October 2009" xfId="1120" xr:uid="{00000000-0005-0000-0000-00002F030000}"/>
    <cellStyle name="6_Contract Control Sheet_RC EXECUTIVE SUMMARY END JULY 2009._Reg&amp;Legal_ASGISA_CSR_Stakemngt" xfId="1121" xr:uid="{00000000-0005-0000-0000-000030030000}"/>
    <cellStyle name="6_Contract Control Sheet_RC EXECUTIVE SUMMARY END SEP 2009." xfId="1122" xr:uid="{00000000-0005-0000-0000-000031030000}"/>
    <cellStyle name="6_Copy of MEDUPI Claim Register- (M-Drive)" xfId="1123" xr:uid="{00000000-0005-0000-0000-000032030000}"/>
    <cellStyle name="6_Copy of MEDUPI Claim Register- (M-Drive)_20101018_Challenge Session Revisions FINAL" xfId="1124" xr:uid="{00000000-0005-0000-0000-000033030000}"/>
    <cellStyle name="6_Cost Forecast_April _2 (version 1)" xfId="1125" xr:uid="{00000000-0005-0000-0000-000034030000}"/>
    <cellStyle name="6_Cost Forecast_March " xfId="1126" xr:uid="{00000000-0005-0000-0000-000035030000}"/>
    <cellStyle name="6_June 09 r2" xfId="1127" xr:uid="{00000000-0005-0000-0000-000036030000}"/>
    <cellStyle name="6_June 09 r2_Cost Forecast_April _2 (version 1)" xfId="1128" xr:uid="{00000000-0005-0000-0000-000037030000}"/>
    <cellStyle name="6_June 09 r2_Cost Forecast_March " xfId="1129" xr:uid="{00000000-0005-0000-0000-000038030000}"/>
    <cellStyle name="6_June 09 r2_PC Master Report" xfId="1130" xr:uid="{00000000-0005-0000-0000-000039030000}"/>
    <cellStyle name="6_June 09 r2_Proposed Overall Monthly Cost Report - End March 2010" xfId="1131" xr:uid="{00000000-0005-0000-0000-00003A030000}"/>
    <cellStyle name="6_October Claims Report (downloaded_06112009)" xfId="1132" xr:uid="{00000000-0005-0000-0000-00003B030000}"/>
    <cellStyle name="6_October Claims Report (downloaded_06112009)_20101018_Challenge Session Revisions FINAL" xfId="1133" xr:uid="{00000000-0005-0000-0000-00003C030000}"/>
    <cellStyle name="6_October Claims Report (downloaded_06112009)_Medupi_January Project Assurance Report Rev1" xfId="1134" xr:uid="{00000000-0005-0000-0000-00003D030000}"/>
    <cellStyle name="6_P02_Boiler Package_Contract Control Logs May 2009(1)" xfId="1135" xr:uid="{00000000-0005-0000-0000-00003E030000}"/>
    <cellStyle name="6_P02_Boiler Package_Contract Control Logs May 2009(1)_Cost Forecast_April _2 (version 1)" xfId="1136" xr:uid="{00000000-0005-0000-0000-00003F030000}"/>
    <cellStyle name="6_P02_Boiler Package_Contract Control Logs May 2009(1)_Cost Forecast_March " xfId="1137" xr:uid="{00000000-0005-0000-0000-000040030000}"/>
    <cellStyle name="6_P02_Boiler Package_Contract Control Logs May 2009(1)_PC Master Report" xfId="1138" xr:uid="{00000000-0005-0000-0000-000041030000}"/>
    <cellStyle name="6_P02_Boiler Package_Contract Control Logs May 2009(1)_Proposed Overall Monthly Cost Report - End March 2010" xfId="1139" xr:uid="{00000000-0005-0000-0000-000042030000}"/>
    <cellStyle name="6_P03_Turbine_Mayl_09_User_Contract_Logs rev 2" xfId="1140" xr:uid="{00000000-0005-0000-0000-000043030000}"/>
    <cellStyle name="6_P03_Turbine_Mayl_09_User_Contract_Logs rev 2_Cost Forecast_April _2 (version 1)" xfId="1141" xr:uid="{00000000-0005-0000-0000-000044030000}"/>
    <cellStyle name="6_P03_Turbine_Mayl_09_User_Contract_Logs rev 2_Cost Forecast_March " xfId="1142" xr:uid="{00000000-0005-0000-0000-000045030000}"/>
    <cellStyle name="6_P03_Turbine_Mayl_09_User_Contract_Logs rev 2_PC Master Report" xfId="1143" xr:uid="{00000000-0005-0000-0000-000046030000}"/>
    <cellStyle name="6_P03_Turbine_Mayl_09_User_Contract_Logs rev 2_Proposed Overall Monthly Cost Report - End March 2010" xfId="1144" xr:uid="{00000000-0005-0000-0000-000047030000}"/>
    <cellStyle name="6_P04_LP_Services_26_October_09_Rev1_Master(Draft)" xfId="1145" xr:uid="{00000000-0005-0000-0000-000048030000}"/>
    <cellStyle name="6_P06_Water_Treatment_28_May_09_Rev0_Master(Draft)" xfId="1146" xr:uid="{00000000-0005-0000-0000-000049030000}"/>
    <cellStyle name="6_P06_Water_Treatment_28_May_09_Rev0_Master(Draft)_Cost Forecast_April _2 (version 1)" xfId="1147" xr:uid="{00000000-0005-0000-0000-00004A030000}"/>
    <cellStyle name="6_P06_Water_Treatment_28_May_09_Rev0_Master(Draft)_Cost Forecast_March " xfId="1148" xr:uid="{00000000-0005-0000-0000-00004B030000}"/>
    <cellStyle name="6_P06_Water_Treatment_28_May_09_Rev0_Master(Draft)_PC Master Report" xfId="1149" xr:uid="{00000000-0005-0000-0000-00004C030000}"/>
    <cellStyle name="6_P06_Water_Treatment_28_May_09_Rev0_Master(Draft)_Proposed Overall Monthly Cost Report - End March 2010" xfId="1150" xr:uid="{00000000-0005-0000-0000-00004D030000}"/>
    <cellStyle name="6_P06_Water_Treatment_29_June_09_Rev0_Master(Draft)" xfId="1151" xr:uid="{00000000-0005-0000-0000-00004E030000}"/>
    <cellStyle name="6_P06_Water_Treatment_29_June_09_Rev0_Master(Draft)_Cost Forecast_April _2 (version 1)" xfId="1152" xr:uid="{00000000-0005-0000-0000-00004F030000}"/>
    <cellStyle name="6_P06_Water_Treatment_29_June_09_Rev0_Master(Draft)_Cost Forecast_March " xfId="1153" xr:uid="{00000000-0005-0000-0000-000050030000}"/>
    <cellStyle name="6_P06_Water_Treatment_29_June_09_Rev0_Master(Draft)_PC Master Report" xfId="1154" xr:uid="{00000000-0005-0000-0000-000051030000}"/>
    <cellStyle name="6_P06_Water_Treatment_29_June_09_Rev0_Master(Draft)_Proposed Overall Monthly Cost Report - End March 2010" xfId="1155" xr:uid="{00000000-0005-0000-0000-000052030000}"/>
    <cellStyle name="6_P08_Main Civil May 09 r2" xfId="1156" xr:uid="{00000000-0005-0000-0000-000053030000}"/>
    <cellStyle name="6_P08_Main Civil May 09 r2_Cost Forecast_April _2 (version 1)" xfId="1157" xr:uid="{00000000-0005-0000-0000-000054030000}"/>
    <cellStyle name="6_P08_Main Civil May 09 r2_Cost Forecast_March " xfId="1158" xr:uid="{00000000-0005-0000-0000-000055030000}"/>
    <cellStyle name="6_P08_Main Civil May 09 r2_PC Master Report" xfId="1159" xr:uid="{00000000-0005-0000-0000-000056030000}"/>
    <cellStyle name="6_P08_Main Civil May 09 r2_Proposed Overall Monthly Cost Report - End March 2010" xfId="1160" xr:uid="{00000000-0005-0000-0000-000057030000}"/>
    <cellStyle name="6_P10_Enabling_Civils_02_June_09_Rev1" xfId="1161" xr:uid="{00000000-0005-0000-0000-000058030000}"/>
    <cellStyle name="6_P10_Enabling_Civils_02_June_09_Rev1_Cost Forecast_April _2 (version 1)" xfId="1162" xr:uid="{00000000-0005-0000-0000-000059030000}"/>
    <cellStyle name="6_P10_Enabling_Civils_02_June_09_Rev1_Cost Forecast_March " xfId="1163" xr:uid="{00000000-0005-0000-0000-00005A030000}"/>
    <cellStyle name="6_P10_Enabling_Civils_02_June_09_Rev1_PC Master Report" xfId="1164" xr:uid="{00000000-0005-0000-0000-00005B030000}"/>
    <cellStyle name="6_P10_Enabling_Civils_02_June_09_Rev1_Proposed Overall Monthly Cost Report - End March 2010" xfId="1165" xr:uid="{00000000-0005-0000-0000-00005C030000}"/>
    <cellStyle name="6_P10_Enabling_Civils_02_May_09_final" xfId="1166" xr:uid="{00000000-0005-0000-0000-00005D030000}"/>
    <cellStyle name="6_P10_Enabling_Civils_02_May_09_final_Cost Forecast_April _2 (version 1)" xfId="1167" xr:uid="{00000000-0005-0000-0000-00005E030000}"/>
    <cellStyle name="6_P10_Enabling_Civils_02_May_09_final_Cost Forecast_March " xfId="1168" xr:uid="{00000000-0005-0000-0000-00005F030000}"/>
    <cellStyle name="6_P10_Enabling_Civils_02_May_09_final_PC Master Report" xfId="1169" xr:uid="{00000000-0005-0000-0000-000060030000}"/>
    <cellStyle name="6_P10_Enabling_Civils_02_May_09_final_Proposed Overall Monthly Cost Report - End March 2010" xfId="1170" xr:uid="{00000000-0005-0000-0000-000061030000}"/>
    <cellStyle name="6_PC Master Report" xfId="1171" xr:uid="{00000000-0005-0000-0000-000062030000}"/>
    <cellStyle name="6_PC Master Report Feb09 Rev1 HL (version 1)" xfId="1172" xr:uid="{00000000-0005-0000-0000-000063030000}"/>
    <cellStyle name="6_Proposal Register" xfId="1173" xr:uid="{00000000-0005-0000-0000-000064030000}"/>
    <cellStyle name="6_Proposal Register_Commited cost - January  2010" xfId="1174" xr:uid="{00000000-0005-0000-0000-000065030000}"/>
    <cellStyle name="6_Proposal Register_Copy of MEDUPI Claim Register- (M-Drive)" xfId="1175" xr:uid="{00000000-0005-0000-0000-000066030000}"/>
    <cellStyle name="6_Proposal Register_Copy of MEDUPI Claim Register- (M-Drive)_20101018_Challenge Session Revisions FINAL" xfId="1176" xr:uid="{00000000-0005-0000-0000-000067030000}"/>
    <cellStyle name="6_Proposal Register_Cost Forecast_April _2 (version 1)" xfId="1177" xr:uid="{00000000-0005-0000-0000-000068030000}"/>
    <cellStyle name="6_Proposal Register_Cost Forecast_March " xfId="1178" xr:uid="{00000000-0005-0000-0000-000069030000}"/>
    <cellStyle name="6_Proposal Register_June 09 r2" xfId="1179" xr:uid="{00000000-0005-0000-0000-00006A030000}"/>
    <cellStyle name="6_Proposal Register_June 09 r2_Cost Forecast_April _2 (version 1)" xfId="1180" xr:uid="{00000000-0005-0000-0000-00006B030000}"/>
    <cellStyle name="6_Proposal Register_June 09 r2_Cost Forecast_March " xfId="1181" xr:uid="{00000000-0005-0000-0000-00006C030000}"/>
    <cellStyle name="6_Proposal Register_June 09 r2_PC Master Report" xfId="1182" xr:uid="{00000000-0005-0000-0000-00006D030000}"/>
    <cellStyle name="6_Proposal Register_June 09 r2_Proposed Overall Monthly Cost Report - End March 2010" xfId="1183" xr:uid="{00000000-0005-0000-0000-00006E030000}"/>
    <cellStyle name="6_Proposal Register_October Claims Report (downloaded_06112009)" xfId="1184" xr:uid="{00000000-0005-0000-0000-00006F030000}"/>
    <cellStyle name="6_Proposal Register_October Claims Report (downloaded_06112009)_20101018_Challenge Session Revisions FINAL" xfId="1185" xr:uid="{00000000-0005-0000-0000-000070030000}"/>
    <cellStyle name="6_Proposal Register_October Claims Report (downloaded_06112009)_Medupi_January Project Assurance Report Rev1" xfId="1186" xr:uid="{00000000-0005-0000-0000-000071030000}"/>
    <cellStyle name="6_Proposal Register_P10_Enabling_Civils_02_June_09_Rev1" xfId="1187" xr:uid="{00000000-0005-0000-0000-000072030000}"/>
    <cellStyle name="6_Proposal Register_P10_Enabling_Civils_02_June_09_Rev1_Cost Forecast_April _2 (version 1)" xfId="1188" xr:uid="{00000000-0005-0000-0000-000073030000}"/>
    <cellStyle name="6_Proposal Register_P10_Enabling_Civils_02_June_09_Rev1_Cost Forecast_March " xfId="1189" xr:uid="{00000000-0005-0000-0000-000074030000}"/>
    <cellStyle name="6_Proposal Register_P10_Enabling_Civils_02_June_09_Rev1_PC Master Report" xfId="1190" xr:uid="{00000000-0005-0000-0000-000075030000}"/>
    <cellStyle name="6_Proposal Register_P10_Enabling_Civils_02_June_09_Rev1_Proposed Overall Monthly Cost Report - End March 2010" xfId="1191" xr:uid="{00000000-0005-0000-0000-000076030000}"/>
    <cellStyle name="6_Proposal Register_P10_Enabling_Civils_02_May_09_final" xfId="1192" xr:uid="{00000000-0005-0000-0000-000077030000}"/>
    <cellStyle name="6_Proposal Register_P10_Enabling_Civils_02_May_09_final_Cost Forecast_April _2 (version 1)" xfId="1193" xr:uid="{00000000-0005-0000-0000-000078030000}"/>
    <cellStyle name="6_Proposal Register_P10_Enabling_Civils_02_May_09_final_Cost Forecast_March " xfId="1194" xr:uid="{00000000-0005-0000-0000-000079030000}"/>
    <cellStyle name="6_Proposal Register_P10_Enabling_Civils_02_May_09_final_PC Master Report" xfId="1195" xr:uid="{00000000-0005-0000-0000-00007A030000}"/>
    <cellStyle name="6_Proposal Register_P10_Enabling_Civils_02_May_09_final_Proposed Overall Monthly Cost Report - End March 2010" xfId="1196" xr:uid="{00000000-0005-0000-0000-00007B030000}"/>
    <cellStyle name="6_Proposal Register_PC Master Report" xfId="1197" xr:uid="{00000000-0005-0000-0000-00007C030000}"/>
    <cellStyle name="6_Proposal Register_PC Master Report Feb09 Rev1 HL (version 1)" xfId="1198" xr:uid="{00000000-0005-0000-0000-00007D030000}"/>
    <cellStyle name="6_Proposal Register_Proposed Overall Monthly Cost Report - End March 2010" xfId="1199" xr:uid="{00000000-0005-0000-0000-00007E030000}"/>
    <cellStyle name="6_Proposal Register_RC EXECUTIVE SUMMARY END Jan 2010. (version 2)" xfId="1200" xr:uid="{00000000-0005-0000-0000-00007F030000}"/>
    <cellStyle name="6_Proposal Register_RC EXECUTIVE SUMMARY END JULY 2009." xfId="1201" xr:uid="{00000000-0005-0000-0000-000080030000}"/>
    <cellStyle name="6_Proposal Register_RC EXECUTIVE SUMMARY END JULY 2009._1" xfId="1202" xr:uid="{00000000-0005-0000-0000-000081030000}"/>
    <cellStyle name="6_Proposal Register_RC EXECUTIVE SUMMARY END JULY 2009._1_Cost Forecast_April _2 (version 1)" xfId="1203" xr:uid="{00000000-0005-0000-0000-000082030000}"/>
    <cellStyle name="6_Proposal Register_RC EXECUTIVE SUMMARY END JULY 2009._1_Cost Forecast_March " xfId="1204" xr:uid="{00000000-0005-0000-0000-000083030000}"/>
    <cellStyle name="6_Proposal Register_RC EXECUTIVE SUMMARY END JULY 2009._1_Cost Reduction_Contracts Overview Slide_Oct 2009 v2" xfId="1205" xr:uid="{00000000-0005-0000-0000-000084030000}"/>
    <cellStyle name="6_Proposal Register_RC EXECUTIVE SUMMARY END JULY 2009._1_Health and Safety_October" xfId="1206" xr:uid="{00000000-0005-0000-0000-000085030000}"/>
    <cellStyle name="6_Proposal Register_RC EXECUTIVE SUMMARY END JULY 2009._1_Proposed Overall Monthly Cost Report - End March 2010" xfId="1207" xr:uid="{00000000-0005-0000-0000-000086030000}"/>
    <cellStyle name="6_Proposal Register_RC EXECUTIVE SUMMARY END JULY 2009._1_Quality_October 2009" xfId="1208" xr:uid="{00000000-0005-0000-0000-000087030000}"/>
    <cellStyle name="6_Proposal Register_RC EXECUTIVE SUMMARY END JULY 2009._1_Reg&amp;Legal_ASGISA_CSR_Stakemngt" xfId="1209" xr:uid="{00000000-0005-0000-0000-000088030000}"/>
    <cellStyle name="6_Proposal Register_RC EXECUTIVE SUMMARY END JULY 2009._Cost Forecast_April _2 (version 1)" xfId="1210" xr:uid="{00000000-0005-0000-0000-000089030000}"/>
    <cellStyle name="6_Proposal Register_RC EXECUTIVE SUMMARY END JULY 2009._Cost Forecast_March " xfId="1211" xr:uid="{00000000-0005-0000-0000-00008A030000}"/>
    <cellStyle name="6_Proposal Register_RC EXECUTIVE SUMMARY END JULY 2009._Cost Reduction_Contracts Overview Slide_Oct 2009 v2" xfId="1212" xr:uid="{00000000-0005-0000-0000-00008B030000}"/>
    <cellStyle name="6_Proposal Register_RC EXECUTIVE SUMMARY END JULY 2009._Health and Safety_October" xfId="1213" xr:uid="{00000000-0005-0000-0000-00008C030000}"/>
    <cellStyle name="6_Proposal Register_RC EXECUTIVE SUMMARY END JULY 2009._PC Master Report" xfId="1214" xr:uid="{00000000-0005-0000-0000-00008D030000}"/>
    <cellStyle name="6_Proposal Register_RC EXECUTIVE SUMMARY END JULY 2009._Proposed Overall Monthly Cost Report - End March 2010" xfId="1215" xr:uid="{00000000-0005-0000-0000-00008E030000}"/>
    <cellStyle name="6_Proposal Register_RC EXECUTIVE SUMMARY END JULY 2009._Quality_October 2009" xfId="1216" xr:uid="{00000000-0005-0000-0000-00008F030000}"/>
    <cellStyle name="6_Proposal Register_RC EXECUTIVE SUMMARY END JULY 2009._Reg&amp;Legal_ASGISA_CSR_Stakemngt" xfId="1217" xr:uid="{00000000-0005-0000-0000-000090030000}"/>
    <cellStyle name="6_Proposal Register_RC EXECUTIVE SUMMARY END SEP 2009." xfId="1218" xr:uid="{00000000-0005-0000-0000-000091030000}"/>
    <cellStyle name="6_Proposed Overall Monthly Cost Report - End March 2010" xfId="1219" xr:uid="{00000000-0005-0000-0000-000092030000}"/>
    <cellStyle name="6_RC EXECUTIVE SUMMARY END Jan 2010. (version 2)" xfId="1220" xr:uid="{00000000-0005-0000-0000-000093030000}"/>
    <cellStyle name="6_RC EXECUTIVE SUMMARY END JULY 2009." xfId="1221" xr:uid="{00000000-0005-0000-0000-000094030000}"/>
    <cellStyle name="6_RC EXECUTIVE SUMMARY END JULY 2009._1" xfId="1222" xr:uid="{00000000-0005-0000-0000-000095030000}"/>
    <cellStyle name="6_RC EXECUTIVE SUMMARY END JULY 2009._1_Cost Forecast_April _2 (version 1)" xfId="1223" xr:uid="{00000000-0005-0000-0000-000096030000}"/>
    <cellStyle name="6_RC EXECUTIVE SUMMARY END JULY 2009._1_Cost Forecast_March " xfId="1224" xr:uid="{00000000-0005-0000-0000-000097030000}"/>
    <cellStyle name="6_RC EXECUTIVE SUMMARY END JULY 2009._1_Cost Reduction_Contracts Overview Slide_Oct 2009 v2" xfId="1225" xr:uid="{00000000-0005-0000-0000-000098030000}"/>
    <cellStyle name="6_RC EXECUTIVE SUMMARY END JULY 2009._1_Health and Safety_October" xfId="1226" xr:uid="{00000000-0005-0000-0000-000099030000}"/>
    <cellStyle name="6_RC EXECUTIVE SUMMARY END JULY 2009._1_Proposed Overall Monthly Cost Report - End March 2010" xfId="1227" xr:uid="{00000000-0005-0000-0000-00009A030000}"/>
    <cellStyle name="6_RC EXECUTIVE SUMMARY END JULY 2009._1_Quality_October 2009" xfId="1228" xr:uid="{00000000-0005-0000-0000-00009B030000}"/>
    <cellStyle name="6_RC EXECUTIVE SUMMARY END JULY 2009._1_Reg&amp;Legal_ASGISA_CSR_Stakemngt" xfId="1229" xr:uid="{00000000-0005-0000-0000-00009C030000}"/>
    <cellStyle name="6_RC EXECUTIVE SUMMARY END JULY 2009._Cost Forecast_April _2 (version 1)" xfId="1230" xr:uid="{00000000-0005-0000-0000-00009D030000}"/>
    <cellStyle name="6_RC EXECUTIVE SUMMARY END JULY 2009._Cost Forecast_March " xfId="1231" xr:uid="{00000000-0005-0000-0000-00009E030000}"/>
    <cellStyle name="6_RC EXECUTIVE SUMMARY END JULY 2009._Cost Reduction_Contracts Overview Slide_Oct 2009 v2" xfId="1232" xr:uid="{00000000-0005-0000-0000-00009F030000}"/>
    <cellStyle name="6_RC EXECUTIVE SUMMARY END JULY 2009._Health and Safety_October" xfId="1233" xr:uid="{00000000-0005-0000-0000-0000A0030000}"/>
    <cellStyle name="6_RC EXECUTIVE SUMMARY END JULY 2009._PC Master Report" xfId="1234" xr:uid="{00000000-0005-0000-0000-0000A1030000}"/>
    <cellStyle name="6_RC EXECUTIVE SUMMARY END JULY 2009._Proposed Overall Monthly Cost Report - End March 2010" xfId="1235" xr:uid="{00000000-0005-0000-0000-0000A2030000}"/>
    <cellStyle name="6_RC EXECUTIVE SUMMARY END JULY 2009._Quality_October 2009" xfId="1236" xr:uid="{00000000-0005-0000-0000-0000A3030000}"/>
    <cellStyle name="6_RC EXECUTIVE SUMMARY END JULY 2009._Reg&amp;Legal_ASGISA_CSR_Stakemngt" xfId="1237" xr:uid="{00000000-0005-0000-0000-0000A4030000}"/>
    <cellStyle name="6_RC EXECUTIVE SUMMARY END SEP 2009." xfId="1238" xr:uid="{00000000-0005-0000-0000-0000A5030000}"/>
    <cellStyle name="60% - Accent1 10" xfId="1239" xr:uid="{00000000-0005-0000-0000-0000A6030000}"/>
    <cellStyle name="60% - Accent1 2" xfId="29" xr:uid="{00000000-0005-0000-0000-0000A7030000}"/>
    <cellStyle name="60% - Accent1 2 2" xfId="1240" xr:uid="{00000000-0005-0000-0000-0000A8030000}"/>
    <cellStyle name="60% - Accent1 2 3" xfId="1241" xr:uid="{00000000-0005-0000-0000-0000A9030000}"/>
    <cellStyle name="60% - Accent1 2 4" xfId="1242" xr:uid="{00000000-0005-0000-0000-0000AA030000}"/>
    <cellStyle name="60% - Accent1 2 5" xfId="1243" xr:uid="{00000000-0005-0000-0000-0000AB030000}"/>
    <cellStyle name="60% - Accent1 3" xfId="30" xr:uid="{00000000-0005-0000-0000-0000AC030000}"/>
    <cellStyle name="60% - Accent1 3 2" xfId="1244" xr:uid="{00000000-0005-0000-0000-0000AD030000}"/>
    <cellStyle name="60% - Accent1 4" xfId="1245" xr:uid="{00000000-0005-0000-0000-0000AE030000}"/>
    <cellStyle name="60% - Accent1 4 2" xfId="1246" xr:uid="{00000000-0005-0000-0000-0000AF030000}"/>
    <cellStyle name="60% - Accent1 5" xfId="1247" xr:uid="{00000000-0005-0000-0000-0000B0030000}"/>
    <cellStyle name="60% - Accent1 5 2" xfId="1248" xr:uid="{00000000-0005-0000-0000-0000B1030000}"/>
    <cellStyle name="60% - Accent1 6" xfId="1249" xr:uid="{00000000-0005-0000-0000-0000B2030000}"/>
    <cellStyle name="60% - Accent1 6 2" xfId="1250" xr:uid="{00000000-0005-0000-0000-0000B3030000}"/>
    <cellStyle name="60% - Accent1 7" xfId="1251" xr:uid="{00000000-0005-0000-0000-0000B4030000}"/>
    <cellStyle name="60% - Accent1 7 2" xfId="1252" xr:uid="{00000000-0005-0000-0000-0000B5030000}"/>
    <cellStyle name="60% - Accent1 8" xfId="1253" xr:uid="{00000000-0005-0000-0000-0000B6030000}"/>
    <cellStyle name="60% - Accent1 8 2" xfId="1254" xr:uid="{00000000-0005-0000-0000-0000B7030000}"/>
    <cellStyle name="60% - Accent1 9" xfId="1255" xr:uid="{00000000-0005-0000-0000-0000B8030000}"/>
    <cellStyle name="60% - Accent1 9 2" xfId="1256" xr:uid="{00000000-0005-0000-0000-0000B9030000}"/>
    <cellStyle name="60% - Accent2 10" xfId="1257" xr:uid="{00000000-0005-0000-0000-0000BA030000}"/>
    <cellStyle name="60% - Accent2 2" xfId="31" xr:uid="{00000000-0005-0000-0000-0000BB030000}"/>
    <cellStyle name="60% - Accent2 2 2" xfId="1258" xr:uid="{00000000-0005-0000-0000-0000BC030000}"/>
    <cellStyle name="60% - Accent2 2 3" xfId="1259" xr:uid="{00000000-0005-0000-0000-0000BD030000}"/>
    <cellStyle name="60% - Accent2 2 4" xfId="1260" xr:uid="{00000000-0005-0000-0000-0000BE030000}"/>
    <cellStyle name="60% - Accent2 2 5" xfId="1261" xr:uid="{00000000-0005-0000-0000-0000BF030000}"/>
    <cellStyle name="60% - Accent2 3" xfId="1262" xr:uid="{00000000-0005-0000-0000-0000C0030000}"/>
    <cellStyle name="60% - Accent2 3 2" xfId="1263" xr:uid="{00000000-0005-0000-0000-0000C1030000}"/>
    <cellStyle name="60% - Accent2 4" xfId="1264" xr:uid="{00000000-0005-0000-0000-0000C2030000}"/>
    <cellStyle name="60% - Accent2 4 2" xfId="1265" xr:uid="{00000000-0005-0000-0000-0000C3030000}"/>
    <cellStyle name="60% - Accent2 5" xfId="1266" xr:uid="{00000000-0005-0000-0000-0000C4030000}"/>
    <cellStyle name="60% - Accent2 5 2" xfId="1267" xr:uid="{00000000-0005-0000-0000-0000C5030000}"/>
    <cellStyle name="60% - Accent2 6" xfId="1268" xr:uid="{00000000-0005-0000-0000-0000C6030000}"/>
    <cellStyle name="60% - Accent2 6 2" xfId="1269" xr:uid="{00000000-0005-0000-0000-0000C7030000}"/>
    <cellStyle name="60% - Accent2 7" xfId="1270" xr:uid="{00000000-0005-0000-0000-0000C8030000}"/>
    <cellStyle name="60% - Accent2 7 2" xfId="1271" xr:uid="{00000000-0005-0000-0000-0000C9030000}"/>
    <cellStyle name="60% - Accent2 8" xfId="1272" xr:uid="{00000000-0005-0000-0000-0000CA030000}"/>
    <cellStyle name="60% - Accent2 8 2" xfId="1273" xr:uid="{00000000-0005-0000-0000-0000CB030000}"/>
    <cellStyle name="60% - Accent2 9" xfId="1274" xr:uid="{00000000-0005-0000-0000-0000CC030000}"/>
    <cellStyle name="60% - Accent2 9 2" xfId="1275" xr:uid="{00000000-0005-0000-0000-0000CD030000}"/>
    <cellStyle name="60% - Accent3 10" xfId="1276" xr:uid="{00000000-0005-0000-0000-0000CE030000}"/>
    <cellStyle name="60% - Accent3 2" xfId="32" xr:uid="{00000000-0005-0000-0000-0000CF030000}"/>
    <cellStyle name="60% - Accent3 2 2" xfId="1277" xr:uid="{00000000-0005-0000-0000-0000D0030000}"/>
    <cellStyle name="60% - Accent3 2 3" xfId="1278" xr:uid="{00000000-0005-0000-0000-0000D1030000}"/>
    <cellStyle name="60% - Accent3 2 4" xfId="1279" xr:uid="{00000000-0005-0000-0000-0000D2030000}"/>
    <cellStyle name="60% - Accent3 2 5" xfId="1280" xr:uid="{00000000-0005-0000-0000-0000D3030000}"/>
    <cellStyle name="60% - Accent3 3" xfId="33" xr:uid="{00000000-0005-0000-0000-0000D4030000}"/>
    <cellStyle name="60% - Accent3 3 2" xfId="1281" xr:uid="{00000000-0005-0000-0000-0000D5030000}"/>
    <cellStyle name="60% - Accent3 4" xfId="1282" xr:uid="{00000000-0005-0000-0000-0000D6030000}"/>
    <cellStyle name="60% - Accent3 4 2" xfId="1283" xr:uid="{00000000-0005-0000-0000-0000D7030000}"/>
    <cellStyle name="60% - Accent3 5" xfId="1284" xr:uid="{00000000-0005-0000-0000-0000D8030000}"/>
    <cellStyle name="60% - Accent3 5 2" xfId="1285" xr:uid="{00000000-0005-0000-0000-0000D9030000}"/>
    <cellStyle name="60% - Accent3 6" xfId="1286" xr:uid="{00000000-0005-0000-0000-0000DA030000}"/>
    <cellStyle name="60% - Accent3 6 2" xfId="1287" xr:uid="{00000000-0005-0000-0000-0000DB030000}"/>
    <cellStyle name="60% - Accent3 7" xfId="1288" xr:uid="{00000000-0005-0000-0000-0000DC030000}"/>
    <cellStyle name="60% - Accent3 7 2" xfId="1289" xr:uid="{00000000-0005-0000-0000-0000DD030000}"/>
    <cellStyle name="60% - Accent3 8" xfId="1290" xr:uid="{00000000-0005-0000-0000-0000DE030000}"/>
    <cellStyle name="60% - Accent3 8 2" xfId="1291" xr:uid="{00000000-0005-0000-0000-0000DF030000}"/>
    <cellStyle name="60% - Accent3 9" xfId="1292" xr:uid="{00000000-0005-0000-0000-0000E0030000}"/>
    <cellStyle name="60% - Accent3 9 2" xfId="1293" xr:uid="{00000000-0005-0000-0000-0000E1030000}"/>
    <cellStyle name="60% - Accent4 10" xfId="1294" xr:uid="{00000000-0005-0000-0000-0000E2030000}"/>
    <cellStyle name="60% - Accent4 2" xfId="34" xr:uid="{00000000-0005-0000-0000-0000E3030000}"/>
    <cellStyle name="60% - Accent4 2 2" xfId="1295" xr:uid="{00000000-0005-0000-0000-0000E4030000}"/>
    <cellStyle name="60% - Accent4 2 3" xfId="1296" xr:uid="{00000000-0005-0000-0000-0000E5030000}"/>
    <cellStyle name="60% - Accent4 2 4" xfId="1297" xr:uid="{00000000-0005-0000-0000-0000E6030000}"/>
    <cellStyle name="60% - Accent4 2 5" xfId="1298" xr:uid="{00000000-0005-0000-0000-0000E7030000}"/>
    <cellStyle name="60% - Accent4 3" xfId="35" xr:uid="{00000000-0005-0000-0000-0000E8030000}"/>
    <cellStyle name="60% - Accent4 3 2" xfId="1299" xr:uid="{00000000-0005-0000-0000-0000E9030000}"/>
    <cellStyle name="60% - Accent4 4" xfId="1300" xr:uid="{00000000-0005-0000-0000-0000EA030000}"/>
    <cellStyle name="60% - Accent4 4 2" xfId="1301" xr:uid="{00000000-0005-0000-0000-0000EB030000}"/>
    <cellStyle name="60% - Accent4 5" xfId="1302" xr:uid="{00000000-0005-0000-0000-0000EC030000}"/>
    <cellStyle name="60% - Accent4 5 2" xfId="1303" xr:uid="{00000000-0005-0000-0000-0000ED030000}"/>
    <cellStyle name="60% - Accent4 6" xfId="1304" xr:uid="{00000000-0005-0000-0000-0000EE030000}"/>
    <cellStyle name="60% - Accent4 6 2" xfId="1305" xr:uid="{00000000-0005-0000-0000-0000EF030000}"/>
    <cellStyle name="60% - Accent4 7" xfId="1306" xr:uid="{00000000-0005-0000-0000-0000F0030000}"/>
    <cellStyle name="60% - Accent4 7 2" xfId="1307" xr:uid="{00000000-0005-0000-0000-0000F1030000}"/>
    <cellStyle name="60% - Accent4 8" xfId="1308" xr:uid="{00000000-0005-0000-0000-0000F2030000}"/>
    <cellStyle name="60% - Accent4 8 2" xfId="1309" xr:uid="{00000000-0005-0000-0000-0000F3030000}"/>
    <cellStyle name="60% - Accent4 9" xfId="1310" xr:uid="{00000000-0005-0000-0000-0000F4030000}"/>
    <cellStyle name="60% - Accent4 9 2" xfId="1311" xr:uid="{00000000-0005-0000-0000-0000F5030000}"/>
    <cellStyle name="60% - Accent5 10" xfId="1312" xr:uid="{00000000-0005-0000-0000-0000F6030000}"/>
    <cellStyle name="60% - Accent5 2" xfId="36" xr:uid="{00000000-0005-0000-0000-0000F7030000}"/>
    <cellStyle name="60% - Accent5 2 2" xfId="1313" xr:uid="{00000000-0005-0000-0000-0000F8030000}"/>
    <cellStyle name="60% - Accent5 2 3" xfId="1314" xr:uid="{00000000-0005-0000-0000-0000F9030000}"/>
    <cellStyle name="60% - Accent5 2 4" xfId="1315" xr:uid="{00000000-0005-0000-0000-0000FA030000}"/>
    <cellStyle name="60% - Accent5 2 5" xfId="1316" xr:uid="{00000000-0005-0000-0000-0000FB030000}"/>
    <cellStyle name="60% - Accent5 3" xfId="1317" xr:uid="{00000000-0005-0000-0000-0000FC030000}"/>
    <cellStyle name="60% - Accent5 3 2" xfId="1318" xr:uid="{00000000-0005-0000-0000-0000FD030000}"/>
    <cellStyle name="60% - Accent5 4" xfId="1319" xr:uid="{00000000-0005-0000-0000-0000FE030000}"/>
    <cellStyle name="60% - Accent5 4 2" xfId="1320" xr:uid="{00000000-0005-0000-0000-0000FF030000}"/>
    <cellStyle name="60% - Accent5 5" xfId="1321" xr:uid="{00000000-0005-0000-0000-000000040000}"/>
    <cellStyle name="60% - Accent5 5 2" xfId="1322" xr:uid="{00000000-0005-0000-0000-000001040000}"/>
    <cellStyle name="60% - Accent5 6" xfId="1323" xr:uid="{00000000-0005-0000-0000-000002040000}"/>
    <cellStyle name="60% - Accent5 6 2" xfId="1324" xr:uid="{00000000-0005-0000-0000-000003040000}"/>
    <cellStyle name="60% - Accent5 7" xfId="1325" xr:uid="{00000000-0005-0000-0000-000004040000}"/>
    <cellStyle name="60% - Accent5 7 2" xfId="1326" xr:uid="{00000000-0005-0000-0000-000005040000}"/>
    <cellStyle name="60% - Accent5 8" xfId="1327" xr:uid="{00000000-0005-0000-0000-000006040000}"/>
    <cellStyle name="60% - Accent5 8 2" xfId="1328" xr:uid="{00000000-0005-0000-0000-000007040000}"/>
    <cellStyle name="60% - Accent5 9" xfId="1329" xr:uid="{00000000-0005-0000-0000-000008040000}"/>
    <cellStyle name="60% - Accent5 9 2" xfId="1330" xr:uid="{00000000-0005-0000-0000-000009040000}"/>
    <cellStyle name="60% - Accent6 10" xfId="1331" xr:uid="{00000000-0005-0000-0000-00000A040000}"/>
    <cellStyle name="60% - Accent6 2" xfId="37" xr:uid="{00000000-0005-0000-0000-00000B040000}"/>
    <cellStyle name="60% - Accent6 2 2" xfId="1332" xr:uid="{00000000-0005-0000-0000-00000C040000}"/>
    <cellStyle name="60% - Accent6 2 3" xfId="1333" xr:uid="{00000000-0005-0000-0000-00000D040000}"/>
    <cellStyle name="60% - Accent6 2 4" xfId="1334" xr:uid="{00000000-0005-0000-0000-00000E040000}"/>
    <cellStyle name="60% - Accent6 2 5" xfId="1335" xr:uid="{00000000-0005-0000-0000-00000F040000}"/>
    <cellStyle name="60% - Accent6 3" xfId="38" xr:uid="{00000000-0005-0000-0000-000010040000}"/>
    <cellStyle name="60% - Accent6 3 2" xfId="1336" xr:uid="{00000000-0005-0000-0000-000011040000}"/>
    <cellStyle name="60% - Accent6 4" xfId="1337" xr:uid="{00000000-0005-0000-0000-000012040000}"/>
    <cellStyle name="60% - Accent6 4 2" xfId="1338" xr:uid="{00000000-0005-0000-0000-000013040000}"/>
    <cellStyle name="60% - Accent6 5" xfId="1339" xr:uid="{00000000-0005-0000-0000-000014040000}"/>
    <cellStyle name="60% - Accent6 5 2" xfId="1340" xr:uid="{00000000-0005-0000-0000-000015040000}"/>
    <cellStyle name="60% - Accent6 6" xfId="1341" xr:uid="{00000000-0005-0000-0000-000016040000}"/>
    <cellStyle name="60% - Accent6 6 2" xfId="1342" xr:uid="{00000000-0005-0000-0000-000017040000}"/>
    <cellStyle name="60% - Accent6 7" xfId="1343" xr:uid="{00000000-0005-0000-0000-000018040000}"/>
    <cellStyle name="60% - Accent6 7 2" xfId="1344" xr:uid="{00000000-0005-0000-0000-000019040000}"/>
    <cellStyle name="60% - Accent6 8" xfId="1345" xr:uid="{00000000-0005-0000-0000-00001A040000}"/>
    <cellStyle name="60% - Accent6 8 2" xfId="1346" xr:uid="{00000000-0005-0000-0000-00001B040000}"/>
    <cellStyle name="60% - Accent6 9" xfId="1347" xr:uid="{00000000-0005-0000-0000-00001C040000}"/>
    <cellStyle name="60% - Accent6 9 2" xfId="1348" xr:uid="{00000000-0005-0000-0000-00001D040000}"/>
    <cellStyle name="9" xfId="1349" xr:uid="{00000000-0005-0000-0000-00001E040000}"/>
    <cellStyle name="9 2" xfId="1350" xr:uid="{00000000-0005-0000-0000-00001F040000}"/>
    <cellStyle name="9_20100518 Medupi March 2010 summary" xfId="1351" xr:uid="{00000000-0005-0000-0000-000020040000}"/>
    <cellStyle name="9_20101012_ERA Deviations Analysis - Portfolio Report Rev-01" xfId="1352" xr:uid="{00000000-0005-0000-0000-000021040000}"/>
    <cellStyle name="9_20101018_Challenge Session Revisions FINAL" xfId="1353" xr:uid="{00000000-0005-0000-0000-000022040000}"/>
    <cellStyle name="9_Boiler Package_Contract Control Logs Sep 2010" xfId="1354" xr:uid="{00000000-0005-0000-0000-000023040000}"/>
    <cellStyle name="9_Book1" xfId="1355" xr:uid="{00000000-0005-0000-0000-000024040000}"/>
    <cellStyle name="9_Book1_Cost Forecast_April _2 (version 1)" xfId="1356" xr:uid="{00000000-0005-0000-0000-000025040000}"/>
    <cellStyle name="9_Book1_Cost Forecast_March " xfId="1357" xr:uid="{00000000-0005-0000-0000-000026040000}"/>
    <cellStyle name="9_Book1_Cost Reduction_Contracts Overview Slide_Oct 2009 v2" xfId="1358" xr:uid="{00000000-0005-0000-0000-000027040000}"/>
    <cellStyle name="9_Book1_Health and Safety_October" xfId="1359" xr:uid="{00000000-0005-0000-0000-000028040000}"/>
    <cellStyle name="9_Book1_PC Master Report" xfId="1360" xr:uid="{00000000-0005-0000-0000-000029040000}"/>
    <cellStyle name="9_Book1_Proposed Overall Monthly Cost Report - End March 2010" xfId="1361" xr:uid="{00000000-0005-0000-0000-00002A040000}"/>
    <cellStyle name="9_Book1_Quality_October 2009" xfId="1362" xr:uid="{00000000-0005-0000-0000-00002B040000}"/>
    <cellStyle name="9_Book1_Reg&amp;Legal_ASGISA_CSR_Stakemngt" xfId="1363" xr:uid="{00000000-0005-0000-0000-00002C040000}"/>
    <cellStyle name="9_Commited cost - January  2010" xfId="1364" xr:uid="{00000000-0005-0000-0000-00002D040000}"/>
    <cellStyle name="9_Contingency Drawdown" xfId="1365" xr:uid="{00000000-0005-0000-0000-00002E040000}"/>
    <cellStyle name="9_Contingency Drawdown_Copy of MEDUPI Claim Register- (M-Drive)" xfId="1366" xr:uid="{00000000-0005-0000-0000-00002F040000}"/>
    <cellStyle name="9_Contingency Drawdown_Copy of MEDUPI Claim Register- (M-Drive)_20101018_Challenge Session Revisions FINAL" xfId="1367" xr:uid="{00000000-0005-0000-0000-000030040000}"/>
    <cellStyle name="9_Contingency Drawdown_Copy of MEDUPI September Claim Register" xfId="1368" xr:uid="{00000000-0005-0000-0000-000031040000}"/>
    <cellStyle name="9_Contingency Drawdown_Copy of MEDUPI September Claim Register_Cost Forecast_April _2 (version 1)" xfId="1369" xr:uid="{00000000-0005-0000-0000-000032040000}"/>
    <cellStyle name="9_Contingency Drawdown_Copy of MEDUPI September Claim Register_Cost Forecast_March " xfId="1370" xr:uid="{00000000-0005-0000-0000-000033040000}"/>
    <cellStyle name="9_Contingency Drawdown_Cost Forecast_April _2 (version 1)" xfId="1371" xr:uid="{00000000-0005-0000-0000-000034040000}"/>
    <cellStyle name="9_Contingency Drawdown_Cost Forecast_March " xfId="1372" xr:uid="{00000000-0005-0000-0000-000035040000}"/>
    <cellStyle name="9_Contingency Drawdown_Cost Reduction_Contracts Overview Slide_Oct 2009 v2" xfId="1373" xr:uid="{00000000-0005-0000-0000-000036040000}"/>
    <cellStyle name="9_Contingency Drawdown_Health and Safety_October" xfId="1374" xr:uid="{00000000-0005-0000-0000-000037040000}"/>
    <cellStyle name="9_Contingency Drawdown_June 09 r2" xfId="1375" xr:uid="{00000000-0005-0000-0000-000038040000}"/>
    <cellStyle name="9_Contingency Drawdown_June 09 r2_Cost Forecast_April _2 (version 1)" xfId="1376" xr:uid="{00000000-0005-0000-0000-000039040000}"/>
    <cellStyle name="9_Contingency Drawdown_June 09 r2_Cost Forecast_March " xfId="1377" xr:uid="{00000000-0005-0000-0000-00003A040000}"/>
    <cellStyle name="9_Contingency Drawdown_June 09 r2_PC Master Report" xfId="1378" xr:uid="{00000000-0005-0000-0000-00003B040000}"/>
    <cellStyle name="9_Contingency Drawdown_June 09 r2_Proposed Overall Monthly Cost Report - End March 2010" xfId="1379" xr:uid="{00000000-0005-0000-0000-00003C040000}"/>
    <cellStyle name="9_Contingency Drawdown_October Claims Report (downloaded_06112009)" xfId="1380" xr:uid="{00000000-0005-0000-0000-00003D040000}"/>
    <cellStyle name="9_Contingency Drawdown_October Claims Report (downloaded_06112009)_1" xfId="1381" xr:uid="{00000000-0005-0000-0000-00003E040000}"/>
    <cellStyle name="9_Contingency Drawdown_October Claims Report (downloaded_06112009)_1_20101018_Challenge Session Revisions FINAL" xfId="1382" xr:uid="{00000000-0005-0000-0000-00003F040000}"/>
    <cellStyle name="9_Contingency Drawdown_October Claims Report (downloaded_06112009)_1_Medupi_January Project Assurance Report Rev1" xfId="1383" xr:uid="{00000000-0005-0000-0000-000040040000}"/>
    <cellStyle name="9_Contingency Drawdown_P07 Jan 10" xfId="1384" xr:uid="{00000000-0005-0000-0000-000041040000}"/>
    <cellStyle name="9_Contingency Drawdown_PC Master Report" xfId="1385" xr:uid="{00000000-0005-0000-0000-000042040000}"/>
    <cellStyle name="9_Contingency Drawdown_Proposed Overall Monthly Cost Report - End March 2010" xfId="1386" xr:uid="{00000000-0005-0000-0000-000043040000}"/>
    <cellStyle name="9_Contingency Drawdown_Quality_October 2009" xfId="1387" xr:uid="{00000000-0005-0000-0000-000044040000}"/>
    <cellStyle name="9_Contingency Drawdown_Reg&amp;Legal_ASGISA_CSR_Stakemngt" xfId="1388" xr:uid="{00000000-0005-0000-0000-000045040000}"/>
    <cellStyle name="9_Contract Control Sheet" xfId="1389" xr:uid="{00000000-0005-0000-0000-000046040000}"/>
    <cellStyle name="9_Contract Control Sheet_Commited cost - January  2010" xfId="1390" xr:uid="{00000000-0005-0000-0000-000047040000}"/>
    <cellStyle name="9_Contract Control Sheet_Copy of MEDUPI Claim Register- (M-Drive)" xfId="1391" xr:uid="{00000000-0005-0000-0000-000048040000}"/>
    <cellStyle name="9_Contract Control Sheet_Copy of MEDUPI Claim Register- (M-Drive)_20101018_Challenge Session Revisions FINAL" xfId="1392" xr:uid="{00000000-0005-0000-0000-000049040000}"/>
    <cellStyle name="9_Contract Control Sheet_Cost Forecast_April _2 (version 1)" xfId="1393" xr:uid="{00000000-0005-0000-0000-00004A040000}"/>
    <cellStyle name="9_Contract Control Sheet_Cost Forecast_March " xfId="1394" xr:uid="{00000000-0005-0000-0000-00004B040000}"/>
    <cellStyle name="9_Contract Control Sheet_June 09 r2" xfId="1395" xr:uid="{00000000-0005-0000-0000-00004C040000}"/>
    <cellStyle name="9_Contract Control Sheet_June 09 r2_Cost Forecast_April _2 (version 1)" xfId="1396" xr:uid="{00000000-0005-0000-0000-00004D040000}"/>
    <cellStyle name="9_Contract Control Sheet_June 09 r2_Cost Forecast_March " xfId="1397" xr:uid="{00000000-0005-0000-0000-00004E040000}"/>
    <cellStyle name="9_Contract Control Sheet_June 09 r2_PC Master Report" xfId="1398" xr:uid="{00000000-0005-0000-0000-00004F040000}"/>
    <cellStyle name="9_Contract Control Sheet_June 09 r2_Proposed Overall Monthly Cost Report - End March 2010" xfId="1399" xr:uid="{00000000-0005-0000-0000-000050040000}"/>
    <cellStyle name="9_Contract Control Sheet_October Claims Report (downloaded_06112009)" xfId="1400" xr:uid="{00000000-0005-0000-0000-000051040000}"/>
    <cellStyle name="9_Contract Control Sheet_October Claims Report (downloaded_06112009)_20101018_Challenge Session Revisions FINAL" xfId="1401" xr:uid="{00000000-0005-0000-0000-000052040000}"/>
    <cellStyle name="9_Contract Control Sheet_October Claims Report (downloaded_06112009)_Medupi_January Project Assurance Report Rev1" xfId="1402" xr:uid="{00000000-0005-0000-0000-000053040000}"/>
    <cellStyle name="9_Contract Control Sheet_P10_Enabling_Civils_02_June_09_Rev1" xfId="1403" xr:uid="{00000000-0005-0000-0000-000054040000}"/>
    <cellStyle name="9_Contract Control Sheet_P10_Enabling_Civils_02_June_09_Rev1_Cost Forecast_April _2 (version 1)" xfId="1404" xr:uid="{00000000-0005-0000-0000-000055040000}"/>
    <cellStyle name="9_Contract Control Sheet_P10_Enabling_Civils_02_June_09_Rev1_Cost Forecast_March " xfId="1405" xr:uid="{00000000-0005-0000-0000-000056040000}"/>
    <cellStyle name="9_Contract Control Sheet_P10_Enabling_Civils_02_June_09_Rev1_PC Master Report" xfId="1406" xr:uid="{00000000-0005-0000-0000-000057040000}"/>
    <cellStyle name="9_Contract Control Sheet_P10_Enabling_Civils_02_June_09_Rev1_Proposed Overall Monthly Cost Report - End March 2010" xfId="1407" xr:uid="{00000000-0005-0000-0000-000058040000}"/>
    <cellStyle name="9_Contract Control Sheet_P10_Enabling_Civils_02_May_09_final" xfId="1408" xr:uid="{00000000-0005-0000-0000-000059040000}"/>
    <cellStyle name="9_Contract Control Sheet_P10_Enabling_Civils_02_May_09_final_Cost Forecast_April _2 (version 1)" xfId="1409" xr:uid="{00000000-0005-0000-0000-00005A040000}"/>
    <cellStyle name="9_Contract Control Sheet_P10_Enabling_Civils_02_May_09_final_Cost Forecast_March " xfId="1410" xr:uid="{00000000-0005-0000-0000-00005B040000}"/>
    <cellStyle name="9_Contract Control Sheet_P10_Enabling_Civils_02_May_09_final_PC Master Report" xfId="1411" xr:uid="{00000000-0005-0000-0000-00005C040000}"/>
    <cellStyle name="9_Contract Control Sheet_P10_Enabling_Civils_02_May_09_final_Proposed Overall Monthly Cost Report - End March 2010" xfId="1412" xr:uid="{00000000-0005-0000-0000-00005D040000}"/>
    <cellStyle name="9_Contract Control Sheet_PC Master Report" xfId="1413" xr:uid="{00000000-0005-0000-0000-00005E040000}"/>
    <cellStyle name="9_Contract Control Sheet_PC Master Report Feb09 Rev1 HL (version 1)" xfId="1414" xr:uid="{00000000-0005-0000-0000-00005F040000}"/>
    <cellStyle name="9_Contract Control Sheet_Proposed Overall Monthly Cost Report - End March 2010" xfId="1415" xr:uid="{00000000-0005-0000-0000-000060040000}"/>
    <cellStyle name="9_Contract Control Sheet_RC EXECUTIVE SUMMARY END Jan 2010. (version 2)" xfId="1416" xr:uid="{00000000-0005-0000-0000-000061040000}"/>
    <cellStyle name="9_Contract Control Sheet_RC EXECUTIVE SUMMARY END JULY 2009." xfId="1417" xr:uid="{00000000-0005-0000-0000-000062040000}"/>
    <cellStyle name="9_Contract Control Sheet_RC EXECUTIVE SUMMARY END JULY 2009._1" xfId="1418" xr:uid="{00000000-0005-0000-0000-000063040000}"/>
    <cellStyle name="9_Contract Control Sheet_RC EXECUTIVE SUMMARY END JULY 2009._1_Cost Forecast_April _2 (version 1)" xfId="1419" xr:uid="{00000000-0005-0000-0000-000064040000}"/>
    <cellStyle name="9_Contract Control Sheet_RC EXECUTIVE SUMMARY END JULY 2009._1_Cost Forecast_March " xfId="1420" xr:uid="{00000000-0005-0000-0000-000065040000}"/>
    <cellStyle name="9_Contract Control Sheet_RC EXECUTIVE SUMMARY END JULY 2009._1_Cost Reduction_Contracts Overview Slide_Oct 2009 v2" xfId="1421" xr:uid="{00000000-0005-0000-0000-000066040000}"/>
    <cellStyle name="9_Contract Control Sheet_RC EXECUTIVE SUMMARY END JULY 2009._1_Health and Safety_October" xfId="1422" xr:uid="{00000000-0005-0000-0000-000067040000}"/>
    <cellStyle name="9_Contract Control Sheet_RC EXECUTIVE SUMMARY END JULY 2009._1_Proposed Overall Monthly Cost Report - End March 2010" xfId="1423" xr:uid="{00000000-0005-0000-0000-000068040000}"/>
    <cellStyle name="9_Contract Control Sheet_RC EXECUTIVE SUMMARY END JULY 2009._1_Quality_October 2009" xfId="1424" xr:uid="{00000000-0005-0000-0000-000069040000}"/>
    <cellStyle name="9_Contract Control Sheet_RC EXECUTIVE SUMMARY END JULY 2009._1_Reg&amp;Legal_ASGISA_CSR_Stakemngt" xfId="1425" xr:uid="{00000000-0005-0000-0000-00006A040000}"/>
    <cellStyle name="9_Contract Control Sheet_RC EXECUTIVE SUMMARY END JULY 2009._Cost Forecast_April _2 (version 1)" xfId="1426" xr:uid="{00000000-0005-0000-0000-00006B040000}"/>
    <cellStyle name="9_Contract Control Sheet_RC EXECUTIVE SUMMARY END JULY 2009._Cost Forecast_March " xfId="1427" xr:uid="{00000000-0005-0000-0000-00006C040000}"/>
    <cellStyle name="9_Contract Control Sheet_RC EXECUTIVE SUMMARY END JULY 2009._Cost Reduction_Contracts Overview Slide_Oct 2009 v2" xfId="1428" xr:uid="{00000000-0005-0000-0000-00006D040000}"/>
    <cellStyle name="9_Contract Control Sheet_RC EXECUTIVE SUMMARY END JULY 2009._Health and Safety_October" xfId="1429" xr:uid="{00000000-0005-0000-0000-00006E040000}"/>
    <cellStyle name="9_Contract Control Sheet_RC EXECUTIVE SUMMARY END JULY 2009._PC Master Report" xfId="1430" xr:uid="{00000000-0005-0000-0000-00006F040000}"/>
    <cellStyle name="9_Contract Control Sheet_RC EXECUTIVE SUMMARY END JULY 2009._Proposed Overall Monthly Cost Report - End March 2010" xfId="1431" xr:uid="{00000000-0005-0000-0000-000070040000}"/>
    <cellStyle name="9_Contract Control Sheet_RC EXECUTIVE SUMMARY END JULY 2009._Quality_October 2009" xfId="1432" xr:uid="{00000000-0005-0000-0000-000071040000}"/>
    <cellStyle name="9_Contract Control Sheet_RC EXECUTIVE SUMMARY END JULY 2009._Reg&amp;Legal_ASGISA_CSR_Stakemngt" xfId="1433" xr:uid="{00000000-0005-0000-0000-000072040000}"/>
    <cellStyle name="9_Contract Control Sheet_RC EXECUTIVE SUMMARY END SEP 2009." xfId="1434" xr:uid="{00000000-0005-0000-0000-000073040000}"/>
    <cellStyle name="9_Copy of MEDUPI Claim Register- (M-Drive)" xfId="1435" xr:uid="{00000000-0005-0000-0000-000074040000}"/>
    <cellStyle name="9_Copy of MEDUPI Claim Register- (M-Drive)_20101018_Challenge Session Revisions FINAL" xfId="1436" xr:uid="{00000000-0005-0000-0000-000075040000}"/>
    <cellStyle name="9_Cost Forecast_April _2 (version 1)" xfId="1437" xr:uid="{00000000-0005-0000-0000-000076040000}"/>
    <cellStyle name="9_Cost Forecast_March " xfId="1438" xr:uid="{00000000-0005-0000-0000-000077040000}"/>
    <cellStyle name="9_June 09 r2" xfId="1439" xr:uid="{00000000-0005-0000-0000-000078040000}"/>
    <cellStyle name="9_June 09 r2_Cost Forecast_April _2 (version 1)" xfId="1440" xr:uid="{00000000-0005-0000-0000-000079040000}"/>
    <cellStyle name="9_June 09 r2_Cost Forecast_March " xfId="1441" xr:uid="{00000000-0005-0000-0000-00007A040000}"/>
    <cellStyle name="9_June 09 r2_PC Master Report" xfId="1442" xr:uid="{00000000-0005-0000-0000-00007B040000}"/>
    <cellStyle name="9_June 09 r2_Proposed Overall Monthly Cost Report - End March 2010" xfId="1443" xr:uid="{00000000-0005-0000-0000-00007C040000}"/>
    <cellStyle name="9_October Claims Report (downloaded_06112009)" xfId="1444" xr:uid="{00000000-0005-0000-0000-00007D040000}"/>
    <cellStyle name="9_October Claims Report (downloaded_06112009)_20101018_Challenge Session Revisions FINAL" xfId="1445" xr:uid="{00000000-0005-0000-0000-00007E040000}"/>
    <cellStyle name="9_October Claims Report (downloaded_06112009)_Medupi_January Project Assurance Report Rev1" xfId="1446" xr:uid="{00000000-0005-0000-0000-00007F040000}"/>
    <cellStyle name="9_P02_Boiler Package_Contract Control Logs May 2009(1)" xfId="1447" xr:uid="{00000000-0005-0000-0000-000080040000}"/>
    <cellStyle name="9_P02_Boiler Package_Contract Control Logs May 2009(1)_Cost Forecast_April _2 (version 1)" xfId="1448" xr:uid="{00000000-0005-0000-0000-000081040000}"/>
    <cellStyle name="9_P02_Boiler Package_Contract Control Logs May 2009(1)_Cost Forecast_March " xfId="1449" xr:uid="{00000000-0005-0000-0000-000082040000}"/>
    <cellStyle name="9_P02_Boiler Package_Contract Control Logs May 2009(1)_PC Master Report" xfId="1450" xr:uid="{00000000-0005-0000-0000-000083040000}"/>
    <cellStyle name="9_P02_Boiler Package_Contract Control Logs May 2009(1)_Proposed Overall Monthly Cost Report - End March 2010" xfId="1451" xr:uid="{00000000-0005-0000-0000-000084040000}"/>
    <cellStyle name="9_P03_Turbine_Mayl_09_User_Contract_Logs rev 2" xfId="1452" xr:uid="{00000000-0005-0000-0000-000085040000}"/>
    <cellStyle name="9_P03_Turbine_Mayl_09_User_Contract_Logs rev 2_Cost Forecast_April _2 (version 1)" xfId="1453" xr:uid="{00000000-0005-0000-0000-000086040000}"/>
    <cellStyle name="9_P03_Turbine_Mayl_09_User_Contract_Logs rev 2_Cost Forecast_March " xfId="1454" xr:uid="{00000000-0005-0000-0000-000087040000}"/>
    <cellStyle name="9_P03_Turbine_Mayl_09_User_Contract_Logs rev 2_PC Master Report" xfId="1455" xr:uid="{00000000-0005-0000-0000-000088040000}"/>
    <cellStyle name="9_P03_Turbine_Mayl_09_User_Contract_Logs rev 2_Proposed Overall Monthly Cost Report - End March 2010" xfId="1456" xr:uid="{00000000-0005-0000-0000-000089040000}"/>
    <cellStyle name="9_P04_LP_Services_26_October_09_Rev1_Master(Draft)" xfId="1457" xr:uid="{00000000-0005-0000-0000-00008A040000}"/>
    <cellStyle name="9_P06_Water_Treatment_28_May_09_Rev0_Master(Draft)" xfId="1458" xr:uid="{00000000-0005-0000-0000-00008B040000}"/>
    <cellStyle name="9_P06_Water_Treatment_28_May_09_Rev0_Master(Draft)_Cost Forecast_April _2 (version 1)" xfId="1459" xr:uid="{00000000-0005-0000-0000-00008C040000}"/>
    <cellStyle name="9_P06_Water_Treatment_28_May_09_Rev0_Master(Draft)_Cost Forecast_March " xfId="1460" xr:uid="{00000000-0005-0000-0000-00008D040000}"/>
    <cellStyle name="9_P06_Water_Treatment_28_May_09_Rev0_Master(Draft)_PC Master Report" xfId="1461" xr:uid="{00000000-0005-0000-0000-00008E040000}"/>
    <cellStyle name="9_P06_Water_Treatment_28_May_09_Rev0_Master(Draft)_Proposed Overall Monthly Cost Report - End March 2010" xfId="1462" xr:uid="{00000000-0005-0000-0000-00008F040000}"/>
    <cellStyle name="9_P06_Water_Treatment_29_June_09_Rev0_Master(Draft)" xfId="1463" xr:uid="{00000000-0005-0000-0000-000090040000}"/>
    <cellStyle name="9_P06_Water_Treatment_29_June_09_Rev0_Master(Draft)_Cost Forecast_April _2 (version 1)" xfId="1464" xr:uid="{00000000-0005-0000-0000-000091040000}"/>
    <cellStyle name="9_P06_Water_Treatment_29_June_09_Rev0_Master(Draft)_Cost Forecast_March " xfId="1465" xr:uid="{00000000-0005-0000-0000-000092040000}"/>
    <cellStyle name="9_P06_Water_Treatment_29_June_09_Rev0_Master(Draft)_PC Master Report" xfId="1466" xr:uid="{00000000-0005-0000-0000-000093040000}"/>
    <cellStyle name="9_P06_Water_Treatment_29_June_09_Rev0_Master(Draft)_Proposed Overall Monthly Cost Report - End March 2010" xfId="1467" xr:uid="{00000000-0005-0000-0000-000094040000}"/>
    <cellStyle name="9_P08_Main Civil May 09 r2" xfId="1468" xr:uid="{00000000-0005-0000-0000-000095040000}"/>
    <cellStyle name="9_P08_Main Civil May 09 r2_Cost Forecast_April _2 (version 1)" xfId="1469" xr:uid="{00000000-0005-0000-0000-000096040000}"/>
    <cellStyle name="9_P08_Main Civil May 09 r2_Cost Forecast_March " xfId="1470" xr:uid="{00000000-0005-0000-0000-000097040000}"/>
    <cellStyle name="9_P08_Main Civil May 09 r2_PC Master Report" xfId="1471" xr:uid="{00000000-0005-0000-0000-000098040000}"/>
    <cellStyle name="9_P08_Main Civil May 09 r2_Proposed Overall Monthly Cost Report - End March 2010" xfId="1472" xr:uid="{00000000-0005-0000-0000-000099040000}"/>
    <cellStyle name="9_P10_Enabling_Civils_02_June_09_Rev1" xfId="1473" xr:uid="{00000000-0005-0000-0000-00009A040000}"/>
    <cellStyle name="9_P10_Enabling_Civils_02_June_09_Rev1_Cost Forecast_April _2 (version 1)" xfId="1474" xr:uid="{00000000-0005-0000-0000-00009B040000}"/>
    <cellStyle name="9_P10_Enabling_Civils_02_June_09_Rev1_Cost Forecast_March " xfId="1475" xr:uid="{00000000-0005-0000-0000-00009C040000}"/>
    <cellStyle name="9_P10_Enabling_Civils_02_June_09_Rev1_PC Master Report" xfId="1476" xr:uid="{00000000-0005-0000-0000-00009D040000}"/>
    <cellStyle name="9_P10_Enabling_Civils_02_June_09_Rev1_Proposed Overall Monthly Cost Report - End March 2010" xfId="1477" xr:uid="{00000000-0005-0000-0000-00009E040000}"/>
    <cellStyle name="9_P10_Enabling_Civils_02_May_09_final" xfId="1478" xr:uid="{00000000-0005-0000-0000-00009F040000}"/>
    <cellStyle name="9_P10_Enabling_Civils_02_May_09_final_Cost Forecast_April _2 (version 1)" xfId="1479" xr:uid="{00000000-0005-0000-0000-0000A0040000}"/>
    <cellStyle name="9_P10_Enabling_Civils_02_May_09_final_Cost Forecast_March " xfId="1480" xr:uid="{00000000-0005-0000-0000-0000A1040000}"/>
    <cellStyle name="9_P10_Enabling_Civils_02_May_09_final_PC Master Report" xfId="1481" xr:uid="{00000000-0005-0000-0000-0000A2040000}"/>
    <cellStyle name="9_P10_Enabling_Civils_02_May_09_final_Proposed Overall Monthly Cost Report - End March 2010" xfId="1482" xr:uid="{00000000-0005-0000-0000-0000A3040000}"/>
    <cellStyle name="9_PC Master Report" xfId="1483" xr:uid="{00000000-0005-0000-0000-0000A4040000}"/>
    <cellStyle name="9_PC Master Report Feb09 Rev1 HL (version 1)" xfId="1484" xr:uid="{00000000-0005-0000-0000-0000A5040000}"/>
    <cellStyle name="9_Proposal Register" xfId="1485" xr:uid="{00000000-0005-0000-0000-0000A6040000}"/>
    <cellStyle name="9_Proposal Register_Commited cost - January  2010" xfId="1486" xr:uid="{00000000-0005-0000-0000-0000A7040000}"/>
    <cellStyle name="9_Proposal Register_Copy of MEDUPI Claim Register- (M-Drive)" xfId="1487" xr:uid="{00000000-0005-0000-0000-0000A8040000}"/>
    <cellStyle name="9_Proposal Register_Copy of MEDUPI Claim Register- (M-Drive)_20101018_Challenge Session Revisions FINAL" xfId="1488" xr:uid="{00000000-0005-0000-0000-0000A9040000}"/>
    <cellStyle name="9_Proposal Register_Cost Forecast_April _2 (version 1)" xfId="1489" xr:uid="{00000000-0005-0000-0000-0000AA040000}"/>
    <cellStyle name="9_Proposal Register_Cost Forecast_March " xfId="1490" xr:uid="{00000000-0005-0000-0000-0000AB040000}"/>
    <cellStyle name="9_Proposal Register_June 09 r2" xfId="1491" xr:uid="{00000000-0005-0000-0000-0000AC040000}"/>
    <cellStyle name="9_Proposal Register_June 09 r2_Cost Forecast_April _2 (version 1)" xfId="1492" xr:uid="{00000000-0005-0000-0000-0000AD040000}"/>
    <cellStyle name="9_Proposal Register_June 09 r2_Cost Forecast_March " xfId="1493" xr:uid="{00000000-0005-0000-0000-0000AE040000}"/>
    <cellStyle name="9_Proposal Register_June 09 r2_PC Master Report" xfId="1494" xr:uid="{00000000-0005-0000-0000-0000AF040000}"/>
    <cellStyle name="9_Proposal Register_June 09 r2_Proposed Overall Monthly Cost Report - End March 2010" xfId="1495" xr:uid="{00000000-0005-0000-0000-0000B0040000}"/>
    <cellStyle name="9_Proposal Register_October Claims Report (downloaded_06112009)" xfId="1496" xr:uid="{00000000-0005-0000-0000-0000B1040000}"/>
    <cellStyle name="9_Proposal Register_October Claims Report (downloaded_06112009)_20101018_Challenge Session Revisions FINAL" xfId="1497" xr:uid="{00000000-0005-0000-0000-0000B2040000}"/>
    <cellStyle name="9_Proposal Register_October Claims Report (downloaded_06112009)_Medupi_January Project Assurance Report Rev1" xfId="1498" xr:uid="{00000000-0005-0000-0000-0000B3040000}"/>
    <cellStyle name="9_Proposal Register_P10_Enabling_Civils_02_June_09_Rev1" xfId="1499" xr:uid="{00000000-0005-0000-0000-0000B4040000}"/>
    <cellStyle name="9_Proposal Register_P10_Enabling_Civils_02_June_09_Rev1_Cost Forecast_April _2 (version 1)" xfId="1500" xr:uid="{00000000-0005-0000-0000-0000B5040000}"/>
    <cellStyle name="9_Proposal Register_P10_Enabling_Civils_02_June_09_Rev1_Cost Forecast_March " xfId="1501" xr:uid="{00000000-0005-0000-0000-0000B6040000}"/>
    <cellStyle name="9_Proposal Register_P10_Enabling_Civils_02_June_09_Rev1_PC Master Report" xfId="1502" xr:uid="{00000000-0005-0000-0000-0000B7040000}"/>
    <cellStyle name="9_Proposal Register_P10_Enabling_Civils_02_June_09_Rev1_Proposed Overall Monthly Cost Report - End March 2010" xfId="1503" xr:uid="{00000000-0005-0000-0000-0000B8040000}"/>
    <cellStyle name="9_Proposal Register_P10_Enabling_Civils_02_May_09_final" xfId="1504" xr:uid="{00000000-0005-0000-0000-0000B9040000}"/>
    <cellStyle name="9_Proposal Register_P10_Enabling_Civils_02_May_09_final_Cost Forecast_April _2 (version 1)" xfId="1505" xr:uid="{00000000-0005-0000-0000-0000BA040000}"/>
    <cellStyle name="9_Proposal Register_P10_Enabling_Civils_02_May_09_final_Cost Forecast_March " xfId="1506" xr:uid="{00000000-0005-0000-0000-0000BB040000}"/>
    <cellStyle name="9_Proposal Register_P10_Enabling_Civils_02_May_09_final_PC Master Report" xfId="1507" xr:uid="{00000000-0005-0000-0000-0000BC040000}"/>
    <cellStyle name="9_Proposal Register_P10_Enabling_Civils_02_May_09_final_Proposed Overall Monthly Cost Report - End March 2010" xfId="1508" xr:uid="{00000000-0005-0000-0000-0000BD040000}"/>
    <cellStyle name="9_Proposal Register_PC Master Report" xfId="1509" xr:uid="{00000000-0005-0000-0000-0000BE040000}"/>
    <cellStyle name="9_Proposal Register_PC Master Report Feb09 Rev1 HL (version 1)" xfId="1510" xr:uid="{00000000-0005-0000-0000-0000BF040000}"/>
    <cellStyle name="9_Proposal Register_Proposed Overall Monthly Cost Report - End March 2010" xfId="1511" xr:uid="{00000000-0005-0000-0000-0000C0040000}"/>
    <cellStyle name="9_Proposal Register_RC EXECUTIVE SUMMARY END Jan 2010. (version 2)" xfId="1512" xr:uid="{00000000-0005-0000-0000-0000C1040000}"/>
    <cellStyle name="9_Proposal Register_RC EXECUTIVE SUMMARY END JULY 2009." xfId="1513" xr:uid="{00000000-0005-0000-0000-0000C2040000}"/>
    <cellStyle name="9_Proposal Register_RC EXECUTIVE SUMMARY END JULY 2009._1" xfId="1514" xr:uid="{00000000-0005-0000-0000-0000C3040000}"/>
    <cellStyle name="9_Proposal Register_RC EXECUTIVE SUMMARY END JULY 2009._1_Cost Forecast_April _2 (version 1)" xfId="1515" xr:uid="{00000000-0005-0000-0000-0000C4040000}"/>
    <cellStyle name="9_Proposal Register_RC EXECUTIVE SUMMARY END JULY 2009._1_Cost Forecast_March " xfId="1516" xr:uid="{00000000-0005-0000-0000-0000C5040000}"/>
    <cellStyle name="9_Proposal Register_RC EXECUTIVE SUMMARY END JULY 2009._1_Cost Reduction_Contracts Overview Slide_Oct 2009 v2" xfId="1517" xr:uid="{00000000-0005-0000-0000-0000C6040000}"/>
    <cellStyle name="9_Proposal Register_RC EXECUTIVE SUMMARY END JULY 2009._1_Health and Safety_October" xfId="1518" xr:uid="{00000000-0005-0000-0000-0000C7040000}"/>
    <cellStyle name="9_Proposal Register_RC EXECUTIVE SUMMARY END JULY 2009._1_Proposed Overall Monthly Cost Report - End March 2010" xfId="1519" xr:uid="{00000000-0005-0000-0000-0000C8040000}"/>
    <cellStyle name="9_Proposal Register_RC EXECUTIVE SUMMARY END JULY 2009._1_Quality_October 2009" xfId="1520" xr:uid="{00000000-0005-0000-0000-0000C9040000}"/>
    <cellStyle name="9_Proposal Register_RC EXECUTIVE SUMMARY END JULY 2009._1_Reg&amp;Legal_ASGISA_CSR_Stakemngt" xfId="1521" xr:uid="{00000000-0005-0000-0000-0000CA040000}"/>
    <cellStyle name="9_Proposal Register_RC EXECUTIVE SUMMARY END JULY 2009._Cost Forecast_April _2 (version 1)" xfId="1522" xr:uid="{00000000-0005-0000-0000-0000CB040000}"/>
    <cellStyle name="9_Proposal Register_RC EXECUTIVE SUMMARY END JULY 2009._Cost Forecast_March " xfId="1523" xr:uid="{00000000-0005-0000-0000-0000CC040000}"/>
    <cellStyle name="9_Proposal Register_RC EXECUTIVE SUMMARY END JULY 2009._Cost Reduction_Contracts Overview Slide_Oct 2009 v2" xfId="1524" xr:uid="{00000000-0005-0000-0000-0000CD040000}"/>
    <cellStyle name="9_Proposal Register_RC EXECUTIVE SUMMARY END JULY 2009._Health and Safety_October" xfId="1525" xr:uid="{00000000-0005-0000-0000-0000CE040000}"/>
    <cellStyle name="9_Proposal Register_RC EXECUTIVE SUMMARY END JULY 2009._PC Master Report" xfId="1526" xr:uid="{00000000-0005-0000-0000-0000CF040000}"/>
    <cellStyle name="9_Proposal Register_RC EXECUTIVE SUMMARY END JULY 2009._Proposed Overall Monthly Cost Report - End March 2010" xfId="1527" xr:uid="{00000000-0005-0000-0000-0000D0040000}"/>
    <cellStyle name="9_Proposal Register_RC EXECUTIVE SUMMARY END JULY 2009._Quality_October 2009" xfId="1528" xr:uid="{00000000-0005-0000-0000-0000D1040000}"/>
    <cellStyle name="9_Proposal Register_RC EXECUTIVE SUMMARY END JULY 2009._Reg&amp;Legal_ASGISA_CSR_Stakemngt" xfId="1529" xr:uid="{00000000-0005-0000-0000-0000D2040000}"/>
    <cellStyle name="9_Proposal Register_RC EXECUTIVE SUMMARY END SEP 2009." xfId="1530" xr:uid="{00000000-0005-0000-0000-0000D3040000}"/>
    <cellStyle name="9_Proposed Overall Monthly Cost Report - End March 2010" xfId="1531" xr:uid="{00000000-0005-0000-0000-0000D4040000}"/>
    <cellStyle name="9_RC EXECUTIVE SUMMARY END Jan 2010. (version 2)" xfId="1532" xr:uid="{00000000-0005-0000-0000-0000D5040000}"/>
    <cellStyle name="9_RC EXECUTIVE SUMMARY END JULY 2009." xfId="1533" xr:uid="{00000000-0005-0000-0000-0000D6040000}"/>
    <cellStyle name="9_RC EXECUTIVE SUMMARY END JULY 2009._1" xfId="1534" xr:uid="{00000000-0005-0000-0000-0000D7040000}"/>
    <cellStyle name="9_RC EXECUTIVE SUMMARY END JULY 2009._1_Cost Forecast_April _2 (version 1)" xfId="1535" xr:uid="{00000000-0005-0000-0000-0000D8040000}"/>
    <cellStyle name="9_RC EXECUTIVE SUMMARY END JULY 2009._1_Cost Forecast_March " xfId="1536" xr:uid="{00000000-0005-0000-0000-0000D9040000}"/>
    <cellStyle name="9_RC EXECUTIVE SUMMARY END JULY 2009._1_Cost Reduction_Contracts Overview Slide_Oct 2009 v2" xfId="1537" xr:uid="{00000000-0005-0000-0000-0000DA040000}"/>
    <cellStyle name="9_RC EXECUTIVE SUMMARY END JULY 2009._1_Health and Safety_October" xfId="1538" xr:uid="{00000000-0005-0000-0000-0000DB040000}"/>
    <cellStyle name="9_RC EXECUTIVE SUMMARY END JULY 2009._1_Proposed Overall Monthly Cost Report - End March 2010" xfId="1539" xr:uid="{00000000-0005-0000-0000-0000DC040000}"/>
    <cellStyle name="9_RC EXECUTIVE SUMMARY END JULY 2009._1_Quality_October 2009" xfId="1540" xr:uid="{00000000-0005-0000-0000-0000DD040000}"/>
    <cellStyle name="9_RC EXECUTIVE SUMMARY END JULY 2009._1_Reg&amp;Legal_ASGISA_CSR_Stakemngt" xfId="1541" xr:uid="{00000000-0005-0000-0000-0000DE040000}"/>
    <cellStyle name="9_RC EXECUTIVE SUMMARY END JULY 2009._Cost Forecast_April _2 (version 1)" xfId="1542" xr:uid="{00000000-0005-0000-0000-0000DF040000}"/>
    <cellStyle name="9_RC EXECUTIVE SUMMARY END JULY 2009._Cost Forecast_March " xfId="1543" xr:uid="{00000000-0005-0000-0000-0000E0040000}"/>
    <cellStyle name="9_RC EXECUTIVE SUMMARY END JULY 2009._Cost Reduction_Contracts Overview Slide_Oct 2009 v2" xfId="1544" xr:uid="{00000000-0005-0000-0000-0000E1040000}"/>
    <cellStyle name="9_RC EXECUTIVE SUMMARY END JULY 2009._Health and Safety_October" xfId="1545" xr:uid="{00000000-0005-0000-0000-0000E2040000}"/>
    <cellStyle name="9_RC EXECUTIVE SUMMARY END JULY 2009._PC Master Report" xfId="1546" xr:uid="{00000000-0005-0000-0000-0000E3040000}"/>
    <cellStyle name="9_RC EXECUTIVE SUMMARY END JULY 2009._Proposed Overall Monthly Cost Report - End March 2010" xfId="1547" xr:uid="{00000000-0005-0000-0000-0000E4040000}"/>
    <cellStyle name="9_RC EXECUTIVE SUMMARY END JULY 2009._Quality_October 2009" xfId="1548" xr:uid="{00000000-0005-0000-0000-0000E5040000}"/>
    <cellStyle name="9_RC EXECUTIVE SUMMARY END JULY 2009._Reg&amp;Legal_ASGISA_CSR_Stakemngt" xfId="1549" xr:uid="{00000000-0005-0000-0000-0000E6040000}"/>
    <cellStyle name="9_RC EXECUTIVE SUMMARY END SEP 2009." xfId="1550" xr:uid="{00000000-0005-0000-0000-0000E7040000}"/>
    <cellStyle name="Accent1 - 20%" xfId="1551" xr:uid="{00000000-0005-0000-0000-0000E8040000}"/>
    <cellStyle name="Accent1 - 20% 2" xfId="1552" xr:uid="{00000000-0005-0000-0000-0000E9040000}"/>
    <cellStyle name="Accent1 - 20% 2 2" xfId="1553" xr:uid="{00000000-0005-0000-0000-0000EA040000}"/>
    <cellStyle name="Accent1 - 20% 3" xfId="1554" xr:uid="{00000000-0005-0000-0000-0000EB040000}"/>
    <cellStyle name="Accent1 - 20% 3 2" xfId="1555" xr:uid="{00000000-0005-0000-0000-0000EC040000}"/>
    <cellStyle name="Accent1 - 20% 4" xfId="1556" xr:uid="{00000000-0005-0000-0000-0000ED040000}"/>
    <cellStyle name="Accent1 - 20% 4 2" xfId="1557" xr:uid="{00000000-0005-0000-0000-0000EE040000}"/>
    <cellStyle name="Accent1 - 20% 5" xfId="1558" xr:uid="{00000000-0005-0000-0000-0000EF040000}"/>
    <cellStyle name="Accent1 - 20% 5 2" xfId="1559" xr:uid="{00000000-0005-0000-0000-0000F0040000}"/>
    <cellStyle name="Accent1 - 20% 6" xfId="1560" xr:uid="{00000000-0005-0000-0000-0000F1040000}"/>
    <cellStyle name="Accent1 - 20% 6 2" xfId="1561" xr:uid="{00000000-0005-0000-0000-0000F2040000}"/>
    <cellStyle name="Accent1 - 20% 7" xfId="1562" xr:uid="{00000000-0005-0000-0000-0000F3040000}"/>
    <cellStyle name="Accent1 - 40%" xfId="1563" xr:uid="{00000000-0005-0000-0000-0000F4040000}"/>
    <cellStyle name="Accent1 - 40% 2" xfId="1564" xr:uid="{00000000-0005-0000-0000-0000F5040000}"/>
    <cellStyle name="Accent1 - 40% 2 2" xfId="1565" xr:uid="{00000000-0005-0000-0000-0000F6040000}"/>
    <cellStyle name="Accent1 - 40% 3" xfId="1566" xr:uid="{00000000-0005-0000-0000-0000F7040000}"/>
    <cellStyle name="Accent1 - 40% 3 2" xfId="1567" xr:uid="{00000000-0005-0000-0000-0000F8040000}"/>
    <cellStyle name="Accent1 - 40% 4" xfId="1568" xr:uid="{00000000-0005-0000-0000-0000F9040000}"/>
    <cellStyle name="Accent1 - 40% 4 2" xfId="1569" xr:uid="{00000000-0005-0000-0000-0000FA040000}"/>
    <cellStyle name="Accent1 - 40% 5" xfId="1570" xr:uid="{00000000-0005-0000-0000-0000FB040000}"/>
    <cellStyle name="Accent1 - 40% 5 2" xfId="1571" xr:uid="{00000000-0005-0000-0000-0000FC040000}"/>
    <cellStyle name="Accent1 - 40% 6" xfId="1572" xr:uid="{00000000-0005-0000-0000-0000FD040000}"/>
    <cellStyle name="Accent1 - 40% 6 2" xfId="1573" xr:uid="{00000000-0005-0000-0000-0000FE040000}"/>
    <cellStyle name="Accent1 - 40% 7" xfId="1574" xr:uid="{00000000-0005-0000-0000-0000FF040000}"/>
    <cellStyle name="Accent1 - 60%" xfId="1575" xr:uid="{00000000-0005-0000-0000-000000050000}"/>
    <cellStyle name="Accent1 10" xfId="1576" xr:uid="{00000000-0005-0000-0000-000001050000}"/>
    <cellStyle name="Accent1 2" xfId="39" xr:uid="{00000000-0005-0000-0000-000002050000}"/>
    <cellStyle name="Accent1 2 2" xfId="1577" xr:uid="{00000000-0005-0000-0000-000003050000}"/>
    <cellStyle name="Accent1 2 3" xfId="1578" xr:uid="{00000000-0005-0000-0000-000004050000}"/>
    <cellStyle name="Accent1 2 4" xfId="1579" xr:uid="{00000000-0005-0000-0000-000005050000}"/>
    <cellStyle name="Accent1 2 5" xfId="1580" xr:uid="{00000000-0005-0000-0000-000006050000}"/>
    <cellStyle name="Accent1 3" xfId="40" xr:uid="{00000000-0005-0000-0000-000007050000}"/>
    <cellStyle name="Accent1 3 2" xfId="1581" xr:uid="{00000000-0005-0000-0000-000008050000}"/>
    <cellStyle name="Accent1 4" xfId="1582" xr:uid="{00000000-0005-0000-0000-000009050000}"/>
    <cellStyle name="Accent1 4 2" xfId="1583" xr:uid="{00000000-0005-0000-0000-00000A050000}"/>
    <cellStyle name="Accent1 5" xfId="1584" xr:uid="{00000000-0005-0000-0000-00000B050000}"/>
    <cellStyle name="Accent1 5 2" xfId="1585" xr:uid="{00000000-0005-0000-0000-00000C050000}"/>
    <cellStyle name="Accent1 6" xfId="1586" xr:uid="{00000000-0005-0000-0000-00000D050000}"/>
    <cellStyle name="Accent1 6 2" xfId="1587" xr:uid="{00000000-0005-0000-0000-00000E050000}"/>
    <cellStyle name="Accent1 7" xfId="1588" xr:uid="{00000000-0005-0000-0000-00000F050000}"/>
    <cellStyle name="Accent1 7 2" xfId="1589" xr:uid="{00000000-0005-0000-0000-000010050000}"/>
    <cellStyle name="Accent1 8" xfId="1590" xr:uid="{00000000-0005-0000-0000-000011050000}"/>
    <cellStyle name="Accent1 8 2" xfId="1591" xr:uid="{00000000-0005-0000-0000-000012050000}"/>
    <cellStyle name="Accent1 9" xfId="1592" xr:uid="{00000000-0005-0000-0000-000013050000}"/>
    <cellStyle name="Accent1 9 2" xfId="1593" xr:uid="{00000000-0005-0000-0000-000014050000}"/>
    <cellStyle name="Accent2 - 20%" xfId="1594" xr:uid="{00000000-0005-0000-0000-000015050000}"/>
    <cellStyle name="Accent2 - 20% 2" xfId="1595" xr:uid="{00000000-0005-0000-0000-000016050000}"/>
    <cellStyle name="Accent2 - 20% 2 2" xfId="1596" xr:uid="{00000000-0005-0000-0000-000017050000}"/>
    <cellStyle name="Accent2 - 20% 3" xfId="1597" xr:uid="{00000000-0005-0000-0000-000018050000}"/>
    <cellStyle name="Accent2 - 20% 3 2" xfId="1598" xr:uid="{00000000-0005-0000-0000-000019050000}"/>
    <cellStyle name="Accent2 - 20% 4" xfId="1599" xr:uid="{00000000-0005-0000-0000-00001A050000}"/>
    <cellStyle name="Accent2 - 20% 4 2" xfId="1600" xr:uid="{00000000-0005-0000-0000-00001B050000}"/>
    <cellStyle name="Accent2 - 20% 5" xfId="1601" xr:uid="{00000000-0005-0000-0000-00001C050000}"/>
    <cellStyle name="Accent2 - 20% 5 2" xfId="1602" xr:uid="{00000000-0005-0000-0000-00001D050000}"/>
    <cellStyle name="Accent2 - 20% 6" xfId="1603" xr:uid="{00000000-0005-0000-0000-00001E050000}"/>
    <cellStyle name="Accent2 - 20% 6 2" xfId="1604" xr:uid="{00000000-0005-0000-0000-00001F050000}"/>
    <cellStyle name="Accent2 - 20% 7" xfId="1605" xr:uid="{00000000-0005-0000-0000-000020050000}"/>
    <cellStyle name="Accent2 - 40%" xfId="1606" xr:uid="{00000000-0005-0000-0000-000021050000}"/>
    <cellStyle name="Accent2 - 40% 2" xfId="1607" xr:uid="{00000000-0005-0000-0000-000022050000}"/>
    <cellStyle name="Accent2 - 40% 2 2" xfId="1608" xr:uid="{00000000-0005-0000-0000-000023050000}"/>
    <cellStyle name="Accent2 - 40% 3" xfId="1609" xr:uid="{00000000-0005-0000-0000-000024050000}"/>
    <cellStyle name="Accent2 - 40% 3 2" xfId="1610" xr:uid="{00000000-0005-0000-0000-000025050000}"/>
    <cellStyle name="Accent2 - 40% 4" xfId="1611" xr:uid="{00000000-0005-0000-0000-000026050000}"/>
    <cellStyle name="Accent2 - 40% 4 2" xfId="1612" xr:uid="{00000000-0005-0000-0000-000027050000}"/>
    <cellStyle name="Accent2 - 40% 5" xfId="1613" xr:uid="{00000000-0005-0000-0000-000028050000}"/>
    <cellStyle name="Accent2 - 40% 5 2" xfId="1614" xr:uid="{00000000-0005-0000-0000-000029050000}"/>
    <cellStyle name="Accent2 - 40% 6" xfId="1615" xr:uid="{00000000-0005-0000-0000-00002A050000}"/>
    <cellStyle name="Accent2 - 40% 6 2" xfId="1616" xr:uid="{00000000-0005-0000-0000-00002B050000}"/>
    <cellStyle name="Accent2 - 40% 7" xfId="1617" xr:uid="{00000000-0005-0000-0000-00002C050000}"/>
    <cellStyle name="Accent2 - 60%" xfId="1618" xr:uid="{00000000-0005-0000-0000-00002D050000}"/>
    <cellStyle name="Accent2 10" xfId="1619" xr:uid="{00000000-0005-0000-0000-00002E050000}"/>
    <cellStyle name="Accent2 2" xfId="41" xr:uid="{00000000-0005-0000-0000-00002F050000}"/>
    <cellStyle name="Accent2 2 2" xfId="1620" xr:uid="{00000000-0005-0000-0000-000030050000}"/>
    <cellStyle name="Accent2 2 3" xfId="1621" xr:uid="{00000000-0005-0000-0000-000031050000}"/>
    <cellStyle name="Accent2 2 4" xfId="1622" xr:uid="{00000000-0005-0000-0000-000032050000}"/>
    <cellStyle name="Accent2 2 5" xfId="1623" xr:uid="{00000000-0005-0000-0000-000033050000}"/>
    <cellStyle name="Accent2 3" xfId="42" xr:uid="{00000000-0005-0000-0000-000034050000}"/>
    <cellStyle name="Accent2 3 2" xfId="1624" xr:uid="{00000000-0005-0000-0000-000035050000}"/>
    <cellStyle name="Accent2 4" xfId="1625" xr:uid="{00000000-0005-0000-0000-000036050000}"/>
    <cellStyle name="Accent2 4 2" xfId="1626" xr:uid="{00000000-0005-0000-0000-000037050000}"/>
    <cellStyle name="Accent2 5" xfId="1627" xr:uid="{00000000-0005-0000-0000-000038050000}"/>
    <cellStyle name="Accent2 5 2" xfId="1628" xr:uid="{00000000-0005-0000-0000-000039050000}"/>
    <cellStyle name="Accent2 6" xfId="1629" xr:uid="{00000000-0005-0000-0000-00003A050000}"/>
    <cellStyle name="Accent2 6 2" xfId="1630" xr:uid="{00000000-0005-0000-0000-00003B050000}"/>
    <cellStyle name="Accent2 7" xfId="1631" xr:uid="{00000000-0005-0000-0000-00003C050000}"/>
    <cellStyle name="Accent2 7 2" xfId="1632" xr:uid="{00000000-0005-0000-0000-00003D050000}"/>
    <cellStyle name="Accent2 8" xfId="1633" xr:uid="{00000000-0005-0000-0000-00003E050000}"/>
    <cellStyle name="Accent2 8 2" xfId="1634" xr:uid="{00000000-0005-0000-0000-00003F050000}"/>
    <cellStyle name="Accent2 9" xfId="1635" xr:uid="{00000000-0005-0000-0000-000040050000}"/>
    <cellStyle name="Accent2 9 2" xfId="1636" xr:uid="{00000000-0005-0000-0000-000041050000}"/>
    <cellStyle name="Accent3 - 20%" xfId="1637" xr:uid="{00000000-0005-0000-0000-000042050000}"/>
    <cellStyle name="Accent3 - 20% 2" xfId="1638" xr:uid="{00000000-0005-0000-0000-000043050000}"/>
    <cellStyle name="Accent3 - 20% 2 2" xfId="1639" xr:uid="{00000000-0005-0000-0000-000044050000}"/>
    <cellStyle name="Accent3 - 20% 3" xfId="1640" xr:uid="{00000000-0005-0000-0000-000045050000}"/>
    <cellStyle name="Accent3 - 20% 3 2" xfId="1641" xr:uid="{00000000-0005-0000-0000-000046050000}"/>
    <cellStyle name="Accent3 - 20% 4" xfId="1642" xr:uid="{00000000-0005-0000-0000-000047050000}"/>
    <cellStyle name="Accent3 - 20% 4 2" xfId="1643" xr:uid="{00000000-0005-0000-0000-000048050000}"/>
    <cellStyle name="Accent3 - 20% 5" xfId="1644" xr:uid="{00000000-0005-0000-0000-000049050000}"/>
    <cellStyle name="Accent3 - 20% 5 2" xfId="1645" xr:uid="{00000000-0005-0000-0000-00004A050000}"/>
    <cellStyle name="Accent3 - 20% 6" xfId="1646" xr:uid="{00000000-0005-0000-0000-00004B050000}"/>
    <cellStyle name="Accent3 - 20% 6 2" xfId="1647" xr:uid="{00000000-0005-0000-0000-00004C050000}"/>
    <cellStyle name="Accent3 - 20% 7" xfId="1648" xr:uid="{00000000-0005-0000-0000-00004D050000}"/>
    <cellStyle name="Accent3 - 40%" xfId="1649" xr:uid="{00000000-0005-0000-0000-00004E050000}"/>
    <cellStyle name="Accent3 - 40% 2" xfId="1650" xr:uid="{00000000-0005-0000-0000-00004F050000}"/>
    <cellStyle name="Accent3 - 40% 2 2" xfId="1651" xr:uid="{00000000-0005-0000-0000-000050050000}"/>
    <cellStyle name="Accent3 - 40% 3" xfId="1652" xr:uid="{00000000-0005-0000-0000-000051050000}"/>
    <cellStyle name="Accent3 - 40% 3 2" xfId="1653" xr:uid="{00000000-0005-0000-0000-000052050000}"/>
    <cellStyle name="Accent3 - 40% 4" xfId="1654" xr:uid="{00000000-0005-0000-0000-000053050000}"/>
    <cellStyle name="Accent3 - 40% 4 2" xfId="1655" xr:uid="{00000000-0005-0000-0000-000054050000}"/>
    <cellStyle name="Accent3 - 40% 5" xfId="1656" xr:uid="{00000000-0005-0000-0000-000055050000}"/>
    <cellStyle name="Accent3 - 40% 5 2" xfId="1657" xr:uid="{00000000-0005-0000-0000-000056050000}"/>
    <cellStyle name="Accent3 - 40% 6" xfId="1658" xr:uid="{00000000-0005-0000-0000-000057050000}"/>
    <cellStyle name="Accent3 - 40% 6 2" xfId="1659" xr:uid="{00000000-0005-0000-0000-000058050000}"/>
    <cellStyle name="Accent3 - 40% 7" xfId="1660" xr:uid="{00000000-0005-0000-0000-000059050000}"/>
    <cellStyle name="Accent3 - 60%" xfId="1661" xr:uid="{00000000-0005-0000-0000-00005A050000}"/>
    <cellStyle name="Accent3 10" xfId="1662" xr:uid="{00000000-0005-0000-0000-00005B050000}"/>
    <cellStyle name="Accent3 2" xfId="43" xr:uid="{00000000-0005-0000-0000-00005C050000}"/>
    <cellStyle name="Accent3 2 2" xfId="1663" xr:uid="{00000000-0005-0000-0000-00005D050000}"/>
    <cellStyle name="Accent3 2 3" xfId="1664" xr:uid="{00000000-0005-0000-0000-00005E050000}"/>
    <cellStyle name="Accent3 2 4" xfId="1665" xr:uid="{00000000-0005-0000-0000-00005F050000}"/>
    <cellStyle name="Accent3 2 5" xfId="1666" xr:uid="{00000000-0005-0000-0000-000060050000}"/>
    <cellStyle name="Accent3 3" xfId="44" xr:uid="{00000000-0005-0000-0000-000061050000}"/>
    <cellStyle name="Accent3 3 2" xfId="1667" xr:uid="{00000000-0005-0000-0000-000062050000}"/>
    <cellStyle name="Accent3 4" xfId="1668" xr:uid="{00000000-0005-0000-0000-000063050000}"/>
    <cellStyle name="Accent3 4 2" xfId="1669" xr:uid="{00000000-0005-0000-0000-000064050000}"/>
    <cellStyle name="Accent3 5" xfId="1670" xr:uid="{00000000-0005-0000-0000-000065050000}"/>
    <cellStyle name="Accent3 5 2" xfId="1671" xr:uid="{00000000-0005-0000-0000-000066050000}"/>
    <cellStyle name="Accent3 6" xfId="1672" xr:uid="{00000000-0005-0000-0000-000067050000}"/>
    <cellStyle name="Accent3 6 2" xfId="1673" xr:uid="{00000000-0005-0000-0000-000068050000}"/>
    <cellStyle name="Accent3 7" xfId="1674" xr:uid="{00000000-0005-0000-0000-000069050000}"/>
    <cellStyle name="Accent3 7 2" xfId="1675" xr:uid="{00000000-0005-0000-0000-00006A050000}"/>
    <cellStyle name="Accent3 8" xfId="1676" xr:uid="{00000000-0005-0000-0000-00006B050000}"/>
    <cellStyle name="Accent3 8 2" xfId="1677" xr:uid="{00000000-0005-0000-0000-00006C050000}"/>
    <cellStyle name="Accent3 9" xfId="1678" xr:uid="{00000000-0005-0000-0000-00006D050000}"/>
    <cellStyle name="Accent3 9 2" xfId="1679" xr:uid="{00000000-0005-0000-0000-00006E050000}"/>
    <cellStyle name="Accent4 - 20%" xfId="1680" xr:uid="{00000000-0005-0000-0000-00006F050000}"/>
    <cellStyle name="Accent4 - 20% 2" xfId="1681" xr:uid="{00000000-0005-0000-0000-000070050000}"/>
    <cellStyle name="Accent4 - 20% 2 2" xfId="1682" xr:uid="{00000000-0005-0000-0000-000071050000}"/>
    <cellStyle name="Accent4 - 20% 3" xfId="1683" xr:uid="{00000000-0005-0000-0000-000072050000}"/>
    <cellStyle name="Accent4 - 20% 3 2" xfId="1684" xr:uid="{00000000-0005-0000-0000-000073050000}"/>
    <cellStyle name="Accent4 - 20% 4" xfId="1685" xr:uid="{00000000-0005-0000-0000-000074050000}"/>
    <cellStyle name="Accent4 - 20% 4 2" xfId="1686" xr:uid="{00000000-0005-0000-0000-000075050000}"/>
    <cellStyle name="Accent4 - 20% 5" xfId="1687" xr:uid="{00000000-0005-0000-0000-000076050000}"/>
    <cellStyle name="Accent4 - 20% 5 2" xfId="1688" xr:uid="{00000000-0005-0000-0000-000077050000}"/>
    <cellStyle name="Accent4 - 20% 6" xfId="1689" xr:uid="{00000000-0005-0000-0000-000078050000}"/>
    <cellStyle name="Accent4 - 20% 6 2" xfId="1690" xr:uid="{00000000-0005-0000-0000-000079050000}"/>
    <cellStyle name="Accent4 - 20% 7" xfId="1691" xr:uid="{00000000-0005-0000-0000-00007A050000}"/>
    <cellStyle name="Accent4 - 40%" xfId="1692" xr:uid="{00000000-0005-0000-0000-00007B050000}"/>
    <cellStyle name="Accent4 - 40% 2" xfId="1693" xr:uid="{00000000-0005-0000-0000-00007C050000}"/>
    <cellStyle name="Accent4 - 40% 2 2" xfId="1694" xr:uid="{00000000-0005-0000-0000-00007D050000}"/>
    <cellStyle name="Accent4 - 40% 3" xfId="1695" xr:uid="{00000000-0005-0000-0000-00007E050000}"/>
    <cellStyle name="Accent4 - 40% 3 2" xfId="1696" xr:uid="{00000000-0005-0000-0000-00007F050000}"/>
    <cellStyle name="Accent4 - 40% 4" xfId="1697" xr:uid="{00000000-0005-0000-0000-000080050000}"/>
    <cellStyle name="Accent4 - 40% 4 2" xfId="1698" xr:uid="{00000000-0005-0000-0000-000081050000}"/>
    <cellStyle name="Accent4 - 40% 5" xfId="1699" xr:uid="{00000000-0005-0000-0000-000082050000}"/>
    <cellStyle name="Accent4 - 40% 5 2" xfId="1700" xr:uid="{00000000-0005-0000-0000-000083050000}"/>
    <cellStyle name="Accent4 - 40% 6" xfId="1701" xr:uid="{00000000-0005-0000-0000-000084050000}"/>
    <cellStyle name="Accent4 - 40% 6 2" xfId="1702" xr:uid="{00000000-0005-0000-0000-000085050000}"/>
    <cellStyle name="Accent4 - 40% 7" xfId="1703" xr:uid="{00000000-0005-0000-0000-000086050000}"/>
    <cellStyle name="Accent4 - 60%" xfId="1704" xr:uid="{00000000-0005-0000-0000-000087050000}"/>
    <cellStyle name="Accent4 10" xfId="1705" xr:uid="{00000000-0005-0000-0000-000088050000}"/>
    <cellStyle name="Accent4 2" xfId="45" xr:uid="{00000000-0005-0000-0000-000089050000}"/>
    <cellStyle name="Accent4 2 2" xfId="1706" xr:uid="{00000000-0005-0000-0000-00008A050000}"/>
    <cellStyle name="Accent4 2 3" xfId="1707" xr:uid="{00000000-0005-0000-0000-00008B050000}"/>
    <cellStyle name="Accent4 2 4" xfId="1708" xr:uid="{00000000-0005-0000-0000-00008C050000}"/>
    <cellStyle name="Accent4 2 5" xfId="1709" xr:uid="{00000000-0005-0000-0000-00008D050000}"/>
    <cellStyle name="Accent4 3" xfId="46" xr:uid="{00000000-0005-0000-0000-00008E050000}"/>
    <cellStyle name="Accent4 3 2" xfId="1710" xr:uid="{00000000-0005-0000-0000-00008F050000}"/>
    <cellStyle name="Accent4 4" xfId="1711" xr:uid="{00000000-0005-0000-0000-000090050000}"/>
    <cellStyle name="Accent4 4 2" xfId="1712" xr:uid="{00000000-0005-0000-0000-000091050000}"/>
    <cellStyle name="Accent4 5" xfId="1713" xr:uid="{00000000-0005-0000-0000-000092050000}"/>
    <cellStyle name="Accent4 5 2" xfId="1714" xr:uid="{00000000-0005-0000-0000-000093050000}"/>
    <cellStyle name="Accent4 6" xfId="1715" xr:uid="{00000000-0005-0000-0000-000094050000}"/>
    <cellStyle name="Accent4 6 2" xfId="1716" xr:uid="{00000000-0005-0000-0000-000095050000}"/>
    <cellStyle name="Accent4 7" xfId="1717" xr:uid="{00000000-0005-0000-0000-000096050000}"/>
    <cellStyle name="Accent4 7 2" xfId="1718" xr:uid="{00000000-0005-0000-0000-000097050000}"/>
    <cellStyle name="Accent4 8" xfId="1719" xr:uid="{00000000-0005-0000-0000-000098050000}"/>
    <cellStyle name="Accent4 8 2" xfId="1720" xr:uid="{00000000-0005-0000-0000-000099050000}"/>
    <cellStyle name="Accent4 9" xfId="1721" xr:uid="{00000000-0005-0000-0000-00009A050000}"/>
    <cellStyle name="Accent4 9 2" xfId="1722" xr:uid="{00000000-0005-0000-0000-00009B050000}"/>
    <cellStyle name="Accent5 - 20%" xfId="1723" xr:uid="{00000000-0005-0000-0000-00009C050000}"/>
    <cellStyle name="Accent5 - 20% 2" xfId="1724" xr:uid="{00000000-0005-0000-0000-00009D050000}"/>
    <cellStyle name="Accent5 - 20% 2 2" xfId="1725" xr:uid="{00000000-0005-0000-0000-00009E050000}"/>
    <cellStyle name="Accent5 - 20% 3" xfId="1726" xr:uid="{00000000-0005-0000-0000-00009F050000}"/>
    <cellStyle name="Accent5 - 20% 3 2" xfId="1727" xr:uid="{00000000-0005-0000-0000-0000A0050000}"/>
    <cellStyle name="Accent5 - 20% 4" xfId="1728" xr:uid="{00000000-0005-0000-0000-0000A1050000}"/>
    <cellStyle name="Accent5 - 20% 4 2" xfId="1729" xr:uid="{00000000-0005-0000-0000-0000A2050000}"/>
    <cellStyle name="Accent5 - 20% 5" xfId="1730" xr:uid="{00000000-0005-0000-0000-0000A3050000}"/>
    <cellStyle name="Accent5 - 20% 5 2" xfId="1731" xr:uid="{00000000-0005-0000-0000-0000A4050000}"/>
    <cellStyle name="Accent5 - 20% 6" xfId="1732" xr:uid="{00000000-0005-0000-0000-0000A5050000}"/>
    <cellStyle name="Accent5 - 20% 6 2" xfId="1733" xr:uid="{00000000-0005-0000-0000-0000A6050000}"/>
    <cellStyle name="Accent5 - 20% 7" xfId="1734" xr:uid="{00000000-0005-0000-0000-0000A7050000}"/>
    <cellStyle name="Accent5 - 40%" xfId="1735" xr:uid="{00000000-0005-0000-0000-0000A8050000}"/>
    <cellStyle name="Accent5 - 40% 2" xfId="1736" xr:uid="{00000000-0005-0000-0000-0000A9050000}"/>
    <cellStyle name="Accent5 - 40% 2 2" xfId="1737" xr:uid="{00000000-0005-0000-0000-0000AA050000}"/>
    <cellStyle name="Accent5 - 40% 3" xfId="1738" xr:uid="{00000000-0005-0000-0000-0000AB050000}"/>
    <cellStyle name="Accent5 - 40% 3 2" xfId="1739" xr:uid="{00000000-0005-0000-0000-0000AC050000}"/>
    <cellStyle name="Accent5 - 40% 4" xfId="1740" xr:uid="{00000000-0005-0000-0000-0000AD050000}"/>
    <cellStyle name="Accent5 - 40% 4 2" xfId="1741" xr:uid="{00000000-0005-0000-0000-0000AE050000}"/>
    <cellStyle name="Accent5 - 40% 5" xfId="1742" xr:uid="{00000000-0005-0000-0000-0000AF050000}"/>
    <cellStyle name="Accent5 - 40% 5 2" xfId="1743" xr:uid="{00000000-0005-0000-0000-0000B0050000}"/>
    <cellStyle name="Accent5 - 40% 6" xfId="1744" xr:uid="{00000000-0005-0000-0000-0000B1050000}"/>
    <cellStyle name="Accent5 - 40% 6 2" xfId="1745" xr:uid="{00000000-0005-0000-0000-0000B2050000}"/>
    <cellStyle name="Accent5 - 40% 7" xfId="1746" xr:uid="{00000000-0005-0000-0000-0000B3050000}"/>
    <cellStyle name="Accent5 - 60%" xfId="1747" xr:uid="{00000000-0005-0000-0000-0000B4050000}"/>
    <cellStyle name="Accent5 10" xfId="1748" xr:uid="{00000000-0005-0000-0000-0000B5050000}"/>
    <cellStyle name="Accent5 2" xfId="47" xr:uid="{00000000-0005-0000-0000-0000B6050000}"/>
    <cellStyle name="Accent5 2 2" xfId="1749" xr:uid="{00000000-0005-0000-0000-0000B7050000}"/>
    <cellStyle name="Accent5 2 3" xfId="1750" xr:uid="{00000000-0005-0000-0000-0000B8050000}"/>
    <cellStyle name="Accent5 2 4" xfId="1751" xr:uid="{00000000-0005-0000-0000-0000B9050000}"/>
    <cellStyle name="Accent5 2 5" xfId="1752" xr:uid="{00000000-0005-0000-0000-0000BA050000}"/>
    <cellStyle name="Accent5 3" xfId="1753" xr:uid="{00000000-0005-0000-0000-0000BB050000}"/>
    <cellStyle name="Accent5 3 2" xfId="1754" xr:uid="{00000000-0005-0000-0000-0000BC050000}"/>
    <cellStyle name="Accent5 4" xfId="1755" xr:uid="{00000000-0005-0000-0000-0000BD050000}"/>
    <cellStyle name="Accent5 4 2" xfId="1756" xr:uid="{00000000-0005-0000-0000-0000BE050000}"/>
    <cellStyle name="Accent5 5" xfId="1757" xr:uid="{00000000-0005-0000-0000-0000BF050000}"/>
    <cellStyle name="Accent5 5 2" xfId="1758" xr:uid="{00000000-0005-0000-0000-0000C0050000}"/>
    <cellStyle name="Accent5 6" xfId="1759" xr:uid="{00000000-0005-0000-0000-0000C1050000}"/>
    <cellStyle name="Accent5 6 2" xfId="1760" xr:uid="{00000000-0005-0000-0000-0000C2050000}"/>
    <cellStyle name="Accent5 7" xfId="1761" xr:uid="{00000000-0005-0000-0000-0000C3050000}"/>
    <cellStyle name="Accent5 7 2" xfId="1762" xr:uid="{00000000-0005-0000-0000-0000C4050000}"/>
    <cellStyle name="Accent5 8" xfId="1763" xr:uid="{00000000-0005-0000-0000-0000C5050000}"/>
    <cellStyle name="Accent5 8 2" xfId="1764" xr:uid="{00000000-0005-0000-0000-0000C6050000}"/>
    <cellStyle name="Accent5 9" xfId="1765" xr:uid="{00000000-0005-0000-0000-0000C7050000}"/>
    <cellStyle name="Accent5 9 2" xfId="1766" xr:uid="{00000000-0005-0000-0000-0000C8050000}"/>
    <cellStyle name="Accent6 - 20%" xfId="1767" xr:uid="{00000000-0005-0000-0000-0000C9050000}"/>
    <cellStyle name="Accent6 - 20% 2" xfId="1768" xr:uid="{00000000-0005-0000-0000-0000CA050000}"/>
    <cellStyle name="Accent6 - 20% 2 2" xfId="1769" xr:uid="{00000000-0005-0000-0000-0000CB050000}"/>
    <cellStyle name="Accent6 - 20% 3" xfId="1770" xr:uid="{00000000-0005-0000-0000-0000CC050000}"/>
    <cellStyle name="Accent6 - 20% 3 2" xfId="1771" xr:uid="{00000000-0005-0000-0000-0000CD050000}"/>
    <cellStyle name="Accent6 - 20% 4" xfId="1772" xr:uid="{00000000-0005-0000-0000-0000CE050000}"/>
    <cellStyle name="Accent6 - 20% 4 2" xfId="1773" xr:uid="{00000000-0005-0000-0000-0000CF050000}"/>
    <cellStyle name="Accent6 - 20% 5" xfId="1774" xr:uid="{00000000-0005-0000-0000-0000D0050000}"/>
    <cellStyle name="Accent6 - 20% 5 2" xfId="1775" xr:uid="{00000000-0005-0000-0000-0000D1050000}"/>
    <cellStyle name="Accent6 - 20% 6" xfId="1776" xr:uid="{00000000-0005-0000-0000-0000D2050000}"/>
    <cellStyle name="Accent6 - 20% 6 2" xfId="1777" xr:uid="{00000000-0005-0000-0000-0000D3050000}"/>
    <cellStyle name="Accent6 - 20% 7" xfId="1778" xr:uid="{00000000-0005-0000-0000-0000D4050000}"/>
    <cellStyle name="Accent6 - 40%" xfId="1779" xr:uid="{00000000-0005-0000-0000-0000D5050000}"/>
    <cellStyle name="Accent6 - 40% 2" xfId="1780" xr:uid="{00000000-0005-0000-0000-0000D6050000}"/>
    <cellStyle name="Accent6 - 40% 2 2" xfId="1781" xr:uid="{00000000-0005-0000-0000-0000D7050000}"/>
    <cellStyle name="Accent6 - 40% 3" xfId="1782" xr:uid="{00000000-0005-0000-0000-0000D8050000}"/>
    <cellStyle name="Accent6 - 40% 3 2" xfId="1783" xr:uid="{00000000-0005-0000-0000-0000D9050000}"/>
    <cellStyle name="Accent6 - 40% 4" xfId="1784" xr:uid="{00000000-0005-0000-0000-0000DA050000}"/>
    <cellStyle name="Accent6 - 40% 4 2" xfId="1785" xr:uid="{00000000-0005-0000-0000-0000DB050000}"/>
    <cellStyle name="Accent6 - 40% 5" xfId="1786" xr:uid="{00000000-0005-0000-0000-0000DC050000}"/>
    <cellStyle name="Accent6 - 40% 5 2" xfId="1787" xr:uid="{00000000-0005-0000-0000-0000DD050000}"/>
    <cellStyle name="Accent6 - 40% 6" xfId="1788" xr:uid="{00000000-0005-0000-0000-0000DE050000}"/>
    <cellStyle name="Accent6 - 40% 6 2" xfId="1789" xr:uid="{00000000-0005-0000-0000-0000DF050000}"/>
    <cellStyle name="Accent6 - 40% 7" xfId="1790" xr:uid="{00000000-0005-0000-0000-0000E0050000}"/>
    <cellStyle name="Accent6 - 60%" xfId="1791" xr:uid="{00000000-0005-0000-0000-0000E1050000}"/>
    <cellStyle name="Accent6 10" xfId="1792" xr:uid="{00000000-0005-0000-0000-0000E2050000}"/>
    <cellStyle name="Accent6 2" xfId="48" xr:uid="{00000000-0005-0000-0000-0000E3050000}"/>
    <cellStyle name="Accent6 2 2" xfId="1793" xr:uid="{00000000-0005-0000-0000-0000E4050000}"/>
    <cellStyle name="Accent6 2 3" xfId="1794" xr:uid="{00000000-0005-0000-0000-0000E5050000}"/>
    <cellStyle name="Accent6 2 4" xfId="1795" xr:uid="{00000000-0005-0000-0000-0000E6050000}"/>
    <cellStyle name="Accent6 2 5" xfId="1796" xr:uid="{00000000-0005-0000-0000-0000E7050000}"/>
    <cellStyle name="Accent6 3" xfId="49" xr:uid="{00000000-0005-0000-0000-0000E8050000}"/>
    <cellStyle name="Accent6 3 2" xfId="1797" xr:uid="{00000000-0005-0000-0000-0000E9050000}"/>
    <cellStyle name="Accent6 4" xfId="1798" xr:uid="{00000000-0005-0000-0000-0000EA050000}"/>
    <cellStyle name="Accent6 4 2" xfId="1799" xr:uid="{00000000-0005-0000-0000-0000EB050000}"/>
    <cellStyle name="Accent6 5" xfId="1800" xr:uid="{00000000-0005-0000-0000-0000EC050000}"/>
    <cellStyle name="Accent6 5 2" xfId="1801" xr:uid="{00000000-0005-0000-0000-0000ED050000}"/>
    <cellStyle name="Accent6 6" xfId="1802" xr:uid="{00000000-0005-0000-0000-0000EE050000}"/>
    <cellStyle name="Accent6 6 2" xfId="1803" xr:uid="{00000000-0005-0000-0000-0000EF050000}"/>
    <cellStyle name="Accent6 7" xfId="1804" xr:uid="{00000000-0005-0000-0000-0000F0050000}"/>
    <cellStyle name="Accent6 7 2" xfId="1805" xr:uid="{00000000-0005-0000-0000-0000F1050000}"/>
    <cellStyle name="Accent6 8" xfId="1806" xr:uid="{00000000-0005-0000-0000-0000F2050000}"/>
    <cellStyle name="Accent6 8 2" xfId="1807" xr:uid="{00000000-0005-0000-0000-0000F3050000}"/>
    <cellStyle name="Accent6 9" xfId="1808" xr:uid="{00000000-0005-0000-0000-0000F4050000}"/>
    <cellStyle name="Accent6 9 2" xfId="1809" xr:uid="{00000000-0005-0000-0000-0000F5050000}"/>
    <cellStyle name="Ang.Pos" xfId="1810" xr:uid="{00000000-0005-0000-0000-0000F6050000}"/>
    <cellStyle name="args.style" xfId="50" xr:uid="{00000000-0005-0000-0000-0000F7050000}"/>
    <cellStyle name="args.style 2" xfId="1811" xr:uid="{00000000-0005-0000-0000-0000F8050000}"/>
    <cellStyle name="args.style_Book1" xfId="1812" xr:uid="{00000000-0005-0000-0000-0000F9050000}"/>
    <cellStyle name="Bad 10" xfId="1813" xr:uid="{00000000-0005-0000-0000-0000FA050000}"/>
    <cellStyle name="Bad 2" xfId="51" xr:uid="{00000000-0005-0000-0000-0000FB050000}"/>
    <cellStyle name="Bad 2 2" xfId="1814" xr:uid="{00000000-0005-0000-0000-0000FC050000}"/>
    <cellStyle name="Bad 2 3" xfId="1815" xr:uid="{00000000-0005-0000-0000-0000FD050000}"/>
    <cellStyle name="Bad 2 4" xfId="1816" xr:uid="{00000000-0005-0000-0000-0000FE050000}"/>
    <cellStyle name="Bad 2 5" xfId="1817" xr:uid="{00000000-0005-0000-0000-0000FF050000}"/>
    <cellStyle name="Bad 3" xfId="52" xr:uid="{00000000-0005-0000-0000-000000060000}"/>
    <cellStyle name="Bad 3 2" xfId="1818" xr:uid="{00000000-0005-0000-0000-000001060000}"/>
    <cellStyle name="Bad 4" xfId="1819" xr:uid="{00000000-0005-0000-0000-000002060000}"/>
    <cellStyle name="Bad 4 2" xfId="1820" xr:uid="{00000000-0005-0000-0000-000003060000}"/>
    <cellStyle name="Bad 5" xfId="1821" xr:uid="{00000000-0005-0000-0000-000004060000}"/>
    <cellStyle name="Bad 5 2" xfId="1822" xr:uid="{00000000-0005-0000-0000-000005060000}"/>
    <cellStyle name="Bad 6" xfId="1823" xr:uid="{00000000-0005-0000-0000-000006060000}"/>
    <cellStyle name="Bad 6 2" xfId="1824" xr:uid="{00000000-0005-0000-0000-000007060000}"/>
    <cellStyle name="Bad 7" xfId="1825" xr:uid="{00000000-0005-0000-0000-000008060000}"/>
    <cellStyle name="Bad 7 2" xfId="1826" xr:uid="{00000000-0005-0000-0000-000009060000}"/>
    <cellStyle name="Bad 8" xfId="1827" xr:uid="{00000000-0005-0000-0000-00000A060000}"/>
    <cellStyle name="Bad 8 2" xfId="1828" xr:uid="{00000000-0005-0000-0000-00000B060000}"/>
    <cellStyle name="Bad 9" xfId="1829" xr:uid="{00000000-0005-0000-0000-00000C060000}"/>
    <cellStyle name="Bad 9 2" xfId="1830" xr:uid="{00000000-0005-0000-0000-00000D060000}"/>
    <cellStyle name="Baugruppe" xfId="1831" xr:uid="{00000000-0005-0000-0000-00000E060000}"/>
    <cellStyle name="Calc Currency (0)" xfId="1832" xr:uid="{00000000-0005-0000-0000-00000F060000}"/>
    <cellStyle name="Calc Currency (2)" xfId="1833" xr:uid="{00000000-0005-0000-0000-000010060000}"/>
    <cellStyle name="Calc Percent (0)" xfId="1834" xr:uid="{00000000-0005-0000-0000-000011060000}"/>
    <cellStyle name="Calc Percent (1)" xfId="1835" xr:uid="{00000000-0005-0000-0000-000012060000}"/>
    <cellStyle name="Calc Percent (2)" xfId="1836" xr:uid="{00000000-0005-0000-0000-000013060000}"/>
    <cellStyle name="Calc Units (0)" xfId="1837" xr:uid="{00000000-0005-0000-0000-000014060000}"/>
    <cellStyle name="Calc Units (1)" xfId="1838" xr:uid="{00000000-0005-0000-0000-000015060000}"/>
    <cellStyle name="Calc Units (2)" xfId="1839" xr:uid="{00000000-0005-0000-0000-000016060000}"/>
    <cellStyle name="Calculation 10" xfId="1840" xr:uid="{00000000-0005-0000-0000-000017060000}"/>
    <cellStyle name="Calculation 2" xfId="53" xr:uid="{00000000-0005-0000-0000-000018060000}"/>
    <cellStyle name="Calculation 2 2" xfId="1841" xr:uid="{00000000-0005-0000-0000-000019060000}"/>
    <cellStyle name="Calculation 2 3" xfId="1842" xr:uid="{00000000-0005-0000-0000-00001A060000}"/>
    <cellStyle name="Calculation 2 4" xfId="1843" xr:uid="{00000000-0005-0000-0000-00001B060000}"/>
    <cellStyle name="Calculation 2 5" xfId="1844" xr:uid="{00000000-0005-0000-0000-00001C060000}"/>
    <cellStyle name="Calculation 3" xfId="54" xr:uid="{00000000-0005-0000-0000-00001D060000}"/>
    <cellStyle name="Calculation 3 2" xfId="1845" xr:uid="{00000000-0005-0000-0000-00001E060000}"/>
    <cellStyle name="Calculation 4" xfId="1846" xr:uid="{00000000-0005-0000-0000-00001F060000}"/>
    <cellStyle name="Calculation 4 2" xfId="1847" xr:uid="{00000000-0005-0000-0000-000020060000}"/>
    <cellStyle name="Calculation 5" xfId="1848" xr:uid="{00000000-0005-0000-0000-000021060000}"/>
    <cellStyle name="Calculation 5 2" xfId="1849" xr:uid="{00000000-0005-0000-0000-000022060000}"/>
    <cellStyle name="Calculation 6" xfId="1850" xr:uid="{00000000-0005-0000-0000-000023060000}"/>
    <cellStyle name="Calculation 6 2" xfId="1851" xr:uid="{00000000-0005-0000-0000-000024060000}"/>
    <cellStyle name="Calculation 7" xfId="1852" xr:uid="{00000000-0005-0000-0000-000025060000}"/>
    <cellStyle name="Calculation 7 2" xfId="1853" xr:uid="{00000000-0005-0000-0000-000026060000}"/>
    <cellStyle name="Calculation 8" xfId="1854" xr:uid="{00000000-0005-0000-0000-000027060000}"/>
    <cellStyle name="Calculation 8 2" xfId="1855" xr:uid="{00000000-0005-0000-0000-000028060000}"/>
    <cellStyle name="Calculation 9" xfId="1856" xr:uid="{00000000-0005-0000-0000-000029060000}"/>
    <cellStyle name="Calculation 9 2" xfId="1857" xr:uid="{00000000-0005-0000-0000-00002A060000}"/>
    <cellStyle name="Check Cell 10" xfId="1858" xr:uid="{00000000-0005-0000-0000-00002B060000}"/>
    <cellStyle name="Check Cell 2" xfId="55" xr:uid="{00000000-0005-0000-0000-00002C060000}"/>
    <cellStyle name="Check Cell 2 2" xfId="1859" xr:uid="{00000000-0005-0000-0000-00002D060000}"/>
    <cellStyle name="Check Cell 2 3" xfId="1860" xr:uid="{00000000-0005-0000-0000-00002E060000}"/>
    <cellStyle name="Check Cell 2 4" xfId="1861" xr:uid="{00000000-0005-0000-0000-00002F060000}"/>
    <cellStyle name="Check Cell 2 5" xfId="1862" xr:uid="{00000000-0005-0000-0000-000030060000}"/>
    <cellStyle name="Check Cell 3" xfId="1863" xr:uid="{00000000-0005-0000-0000-000031060000}"/>
    <cellStyle name="Check Cell 3 2" xfId="1864" xr:uid="{00000000-0005-0000-0000-000032060000}"/>
    <cellStyle name="Check Cell 4" xfId="1865" xr:uid="{00000000-0005-0000-0000-000033060000}"/>
    <cellStyle name="Check Cell 4 2" xfId="1866" xr:uid="{00000000-0005-0000-0000-000034060000}"/>
    <cellStyle name="Check Cell 5" xfId="1867" xr:uid="{00000000-0005-0000-0000-000035060000}"/>
    <cellStyle name="Check Cell 5 2" xfId="1868" xr:uid="{00000000-0005-0000-0000-000036060000}"/>
    <cellStyle name="Check Cell 6" xfId="1869" xr:uid="{00000000-0005-0000-0000-000037060000}"/>
    <cellStyle name="Check Cell 6 2" xfId="1870" xr:uid="{00000000-0005-0000-0000-000038060000}"/>
    <cellStyle name="Check Cell 7" xfId="1871" xr:uid="{00000000-0005-0000-0000-000039060000}"/>
    <cellStyle name="Check Cell 7 2" xfId="1872" xr:uid="{00000000-0005-0000-0000-00003A060000}"/>
    <cellStyle name="Check Cell 8" xfId="1873" xr:uid="{00000000-0005-0000-0000-00003B060000}"/>
    <cellStyle name="Check Cell 8 2" xfId="1874" xr:uid="{00000000-0005-0000-0000-00003C060000}"/>
    <cellStyle name="Check Cell 9" xfId="1875" xr:uid="{00000000-0005-0000-0000-00003D060000}"/>
    <cellStyle name="Check Cell 9 2" xfId="1876" xr:uid="{00000000-0005-0000-0000-00003E060000}"/>
    <cellStyle name="ColLevel_2" xfId="56" xr:uid="{00000000-0005-0000-0000-00003F060000}"/>
    <cellStyle name="Comma" xfId="1" builtinId="3"/>
    <cellStyle name="Comma  - Style1" xfId="57" xr:uid="{00000000-0005-0000-0000-000041060000}"/>
    <cellStyle name="Comma  - Style2" xfId="58" xr:uid="{00000000-0005-0000-0000-000042060000}"/>
    <cellStyle name="Comma  - Style3" xfId="59" xr:uid="{00000000-0005-0000-0000-000043060000}"/>
    <cellStyle name="Comma  - Style4" xfId="60" xr:uid="{00000000-0005-0000-0000-000044060000}"/>
    <cellStyle name="Comma  - Style5" xfId="61" xr:uid="{00000000-0005-0000-0000-000045060000}"/>
    <cellStyle name="Comma  - Style6" xfId="62" xr:uid="{00000000-0005-0000-0000-000046060000}"/>
    <cellStyle name="Comma  - Style7" xfId="63" xr:uid="{00000000-0005-0000-0000-000047060000}"/>
    <cellStyle name="Comma  - Style8" xfId="64" xr:uid="{00000000-0005-0000-0000-000048060000}"/>
    <cellStyle name="Comma [0] unprot" xfId="1877" xr:uid="{00000000-0005-0000-0000-000049060000}"/>
    <cellStyle name="Comma [00]" xfId="1878" xr:uid="{00000000-0005-0000-0000-00004A060000}"/>
    <cellStyle name="Comma 10" xfId="1879" xr:uid="{00000000-0005-0000-0000-00004B060000}"/>
    <cellStyle name="Comma 10 2" xfId="1880" xr:uid="{00000000-0005-0000-0000-00004C060000}"/>
    <cellStyle name="Comma 10 3" xfId="1881" xr:uid="{00000000-0005-0000-0000-00004D060000}"/>
    <cellStyle name="Comma 11" xfId="1882" xr:uid="{00000000-0005-0000-0000-00004E060000}"/>
    <cellStyle name="Comma 11 2" xfId="1883" xr:uid="{00000000-0005-0000-0000-00004F060000}"/>
    <cellStyle name="Comma 11 3" xfId="1884" xr:uid="{00000000-0005-0000-0000-000050060000}"/>
    <cellStyle name="Comma 12" xfId="1885" xr:uid="{00000000-0005-0000-0000-000051060000}"/>
    <cellStyle name="Comma 12 2" xfId="1886" xr:uid="{00000000-0005-0000-0000-000052060000}"/>
    <cellStyle name="Comma 12 3" xfId="1887" xr:uid="{00000000-0005-0000-0000-000053060000}"/>
    <cellStyle name="Comma 13" xfId="1888" xr:uid="{00000000-0005-0000-0000-000054060000}"/>
    <cellStyle name="Comma 13 2" xfId="1889" xr:uid="{00000000-0005-0000-0000-000055060000}"/>
    <cellStyle name="Comma 13 3" xfId="1890" xr:uid="{00000000-0005-0000-0000-000056060000}"/>
    <cellStyle name="Comma 14" xfId="1891" xr:uid="{00000000-0005-0000-0000-000057060000}"/>
    <cellStyle name="Comma 14 2" xfId="1892" xr:uid="{00000000-0005-0000-0000-000058060000}"/>
    <cellStyle name="Comma 14 3" xfId="1893" xr:uid="{00000000-0005-0000-0000-000059060000}"/>
    <cellStyle name="Comma 15" xfId="1894" xr:uid="{00000000-0005-0000-0000-00005A060000}"/>
    <cellStyle name="Comma 15 2" xfId="1895" xr:uid="{00000000-0005-0000-0000-00005B060000}"/>
    <cellStyle name="Comma 15 3" xfId="1896" xr:uid="{00000000-0005-0000-0000-00005C060000}"/>
    <cellStyle name="Comma 16" xfId="1897" xr:uid="{00000000-0005-0000-0000-00005D060000}"/>
    <cellStyle name="Comma 16 2" xfId="1898" xr:uid="{00000000-0005-0000-0000-00005E060000}"/>
    <cellStyle name="Comma 17" xfId="1899" xr:uid="{00000000-0005-0000-0000-00005F060000}"/>
    <cellStyle name="Comma 18" xfId="1900" xr:uid="{00000000-0005-0000-0000-000060060000}"/>
    <cellStyle name="Comma 19" xfId="1901" xr:uid="{00000000-0005-0000-0000-000061060000}"/>
    <cellStyle name="Comma 2" xfId="328" xr:uid="{00000000-0005-0000-0000-000062060000}"/>
    <cellStyle name="Comma 2 10" xfId="1902" xr:uid="{00000000-0005-0000-0000-000063060000}"/>
    <cellStyle name="Comma 2 10 2" xfId="1903" xr:uid="{00000000-0005-0000-0000-000064060000}"/>
    <cellStyle name="Comma 2 10 3" xfId="1904" xr:uid="{00000000-0005-0000-0000-000065060000}"/>
    <cellStyle name="Comma 2 11" xfId="1905" xr:uid="{00000000-0005-0000-0000-000066060000}"/>
    <cellStyle name="Comma 2 12" xfId="1906" xr:uid="{00000000-0005-0000-0000-000067060000}"/>
    <cellStyle name="Comma 2 13" xfId="1907" xr:uid="{00000000-0005-0000-0000-000068060000}"/>
    <cellStyle name="Comma 2 13 2" xfId="1908" xr:uid="{00000000-0005-0000-0000-000069060000}"/>
    <cellStyle name="Comma 2 13 2 2" xfId="1909" xr:uid="{00000000-0005-0000-0000-00006A060000}"/>
    <cellStyle name="Comma 2 14" xfId="1910" xr:uid="{00000000-0005-0000-0000-00006B060000}"/>
    <cellStyle name="Comma 2 15" xfId="1911" xr:uid="{00000000-0005-0000-0000-00006C060000}"/>
    <cellStyle name="Comma 2 15 2" xfId="1912" xr:uid="{00000000-0005-0000-0000-00006D060000}"/>
    <cellStyle name="Comma 2 15 2 2" xfId="1913" xr:uid="{00000000-0005-0000-0000-00006E060000}"/>
    <cellStyle name="Comma 2 16" xfId="1914" xr:uid="{00000000-0005-0000-0000-00006F060000}"/>
    <cellStyle name="Comma 2 17" xfId="1915" xr:uid="{00000000-0005-0000-0000-000070060000}"/>
    <cellStyle name="Comma 2 18" xfId="1916" xr:uid="{00000000-0005-0000-0000-000071060000}"/>
    <cellStyle name="Comma 2 19" xfId="1917" xr:uid="{00000000-0005-0000-0000-000072060000}"/>
    <cellStyle name="Comma 2 2" xfId="1918" xr:uid="{00000000-0005-0000-0000-000073060000}"/>
    <cellStyle name="Comma 2 2 10" xfId="1919" xr:uid="{00000000-0005-0000-0000-000074060000}"/>
    <cellStyle name="Comma 2 2 11" xfId="1920" xr:uid="{00000000-0005-0000-0000-000075060000}"/>
    <cellStyle name="Comma 2 2 12" xfId="1921" xr:uid="{00000000-0005-0000-0000-000076060000}"/>
    <cellStyle name="Comma 2 2 2" xfId="1922" xr:uid="{00000000-0005-0000-0000-000077060000}"/>
    <cellStyle name="Comma 2 2 2 2" xfId="1923" xr:uid="{00000000-0005-0000-0000-000078060000}"/>
    <cellStyle name="Comma 2 2 2 2 2" xfId="1924" xr:uid="{00000000-0005-0000-0000-000079060000}"/>
    <cellStyle name="Comma 2 2 2 3" xfId="1925" xr:uid="{00000000-0005-0000-0000-00007A060000}"/>
    <cellStyle name="Comma 2 2 3" xfId="1926" xr:uid="{00000000-0005-0000-0000-00007B060000}"/>
    <cellStyle name="Comma 2 2 4" xfId="1927" xr:uid="{00000000-0005-0000-0000-00007C060000}"/>
    <cellStyle name="Comma 2 2 5" xfId="1928" xr:uid="{00000000-0005-0000-0000-00007D060000}"/>
    <cellStyle name="Comma 2 2 6" xfId="1929" xr:uid="{00000000-0005-0000-0000-00007E060000}"/>
    <cellStyle name="Comma 2 2 7" xfId="1930" xr:uid="{00000000-0005-0000-0000-00007F060000}"/>
    <cellStyle name="Comma 2 2 8" xfId="1931" xr:uid="{00000000-0005-0000-0000-000080060000}"/>
    <cellStyle name="Comma 2 2 9" xfId="1932" xr:uid="{00000000-0005-0000-0000-000081060000}"/>
    <cellStyle name="Comma 2 20" xfId="1933" xr:uid="{00000000-0005-0000-0000-000082060000}"/>
    <cellStyle name="Comma 2 21" xfId="1934" xr:uid="{00000000-0005-0000-0000-000083060000}"/>
    <cellStyle name="Comma 2 22" xfId="1935" xr:uid="{00000000-0005-0000-0000-000084060000}"/>
    <cellStyle name="Comma 2 3" xfId="1936" xr:uid="{00000000-0005-0000-0000-000085060000}"/>
    <cellStyle name="Comma 2 3 2" xfId="1937" xr:uid="{00000000-0005-0000-0000-000086060000}"/>
    <cellStyle name="Comma 2 3 2 2" xfId="1938" xr:uid="{00000000-0005-0000-0000-000087060000}"/>
    <cellStyle name="Comma 2 3 2 3" xfId="1939" xr:uid="{00000000-0005-0000-0000-000088060000}"/>
    <cellStyle name="Comma 2 3 3" xfId="1940" xr:uid="{00000000-0005-0000-0000-000089060000}"/>
    <cellStyle name="Comma 2 3 4" xfId="1941" xr:uid="{00000000-0005-0000-0000-00008A060000}"/>
    <cellStyle name="Comma 2 4" xfId="1942" xr:uid="{00000000-0005-0000-0000-00008B060000}"/>
    <cellStyle name="Comma 2 4 2" xfId="1943" xr:uid="{00000000-0005-0000-0000-00008C060000}"/>
    <cellStyle name="Comma 2 4 3" xfId="1944" xr:uid="{00000000-0005-0000-0000-00008D060000}"/>
    <cellStyle name="Comma 2 5" xfId="1945" xr:uid="{00000000-0005-0000-0000-00008E060000}"/>
    <cellStyle name="Comma 2 5 2" xfId="1946" xr:uid="{00000000-0005-0000-0000-00008F060000}"/>
    <cellStyle name="Comma 2 5 3" xfId="1947" xr:uid="{00000000-0005-0000-0000-000090060000}"/>
    <cellStyle name="Comma 2 6" xfId="1948" xr:uid="{00000000-0005-0000-0000-000091060000}"/>
    <cellStyle name="Comma 2 6 2" xfId="1949" xr:uid="{00000000-0005-0000-0000-000092060000}"/>
    <cellStyle name="Comma 2 6 3" xfId="1950" xr:uid="{00000000-0005-0000-0000-000093060000}"/>
    <cellStyle name="Comma 2 7" xfId="1951" xr:uid="{00000000-0005-0000-0000-000094060000}"/>
    <cellStyle name="Comma 2 7 2" xfId="1952" xr:uid="{00000000-0005-0000-0000-000095060000}"/>
    <cellStyle name="Comma 2 7 3" xfId="1953" xr:uid="{00000000-0005-0000-0000-000096060000}"/>
    <cellStyle name="Comma 2 8" xfId="1954" xr:uid="{00000000-0005-0000-0000-000097060000}"/>
    <cellStyle name="Comma 2 8 2" xfId="1955" xr:uid="{00000000-0005-0000-0000-000098060000}"/>
    <cellStyle name="Comma 2 8 3" xfId="1956" xr:uid="{00000000-0005-0000-0000-000099060000}"/>
    <cellStyle name="Comma 2 9" xfId="1957" xr:uid="{00000000-0005-0000-0000-00009A060000}"/>
    <cellStyle name="Comma 2 9 2" xfId="1958" xr:uid="{00000000-0005-0000-0000-00009B060000}"/>
    <cellStyle name="Comma 2 9 3" xfId="1959" xr:uid="{00000000-0005-0000-0000-00009C060000}"/>
    <cellStyle name="Comma 2_20090601 Project Assurance Status rev 3" xfId="1960" xr:uid="{00000000-0005-0000-0000-00009D060000}"/>
    <cellStyle name="Comma 20" xfId="1961" xr:uid="{00000000-0005-0000-0000-00009E060000}"/>
    <cellStyle name="Comma 21" xfId="1962" xr:uid="{00000000-0005-0000-0000-00009F060000}"/>
    <cellStyle name="Comma 22" xfId="1963" xr:uid="{00000000-0005-0000-0000-0000A0060000}"/>
    <cellStyle name="Comma 23" xfId="1964" xr:uid="{00000000-0005-0000-0000-0000A1060000}"/>
    <cellStyle name="Comma 24" xfId="1965" xr:uid="{00000000-0005-0000-0000-0000A2060000}"/>
    <cellStyle name="Comma 25" xfId="1966" xr:uid="{00000000-0005-0000-0000-0000A3060000}"/>
    <cellStyle name="Comma 26" xfId="1967" xr:uid="{00000000-0005-0000-0000-0000A4060000}"/>
    <cellStyle name="Comma 27" xfId="1968" xr:uid="{00000000-0005-0000-0000-0000A5060000}"/>
    <cellStyle name="Comma 28" xfId="1969" xr:uid="{00000000-0005-0000-0000-0000A6060000}"/>
    <cellStyle name="Comma 29" xfId="1970" xr:uid="{00000000-0005-0000-0000-0000A7060000}"/>
    <cellStyle name="Comma 3" xfId="1971" xr:uid="{00000000-0005-0000-0000-0000A8060000}"/>
    <cellStyle name="Comma 3 2" xfId="1972" xr:uid="{00000000-0005-0000-0000-0000A9060000}"/>
    <cellStyle name="Comma 3 2 2" xfId="1973" xr:uid="{00000000-0005-0000-0000-0000AA060000}"/>
    <cellStyle name="Comma 3 2 3" xfId="1974" xr:uid="{00000000-0005-0000-0000-0000AB060000}"/>
    <cellStyle name="Comma 3 2 4" xfId="1975" xr:uid="{00000000-0005-0000-0000-0000AC060000}"/>
    <cellStyle name="Comma 3 3" xfId="1976" xr:uid="{00000000-0005-0000-0000-0000AD060000}"/>
    <cellStyle name="Comma 3 3 2" xfId="1977" xr:uid="{00000000-0005-0000-0000-0000AE060000}"/>
    <cellStyle name="Comma 3 3 2 2" xfId="1978" xr:uid="{00000000-0005-0000-0000-0000AF060000}"/>
    <cellStyle name="Comma 3 3 3" xfId="1979" xr:uid="{00000000-0005-0000-0000-0000B0060000}"/>
    <cellStyle name="Comma 3 4" xfId="1980" xr:uid="{00000000-0005-0000-0000-0000B1060000}"/>
    <cellStyle name="Comma 3 5" xfId="1981" xr:uid="{00000000-0005-0000-0000-0000B2060000}"/>
    <cellStyle name="Comma 3 6" xfId="1982" xr:uid="{00000000-0005-0000-0000-0000B3060000}"/>
    <cellStyle name="Comma 30" xfId="1983" xr:uid="{00000000-0005-0000-0000-0000B4060000}"/>
    <cellStyle name="Comma 31" xfId="1984" xr:uid="{00000000-0005-0000-0000-0000B5060000}"/>
    <cellStyle name="Comma 32" xfId="1985" xr:uid="{00000000-0005-0000-0000-0000B6060000}"/>
    <cellStyle name="Comma 33" xfId="1986" xr:uid="{00000000-0005-0000-0000-0000B7060000}"/>
    <cellStyle name="Comma 34" xfId="1987" xr:uid="{00000000-0005-0000-0000-0000B8060000}"/>
    <cellStyle name="Comma 35" xfId="1988" xr:uid="{00000000-0005-0000-0000-0000B9060000}"/>
    <cellStyle name="Comma 36" xfId="1989" xr:uid="{00000000-0005-0000-0000-0000BA060000}"/>
    <cellStyle name="Comma 37" xfId="1990" xr:uid="{00000000-0005-0000-0000-0000BB060000}"/>
    <cellStyle name="Comma 38" xfId="1991" xr:uid="{00000000-0005-0000-0000-0000BC060000}"/>
    <cellStyle name="Comma 39" xfId="1992" xr:uid="{00000000-0005-0000-0000-0000BD060000}"/>
    <cellStyle name="Comma 4" xfId="1993" xr:uid="{00000000-0005-0000-0000-0000BE060000}"/>
    <cellStyle name="Comma 4 2" xfId="1994" xr:uid="{00000000-0005-0000-0000-0000BF060000}"/>
    <cellStyle name="Comma 4 2 2" xfId="1995" xr:uid="{00000000-0005-0000-0000-0000C0060000}"/>
    <cellStyle name="Comma 4 3" xfId="1996" xr:uid="{00000000-0005-0000-0000-0000C1060000}"/>
    <cellStyle name="Comma 4 4" xfId="1997" xr:uid="{00000000-0005-0000-0000-0000C2060000}"/>
    <cellStyle name="Comma 4 5" xfId="1998" xr:uid="{00000000-0005-0000-0000-0000C3060000}"/>
    <cellStyle name="Comma 40" xfId="1999" xr:uid="{00000000-0005-0000-0000-0000C4060000}"/>
    <cellStyle name="Comma 41" xfId="2000" xr:uid="{00000000-0005-0000-0000-0000C5060000}"/>
    <cellStyle name="Comma 42" xfId="2001" xr:uid="{00000000-0005-0000-0000-0000C6060000}"/>
    <cellStyle name="Comma 43" xfId="2002" xr:uid="{00000000-0005-0000-0000-0000C7060000}"/>
    <cellStyle name="Comma 44" xfId="2003" xr:uid="{00000000-0005-0000-0000-0000C8060000}"/>
    <cellStyle name="Comma 45" xfId="2004" xr:uid="{00000000-0005-0000-0000-0000C9060000}"/>
    <cellStyle name="Comma 46" xfId="2005" xr:uid="{00000000-0005-0000-0000-0000CA060000}"/>
    <cellStyle name="Comma 47" xfId="2006" xr:uid="{00000000-0005-0000-0000-0000CB060000}"/>
    <cellStyle name="Comma 48" xfId="2007" xr:uid="{00000000-0005-0000-0000-0000CC060000}"/>
    <cellStyle name="Comma 49" xfId="2008" xr:uid="{00000000-0005-0000-0000-0000CD060000}"/>
    <cellStyle name="Comma 5" xfId="2009" xr:uid="{00000000-0005-0000-0000-0000CE060000}"/>
    <cellStyle name="Comma 5 2" xfId="2010" xr:uid="{00000000-0005-0000-0000-0000CF060000}"/>
    <cellStyle name="Comma 5 2 2" xfId="2011" xr:uid="{00000000-0005-0000-0000-0000D0060000}"/>
    <cellStyle name="Comma 5 3" xfId="2012" xr:uid="{00000000-0005-0000-0000-0000D1060000}"/>
    <cellStyle name="Comma 5 4" xfId="2013" xr:uid="{00000000-0005-0000-0000-0000D2060000}"/>
    <cellStyle name="Comma 50" xfId="2014" xr:uid="{00000000-0005-0000-0000-0000D3060000}"/>
    <cellStyle name="Comma 51" xfId="2015" xr:uid="{00000000-0005-0000-0000-0000D4060000}"/>
    <cellStyle name="Comma 52" xfId="2016" xr:uid="{00000000-0005-0000-0000-0000D5060000}"/>
    <cellStyle name="Comma 53" xfId="2017" xr:uid="{00000000-0005-0000-0000-0000D6060000}"/>
    <cellStyle name="Comma 54" xfId="2018" xr:uid="{00000000-0005-0000-0000-0000D7060000}"/>
    <cellStyle name="Comma 55" xfId="2019" xr:uid="{00000000-0005-0000-0000-0000D8060000}"/>
    <cellStyle name="Comma 56" xfId="2020" xr:uid="{00000000-0005-0000-0000-0000D9060000}"/>
    <cellStyle name="Comma 57" xfId="2021" xr:uid="{00000000-0005-0000-0000-0000DA060000}"/>
    <cellStyle name="Comma 58" xfId="2022" xr:uid="{00000000-0005-0000-0000-0000DB060000}"/>
    <cellStyle name="Comma 6" xfId="2023" xr:uid="{00000000-0005-0000-0000-0000DC060000}"/>
    <cellStyle name="Comma 6 2" xfId="2024" xr:uid="{00000000-0005-0000-0000-0000DD060000}"/>
    <cellStyle name="Comma 6 2 2" xfId="2025" xr:uid="{00000000-0005-0000-0000-0000DE060000}"/>
    <cellStyle name="Comma 6 3" xfId="2026" xr:uid="{00000000-0005-0000-0000-0000DF060000}"/>
    <cellStyle name="Comma 6_20101018_Challenge Session Revisions FINAL" xfId="2027" xr:uid="{00000000-0005-0000-0000-0000E0060000}"/>
    <cellStyle name="Comma 7" xfId="2028" xr:uid="{00000000-0005-0000-0000-0000E1060000}"/>
    <cellStyle name="Comma 7 2" xfId="2029" xr:uid="{00000000-0005-0000-0000-0000E2060000}"/>
    <cellStyle name="Comma 7 3" xfId="2030" xr:uid="{00000000-0005-0000-0000-0000E3060000}"/>
    <cellStyle name="Comma 7 4" xfId="2031" xr:uid="{00000000-0005-0000-0000-0000E4060000}"/>
    <cellStyle name="Comma 8" xfId="2032" xr:uid="{00000000-0005-0000-0000-0000E5060000}"/>
    <cellStyle name="Comma 8 2" xfId="2033" xr:uid="{00000000-0005-0000-0000-0000E6060000}"/>
    <cellStyle name="Comma 8 3" xfId="2034" xr:uid="{00000000-0005-0000-0000-0000E7060000}"/>
    <cellStyle name="Comma 9" xfId="2035" xr:uid="{00000000-0005-0000-0000-0000E8060000}"/>
    <cellStyle name="Comma 9 2" xfId="2036" xr:uid="{00000000-0005-0000-0000-0000E9060000}"/>
    <cellStyle name="Comma 9 3" xfId="2037" xr:uid="{00000000-0005-0000-0000-0000EA060000}"/>
    <cellStyle name="Comma 9 4" xfId="2038" xr:uid="{00000000-0005-0000-0000-0000EB060000}"/>
    <cellStyle name="Comma unprot" xfId="2039" xr:uid="{00000000-0005-0000-0000-0000EC060000}"/>
    <cellStyle name="Comma0" xfId="2040" xr:uid="{00000000-0005-0000-0000-0000ED060000}"/>
    <cellStyle name="Comma0 - Style4" xfId="2041" xr:uid="{00000000-0005-0000-0000-0000EE060000}"/>
    <cellStyle name="Comma0 10" xfId="2042" xr:uid="{00000000-0005-0000-0000-0000EF060000}"/>
    <cellStyle name="Comma0 11" xfId="2043" xr:uid="{00000000-0005-0000-0000-0000F0060000}"/>
    <cellStyle name="Comma0 12" xfId="2044" xr:uid="{00000000-0005-0000-0000-0000F1060000}"/>
    <cellStyle name="Comma0 13" xfId="2045" xr:uid="{00000000-0005-0000-0000-0000F2060000}"/>
    <cellStyle name="Comma0 14" xfId="2046" xr:uid="{00000000-0005-0000-0000-0000F3060000}"/>
    <cellStyle name="Comma0 15" xfId="2047" xr:uid="{00000000-0005-0000-0000-0000F4060000}"/>
    <cellStyle name="Comma0 16" xfId="2048" xr:uid="{00000000-0005-0000-0000-0000F5060000}"/>
    <cellStyle name="Comma0 17" xfId="2049" xr:uid="{00000000-0005-0000-0000-0000F6060000}"/>
    <cellStyle name="Comma0 18" xfId="2050" xr:uid="{00000000-0005-0000-0000-0000F7060000}"/>
    <cellStyle name="Comma0 19" xfId="2051" xr:uid="{00000000-0005-0000-0000-0000F8060000}"/>
    <cellStyle name="Comma0 2" xfId="2052" xr:uid="{00000000-0005-0000-0000-0000F9060000}"/>
    <cellStyle name="Comma0 20" xfId="2053" xr:uid="{00000000-0005-0000-0000-0000FA060000}"/>
    <cellStyle name="Comma0 21" xfId="2054" xr:uid="{00000000-0005-0000-0000-0000FB060000}"/>
    <cellStyle name="Comma0 22" xfId="2055" xr:uid="{00000000-0005-0000-0000-0000FC060000}"/>
    <cellStyle name="Comma0 23" xfId="2056" xr:uid="{00000000-0005-0000-0000-0000FD060000}"/>
    <cellStyle name="Comma0 24" xfId="2057" xr:uid="{00000000-0005-0000-0000-0000FE060000}"/>
    <cellStyle name="Comma0 25" xfId="2058" xr:uid="{00000000-0005-0000-0000-0000FF060000}"/>
    <cellStyle name="Comma0 26" xfId="2059" xr:uid="{00000000-0005-0000-0000-000000070000}"/>
    <cellStyle name="Comma0 27" xfId="2060" xr:uid="{00000000-0005-0000-0000-000001070000}"/>
    <cellStyle name="Comma0 28" xfId="2061" xr:uid="{00000000-0005-0000-0000-000002070000}"/>
    <cellStyle name="Comma0 29" xfId="2062" xr:uid="{00000000-0005-0000-0000-000003070000}"/>
    <cellStyle name="Comma0 3" xfId="2063" xr:uid="{00000000-0005-0000-0000-000004070000}"/>
    <cellStyle name="Comma0 30" xfId="2064" xr:uid="{00000000-0005-0000-0000-000005070000}"/>
    <cellStyle name="Comma0 31" xfId="2065" xr:uid="{00000000-0005-0000-0000-000006070000}"/>
    <cellStyle name="Comma0 32" xfId="2066" xr:uid="{00000000-0005-0000-0000-000007070000}"/>
    <cellStyle name="Comma0 33" xfId="2067" xr:uid="{00000000-0005-0000-0000-000008070000}"/>
    <cellStyle name="Comma0 34" xfId="2068" xr:uid="{00000000-0005-0000-0000-000009070000}"/>
    <cellStyle name="Comma0 35" xfId="2069" xr:uid="{00000000-0005-0000-0000-00000A070000}"/>
    <cellStyle name="Comma0 36" xfId="2070" xr:uid="{00000000-0005-0000-0000-00000B070000}"/>
    <cellStyle name="Comma0 37" xfId="2071" xr:uid="{00000000-0005-0000-0000-00000C070000}"/>
    <cellStyle name="Comma0 4" xfId="2072" xr:uid="{00000000-0005-0000-0000-00000D070000}"/>
    <cellStyle name="Comma0 5" xfId="2073" xr:uid="{00000000-0005-0000-0000-00000E070000}"/>
    <cellStyle name="Comma0 6" xfId="2074" xr:uid="{00000000-0005-0000-0000-00000F070000}"/>
    <cellStyle name="Comma0 7" xfId="2075" xr:uid="{00000000-0005-0000-0000-000010070000}"/>
    <cellStyle name="Comma0 8" xfId="2076" xr:uid="{00000000-0005-0000-0000-000011070000}"/>
    <cellStyle name="Comma0 9" xfId="2077" xr:uid="{00000000-0005-0000-0000-000012070000}"/>
    <cellStyle name="Comma0_SETUP97" xfId="2078" xr:uid="{00000000-0005-0000-0000-000013070000}"/>
    <cellStyle name="Comma1 - Style1" xfId="2079" xr:uid="{00000000-0005-0000-0000-000014070000}"/>
    <cellStyle name="Curren - Style2" xfId="2080" xr:uid="{00000000-0005-0000-0000-000015070000}"/>
    <cellStyle name="Currency [00]" xfId="2081" xr:uid="{00000000-0005-0000-0000-000016070000}"/>
    <cellStyle name="Currency 10" xfId="65" xr:uid="{00000000-0005-0000-0000-000017070000}"/>
    <cellStyle name="Currency 10 2" xfId="66" xr:uid="{00000000-0005-0000-0000-000018070000}"/>
    <cellStyle name="Currency 10 2 2" xfId="67" xr:uid="{00000000-0005-0000-0000-000019070000}"/>
    <cellStyle name="Currency 10 3" xfId="68" xr:uid="{00000000-0005-0000-0000-00001A070000}"/>
    <cellStyle name="Currency 11" xfId="69" xr:uid="{00000000-0005-0000-0000-00001B070000}"/>
    <cellStyle name="Currency 11 2" xfId="70" xr:uid="{00000000-0005-0000-0000-00001C070000}"/>
    <cellStyle name="Currency 11 2 2" xfId="71" xr:uid="{00000000-0005-0000-0000-00001D070000}"/>
    <cellStyle name="Currency 11 3" xfId="72" xr:uid="{00000000-0005-0000-0000-00001E070000}"/>
    <cellStyle name="Currency 12" xfId="73" xr:uid="{00000000-0005-0000-0000-00001F070000}"/>
    <cellStyle name="Currency 12 2" xfId="74" xr:uid="{00000000-0005-0000-0000-000020070000}"/>
    <cellStyle name="Currency 12 2 2" xfId="75" xr:uid="{00000000-0005-0000-0000-000021070000}"/>
    <cellStyle name="Currency 12 3" xfId="76" xr:uid="{00000000-0005-0000-0000-000022070000}"/>
    <cellStyle name="Currency 13" xfId="77" xr:uid="{00000000-0005-0000-0000-000023070000}"/>
    <cellStyle name="Currency 13 2" xfId="78" xr:uid="{00000000-0005-0000-0000-000024070000}"/>
    <cellStyle name="Currency 13 2 2" xfId="79" xr:uid="{00000000-0005-0000-0000-000025070000}"/>
    <cellStyle name="Currency 13 3" xfId="80" xr:uid="{00000000-0005-0000-0000-000026070000}"/>
    <cellStyle name="Currency 14" xfId="81" xr:uid="{00000000-0005-0000-0000-000027070000}"/>
    <cellStyle name="Currency 14 2" xfId="82" xr:uid="{00000000-0005-0000-0000-000028070000}"/>
    <cellStyle name="Currency 15" xfId="83" xr:uid="{00000000-0005-0000-0000-000029070000}"/>
    <cellStyle name="Currency 16" xfId="84" xr:uid="{00000000-0005-0000-0000-00002A070000}"/>
    <cellStyle name="Currency 17" xfId="85" xr:uid="{00000000-0005-0000-0000-00002B070000}"/>
    <cellStyle name="Currency 18" xfId="86" xr:uid="{00000000-0005-0000-0000-00002C070000}"/>
    <cellStyle name="Currency 2" xfId="87" xr:uid="{00000000-0005-0000-0000-00002D070000}"/>
    <cellStyle name="Currency 2 10" xfId="2082" xr:uid="{00000000-0005-0000-0000-00002E070000}"/>
    <cellStyle name="Currency 2 11" xfId="2083" xr:uid="{00000000-0005-0000-0000-00002F070000}"/>
    <cellStyle name="Currency 2 12" xfId="2084" xr:uid="{00000000-0005-0000-0000-000030070000}"/>
    <cellStyle name="Currency 2 13" xfId="2085" xr:uid="{00000000-0005-0000-0000-000031070000}"/>
    <cellStyle name="Currency 2 14" xfId="2086" xr:uid="{00000000-0005-0000-0000-000032070000}"/>
    <cellStyle name="Currency 2 2" xfId="88" xr:uid="{00000000-0005-0000-0000-000033070000}"/>
    <cellStyle name="Currency 2 2 2" xfId="89" xr:uid="{00000000-0005-0000-0000-000034070000}"/>
    <cellStyle name="Currency 2 2 3" xfId="2087" xr:uid="{00000000-0005-0000-0000-000035070000}"/>
    <cellStyle name="Currency 2 3" xfId="2088" xr:uid="{00000000-0005-0000-0000-000036070000}"/>
    <cellStyle name="Currency 2 4" xfId="2089" xr:uid="{00000000-0005-0000-0000-000037070000}"/>
    <cellStyle name="Currency 2 5" xfId="2090" xr:uid="{00000000-0005-0000-0000-000038070000}"/>
    <cellStyle name="Currency 2 6" xfId="2091" xr:uid="{00000000-0005-0000-0000-000039070000}"/>
    <cellStyle name="Currency 2 7" xfId="2092" xr:uid="{00000000-0005-0000-0000-00003A070000}"/>
    <cellStyle name="Currency 2 8" xfId="2093" xr:uid="{00000000-0005-0000-0000-00003B070000}"/>
    <cellStyle name="Currency 2 9" xfId="2094" xr:uid="{00000000-0005-0000-0000-00003C070000}"/>
    <cellStyle name="Currency 3" xfId="90" xr:uid="{00000000-0005-0000-0000-00003D070000}"/>
    <cellStyle name="Currency 3 2" xfId="2095" xr:uid="{00000000-0005-0000-0000-00003E070000}"/>
    <cellStyle name="Currency 4" xfId="91" xr:uid="{00000000-0005-0000-0000-00003F070000}"/>
    <cellStyle name="Currency 4 2" xfId="92" xr:uid="{00000000-0005-0000-0000-000040070000}"/>
    <cellStyle name="Currency 4 2 2" xfId="93" xr:uid="{00000000-0005-0000-0000-000041070000}"/>
    <cellStyle name="Currency 4 2 2 2" xfId="94" xr:uid="{00000000-0005-0000-0000-000042070000}"/>
    <cellStyle name="Currency 4 2 3" xfId="95" xr:uid="{00000000-0005-0000-0000-000043070000}"/>
    <cellStyle name="Currency 4 3" xfId="96" xr:uid="{00000000-0005-0000-0000-000044070000}"/>
    <cellStyle name="Currency 4 3 2" xfId="97" xr:uid="{00000000-0005-0000-0000-000045070000}"/>
    <cellStyle name="Currency 4 3 2 2" xfId="98" xr:uid="{00000000-0005-0000-0000-000046070000}"/>
    <cellStyle name="Currency 4 3 3" xfId="99" xr:uid="{00000000-0005-0000-0000-000047070000}"/>
    <cellStyle name="Currency 4 4" xfId="100" xr:uid="{00000000-0005-0000-0000-000048070000}"/>
    <cellStyle name="Currency 4 4 2" xfId="101" xr:uid="{00000000-0005-0000-0000-000049070000}"/>
    <cellStyle name="Currency 4 5" xfId="102" xr:uid="{00000000-0005-0000-0000-00004A070000}"/>
    <cellStyle name="Currency 5" xfId="103" xr:uid="{00000000-0005-0000-0000-00004B070000}"/>
    <cellStyle name="Currency 5 2" xfId="104" xr:uid="{00000000-0005-0000-0000-00004C070000}"/>
    <cellStyle name="Currency 5 2 2" xfId="105" xr:uid="{00000000-0005-0000-0000-00004D070000}"/>
    <cellStyle name="Currency 5 2 2 2" xfId="106" xr:uid="{00000000-0005-0000-0000-00004E070000}"/>
    <cellStyle name="Currency 5 2 3" xfId="107" xr:uid="{00000000-0005-0000-0000-00004F070000}"/>
    <cellStyle name="Currency 5 3" xfId="108" xr:uid="{00000000-0005-0000-0000-000050070000}"/>
    <cellStyle name="Currency 5 3 2" xfId="109" xr:uid="{00000000-0005-0000-0000-000051070000}"/>
    <cellStyle name="Currency 5 3 2 2" xfId="110" xr:uid="{00000000-0005-0000-0000-000052070000}"/>
    <cellStyle name="Currency 5 3 3" xfId="111" xr:uid="{00000000-0005-0000-0000-000053070000}"/>
    <cellStyle name="Currency 5 4" xfId="112" xr:uid="{00000000-0005-0000-0000-000054070000}"/>
    <cellStyle name="Currency 5 4 2" xfId="113" xr:uid="{00000000-0005-0000-0000-000055070000}"/>
    <cellStyle name="Currency 5 5" xfId="114" xr:uid="{00000000-0005-0000-0000-000056070000}"/>
    <cellStyle name="Currency 6" xfId="115" xr:uid="{00000000-0005-0000-0000-000057070000}"/>
    <cellStyle name="Currency 7" xfId="116" xr:uid="{00000000-0005-0000-0000-000058070000}"/>
    <cellStyle name="Currency 7 2" xfId="117" xr:uid="{00000000-0005-0000-0000-000059070000}"/>
    <cellStyle name="Currency 7 2 2" xfId="118" xr:uid="{00000000-0005-0000-0000-00005A070000}"/>
    <cellStyle name="Currency 7 3" xfId="119" xr:uid="{00000000-0005-0000-0000-00005B070000}"/>
    <cellStyle name="Currency 8" xfId="120" xr:uid="{00000000-0005-0000-0000-00005C070000}"/>
    <cellStyle name="Currency 8 2" xfId="121" xr:uid="{00000000-0005-0000-0000-00005D070000}"/>
    <cellStyle name="Currency 8 3" xfId="122" xr:uid="{00000000-0005-0000-0000-00005E070000}"/>
    <cellStyle name="Currency 9" xfId="123" xr:uid="{00000000-0005-0000-0000-00005F070000}"/>
    <cellStyle name="Currency 9 2" xfId="124" xr:uid="{00000000-0005-0000-0000-000060070000}"/>
    <cellStyle name="Currency 9 3" xfId="125" xr:uid="{00000000-0005-0000-0000-000061070000}"/>
    <cellStyle name="Currency CAS_Scaffolding Enquiry KBG001 Amount to Approve gus" xfId="126" xr:uid="{00000000-0005-0000-0000-000062070000}"/>
    <cellStyle name="Currency0" xfId="2096" xr:uid="{00000000-0005-0000-0000-000063070000}"/>
    <cellStyle name="Currency0 10" xfId="2097" xr:uid="{00000000-0005-0000-0000-000064070000}"/>
    <cellStyle name="Currency0 2" xfId="2098" xr:uid="{00000000-0005-0000-0000-000065070000}"/>
    <cellStyle name="Currency0 3" xfId="2099" xr:uid="{00000000-0005-0000-0000-000066070000}"/>
    <cellStyle name="Currency0 4" xfId="2100" xr:uid="{00000000-0005-0000-0000-000067070000}"/>
    <cellStyle name="Currency0 5" xfId="2101" xr:uid="{00000000-0005-0000-0000-000068070000}"/>
    <cellStyle name="Currency0 6" xfId="2102" xr:uid="{00000000-0005-0000-0000-000069070000}"/>
    <cellStyle name="Currency0 7" xfId="2103" xr:uid="{00000000-0005-0000-0000-00006A070000}"/>
    <cellStyle name="Currency0 8" xfId="2104" xr:uid="{00000000-0005-0000-0000-00006B070000}"/>
    <cellStyle name="Currency0 9" xfId="2105" xr:uid="{00000000-0005-0000-0000-00006C070000}"/>
    <cellStyle name="Date" xfId="2106" xr:uid="{00000000-0005-0000-0000-00006D070000}"/>
    <cellStyle name="Date 10" xfId="2107" xr:uid="{00000000-0005-0000-0000-00006E070000}"/>
    <cellStyle name="Date 2" xfId="2108" xr:uid="{00000000-0005-0000-0000-00006F070000}"/>
    <cellStyle name="Date 3" xfId="2109" xr:uid="{00000000-0005-0000-0000-000070070000}"/>
    <cellStyle name="Date 4" xfId="2110" xr:uid="{00000000-0005-0000-0000-000071070000}"/>
    <cellStyle name="Date 5" xfId="2111" xr:uid="{00000000-0005-0000-0000-000072070000}"/>
    <cellStyle name="Date 6" xfId="2112" xr:uid="{00000000-0005-0000-0000-000073070000}"/>
    <cellStyle name="Date 7" xfId="2113" xr:uid="{00000000-0005-0000-0000-000074070000}"/>
    <cellStyle name="Date 8" xfId="2114" xr:uid="{00000000-0005-0000-0000-000075070000}"/>
    <cellStyle name="Date 9" xfId="2115" xr:uid="{00000000-0005-0000-0000-000076070000}"/>
    <cellStyle name="Date Short" xfId="2116" xr:uid="{00000000-0005-0000-0000-000077070000}"/>
    <cellStyle name="Date Short 2" xfId="2117" xr:uid="{00000000-0005-0000-0000-000078070000}"/>
    <cellStyle name="Date_20080204 Medupi Turbine Cashflow Forecast" xfId="2118" xr:uid="{00000000-0005-0000-0000-000079070000}"/>
    <cellStyle name="Datum" xfId="2119" xr:uid="{00000000-0005-0000-0000-00007A070000}"/>
    <cellStyle name="Dezimal [0]_Compiling Utility Macros" xfId="127" xr:uid="{00000000-0005-0000-0000-00007B070000}"/>
    <cellStyle name="Dezimal_04f_40_Sumgait1_new" xfId="2120" xr:uid="{00000000-0005-0000-0000-00007C070000}"/>
    <cellStyle name="DH2" xfId="2121" xr:uid="{00000000-0005-0000-0000-00007D070000}"/>
    <cellStyle name="Emphasis 1" xfId="2122" xr:uid="{00000000-0005-0000-0000-00007E070000}"/>
    <cellStyle name="Emphasis 2" xfId="2123" xr:uid="{00000000-0005-0000-0000-00007F070000}"/>
    <cellStyle name="Emphasis 3" xfId="2124" xr:uid="{00000000-0005-0000-0000-000080070000}"/>
    <cellStyle name="Enter Currency (0)" xfId="2125" xr:uid="{00000000-0005-0000-0000-000081070000}"/>
    <cellStyle name="Enter Currency (2)" xfId="2126" xr:uid="{00000000-0005-0000-0000-000082070000}"/>
    <cellStyle name="Enter Units (0)" xfId="2127" xr:uid="{00000000-0005-0000-0000-000083070000}"/>
    <cellStyle name="Enter Units (1)" xfId="2128" xr:uid="{00000000-0005-0000-0000-000084070000}"/>
    <cellStyle name="Enter Units (2)" xfId="2129" xr:uid="{00000000-0005-0000-0000-000085070000}"/>
    <cellStyle name="Euro" xfId="2130" xr:uid="{00000000-0005-0000-0000-000086070000}"/>
    <cellStyle name="Explanatory Text 10" xfId="2131" xr:uid="{00000000-0005-0000-0000-000087070000}"/>
    <cellStyle name="Explanatory Text 2" xfId="128" xr:uid="{00000000-0005-0000-0000-000088070000}"/>
    <cellStyle name="Explanatory Text 2 2" xfId="2132" xr:uid="{00000000-0005-0000-0000-000089070000}"/>
    <cellStyle name="Explanatory Text 2 3" xfId="2133" xr:uid="{00000000-0005-0000-0000-00008A070000}"/>
    <cellStyle name="Explanatory Text 2 4" xfId="2134" xr:uid="{00000000-0005-0000-0000-00008B070000}"/>
    <cellStyle name="Explanatory Text 2 5" xfId="2135" xr:uid="{00000000-0005-0000-0000-00008C070000}"/>
    <cellStyle name="Explanatory Text 3" xfId="2136" xr:uid="{00000000-0005-0000-0000-00008D070000}"/>
    <cellStyle name="Explanatory Text 3 2" xfId="2137" xr:uid="{00000000-0005-0000-0000-00008E070000}"/>
    <cellStyle name="Explanatory Text 4" xfId="2138" xr:uid="{00000000-0005-0000-0000-00008F070000}"/>
    <cellStyle name="Explanatory Text 4 2" xfId="2139" xr:uid="{00000000-0005-0000-0000-000090070000}"/>
    <cellStyle name="Explanatory Text 5" xfId="2140" xr:uid="{00000000-0005-0000-0000-000091070000}"/>
    <cellStyle name="Explanatory Text 5 2" xfId="2141" xr:uid="{00000000-0005-0000-0000-000092070000}"/>
    <cellStyle name="Explanatory Text 6" xfId="2142" xr:uid="{00000000-0005-0000-0000-000093070000}"/>
    <cellStyle name="Explanatory Text 6 2" xfId="2143" xr:uid="{00000000-0005-0000-0000-000094070000}"/>
    <cellStyle name="Explanatory Text 7" xfId="2144" xr:uid="{00000000-0005-0000-0000-000095070000}"/>
    <cellStyle name="Explanatory Text 7 2" xfId="2145" xr:uid="{00000000-0005-0000-0000-000096070000}"/>
    <cellStyle name="Explanatory Text 8" xfId="2146" xr:uid="{00000000-0005-0000-0000-000097070000}"/>
    <cellStyle name="Explanatory Text 8 2" xfId="2147" xr:uid="{00000000-0005-0000-0000-000098070000}"/>
    <cellStyle name="Explanatory Text 9" xfId="2148" xr:uid="{00000000-0005-0000-0000-000099070000}"/>
    <cellStyle name="Explanatory Text 9 2" xfId="2149" xr:uid="{00000000-0005-0000-0000-00009A070000}"/>
    <cellStyle name="F2" xfId="2150" xr:uid="{00000000-0005-0000-0000-00009B070000}"/>
    <cellStyle name="F3" xfId="2151" xr:uid="{00000000-0005-0000-0000-00009C070000}"/>
    <cellStyle name="F4" xfId="2152" xr:uid="{00000000-0005-0000-0000-00009D070000}"/>
    <cellStyle name="F5" xfId="2153" xr:uid="{00000000-0005-0000-0000-00009E070000}"/>
    <cellStyle name="F6" xfId="2154" xr:uid="{00000000-0005-0000-0000-00009F070000}"/>
    <cellStyle name="F7" xfId="2155" xr:uid="{00000000-0005-0000-0000-0000A0070000}"/>
    <cellStyle name="F8" xfId="2156" xr:uid="{00000000-0005-0000-0000-0000A1070000}"/>
    <cellStyle name="Faktor" xfId="2157" xr:uid="{00000000-0005-0000-0000-0000A2070000}"/>
    <cellStyle name="Fees" xfId="2158" xr:uid="{00000000-0005-0000-0000-0000A3070000}"/>
    <cellStyle name="Fixed" xfId="2159" xr:uid="{00000000-0005-0000-0000-0000A4070000}"/>
    <cellStyle name="Fixed 10" xfId="2160" xr:uid="{00000000-0005-0000-0000-0000A5070000}"/>
    <cellStyle name="Fixed 2" xfId="2161" xr:uid="{00000000-0005-0000-0000-0000A6070000}"/>
    <cellStyle name="Fixed 3" xfId="2162" xr:uid="{00000000-0005-0000-0000-0000A7070000}"/>
    <cellStyle name="Fixed 4" xfId="2163" xr:uid="{00000000-0005-0000-0000-0000A8070000}"/>
    <cellStyle name="Fixed 5" xfId="2164" xr:uid="{00000000-0005-0000-0000-0000A9070000}"/>
    <cellStyle name="Fixed 6" xfId="2165" xr:uid="{00000000-0005-0000-0000-0000AA070000}"/>
    <cellStyle name="Fixed 7" xfId="2166" xr:uid="{00000000-0005-0000-0000-0000AB070000}"/>
    <cellStyle name="Fixed 8" xfId="2167" xr:uid="{00000000-0005-0000-0000-0000AC070000}"/>
    <cellStyle name="Fixed 9" xfId="2168" xr:uid="{00000000-0005-0000-0000-0000AD070000}"/>
    <cellStyle name="Fixed0" xfId="2169" xr:uid="{00000000-0005-0000-0000-0000AE070000}"/>
    <cellStyle name="Fixed3 - Style3" xfId="2170" xr:uid="{00000000-0005-0000-0000-0000AF070000}"/>
    <cellStyle name="Flag" xfId="2171" xr:uid="{00000000-0005-0000-0000-0000B0070000}"/>
    <cellStyle name="Good 10" xfId="2172" xr:uid="{00000000-0005-0000-0000-0000B1070000}"/>
    <cellStyle name="Good 2" xfId="129" xr:uid="{00000000-0005-0000-0000-0000B2070000}"/>
    <cellStyle name="Good 2 2" xfId="2173" xr:uid="{00000000-0005-0000-0000-0000B3070000}"/>
    <cellStyle name="Good 2 3" xfId="2174" xr:uid="{00000000-0005-0000-0000-0000B4070000}"/>
    <cellStyle name="Good 2 4" xfId="2175" xr:uid="{00000000-0005-0000-0000-0000B5070000}"/>
    <cellStyle name="Good 2 5" xfId="2176" xr:uid="{00000000-0005-0000-0000-0000B6070000}"/>
    <cellStyle name="Good 3" xfId="2177" xr:uid="{00000000-0005-0000-0000-0000B7070000}"/>
    <cellStyle name="Good 3 2" xfId="2178" xr:uid="{00000000-0005-0000-0000-0000B8070000}"/>
    <cellStyle name="Good 4" xfId="2179" xr:uid="{00000000-0005-0000-0000-0000B9070000}"/>
    <cellStyle name="Good 4 2" xfId="2180" xr:uid="{00000000-0005-0000-0000-0000BA070000}"/>
    <cellStyle name="Good 5" xfId="2181" xr:uid="{00000000-0005-0000-0000-0000BB070000}"/>
    <cellStyle name="Good 5 2" xfId="2182" xr:uid="{00000000-0005-0000-0000-0000BC070000}"/>
    <cellStyle name="Good 6" xfId="2183" xr:uid="{00000000-0005-0000-0000-0000BD070000}"/>
    <cellStyle name="Good 6 2" xfId="2184" xr:uid="{00000000-0005-0000-0000-0000BE070000}"/>
    <cellStyle name="Good 7" xfId="2185" xr:uid="{00000000-0005-0000-0000-0000BF070000}"/>
    <cellStyle name="Good 7 2" xfId="2186" xr:uid="{00000000-0005-0000-0000-0000C0070000}"/>
    <cellStyle name="Good 8" xfId="2187" xr:uid="{00000000-0005-0000-0000-0000C1070000}"/>
    <cellStyle name="Good 8 2" xfId="2188" xr:uid="{00000000-0005-0000-0000-0000C2070000}"/>
    <cellStyle name="Good 9" xfId="2189" xr:uid="{00000000-0005-0000-0000-0000C3070000}"/>
    <cellStyle name="Good 9 2" xfId="2190" xr:uid="{00000000-0005-0000-0000-0000C4070000}"/>
    <cellStyle name="Grey" xfId="2191" xr:uid="{00000000-0005-0000-0000-0000C5070000}"/>
    <cellStyle name="Grey 2" xfId="2192" xr:uid="{00000000-0005-0000-0000-0000C6070000}"/>
    <cellStyle name="Grey_20100518 Medupi March 2010 summary" xfId="2193" xr:uid="{00000000-0005-0000-0000-0000C7070000}"/>
    <cellStyle name="Header1" xfId="130" xr:uid="{00000000-0005-0000-0000-0000C8070000}"/>
    <cellStyle name="Header2" xfId="131" xr:uid="{00000000-0005-0000-0000-0000C9070000}"/>
    <cellStyle name="Header2 2" xfId="2194" xr:uid="{00000000-0005-0000-0000-0000CA070000}"/>
    <cellStyle name="Heading" xfId="2195" xr:uid="{00000000-0005-0000-0000-0000CB070000}"/>
    <cellStyle name="Heading 1 1" xfId="2196" xr:uid="{00000000-0005-0000-0000-0000CC070000}"/>
    <cellStyle name="Heading 1 10" xfId="2197" xr:uid="{00000000-0005-0000-0000-0000CD070000}"/>
    <cellStyle name="Heading 1 2" xfId="132" xr:uid="{00000000-0005-0000-0000-0000CE070000}"/>
    <cellStyle name="Heading 1 2 2" xfId="2198" xr:uid="{00000000-0005-0000-0000-0000CF070000}"/>
    <cellStyle name="Heading 1 2 2 2" xfId="2199" xr:uid="{00000000-0005-0000-0000-0000D0070000}"/>
    <cellStyle name="Heading 1 2 3" xfId="2200" xr:uid="{00000000-0005-0000-0000-0000D1070000}"/>
    <cellStyle name="Heading 1 2 4" xfId="2201" xr:uid="{00000000-0005-0000-0000-0000D2070000}"/>
    <cellStyle name="Heading 1 2 5" xfId="2202" xr:uid="{00000000-0005-0000-0000-0000D3070000}"/>
    <cellStyle name="Heading 1 2 6" xfId="2203" xr:uid="{00000000-0005-0000-0000-0000D4070000}"/>
    <cellStyle name="Heading 1 2 7" xfId="2204" xr:uid="{00000000-0005-0000-0000-0000D5070000}"/>
    <cellStyle name="Heading 1 3" xfId="133" xr:uid="{00000000-0005-0000-0000-0000D6070000}"/>
    <cellStyle name="Heading 1 3 2" xfId="2205" xr:uid="{00000000-0005-0000-0000-0000D7070000}"/>
    <cellStyle name="Heading 1 3 2 2" xfId="2206" xr:uid="{00000000-0005-0000-0000-0000D8070000}"/>
    <cellStyle name="Heading 1 3 3" xfId="2207" xr:uid="{00000000-0005-0000-0000-0000D9070000}"/>
    <cellStyle name="Heading 1 4" xfId="2208" xr:uid="{00000000-0005-0000-0000-0000DA070000}"/>
    <cellStyle name="Heading 1 4 2" xfId="2209" xr:uid="{00000000-0005-0000-0000-0000DB070000}"/>
    <cellStyle name="Heading 1 4 3" xfId="2210" xr:uid="{00000000-0005-0000-0000-0000DC070000}"/>
    <cellStyle name="Heading 1 5" xfId="2211" xr:uid="{00000000-0005-0000-0000-0000DD070000}"/>
    <cellStyle name="Heading 1 5 2" xfId="2212" xr:uid="{00000000-0005-0000-0000-0000DE070000}"/>
    <cellStyle name="Heading 1 5 3" xfId="2213" xr:uid="{00000000-0005-0000-0000-0000DF070000}"/>
    <cellStyle name="Heading 1 6" xfId="2214" xr:uid="{00000000-0005-0000-0000-0000E0070000}"/>
    <cellStyle name="Heading 1 6 2" xfId="2215" xr:uid="{00000000-0005-0000-0000-0000E1070000}"/>
    <cellStyle name="Heading 1 7" xfId="2216" xr:uid="{00000000-0005-0000-0000-0000E2070000}"/>
    <cellStyle name="Heading 1 7 2" xfId="2217" xr:uid="{00000000-0005-0000-0000-0000E3070000}"/>
    <cellStyle name="Heading 1 8" xfId="2218" xr:uid="{00000000-0005-0000-0000-0000E4070000}"/>
    <cellStyle name="Heading 1 8 2" xfId="2219" xr:uid="{00000000-0005-0000-0000-0000E5070000}"/>
    <cellStyle name="Heading 1 9" xfId="2220" xr:uid="{00000000-0005-0000-0000-0000E6070000}"/>
    <cellStyle name="Heading 1 9 2" xfId="2221" xr:uid="{00000000-0005-0000-0000-0000E7070000}"/>
    <cellStyle name="Heading 2 10" xfId="2222" xr:uid="{00000000-0005-0000-0000-0000E8070000}"/>
    <cellStyle name="Heading 2 2" xfId="134" xr:uid="{00000000-0005-0000-0000-0000E9070000}"/>
    <cellStyle name="Heading 2 2 2" xfId="2223" xr:uid="{00000000-0005-0000-0000-0000EA070000}"/>
    <cellStyle name="Heading 2 2 2 2" xfId="2224" xr:uid="{00000000-0005-0000-0000-0000EB070000}"/>
    <cellStyle name="Heading 2 2 3" xfId="2225" xr:uid="{00000000-0005-0000-0000-0000EC070000}"/>
    <cellStyle name="Heading 2 2 4" xfId="2226" xr:uid="{00000000-0005-0000-0000-0000ED070000}"/>
    <cellStyle name="Heading 2 2 5" xfId="2227" xr:uid="{00000000-0005-0000-0000-0000EE070000}"/>
    <cellStyle name="Heading 2 2 6" xfId="2228" xr:uid="{00000000-0005-0000-0000-0000EF070000}"/>
    <cellStyle name="Heading 2 2 7" xfId="2229" xr:uid="{00000000-0005-0000-0000-0000F0070000}"/>
    <cellStyle name="Heading 2 3" xfId="135" xr:uid="{00000000-0005-0000-0000-0000F1070000}"/>
    <cellStyle name="Heading 2 3 2" xfId="2230" xr:uid="{00000000-0005-0000-0000-0000F2070000}"/>
    <cellStyle name="Heading 2 3 2 2" xfId="2231" xr:uid="{00000000-0005-0000-0000-0000F3070000}"/>
    <cellStyle name="Heading 2 3 3" xfId="2232" xr:uid="{00000000-0005-0000-0000-0000F4070000}"/>
    <cellStyle name="Heading 2 4" xfId="2233" xr:uid="{00000000-0005-0000-0000-0000F5070000}"/>
    <cellStyle name="Heading 2 4 2" xfId="2234" xr:uid="{00000000-0005-0000-0000-0000F6070000}"/>
    <cellStyle name="Heading 2 4 3" xfId="2235" xr:uid="{00000000-0005-0000-0000-0000F7070000}"/>
    <cellStyle name="Heading 2 5" xfId="2236" xr:uid="{00000000-0005-0000-0000-0000F8070000}"/>
    <cellStyle name="Heading 2 5 2" xfId="2237" xr:uid="{00000000-0005-0000-0000-0000F9070000}"/>
    <cellStyle name="Heading 2 5 3" xfId="2238" xr:uid="{00000000-0005-0000-0000-0000FA070000}"/>
    <cellStyle name="Heading 2 6" xfId="2239" xr:uid="{00000000-0005-0000-0000-0000FB070000}"/>
    <cellStyle name="Heading 2 6 2" xfId="2240" xr:uid="{00000000-0005-0000-0000-0000FC070000}"/>
    <cellStyle name="Heading 2 7" xfId="2241" xr:uid="{00000000-0005-0000-0000-0000FD070000}"/>
    <cellStyle name="Heading 2 7 2" xfId="2242" xr:uid="{00000000-0005-0000-0000-0000FE070000}"/>
    <cellStyle name="Heading 2 8" xfId="2243" xr:uid="{00000000-0005-0000-0000-0000FF070000}"/>
    <cellStyle name="Heading 2 8 2" xfId="2244" xr:uid="{00000000-0005-0000-0000-000000080000}"/>
    <cellStyle name="Heading 2 9" xfId="2245" xr:uid="{00000000-0005-0000-0000-000001080000}"/>
    <cellStyle name="Heading 2 9 2" xfId="2246" xr:uid="{00000000-0005-0000-0000-000002080000}"/>
    <cellStyle name="Heading 3 10" xfId="2247" xr:uid="{00000000-0005-0000-0000-000003080000}"/>
    <cellStyle name="Heading 3 2" xfId="136" xr:uid="{00000000-0005-0000-0000-000004080000}"/>
    <cellStyle name="Heading 3 2 2" xfId="2248" xr:uid="{00000000-0005-0000-0000-000005080000}"/>
    <cellStyle name="Heading 3 2 3" xfId="2249" xr:uid="{00000000-0005-0000-0000-000006080000}"/>
    <cellStyle name="Heading 3 2 4" xfId="2250" xr:uid="{00000000-0005-0000-0000-000007080000}"/>
    <cellStyle name="Heading 3 2 5" xfId="2251" xr:uid="{00000000-0005-0000-0000-000008080000}"/>
    <cellStyle name="Heading 3 3" xfId="137" xr:uid="{00000000-0005-0000-0000-000009080000}"/>
    <cellStyle name="Heading 3 3 2" xfId="2252" xr:uid="{00000000-0005-0000-0000-00000A080000}"/>
    <cellStyle name="Heading 3 4" xfId="2253" xr:uid="{00000000-0005-0000-0000-00000B080000}"/>
    <cellStyle name="Heading 3 4 2" xfId="2254" xr:uid="{00000000-0005-0000-0000-00000C080000}"/>
    <cellStyle name="Heading 3 5" xfId="2255" xr:uid="{00000000-0005-0000-0000-00000D080000}"/>
    <cellStyle name="Heading 3 5 2" xfId="2256" xr:uid="{00000000-0005-0000-0000-00000E080000}"/>
    <cellStyle name="Heading 3 6" xfId="2257" xr:uid="{00000000-0005-0000-0000-00000F080000}"/>
    <cellStyle name="Heading 3 6 2" xfId="2258" xr:uid="{00000000-0005-0000-0000-000010080000}"/>
    <cellStyle name="Heading 3 7" xfId="2259" xr:uid="{00000000-0005-0000-0000-000011080000}"/>
    <cellStyle name="Heading 3 7 2" xfId="2260" xr:uid="{00000000-0005-0000-0000-000012080000}"/>
    <cellStyle name="Heading 3 8" xfId="2261" xr:uid="{00000000-0005-0000-0000-000013080000}"/>
    <cellStyle name="Heading 3 8 2" xfId="2262" xr:uid="{00000000-0005-0000-0000-000014080000}"/>
    <cellStyle name="Heading 3 9" xfId="2263" xr:uid="{00000000-0005-0000-0000-000015080000}"/>
    <cellStyle name="Heading 3 9 2" xfId="2264" xr:uid="{00000000-0005-0000-0000-000016080000}"/>
    <cellStyle name="Heading 4 10" xfId="2265" xr:uid="{00000000-0005-0000-0000-000017080000}"/>
    <cellStyle name="Heading 4 2" xfId="138" xr:uid="{00000000-0005-0000-0000-000018080000}"/>
    <cellStyle name="Heading 4 2 2" xfId="2266" xr:uid="{00000000-0005-0000-0000-000019080000}"/>
    <cellStyle name="Heading 4 2 3" xfId="2267" xr:uid="{00000000-0005-0000-0000-00001A080000}"/>
    <cellStyle name="Heading 4 2 4" xfId="2268" xr:uid="{00000000-0005-0000-0000-00001B080000}"/>
    <cellStyle name="Heading 4 2 5" xfId="2269" xr:uid="{00000000-0005-0000-0000-00001C080000}"/>
    <cellStyle name="Heading 4 3" xfId="139" xr:uid="{00000000-0005-0000-0000-00001D080000}"/>
    <cellStyle name="Heading 4 3 2" xfId="2270" xr:uid="{00000000-0005-0000-0000-00001E080000}"/>
    <cellStyle name="Heading 4 4" xfId="2271" xr:uid="{00000000-0005-0000-0000-00001F080000}"/>
    <cellStyle name="Heading 4 4 2" xfId="2272" xr:uid="{00000000-0005-0000-0000-000020080000}"/>
    <cellStyle name="Heading 4 5" xfId="2273" xr:uid="{00000000-0005-0000-0000-000021080000}"/>
    <cellStyle name="Heading 4 5 2" xfId="2274" xr:uid="{00000000-0005-0000-0000-000022080000}"/>
    <cellStyle name="Heading 4 6" xfId="2275" xr:uid="{00000000-0005-0000-0000-000023080000}"/>
    <cellStyle name="Heading 4 6 2" xfId="2276" xr:uid="{00000000-0005-0000-0000-000024080000}"/>
    <cellStyle name="Heading 4 7" xfId="2277" xr:uid="{00000000-0005-0000-0000-000025080000}"/>
    <cellStyle name="Heading 4 7 2" xfId="2278" xr:uid="{00000000-0005-0000-0000-000026080000}"/>
    <cellStyle name="Heading 4 8" xfId="2279" xr:uid="{00000000-0005-0000-0000-000027080000}"/>
    <cellStyle name="Heading 4 8 2" xfId="2280" xr:uid="{00000000-0005-0000-0000-000028080000}"/>
    <cellStyle name="Heading 4 9" xfId="2281" xr:uid="{00000000-0005-0000-0000-000029080000}"/>
    <cellStyle name="Heading 4 9 2" xfId="2282" xr:uid="{00000000-0005-0000-0000-00002A080000}"/>
    <cellStyle name="HEADING1" xfId="2283" xr:uid="{00000000-0005-0000-0000-00002B080000}"/>
    <cellStyle name="HEADING2" xfId="2284" xr:uid="{00000000-0005-0000-0000-00002C080000}"/>
    <cellStyle name="Heading3" xfId="2285" xr:uid="{00000000-0005-0000-0000-00002D080000}"/>
    <cellStyle name="Heading4" xfId="2286" xr:uid="{00000000-0005-0000-0000-00002E080000}"/>
    <cellStyle name="Horizontal" xfId="2287" xr:uid="{00000000-0005-0000-0000-00002F080000}"/>
    <cellStyle name="Hyperlink" xfId="9990" builtinId="8"/>
    <cellStyle name="Hyperlink 2" xfId="2288" xr:uid="{00000000-0005-0000-0000-000031080000}"/>
    <cellStyle name="Hyperlink 2 2" xfId="2289" xr:uid="{00000000-0005-0000-0000-000032080000}"/>
    <cellStyle name="Hyperlink 3" xfId="2290" xr:uid="{00000000-0005-0000-0000-000033080000}"/>
    <cellStyle name="Hyperlink 3 2" xfId="2291" xr:uid="{00000000-0005-0000-0000-000034080000}"/>
    <cellStyle name="Hyperlink 3_20101018_Challenge Session Revisions FINAL" xfId="2292" xr:uid="{00000000-0005-0000-0000-000035080000}"/>
    <cellStyle name="Hyperlink 4" xfId="2293" xr:uid="{00000000-0005-0000-0000-000036080000}"/>
    <cellStyle name="Input [yellow]" xfId="2294" xr:uid="{00000000-0005-0000-0000-000037080000}"/>
    <cellStyle name="Input [yellow] 2" xfId="2295" xr:uid="{00000000-0005-0000-0000-000038080000}"/>
    <cellStyle name="Input [yellow]_20100518 Medupi March 2010 summary" xfId="2296" xr:uid="{00000000-0005-0000-0000-000039080000}"/>
    <cellStyle name="Input 10" xfId="2297" xr:uid="{00000000-0005-0000-0000-00003A080000}"/>
    <cellStyle name="Input 2" xfId="140" xr:uid="{00000000-0005-0000-0000-00003B080000}"/>
    <cellStyle name="Input 2 2" xfId="2298" xr:uid="{00000000-0005-0000-0000-00003C080000}"/>
    <cellStyle name="Input 2 3" xfId="2299" xr:uid="{00000000-0005-0000-0000-00003D080000}"/>
    <cellStyle name="Input 2 4" xfId="2300" xr:uid="{00000000-0005-0000-0000-00003E080000}"/>
    <cellStyle name="Input 2 5" xfId="2301" xr:uid="{00000000-0005-0000-0000-00003F080000}"/>
    <cellStyle name="Input 3" xfId="2302" xr:uid="{00000000-0005-0000-0000-000040080000}"/>
    <cellStyle name="Input 3 2" xfId="2303" xr:uid="{00000000-0005-0000-0000-000041080000}"/>
    <cellStyle name="Input 4" xfId="2304" xr:uid="{00000000-0005-0000-0000-000042080000}"/>
    <cellStyle name="Input 4 2" xfId="2305" xr:uid="{00000000-0005-0000-0000-000043080000}"/>
    <cellStyle name="Input 5" xfId="2306" xr:uid="{00000000-0005-0000-0000-000044080000}"/>
    <cellStyle name="Input 5 2" xfId="2307" xr:uid="{00000000-0005-0000-0000-000045080000}"/>
    <cellStyle name="Input 6" xfId="2308" xr:uid="{00000000-0005-0000-0000-000046080000}"/>
    <cellStyle name="Input 6 2" xfId="2309" xr:uid="{00000000-0005-0000-0000-000047080000}"/>
    <cellStyle name="Input 7" xfId="2310" xr:uid="{00000000-0005-0000-0000-000048080000}"/>
    <cellStyle name="Input 7 2" xfId="2311" xr:uid="{00000000-0005-0000-0000-000049080000}"/>
    <cellStyle name="Input 8" xfId="2312" xr:uid="{00000000-0005-0000-0000-00004A080000}"/>
    <cellStyle name="Input 8 2" xfId="2313" xr:uid="{00000000-0005-0000-0000-00004B080000}"/>
    <cellStyle name="Input 9" xfId="2314" xr:uid="{00000000-0005-0000-0000-00004C080000}"/>
    <cellStyle name="Input 9 2" xfId="2315" xr:uid="{00000000-0005-0000-0000-00004D080000}"/>
    <cellStyle name="Input Cells" xfId="141" xr:uid="{00000000-0005-0000-0000-00004E080000}"/>
    <cellStyle name="Jun" xfId="142" xr:uid="{00000000-0005-0000-0000-00004F080000}"/>
    <cellStyle name="Jun 2" xfId="143" xr:uid="{00000000-0005-0000-0000-000050080000}"/>
    <cellStyle name="Jun 3" xfId="2316" xr:uid="{00000000-0005-0000-0000-000051080000}"/>
    <cellStyle name="Jun 4" xfId="2317" xr:uid="{00000000-0005-0000-0000-000052080000}"/>
    <cellStyle name="Komma" xfId="2318" xr:uid="{00000000-0005-0000-0000-000053080000}"/>
    <cellStyle name="Link Currency (0)" xfId="2319" xr:uid="{00000000-0005-0000-0000-000054080000}"/>
    <cellStyle name="Link Currency (2)" xfId="2320" xr:uid="{00000000-0005-0000-0000-000055080000}"/>
    <cellStyle name="Link Units (0)" xfId="2321" xr:uid="{00000000-0005-0000-0000-000056080000}"/>
    <cellStyle name="Link Units (1)" xfId="2322" xr:uid="{00000000-0005-0000-0000-000057080000}"/>
    <cellStyle name="Link Units (2)" xfId="2323" xr:uid="{00000000-0005-0000-0000-000058080000}"/>
    <cellStyle name="Linked Cell 10" xfId="2324" xr:uid="{00000000-0005-0000-0000-000059080000}"/>
    <cellStyle name="Linked Cell 2" xfId="144" xr:uid="{00000000-0005-0000-0000-00005A080000}"/>
    <cellStyle name="Linked Cell 2 2" xfId="2325" xr:uid="{00000000-0005-0000-0000-00005B080000}"/>
    <cellStyle name="Linked Cell 2 3" xfId="2326" xr:uid="{00000000-0005-0000-0000-00005C080000}"/>
    <cellStyle name="Linked Cell 2 4" xfId="2327" xr:uid="{00000000-0005-0000-0000-00005D080000}"/>
    <cellStyle name="Linked Cell 2 5" xfId="2328" xr:uid="{00000000-0005-0000-0000-00005E080000}"/>
    <cellStyle name="Linked Cell 3" xfId="2329" xr:uid="{00000000-0005-0000-0000-00005F080000}"/>
    <cellStyle name="Linked Cell 3 2" xfId="2330" xr:uid="{00000000-0005-0000-0000-000060080000}"/>
    <cellStyle name="Linked Cell 4" xfId="2331" xr:uid="{00000000-0005-0000-0000-000061080000}"/>
    <cellStyle name="Linked Cell 4 2" xfId="2332" xr:uid="{00000000-0005-0000-0000-000062080000}"/>
    <cellStyle name="Linked Cell 5" xfId="2333" xr:uid="{00000000-0005-0000-0000-000063080000}"/>
    <cellStyle name="Linked Cell 5 2" xfId="2334" xr:uid="{00000000-0005-0000-0000-000064080000}"/>
    <cellStyle name="Linked Cell 6" xfId="2335" xr:uid="{00000000-0005-0000-0000-000065080000}"/>
    <cellStyle name="Linked Cell 6 2" xfId="2336" xr:uid="{00000000-0005-0000-0000-000066080000}"/>
    <cellStyle name="Linked Cell 7" xfId="2337" xr:uid="{00000000-0005-0000-0000-000067080000}"/>
    <cellStyle name="Linked Cell 7 2" xfId="2338" xr:uid="{00000000-0005-0000-0000-000068080000}"/>
    <cellStyle name="Linked Cell 8" xfId="2339" xr:uid="{00000000-0005-0000-0000-000069080000}"/>
    <cellStyle name="Linked Cell 8 2" xfId="2340" xr:uid="{00000000-0005-0000-0000-00006A080000}"/>
    <cellStyle name="Linked Cell 9" xfId="2341" xr:uid="{00000000-0005-0000-0000-00006B080000}"/>
    <cellStyle name="Linked Cell 9 2" xfId="2342" xr:uid="{00000000-0005-0000-0000-00006C080000}"/>
    <cellStyle name="Listformat" xfId="2343" xr:uid="{00000000-0005-0000-0000-00006D080000}"/>
    <cellStyle name="Milliers [0]_Fonctions Macros XL4" xfId="2344" xr:uid="{00000000-0005-0000-0000-00006E080000}"/>
    <cellStyle name="Milliers_Fonctions Macros XL4" xfId="2345" xr:uid="{00000000-0005-0000-0000-00006F080000}"/>
    <cellStyle name="Neutral 10" xfId="2346" xr:uid="{00000000-0005-0000-0000-000070080000}"/>
    <cellStyle name="Neutral 2" xfId="145" xr:uid="{00000000-0005-0000-0000-000071080000}"/>
    <cellStyle name="Neutral 2 2" xfId="2347" xr:uid="{00000000-0005-0000-0000-000072080000}"/>
    <cellStyle name="Neutral 2 3" xfId="2348" xr:uid="{00000000-0005-0000-0000-000073080000}"/>
    <cellStyle name="Neutral 2 4" xfId="2349" xr:uid="{00000000-0005-0000-0000-000074080000}"/>
    <cellStyle name="Neutral 2 5" xfId="2350" xr:uid="{00000000-0005-0000-0000-000075080000}"/>
    <cellStyle name="Neutral 3" xfId="146" xr:uid="{00000000-0005-0000-0000-000076080000}"/>
    <cellStyle name="Neutral 3 2" xfId="2351" xr:uid="{00000000-0005-0000-0000-000077080000}"/>
    <cellStyle name="Neutral 4" xfId="2352" xr:uid="{00000000-0005-0000-0000-000078080000}"/>
    <cellStyle name="Neutral 4 2" xfId="2353" xr:uid="{00000000-0005-0000-0000-000079080000}"/>
    <cellStyle name="Neutral 5" xfId="2354" xr:uid="{00000000-0005-0000-0000-00007A080000}"/>
    <cellStyle name="Neutral 5 2" xfId="2355" xr:uid="{00000000-0005-0000-0000-00007B080000}"/>
    <cellStyle name="Neutral 6" xfId="2356" xr:uid="{00000000-0005-0000-0000-00007C080000}"/>
    <cellStyle name="Neutral 6 2" xfId="2357" xr:uid="{00000000-0005-0000-0000-00007D080000}"/>
    <cellStyle name="Neutral 7" xfId="2358" xr:uid="{00000000-0005-0000-0000-00007E080000}"/>
    <cellStyle name="Neutral 7 2" xfId="2359" xr:uid="{00000000-0005-0000-0000-00007F080000}"/>
    <cellStyle name="Neutral 8" xfId="2360" xr:uid="{00000000-0005-0000-0000-000080080000}"/>
    <cellStyle name="Neutral 8 2" xfId="2361" xr:uid="{00000000-0005-0000-0000-000081080000}"/>
    <cellStyle name="Neutral 9" xfId="2362" xr:uid="{00000000-0005-0000-0000-000082080000}"/>
    <cellStyle name="Neutral 9 2" xfId="2363" xr:uid="{00000000-0005-0000-0000-000083080000}"/>
    <cellStyle name="new" xfId="147" xr:uid="{00000000-0005-0000-0000-000084080000}"/>
    <cellStyle name="new 2" xfId="2364" xr:uid="{00000000-0005-0000-0000-000085080000}"/>
    <cellStyle name="Normal" xfId="0" builtinId="0"/>
    <cellStyle name="Normal - Style1" xfId="148" xr:uid="{00000000-0005-0000-0000-000087080000}"/>
    <cellStyle name="Normal - Style1 10 2" xfId="2365" xr:uid="{00000000-0005-0000-0000-000088080000}"/>
    <cellStyle name="Normal 10" xfId="149" xr:uid="{00000000-0005-0000-0000-000089080000}"/>
    <cellStyle name="Normal 10 2" xfId="150" xr:uid="{00000000-0005-0000-0000-00008A080000}"/>
    <cellStyle name="Normal 10 2 2" xfId="151" xr:uid="{00000000-0005-0000-0000-00008B080000}"/>
    <cellStyle name="Normal 10 2 3" xfId="2366" xr:uid="{00000000-0005-0000-0000-00008C080000}"/>
    <cellStyle name="Normal 10 3" xfId="152" xr:uid="{00000000-0005-0000-0000-00008D080000}"/>
    <cellStyle name="Normal 10 4" xfId="2367" xr:uid="{00000000-0005-0000-0000-00008E080000}"/>
    <cellStyle name="Normal 10 5" xfId="2368" xr:uid="{00000000-0005-0000-0000-00008F080000}"/>
    <cellStyle name="Normal 11" xfId="153" xr:uid="{00000000-0005-0000-0000-000090080000}"/>
    <cellStyle name="Normal 11 10" xfId="2369" xr:uid="{00000000-0005-0000-0000-000091080000}"/>
    <cellStyle name="Normal 11 11" xfId="2370" xr:uid="{00000000-0005-0000-0000-000092080000}"/>
    <cellStyle name="Normal 11 12" xfId="2371" xr:uid="{00000000-0005-0000-0000-000093080000}"/>
    <cellStyle name="Normal 11 13" xfId="2372" xr:uid="{00000000-0005-0000-0000-000094080000}"/>
    <cellStyle name="Normal 11 14" xfId="2373" xr:uid="{00000000-0005-0000-0000-000095080000}"/>
    <cellStyle name="Normal 11 15" xfId="2374" xr:uid="{00000000-0005-0000-0000-000096080000}"/>
    <cellStyle name="Normal 11 16" xfId="2375" xr:uid="{00000000-0005-0000-0000-000097080000}"/>
    <cellStyle name="Normal 11 17" xfId="2376" xr:uid="{00000000-0005-0000-0000-000098080000}"/>
    <cellStyle name="Normal 11 18" xfId="2377" xr:uid="{00000000-0005-0000-0000-000099080000}"/>
    <cellStyle name="Normal 11 19" xfId="2378" xr:uid="{00000000-0005-0000-0000-00009A080000}"/>
    <cellStyle name="Normal 11 2" xfId="154" xr:uid="{00000000-0005-0000-0000-00009B080000}"/>
    <cellStyle name="Normal 11 2 2" xfId="2379" xr:uid="{00000000-0005-0000-0000-00009C080000}"/>
    <cellStyle name="Normal 11 2 3" xfId="2380" xr:uid="{00000000-0005-0000-0000-00009D080000}"/>
    <cellStyle name="Normal 11 20" xfId="2381" xr:uid="{00000000-0005-0000-0000-00009E080000}"/>
    <cellStyle name="Normal 11 21" xfId="2382" xr:uid="{00000000-0005-0000-0000-00009F080000}"/>
    <cellStyle name="Normal 11 22" xfId="2383" xr:uid="{00000000-0005-0000-0000-0000A0080000}"/>
    <cellStyle name="Normal 11 23" xfId="2384" xr:uid="{00000000-0005-0000-0000-0000A1080000}"/>
    <cellStyle name="Normal 11 24" xfId="2385" xr:uid="{00000000-0005-0000-0000-0000A2080000}"/>
    <cellStyle name="Normal 11 25" xfId="2386" xr:uid="{00000000-0005-0000-0000-0000A3080000}"/>
    <cellStyle name="Normal 11 26" xfId="2387" xr:uid="{00000000-0005-0000-0000-0000A4080000}"/>
    <cellStyle name="Normal 11 27" xfId="2388" xr:uid="{00000000-0005-0000-0000-0000A5080000}"/>
    <cellStyle name="Normal 11 28" xfId="2389" xr:uid="{00000000-0005-0000-0000-0000A6080000}"/>
    <cellStyle name="Normal 11 29" xfId="2390" xr:uid="{00000000-0005-0000-0000-0000A7080000}"/>
    <cellStyle name="Normal 11 3" xfId="155" xr:uid="{00000000-0005-0000-0000-0000A8080000}"/>
    <cellStyle name="Normal 11 30" xfId="2391" xr:uid="{00000000-0005-0000-0000-0000A9080000}"/>
    <cellStyle name="Normal 11 4" xfId="2392" xr:uid="{00000000-0005-0000-0000-0000AA080000}"/>
    <cellStyle name="Normal 11 5" xfId="2393" xr:uid="{00000000-0005-0000-0000-0000AB080000}"/>
    <cellStyle name="Normal 11 6" xfId="2394" xr:uid="{00000000-0005-0000-0000-0000AC080000}"/>
    <cellStyle name="Normal 11 7" xfId="2395" xr:uid="{00000000-0005-0000-0000-0000AD080000}"/>
    <cellStyle name="Normal 11 8" xfId="2396" xr:uid="{00000000-0005-0000-0000-0000AE080000}"/>
    <cellStyle name="Normal 11 9" xfId="2397" xr:uid="{00000000-0005-0000-0000-0000AF080000}"/>
    <cellStyle name="Normal 12" xfId="156" xr:uid="{00000000-0005-0000-0000-0000B0080000}"/>
    <cellStyle name="Normal 12 10" xfId="2398" xr:uid="{00000000-0005-0000-0000-0000B1080000}"/>
    <cellStyle name="Normal 12 11" xfId="2399" xr:uid="{00000000-0005-0000-0000-0000B2080000}"/>
    <cellStyle name="Normal 12 12" xfId="2400" xr:uid="{00000000-0005-0000-0000-0000B3080000}"/>
    <cellStyle name="Normal 12 13" xfId="2401" xr:uid="{00000000-0005-0000-0000-0000B4080000}"/>
    <cellStyle name="Normal 12 14" xfId="2402" xr:uid="{00000000-0005-0000-0000-0000B5080000}"/>
    <cellStyle name="Normal 12 15" xfId="2403" xr:uid="{00000000-0005-0000-0000-0000B6080000}"/>
    <cellStyle name="Normal 12 16" xfId="2404" xr:uid="{00000000-0005-0000-0000-0000B7080000}"/>
    <cellStyle name="Normal 12 17" xfId="2405" xr:uid="{00000000-0005-0000-0000-0000B8080000}"/>
    <cellStyle name="Normal 12 18" xfId="2406" xr:uid="{00000000-0005-0000-0000-0000B9080000}"/>
    <cellStyle name="Normal 12 19" xfId="2407" xr:uid="{00000000-0005-0000-0000-0000BA080000}"/>
    <cellStyle name="Normal 12 2" xfId="157" xr:uid="{00000000-0005-0000-0000-0000BB080000}"/>
    <cellStyle name="Normal 12 2 2" xfId="158" xr:uid="{00000000-0005-0000-0000-0000BC080000}"/>
    <cellStyle name="Normal 12 20" xfId="2408" xr:uid="{00000000-0005-0000-0000-0000BD080000}"/>
    <cellStyle name="Normal 12 21" xfId="2409" xr:uid="{00000000-0005-0000-0000-0000BE080000}"/>
    <cellStyle name="Normal 12 22" xfId="2410" xr:uid="{00000000-0005-0000-0000-0000BF080000}"/>
    <cellStyle name="Normal 12 23" xfId="2411" xr:uid="{00000000-0005-0000-0000-0000C0080000}"/>
    <cellStyle name="Normal 12 24" xfId="2412" xr:uid="{00000000-0005-0000-0000-0000C1080000}"/>
    <cellStyle name="Normal 12 25" xfId="2413" xr:uid="{00000000-0005-0000-0000-0000C2080000}"/>
    <cellStyle name="Normal 12 26" xfId="2414" xr:uid="{00000000-0005-0000-0000-0000C3080000}"/>
    <cellStyle name="Normal 12 27" xfId="2415" xr:uid="{00000000-0005-0000-0000-0000C4080000}"/>
    <cellStyle name="Normal 12 28" xfId="2416" xr:uid="{00000000-0005-0000-0000-0000C5080000}"/>
    <cellStyle name="Normal 12 29" xfId="2417" xr:uid="{00000000-0005-0000-0000-0000C6080000}"/>
    <cellStyle name="Normal 12 3" xfId="159" xr:uid="{00000000-0005-0000-0000-0000C7080000}"/>
    <cellStyle name="Normal 12 30" xfId="2418" xr:uid="{00000000-0005-0000-0000-0000C8080000}"/>
    <cellStyle name="Normal 12 4" xfId="2419" xr:uid="{00000000-0005-0000-0000-0000C9080000}"/>
    <cellStyle name="Normal 12 5" xfId="2420" xr:uid="{00000000-0005-0000-0000-0000CA080000}"/>
    <cellStyle name="Normal 12 6" xfId="2421" xr:uid="{00000000-0005-0000-0000-0000CB080000}"/>
    <cellStyle name="Normal 12 7" xfId="2422" xr:uid="{00000000-0005-0000-0000-0000CC080000}"/>
    <cellStyle name="Normal 12 8" xfId="2423" xr:uid="{00000000-0005-0000-0000-0000CD080000}"/>
    <cellStyle name="Normal 12 9" xfId="2424" xr:uid="{00000000-0005-0000-0000-0000CE080000}"/>
    <cellStyle name="Normal 13" xfId="160" xr:uid="{00000000-0005-0000-0000-0000CF080000}"/>
    <cellStyle name="Normal 13 10" xfId="2425" xr:uid="{00000000-0005-0000-0000-0000D0080000}"/>
    <cellStyle name="Normal 13 11" xfId="2426" xr:uid="{00000000-0005-0000-0000-0000D1080000}"/>
    <cellStyle name="Normal 13 12" xfId="2427" xr:uid="{00000000-0005-0000-0000-0000D2080000}"/>
    <cellStyle name="Normal 13 13" xfId="2428" xr:uid="{00000000-0005-0000-0000-0000D3080000}"/>
    <cellStyle name="Normal 13 14" xfId="2429" xr:uid="{00000000-0005-0000-0000-0000D4080000}"/>
    <cellStyle name="Normal 13 15" xfId="2430" xr:uid="{00000000-0005-0000-0000-0000D5080000}"/>
    <cellStyle name="Normal 13 16" xfId="2431" xr:uid="{00000000-0005-0000-0000-0000D6080000}"/>
    <cellStyle name="Normal 13 17" xfId="2432" xr:uid="{00000000-0005-0000-0000-0000D7080000}"/>
    <cellStyle name="Normal 13 18" xfId="2433" xr:uid="{00000000-0005-0000-0000-0000D8080000}"/>
    <cellStyle name="Normal 13 19" xfId="2434" xr:uid="{00000000-0005-0000-0000-0000D9080000}"/>
    <cellStyle name="Normal 13 2" xfId="161" xr:uid="{00000000-0005-0000-0000-0000DA080000}"/>
    <cellStyle name="Normal 13 2 2" xfId="162" xr:uid="{00000000-0005-0000-0000-0000DB080000}"/>
    <cellStyle name="Normal 13 20" xfId="2435" xr:uid="{00000000-0005-0000-0000-0000DC080000}"/>
    <cellStyle name="Normal 13 21" xfId="2436" xr:uid="{00000000-0005-0000-0000-0000DD080000}"/>
    <cellStyle name="Normal 13 22" xfId="2437" xr:uid="{00000000-0005-0000-0000-0000DE080000}"/>
    <cellStyle name="Normal 13 23" xfId="2438" xr:uid="{00000000-0005-0000-0000-0000DF080000}"/>
    <cellStyle name="Normal 13 24" xfId="2439" xr:uid="{00000000-0005-0000-0000-0000E0080000}"/>
    <cellStyle name="Normal 13 25" xfId="2440" xr:uid="{00000000-0005-0000-0000-0000E1080000}"/>
    <cellStyle name="Normal 13 26" xfId="2441" xr:uid="{00000000-0005-0000-0000-0000E2080000}"/>
    <cellStyle name="Normal 13 27" xfId="2442" xr:uid="{00000000-0005-0000-0000-0000E3080000}"/>
    <cellStyle name="Normal 13 28" xfId="2443" xr:uid="{00000000-0005-0000-0000-0000E4080000}"/>
    <cellStyle name="Normal 13 29" xfId="2444" xr:uid="{00000000-0005-0000-0000-0000E5080000}"/>
    <cellStyle name="Normal 13 3" xfId="163" xr:uid="{00000000-0005-0000-0000-0000E6080000}"/>
    <cellStyle name="Normal 13 4" xfId="2445" xr:uid="{00000000-0005-0000-0000-0000E7080000}"/>
    <cellStyle name="Normal 13 5" xfId="2446" xr:uid="{00000000-0005-0000-0000-0000E8080000}"/>
    <cellStyle name="Normal 13 6" xfId="2447" xr:uid="{00000000-0005-0000-0000-0000E9080000}"/>
    <cellStyle name="Normal 13 7" xfId="2448" xr:uid="{00000000-0005-0000-0000-0000EA080000}"/>
    <cellStyle name="Normal 13 8" xfId="2449" xr:uid="{00000000-0005-0000-0000-0000EB080000}"/>
    <cellStyle name="Normal 13 9" xfId="2450" xr:uid="{00000000-0005-0000-0000-0000EC080000}"/>
    <cellStyle name="Normal 14" xfId="164" xr:uid="{00000000-0005-0000-0000-0000ED080000}"/>
    <cellStyle name="Normal 14 10" xfId="2451" xr:uid="{00000000-0005-0000-0000-0000EE080000}"/>
    <cellStyle name="Normal 14 11" xfId="2452" xr:uid="{00000000-0005-0000-0000-0000EF080000}"/>
    <cellStyle name="Normal 14 12" xfId="2453" xr:uid="{00000000-0005-0000-0000-0000F0080000}"/>
    <cellStyle name="Normal 14 13" xfId="2454" xr:uid="{00000000-0005-0000-0000-0000F1080000}"/>
    <cellStyle name="Normal 14 14" xfId="2455" xr:uid="{00000000-0005-0000-0000-0000F2080000}"/>
    <cellStyle name="Normal 14 15" xfId="2456" xr:uid="{00000000-0005-0000-0000-0000F3080000}"/>
    <cellStyle name="Normal 14 16" xfId="2457" xr:uid="{00000000-0005-0000-0000-0000F4080000}"/>
    <cellStyle name="Normal 14 17" xfId="2458" xr:uid="{00000000-0005-0000-0000-0000F5080000}"/>
    <cellStyle name="Normal 14 18" xfId="2459" xr:uid="{00000000-0005-0000-0000-0000F6080000}"/>
    <cellStyle name="Normal 14 19" xfId="2460" xr:uid="{00000000-0005-0000-0000-0000F7080000}"/>
    <cellStyle name="Normal 14 2" xfId="165" xr:uid="{00000000-0005-0000-0000-0000F8080000}"/>
    <cellStyle name="Normal 14 2 2" xfId="166" xr:uid="{00000000-0005-0000-0000-0000F9080000}"/>
    <cellStyle name="Normal 14 20" xfId="2461" xr:uid="{00000000-0005-0000-0000-0000FA080000}"/>
    <cellStyle name="Normal 14 21" xfId="2462" xr:uid="{00000000-0005-0000-0000-0000FB080000}"/>
    <cellStyle name="Normal 14 22" xfId="2463" xr:uid="{00000000-0005-0000-0000-0000FC080000}"/>
    <cellStyle name="Normal 14 23" xfId="2464" xr:uid="{00000000-0005-0000-0000-0000FD080000}"/>
    <cellStyle name="Normal 14 24" xfId="2465" xr:uid="{00000000-0005-0000-0000-0000FE080000}"/>
    <cellStyle name="Normal 14 25" xfId="2466" xr:uid="{00000000-0005-0000-0000-0000FF080000}"/>
    <cellStyle name="Normal 14 26" xfId="2467" xr:uid="{00000000-0005-0000-0000-000000090000}"/>
    <cellStyle name="Normal 14 27" xfId="2468" xr:uid="{00000000-0005-0000-0000-000001090000}"/>
    <cellStyle name="Normal 14 28" xfId="2469" xr:uid="{00000000-0005-0000-0000-000002090000}"/>
    <cellStyle name="Normal 14 29" xfId="2470" xr:uid="{00000000-0005-0000-0000-000003090000}"/>
    <cellStyle name="Normal 14 3" xfId="167" xr:uid="{00000000-0005-0000-0000-000004090000}"/>
    <cellStyle name="Normal 14 30" xfId="2471" xr:uid="{00000000-0005-0000-0000-000005090000}"/>
    <cellStyle name="Normal 14 4" xfId="2472" xr:uid="{00000000-0005-0000-0000-000006090000}"/>
    <cellStyle name="Normal 14 5" xfId="2473" xr:uid="{00000000-0005-0000-0000-000007090000}"/>
    <cellStyle name="Normal 14 6" xfId="2474" xr:uid="{00000000-0005-0000-0000-000008090000}"/>
    <cellStyle name="Normal 14 7" xfId="2475" xr:uid="{00000000-0005-0000-0000-000009090000}"/>
    <cellStyle name="Normal 14 8" xfId="2476" xr:uid="{00000000-0005-0000-0000-00000A090000}"/>
    <cellStyle name="Normal 14 9" xfId="2477" xr:uid="{00000000-0005-0000-0000-00000B090000}"/>
    <cellStyle name="Normal 15" xfId="168" xr:uid="{00000000-0005-0000-0000-00000C090000}"/>
    <cellStyle name="Normal 15 10" xfId="2478" xr:uid="{00000000-0005-0000-0000-00000D090000}"/>
    <cellStyle name="Normal 15 11" xfId="2479" xr:uid="{00000000-0005-0000-0000-00000E090000}"/>
    <cellStyle name="Normal 15 12" xfId="2480" xr:uid="{00000000-0005-0000-0000-00000F090000}"/>
    <cellStyle name="Normal 15 13" xfId="2481" xr:uid="{00000000-0005-0000-0000-000010090000}"/>
    <cellStyle name="Normal 15 14" xfId="2482" xr:uid="{00000000-0005-0000-0000-000011090000}"/>
    <cellStyle name="Normal 15 15" xfId="2483" xr:uid="{00000000-0005-0000-0000-000012090000}"/>
    <cellStyle name="Normal 15 16" xfId="2484" xr:uid="{00000000-0005-0000-0000-000013090000}"/>
    <cellStyle name="Normal 15 17" xfId="2485" xr:uid="{00000000-0005-0000-0000-000014090000}"/>
    <cellStyle name="Normal 15 18" xfId="2486" xr:uid="{00000000-0005-0000-0000-000015090000}"/>
    <cellStyle name="Normal 15 19" xfId="2487" xr:uid="{00000000-0005-0000-0000-000016090000}"/>
    <cellStyle name="Normal 15 2" xfId="169" xr:uid="{00000000-0005-0000-0000-000017090000}"/>
    <cellStyle name="Normal 15 2 2" xfId="170" xr:uid="{00000000-0005-0000-0000-000018090000}"/>
    <cellStyle name="Normal 15 20" xfId="2488" xr:uid="{00000000-0005-0000-0000-000019090000}"/>
    <cellStyle name="Normal 15 21" xfId="2489" xr:uid="{00000000-0005-0000-0000-00001A090000}"/>
    <cellStyle name="Normal 15 22" xfId="2490" xr:uid="{00000000-0005-0000-0000-00001B090000}"/>
    <cellStyle name="Normal 15 23" xfId="2491" xr:uid="{00000000-0005-0000-0000-00001C090000}"/>
    <cellStyle name="Normal 15 24" xfId="2492" xr:uid="{00000000-0005-0000-0000-00001D090000}"/>
    <cellStyle name="Normal 15 25" xfId="2493" xr:uid="{00000000-0005-0000-0000-00001E090000}"/>
    <cellStyle name="Normal 15 26" xfId="2494" xr:uid="{00000000-0005-0000-0000-00001F090000}"/>
    <cellStyle name="Normal 15 27" xfId="2495" xr:uid="{00000000-0005-0000-0000-000020090000}"/>
    <cellStyle name="Normal 15 28" xfId="2496" xr:uid="{00000000-0005-0000-0000-000021090000}"/>
    <cellStyle name="Normal 15 29" xfId="2497" xr:uid="{00000000-0005-0000-0000-000022090000}"/>
    <cellStyle name="Normal 15 3" xfId="171" xr:uid="{00000000-0005-0000-0000-000023090000}"/>
    <cellStyle name="Normal 15 4" xfId="2498" xr:uid="{00000000-0005-0000-0000-000024090000}"/>
    <cellStyle name="Normal 15 5" xfId="2499" xr:uid="{00000000-0005-0000-0000-000025090000}"/>
    <cellStyle name="Normal 15 6" xfId="2500" xr:uid="{00000000-0005-0000-0000-000026090000}"/>
    <cellStyle name="Normal 15 7" xfId="2501" xr:uid="{00000000-0005-0000-0000-000027090000}"/>
    <cellStyle name="Normal 15 8" xfId="2502" xr:uid="{00000000-0005-0000-0000-000028090000}"/>
    <cellStyle name="Normal 15 9" xfId="2503" xr:uid="{00000000-0005-0000-0000-000029090000}"/>
    <cellStyle name="Normal 16" xfId="172" xr:uid="{00000000-0005-0000-0000-00002A090000}"/>
    <cellStyle name="Normal 16 10" xfId="2504" xr:uid="{00000000-0005-0000-0000-00002B090000}"/>
    <cellStyle name="Normal 16 11" xfId="2505" xr:uid="{00000000-0005-0000-0000-00002C090000}"/>
    <cellStyle name="Normal 16 12" xfId="2506" xr:uid="{00000000-0005-0000-0000-00002D090000}"/>
    <cellStyle name="Normal 16 13" xfId="2507" xr:uid="{00000000-0005-0000-0000-00002E090000}"/>
    <cellStyle name="Normal 16 14" xfId="2508" xr:uid="{00000000-0005-0000-0000-00002F090000}"/>
    <cellStyle name="Normal 16 15" xfId="2509" xr:uid="{00000000-0005-0000-0000-000030090000}"/>
    <cellStyle name="Normal 16 16" xfId="2510" xr:uid="{00000000-0005-0000-0000-000031090000}"/>
    <cellStyle name="Normal 16 17" xfId="2511" xr:uid="{00000000-0005-0000-0000-000032090000}"/>
    <cellStyle name="Normal 16 18" xfId="2512" xr:uid="{00000000-0005-0000-0000-000033090000}"/>
    <cellStyle name="Normal 16 19" xfId="2513" xr:uid="{00000000-0005-0000-0000-000034090000}"/>
    <cellStyle name="Normal 16 2" xfId="173" xr:uid="{00000000-0005-0000-0000-000035090000}"/>
    <cellStyle name="Normal 16 20" xfId="2514" xr:uid="{00000000-0005-0000-0000-000036090000}"/>
    <cellStyle name="Normal 16 21" xfId="2515" xr:uid="{00000000-0005-0000-0000-000037090000}"/>
    <cellStyle name="Normal 16 22" xfId="2516" xr:uid="{00000000-0005-0000-0000-000038090000}"/>
    <cellStyle name="Normal 16 23" xfId="2517" xr:uid="{00000000-0005-0000-0000-000039090000}"/>
    <cellStyle name="Normal 16 24" xfId="2518" xr:uid="{00000000-0005-0000-0000-00003A090000}"/>
    <cellStyle name="Normal 16 25" xfId="2519" xr:uid="{00000000-0005-0000-0000-00003B090000}"/>
    <cellStyle name="Normal 16 26" xfId="2520" xr:uid="{00000000-0005-0000-0000-00003C090000}"/>
    <cellStyle name="Normal 16 27" xfId="2521" xr:uid="{00000000-0005-0000-0000-00003D090000}"/>
    <cellStyle name="Normal 16 28" xfId="2522" xr:uid="{00000000-0005-0000-0000-00003E090000}"/>
    <cellStyle name="Normal 16 29" xfId="2523" xr:uid="{00000000-0005-0000-0000-00003F090000}"/>
    <cellStyle name="Normal 16 3" xfId="2524" xr:uid="{00000000-0005-0000-0000-000040090000}"/>
    <cellStyle name="Normal 16 30" xfId="2525" xr:uid="{00000000-0005-0000-0000-000041090000}"/>
    <cellStyle name="Normal 16 4" xfId="2526" xr:uid="{00000000-0005-0000-0000-000042090000}"/>
    <cellStyle name="Normal 16 5" xfId="2527" xr:uid="{00000000-0005-0000-0000-000043090000}"/>
    <cellStyle name="Normal 16 6" xfId="2528" xr:uid="{00000000-0005-0000-0000-000044090000}"/>
    <cellStyle name="Normal 16 7" xfId="2529" xr:uid="{00000000-0005-0000-0000-000045090000}"/>
    <cellStyle name="Normal 16 8" xfId="2530" xr:uid="{00000000-0005-0000-0000-000046090000}"/>
    <cellStyle name="Normal 16 9" xfId="2531" xr:uid="{00000000-0005-0000-0000-000047090000}"/>
    <cellStyle name="Normal 17" xfId="174" xr:uid="{00000000-0005-0000-0000-000048090000}"/>
    <cellStyle name="Normal 17 10" xfId="2532" xr:uid="{00000000-0005-0000-0000-000049090000}"/>
    <cellStyle name="Normal 17 11" xfId="2533" xr:uid="{00000000-0005-0000-0000-00004A090000}"/>
    <cellStyle name="Normal 17 12" xfId="2534" xr:uid="{00000000-0005-0000-0000-00004B090000}"/>
    <cellStyle name="Normal 17 13" xfId="2535" xr:uid="{00000000-0005-0000-0000-00004C090000}"/>
    <cellStyle name="Normal 17 14" xfId="2536" xr:uid="{00000000-0005-0000-0000-00004D090000}"/>
    <cellStyle name="Normal 17 15" xfId="2537" xr:uid="{00000000-0005-0000-0000-00004E090000}"/>
    <cellStyle name="Normal 17 16" xfId="2538" xr:uid="{00000000-0005-0000-0000-00004F090000}"/>
    <cellStyle name="Normal 17 17" xfId="2539" xr:uid="{00000000-0005-0000-0000-000050090000}"/>
    <cellStyle name="Normal 17 18" xfId="2540" xr:uid="{00000000-0005-0000-0000-000051090000}"/>
    <cellStyle name="Normal 17 19" xfId="2541" xr:uid="{00000000-0005-0000-0000-000052090000}"/>
    <cellStyle name="Normal 17 2" xfId="2542" xr:uid="{00000000-0005-0000-0000-000053090000}"/>
    <cellStyle name="Normal 17 20" xfId="2543" xr:uid="{00000000-0005-0000-0000-000054090000}"/>
    <cellStyle name="Normal 17 21" xfId="2544" xr:uid="{00000000-0005-0000-0000-000055090000}"/>
    <cellStyle name="Normal 17 22" xfId="2545" xr:uid="{00000000-0005-0000-0000-000056090000}"/>
    <cellStyle name="Normal 17 23" xfId="2546" xr:uid="{00000000-0005-0000-0000-000057090000}"/>
    <cellStyle name="Normal 17 24" xfId="2547" xr:uid="{00000000-0005-0000-0000-000058090000}"/>
    <cellStyle name="Normal 17 25" xfId="2548" xr:uid="{00000000-0005-0000-0000-000059090000}"/>
    <cellStyle name="Normal 17 26" xfId="2549" xr:uid="{00000000-0005-0000-0000-00005A090000}"/>
    <cellStyle name="Normal 17 27" xfId="2550" xr:uid="{00000000-0005-0000-0000-00005B090000}"/>
    <cellStyle name="Normal 17 28" xfId="2551" xr:uid="{00000000-0005-0000-0000-00005C090000}"/>
    <cellStyle name="Normal 17 29" xfId="2552" xr:uid="{00000000-0005-0000-0000-00005D090000}"/>
    <cellStyle name="Normal 17 3" xfId="2553" xr:uid="{00000000-0005-0000-0000-00005E090000}"/>
    <cellStyle name="Normal 17 4" xfId="2554" xr:uid="{00000000-0005-0000-0000-00005F090000}"/>
    <cellStyle name="Normal 17 5" xfId="2555" xr:uid="{00000000-0005-0000-0000-000060090000}"/>
    <cellStyle name="Normal 17 6" xfId="2556" xr:uid="{00000000-0005-0000-0000-000061090000}"/>
    <cellStyle name="Normal 17 7" xfId="2557" xr:uid="{00000000-0005-0000-0000-000062090000}"/>
    <cellStyle name="Normal 17 8" xfId="2558" xr:uid="{00000000-0005-0000-0000-000063090000}"/>
    <cellStyle name="Normal 17 9" xfId="2559" xr:uid="{00000000-0005-0000-0000-000064090000}"/>
    <cellStyle name="Normal 18" xfId="175" xr:uid="{00000000-0005-0000-0000-000065090000}"/>
    <cellStyle name="Normal 18 10" xfId="2560" xr:uid="{00000000-0005-0000-0000-000066090000}"/>
    <cellStyle name="Normal 18 11" xfId="2561" xr:uid="{00000000-0005-0000-0000-000067090000}"/>
    <cellStyle name="Normal 18 12" xfId="2562" xr:uid="{00000000-0005-0000-0000-000068090000}"/>
    <cellStyle name="Normal 18 13" xfId="2563" xr:uid="{00000000-0005-0000-0000-000069090000}"/>
    <cellStyle name="Normal 18 14" xfId="2564" xr:uid="{00000000-0005-0000-0000-00006A090000}"/>
    <cellStyle name="Normal 18 15" xfId="2565" xr:uid="{00000000-0005-0000-0000-00006B090000}"/>
    <cellStyle name="Normal 18 16" xfId="2566" xr:uid="{00000000-0005-0000-0000-00006C090000}"/>
    <cellStyle name="Normal 18 17" xfId="2567" xr:uid="{00000000-0005-0000-0000-00006D090000}"/>
    <cellStyle name="Normal 18 18" xfId="2568" xr:uid="{00000000-0005-0000-0000-00006E090000}"/>
    <cellStyle name="Normal 18 19" xfId="2569" xr:uid="{00000000-0005-0000-0000-00006F090000}"/>
    <cellStyle name="Normal 18 2" xfId="2570" xr:uid="{00000000-0005-0000-0000-000070090000}"/>
    <cellStyle name="Normal 18 20" xfId="2571" xr:uid="{00000000-0005-0000-0000-000071090000}"/>
    <cellStyle name="Normal 18 21" xfId="2572" xr:uid="{00000000-0005-0000-0000-000072090000}"/>
    <cellStyle name="Normal 18 22" xfId="2573" xr:uid="{00000000-0005-0000-0000-000073090000}"/>
    <cellStyle name="Normal 18 23" xfId="2574" xr:uid="{00000000-0005-0000-0000-000074090000}"/>
    <cellStyle name="Normal 18 24" xfId="2575" xr:uid="{00000000-0005-0000-0000-000075090000}"/>
    <cellStyle name="Normal 18 25" xfId="2576" xr:uid="{00000000-0005-0000-0000-000076090000}"/>
    <cellStyle name="Normal 18 26" xfId="2577" xr:uid="{00000000-0005-0000-0000-000077090000}"/>
    <cellStyle name="Normal 18 27" xfId="2578" xr:uid="{00000000-0005-0000-0000-000078090000}"/>
    <cellStyle name="Normal 18 28" xfId="2579" xr:uid="{00000000-0005-0000-0000-000079090000}"/>
    <cellStyle name="Normal 18 29" xfId="2580" xr:uid="{00000000-0005-0000-0000-00007A090000}"/>
    <cellStyle name="Normal 18 3" xfId="2581" xr:uid="{00000000-0005-0000-0000-00007B090000}"/>
    <cellStyle name="Normal 18 4" xfId="2582" xr:uid="{00000000-0005-0000-0000-00007C090000}"/>
    <cellStyle name="Normal 18 5" xfId="2583" xr:uid="{00000000-0005-0000-0000-00007D090000}"/>
    <cellStyle name="Normal 18 6" xfId="2584" xr:uid="{00000000-0005-0000-0000-00007E090000}"/>
    <cellStyle name="Normal 18 7" xfId="2585" xr:uid="{00000000-0005-0000-0000-00007F090000}"/>
    <cellStyle name="Normal 18 8" xfId="2586" xr:uid="{00000000-0005-0000-0000-000080090000}"/>
    <cellStyle name="Normal 18 9" xfId="2587" xr:uid="{00000000-0005-0000-0000-000081090000}"/>
    <cellStyle name="Normal 19" xfId="176" xr:uid="{00000000-0005-0000-0000-000082090000}"/>
    <cellStyle name="Normal 19 10" xfId="2588" xr:uid="{00000000-0005-0000-0000-000083090000}"/>
    <cellStyle name="Normal 19 11" xfId="2589" xr:uid="{00000000-0005-0000-0000-000084090000}"/>
    <cellStyle name="Normal 19 12" xfId="2590" xr:uid="{00000000-0005-0000-0000-000085090000}"/>
    <cellStyle name="Normal 19 13" xfId="2591" xr:uid="{00000000-0005-0000-0000-000086090000}"/>
    <cellStyle name="Normal 19 14" xfId="2592" xr:uid="{00000000-0005-0000-0000-000087090000}"/>
    <cellStyle name="Normal 19 15" xfId="2593" xr:uid="{00000000-0005-0000-0000-000088090000}"/>
    <cellStyle name="Normal 19 16" xfId="2594" xr:uid="{00000000-0005-0000-0000-000089090000}"/>
    <cellStyle name="Normal 19 17" xfId="2595" xr:uid="{00000000-0005-0000-0000-00008A090000}"/>
    <cellStyle name="Normal 19 18" xfId="2596" xr:uid="{00000000-0005-0000-0000-00008B090000}"/>
    <cellStyle name="Normal 19 19" xfId="2597" xr:uid="{00000000-0005-0000-0000-00008C090000}"/>
    <cellStyle name="Normal 19 2" xfId="2598" xr:uid="{00000000-0005-0000-0000-00008D090000}"/>
    <cellStyle name="Normal 19 20" xfId="2599" xr:uid="{00000000-0005-0000-0000-00008E090000}"/>
    <cellStyle name="Normal 19 21" xfId="2600" xr:uid="{00000000-0005-0000-0000-00008F090000}"/>
    <cellStyle name="Normal 19 22" xfId="2601" xr:uid="{00000000-0005-0000-0000-000090090000}"/>
    <cellStyle name="Normal 19 23" xfId="2602" xr:uid="{00000000-0005-0000-0000-000091090000}"/>
    <cellStyle name="Normal 19 24" xfId="2603" xr:uid="{00000000-0005-0000-0000-000092090000}"/>
    <cellStyle name="Normal 19 25" xfId="2604" xr:uid="{00000000-0005-0000-0000-000093090000}"/>
    <cellStyle name="Normal 19 26" xfId="2605" xr:uid="{00000000-0005-0000-0000-000094090000}"/>
    <cellStyle name="Normal 19 27" xfId="2606" xr:uid="{00000000-0005-0000-0000-000095090000}"/>
    <cellStyle name="Normal 19 28" xfId="2607" xr:uid="{00000000-0005-0000-0000-000096090000}"/>
    <cellStyle name="Normal 19 29" xfId="2608" xr:uid="{00000000-0005-0000-0000-000097090000}"/>
    <cellStyle name="Normal 19 3" xfId="2609" xr:uid="{00000000-0005-0000-0000-000098090000}"/>
    <cellStyle name="Normal 19 4" xfId="2610" xr:uid="{00000000-0005-0000-0000-000099090000}"/>
    <cellStyle name="Normal 19 5" xfId="2611" xr:uid="{00000000-0005-0000-0000-00009A090000}"/>
    <cellStyle name="Normal 19 6" xfId="2612" xr:uid="{00000000-0005-0000-0000-00009B090000}"/>
    <cellStyle name="Normal 19 7" xfId="2613" xr:uid="{00000000-0005-0000-0000-00009C090000}"/>
    <cellStyle name="Normal 19 8" xfId="2614" xr:uid="{00000000-0005-0000-0000-00009D090000}"/>
    <cellStyle name="Normal 19 9" xfId="2615" xr:uid="{00000000-0005-0000-0000-00009E090000}"/>
    <cellStyle name="Normal 2" xfId="177" xr:uid="{00000000-0005-0000-0000-00009F090000}"/>
    <cellStyle name="Normal 2 10" xfId="2616" xr:uid="{00000000-0005-0000-0000-0000A0090000}"/>
    <cellStyle name="Normal 2 10 10" xfId="2617" xr:uid="{00000000-0005-0000-0000-0000A1090000}"/>
    <cellStyle name="Normal 2 10 11" xfId="2618" xr:uid="{00000000-0005-0000-0000-0000A2090000}"/>
    <cellStyle name="Normal 2 10 12" xfId="2619" xr:uid="{00000000-0005-0000-0000-0000A3090000}"/>
    <cellStyle name="Normal 2 10 13" xfId="2620" xr:uid="{00000000-0005-0000-0000-0000A4090000}"/>
    <cellStyle name="Normal 2 10 14" xfId="2621" xr:uid="{00000000-0005-0000-0000-0000A5090000}"/>
    <cellStyle name="Normal 2 10 15" xfId="2622" xr:uid="{00000000-0005-0000-0000-0000A6090000}"/>
    <cellStyle name="Normal 2 10 16" xfId="2623" xr:uid="{00000000-0005-0000-0000-0000A7090000}"/>
    <cellStyle name="Normal 2 10 17" xfId="2624" xr:uid="{00000000-0005-0000-0000-0000A8090000}"/>
    <cellStyle name="Normal 2 10 18" xfId="2625" xr:uid="{00000000-0005-0000-0000-0000A9090000}"/>
    <cellStyle name="Normal 2 10 19" xfId="2626" xr:uid="{00000000-0005-0000-0000-0000AA090000}"/>
    <cellStyle name="Normal 2 10 2" xfId="2627" xr:uid="{00000000-0005-0000-0000-0000AB090000}"/>
    <cellStyle name="Normal 2 10 20" xfId="2628" xr:uid="{00000000-0005-0000-0000-0000AC090000}"/>
    <cellStyle name="Normal 2 10 21" xfId="2629" xr:uid="{00000000-0005-0000-0000-0000AD090000}"/>
    <cellStyle name="Normal 2 10 22" xfId="2630" xr:uid="{00000000-0005-0000-0000-0000AE090000}"/>
    <cellStyle name="Normal 2 10 23" xfId="2631" xr:uid="{00000000-0005-0000-0000-0000AF090000}"/>
    <cellStyle name="Normal 2 10 24" xfId="2632" xr:uid="{00000000-0005-0000-0000-0000B0090000}"/>
    <cellStyle name="Normal 2 10 25" xfId="2633" xr:uid="{00000000-0005-0000-0000-0000B1090000}"/>
    <cellStyle name="Normal 2 10 26" xfId="2634" xr:uid="{00000000-0005-0000-0000-0000B2090000}"/>
    <cellStyle name="Normal 2 10 27" xfId="2635" xr:uid="{00000000-0005-0000-0000-0000B3090000}"/>
    <cellStyle name="Normal 2 10 28" xfId="2636" xr:uid="{00000000-0005-0000-0000-0000B4090000}"/>
    <cellStyle name="Normal 2 10 29" xfId="2637" xr:uid="{00000000-0005-0000-0000-0000B5090000}"/>
    <cellStyle name="Normal 2 10 3" xfId="2638" xr:uid="{00000000-0005-0000-0000-0000B6090000}"/>
    <cellStyle name="Normal 2 10 30" xfId="2639" xr:uid="{00000000-0005-0000-0000-0000B7090000}"/>
    <cellStyle name="Normal 2 10 31" xfId="2640" xr:uid="{00000000-0005-0000-0000-0000B8090000}"/>
    <cellStyle name="Normal 2 10 32" xfId="2641" xr:uid="{00000000-0005-0000-0000-0000B9090000}"/>
    <cellStyle name="Normal 2 10 33" xfId="2642" xr:uid="{00000000-0005-0000-0000-0000BA090000}"/>
    <cellStyle name="Normal 2 10 34" xfId="2643" xr:uid="{00000000-0005-0000-0000-0000BB090000}"/>
    <cellStyle name="Normal 2 10 35" xfId="2644" xr:uid="{00000000-0005-0000-0000-0000BC090000}"/>
    <cellStyle name="Normal 2 10 36" xfId="2645" xr:uid="{00000000-0005-0000-0000-0000BD090000}"/>
    <cellStyle name="Normal 2 10 37" xfId="2646" xr:uid="{00000000-0005-0000-0000-0000BE090000}"/>
    <cellStyle name="Normal 2 10 38" xfId="2647" xr:uid="{00000000-0005-0000-0000-0000BF090000}"/>
    <cellStyle name="Normal 2 10 39" xfId="2648" xr:uid="{00000000-0005-0000-0000-0000C0090000}"/>
    <cellStyle name="Normal 2 10 4" xfId="2649" xr:uid="{00000000-0005-0000-0000-0000C1090000}"/>
    <cellStyle name="Normal 2 10 40" xfId="2650" xr:uid="{00000000-0005-0000-0000-0000C2090000}"/>
    <cellStyle name="Normal 2 10 41" xfId="2651" xr:uid="{00000000-0005-0000-0000-0000C3090000}"/>
    <cellStyle name="Normal 2 10 42" xfId="2652" xr:uid="{00000000-0005-0000-0000-0000C4090000}"/>
    <cellStyle name="Normal 2 10 43" xfId="2653" xr:uid="{00000000-0005-0000-0000-0000C5090000}"/>
    <cellStyle name="Normal 2 10 44" xfId="2654" xr:uid="{00000000-0005-0000-0000-0000C6090000}"/>
    <cellStyle name="Normal 2 10 45" xfId="2655" xr:uid="{00000000-0005-0000-0000-0000C7090000}"/>
    <cellStyle name="Normal 2 10 46" xfId="2656" xr:uid="{00000000-0005-0000-0000-0000C8090000}"/>
    <cellStyle name="Normal 2 10 47" xfId="2657" xr:uid="{00000000-0005-0000-0000-0000C9090000}"/>
    <cellStyle name="Normal 2 10 48" xfId="2658" xr:uid="{00000000-0005-0000-0000-0000CA090000}"/>
    <cellStyle name="Normal 2 10 49" xfId="2659" xr:uid="{00000000-0005-0000-0000-0000CB090000}"/>
    <cellStyle name="Normal 2 10 5" xfId="2660" xr:uid="{00000000-0005-0000-0000-0000CC090000}"/>
    <cellStyle name="Normal 2 10 50" xfId="2661" xr:uid="{00000000-0005-0000-0000-0000CD090000}"/>
    <cellStyle name="Normal 2 10 51" xfId="2662" xr:uid="{00000000-0005-0000-0000-0000CE090000}"/>
    <cellStyle name="Normal 2 10 52" xfId="2663" xr:uid="{00000000-0005-0000-0000-0000CF090000}"/>
    <cellStyle name="Normal 2 10 53" xfId="2664" xr:uid="{00000000-0005-0000-0000-0000D0090000}"/>
    <cellStyle name="Normal 2 10 54" xfId="2665" xr:uid="{00000000-0005-0000-0000-0000D1090000}"/>
    <cellStyle name="Normal 2 10 55" xfId="2666" xr:uid="{00000000-0005-0000-0000-0000D2090000}"/>
    <cellStyle name="Normal 2 10 56" xfId="2667" xr:uid="{00000000-0005-0000-0000-0000D3090000}"/>
    <cellStyle name="Normal 2 10 57" xfId="2668" xr:uid="{00000000-0005-0000-0000-0000D4090000}"/>
    <cellStyle name="Normal 2 10 58" xfId="2669" xr:uid="{00000000-0005-0000-0000-0000D5090000}"/>
    <cellStyle name="Normal 2 10 59" xfId="2670" xr:uid="{00000000-0005-0000-0000-0000D6090000}"/>
    <cellStyle name="Normal 2 10 6" xfId="2671" xr:uid="{00000000-0005-0000-0000-0000D7090000}"/>
    <cellStyle name="Normal 2 10 60" xfId="2672" xr:uid="{00000000-0005-0000-0000-0000D8090000}"/>
    <cellStyle name="Normal 2 10 7" xfId="2673" xr:uid="{00000000-0005-0000-0000-0000D9090000}"/>
    <cellStyle name="Normal 2 10 8" xfId="2674" xr:uid="{00000000-0005-0000-0000-0000DA090000}"/>
    <cellStyle name="Normal 2 10 9" xfId="2675" xr:uid="{00000000-0005-0000-0000-0000DB090000}"/>
    <cellStyle name="Normal 2 11" xfId="2676" xr:uid="{00000000-0005-0000-0000-0000DC090000}"/>
    <cellStyle name="Normal 2 11 10" xfId="2677" xr:uid="{00000000-0005-0000-0000-0000DD090000}"/>
    <cellStyle name="Normal 2 11 11" xfId="2678" xr:uid="{00000000-0005-0000-0000-0000DE090000}"/>
    <cellStyle name="Normal 2 11 12" xfId="2679" xr:uid="{00000000-0005-0000-0000-0000DF090000}"/>
    <cellStyle name="Normal 2 11 13" xfId="2680" xr:uid="{00000000-0005-0000-0000-0000E0090000}"/>
    <cellStyle name="Normal 2 11 14" xfId="2681" xr:uid="{00000000-0005-0000-0000-0000E1090000}"/>
    <cellStyle name="Normal 2 11 15" xfId="2682" xr:uid="{00000000-0005-0000-0000-0000E2090000}"/>
    <cellStyle name="Normal 2 11 16" xfId="2683" xr:uid="{00000000-0005-0000-0000-0000E3090000}"/>
    <cellStyle name="Normal 2 11 17" xfId="2684" xr:uid="{00000000-0005-0000-0000-0000E4090000}"/>
    <cellStyle name="Normal 2 11 18" xfId="2685" xr:uid="{00000000-0005-0000-0000-0000E5090000}"/>
    <cellStyle name="Normal 2 11 19" xfId="2686" xr:uid="{00000000-0005-0000-0000-0000E6090000}"/>
    <cellStyle name="Normal 2 11 2" xfId="2687" xr:uid="{00000000-0005-0000-0000-0000E7090000}"/>
    <cellStyle name="Normal 2 11 20" xfId="2688" xr:uid="{00000000-0005-0000-0000-0000E8090000}"/>
    <cellStyle name="Normal 2 11 21" xfId="2689" xr:uid="{00000000-0005-0000-0000-0000E9090000}"/>
    <cellStyle name="Normal 2 11 22" xfId="2690" xr:uid="{00000000-0005-0000-0000-0000EA090000}"/>
    <cellStyle name="Normal 2 11 23" xfId="2691" xr:uid="{00000000-0005-0000-0000-0000EB090000}"/>
    <cellStyle name="Normal 2 11 24" xfId="2692" xr:uid="{00000000-0005-0000-0000-0000EC090000}"/>
    <cellStyle name="Normal 2 11 25" xfId="2693" xr:uid="{00000000-0005-0000-0000-0000ED090000}"/>
    <cellStyle name="Normal 2 11 26" xfId="2694" xr:uid="{00000000-0005-0000-0000-0000EE090000}"/>
    <cellStyle name="Normal 2 11 27" xfId="2695" xr:uid="{00000000-0005-0000-0000-0000EF090000}"/>
    <cellStyle name="Normal 2 11 28" xfId="2696" xr:uid="{00000000-0005-0000-0000-0000F0090000}"/>
    <cellStyle name="Normal 2 11 29" xfId="2697" xr:uid="{00000000-0005-0000-0000-0000F1090000}"/>
    <cellStyle name="Normal 2 11 3" xfId="2698" xr:uid="{00000000-0005-0000-0000-0000F2090000}"/>
    <cellStyle name="Normal 2 11 30" xfId="2699" xr:uid="{00000000-0005-0000-0000-0000F3090000}"/>
    <cellStyle name="Normal 2 11 31" xfId="2700" xr:uid="{00000000-0005-0000-0000-0000F4090000}"/>
    <cellStyle name="Normal 2 11 32" xfId="2701" xr:uid="{00000000-0005-0000-0000-0000F5090000}"/>
    <cellStyle name="Normal 2 11 33" xfId="2702" xr:uid="{00000000-0005-0000-0000-0000F6090000}"/>
    <cellStyle name="Normal 2 11 34" xfId="2703" xr:uid="{00000000-0005-0000-0000-0000F7090000}"/>
    <cellStyle name="Normal 2 11 35" xfId="2704" xr:uid="{00000000-0005-0000-0000-0000F8090000}"/>
    <cellStyle name="Normal 2 11 36" xfId="2705" xr:uid="{00000000-0005-0000-0000-0000F9090000}"/>
    <cellStyle name="Normal 2 11 37" xfId="2706" xr:uid="{00000000-0005-0000-0000-0000FA090000}"/>
    <cellStyle name="Normal 2 11 38" xfId="2707" xr:uid="{00000000-0005-0000-0000-0000FB090000}"/>
    <cellStyle name="Normal 2 11 39" xfId="2708" xr:uid="{00000000-0005-0000-0000-0000FC090000}"/>
    <cellStyle name="Normal 2 11 4" xfId="2709" xr:uid="{00000000-0005-0000-0000-0000FD090000}"/>
    <cellStyle name="Normal 2 11 40" xfId="2710" xr:uid="{00000000-0005-0000-0000-0000FE090000}"/>
    <cellStyle name="Normal 2 11 41" xfId="2711" xr:uid="{00000000-0005-0000-0000-0000FF090000}"/>
    <cellStyle name="Normal 2 11 42" xfId="2712" xr:uid="{00000000-0005-0000-0000-0000000A0000}"/>
    <cellStyle name="Normal 2 11 43" xfId="2713" xr:uid="{00000000-0005-0000-0000-0000010A0000}"/>
    <cellStyle name="Normal 2 11 44" xfId="2714" xr:uid="{00000000-0005-0000-0000-0000020A0000}"/>
    <cellStyle name="Normal 2 11 45" xfId="2715" xr:uid="{00000000-0005-0000-0000-0000030A0000}"/>
    <cellStyle name="Normal 2 11 46" xfId="2716" xr:uid="{00000000-0005-0000-0000-0000040A0000}"/>
    <cellStyle name="Normal 2 11 47" xfId="2717" xr:uid="{00000000-0005-0000-0000-0000050A0000}"/>
    <cellStyle name="Normal 2 11 48" xfId="2718" xr:uid="{00000000-0005-0000-0000-0000060A0000}"/>
    <cellStyle name="Normal 2 11 49" xfId="2719" xr:uid="{00000000-0005-0000-0000-0000070A0000}"/>
    <cellStyle name="Normal 2 11 5" xfId="2720" xr:uid="{00000000-0005-0000-0000-0000080A0000}"/>
    <cellStyle name="Normal 2 11 50" xfId="2721" xr:uid="{00000000-0005-0000-0000-0000090A0000}"/>
    <cellStyle name="Normal 2 11 51" xfId="2722" xr:uid="{00000000-0005-0000-0000-00000A0A0000}"/>
    <cellStyle name="Normal 2 11 52" xfId="2723" xr:uid="{00000000-0005-0000-0000-00000B0A0000}"/>
    <cellStyle name="Normal 2 11 53" xfId="2724" xr:uid="{00000000-0005-0000-0000-00000C0A0000}"/>
    <cellStyle name="Normal 2 11 54" xfId="2725" xr:uid="{00000000-0005-0000-0000-00000D0A0000}"/>
    <cellStyle name="Normal 2 11 55" xfId="2726" xr:uid="{00000000-0005-0000-0000-00000E0A0000}"/>
    <cellStyle name="Normal 2 11 56" xfId="2727" xr:uid="{00000000-0005-0000-0000-00000F0A0000}"/>
    <cellStyle name="Normal 2 11 57" xfId="2728" xr:uid="{00000000-0005-0000-0000-0000100A0000}"/>
    <cellStyle name="Normal 2 11 58" xfId="2729" xr:uid="{00000000-0005-0000-0000-0000110A0000}"/>
    <cellStyle name="Normal 2 11 59" xfId="2730" xr:uid="{00000000-0005-0000-0000-0000120A0000}"/>
    <cellStyle name="Normal 2 11 6" xfId="2731" xr:uid="{00000000-0005-0000-0000-0000130A0000}"/>
    <cellStyle name="Normal 2 11 60" xfId="2732" xr:uid="{00000000-0005-0000-0000-0000140A0000}"/>
    <cellStyle name="Normal 2 11 7" xfId="2733" xr:uid="{00000000-0005-0000-0000-0000150A0000}"/>
    <cellStyle name="Normal 2 11 8" xfId="2734" xr:uid="{00000000-0005-0000-0000-0000160A0000}"/>
    <cellStyle name="Normal 2 11 9" xfId="2735" xr:uid="{00000000-0005-0000-0000-0000170A0000}"/>
    <cellStyle name="Normal 2 12" xfId="2736" xr:uid="{00000000-0005-0000-0000-0000180A0000}"/>
    <cellStyle name="Normal 2 12 10" xfId="2737" xr:uid="{00000000-0005-0000-0000-0000190A0000}"/>
    <cellStyle name="Normal 2 12 11" xfId="2738" xr:uid="{00000000-0005-0000-0000-00001A0A0000}"/>
    <cellStyle name="Normal 2 12 12" xfId="2739" xr:uid="{00000000-0005-0000-0000-00001B0A0000}"/>
    <cellStyle name="Normal 2 12 13" xfId="2740" xr:uid="{00000000-0005-0000-0000-00001C0A0000}"/>
    <cellStyle name="Normal 2 12 14" xfId="2741" xr:uid="{00000000-0005-0000-0000-00001D0A0000}"/>
    <cellStyle name="Normal 2 12 15" xfId="2742" xr:uid="{00000000-0005-0000-0000-00001E0A0000}"/>
    <cellStyle name="Normal 2 12 16" xfId="2743" xr:uid="{00000000-0005-0000-0000-00001F0A0000}"/>
    <cellStyle name="Normal 2 12 17" xfId="2744" xr:uid="{00000000-0005-0000-0000-0000200A0000}"/>
    <cellStyle name="Normal 2 12 18" xfId="2745" xr:uid="{00000000-0005-0000-0000-0000210A0000}"/>
    <cellStyle name="Normal 2 12 19" xfId="2746" xr:uid="{00000000-0005-0000-0000-0000220A0000}"/>
    <cellStyle name="Normal 2 12 2" xfId="2747" xr:uid="{00000000-0005-0000-0000-0000230A0000}"/>
    <cellStyle name="Normal 2 12 20" xfId="2748" xr:uid="{00000000-0005-0000-0000-0000240A0000}"/>
    <cellStyle name="Normal 2 12 21" xfId="2749" xr:uid="{00000000-0005-0000-0000-0000250A0000}"/>
    <cellStyle name="Normal 2 12 22" xfId="2750" xr:uid="{00000000-0005-0000-0000-0000260A0000}"/>
    <cellStyle name="Normal 2 12 23" xfId="2751" xr:uid="{00000000-0005-0000-0000-0000270A0000}"/>
    <cellStyle name="Normal 2 12 24" xfId="2752" xr:uid="{00000000-0005-0000-0000-0000280A0000}"/>
    <cellStyle name="Normal 2 12 25" xfId="2753" xr:uid="{00000000-0005-0000-0000-0000290A0000}"/>
    <cellStyle name="Normal 2 12 26" xfId="2754" xr:uid="{00000000-0005-0000-0000-00002A0A0000}"/>
    <cellStyle name="Normal 2 12 27" xfId="2755" xr:uid="{00000000-0005-0000-0000-00002B0A0000}"/>
    <cellStyle name="Normal 2 12 28" xfId="2756" xr:uid="{00000000-0005-0000-0000-00002C0A0000}"/>
    <cellStyle name="Normal 2 12 29" xfId="2757" xr:uid="{00000000-0005-0000-0000-00002D0A0000}"/>
    <cellStyle name="Normal 2 12 3" xfId="2758" xr:uid="{00000000-0005-0000-0000-00002E0A0000}"/>
    <cellStyle name="Normal 2 12 30" xfId="2759" xr:uid="{00000000-0005-0000-0000-00002F0A0000}"/>
    <cellStyle name="Normal 2 12 31" xfId="2760" xr:uid="{00000000-0005-0000-0000-0000300A0000}"/>
    <cellStyle name="Normal 2 12 32" xfId="2761" xr:uid="{00000000-0005-0000-0000-0000310A0000}"/>
    <cellStyle name="Normal 2 12 33" xfId="2762" xr:uid="{00000000-0005-0000-0000-0000320A0000}"/>
    <cellStyle name="Normal 2 12 34" xfId="2763" xr:uid="{00000000-0005-0000-0000-0000330A0000}"/>
    <cellStyle name="Normal 2 12 35" xfId="2764" xr:uid="{00000000-0005-0000-0000-0000340A0000}"/>
    <cellStyle name="Normal 2 12 36" xfId="2765" xr:uid="{00000000-0005-0000-0000-0000350A0000}"/>
    <cellStyle name="Normal 2 12 37" xfId="2766" xr:uid="{00000000-0005-0000-0000-0000360A0000}"/>
    <cellStyle name="Normal 2 12 38" xfId="2767" xr:uid="{00000000-0005-0000-0000-0000370A0000}"/>
    <cellStyle name="Normal 2 12 39" xfId="2768" xr:uid="{00000000-0005-0000-0000-0000380A0000}"/>
    <cellStyle name="Normal 2 12 4" xfId="2769" xr:uid="{00000000-0005-0000-0000-0000390A0000}"/>
    <cellStyle name="Normal 2 12 40" xfId="2770" xr:uid="{00000000-0005-0000-0000-00003A0A0000}"/>
    <cellStyle name="Normal 2 12 41" xfId="2771" xr:uid="{00000000-0005-0000-0000-00003B0A0000}"/>
    <cellStyle name="Normal 2 12 42" xfId="2772" xr:uid="{00000000-0005-0000-0000-00003C0A0000}"/>
    <cellStyle name="Normal 2 12 43" xfId="2773" xr:uid="{00000000-0005-0000-0000-00003D0A0000}"/>
    <cellStyle name="Normal 2 12 44" xfId="2774" xr:uid="{00000000-0005-0000-0000-00003E0A0000}"/>
    <cellStyle name="Normal 2 12 45" xfId="2775" xr:uid="{00000000-0005-0000-0000-00003F0A0000}"/>
    <cellStyle name="Normal 2 12 46" xfId="2776" xr:uid="{00000000-0005-0000-0000-0000400A0000}"/>
    <cellStyle name="Normal 2 12 47" xfId="2777" xr:uid="{00000000-0005-0000-0000-0000410A0000}"/>
    <cellStyle name="Normal 2 12 48" xfId="2778" xr:uid="{00000000-0005-0000-0000-0000420A0000}"/>
    <cellStyle name="Normal 2 12 49" xfId="2779" xr:uid="{00000000-0005-0000-0000-0000430A0000}"/>
    <cellStyle name="Normal 2 12 5" xfId="2780" xr:uid="{00000000-0005-0000-0000-0000440A0000}"/>
    <cellStyle name="Normal 2 12 50" xfId="2781" xr:uid="{00000000-0005-0000-0000-0000450A0000}"/>
    <cellStyle name="Normal 2 12 51" xfId="2782" xr:uid="{00000000-0005-0000-0000-0000460A0000}"/>
    <cellStyle name="Normal 2 12 52" xfId="2783" xr:uid="{00000000-0005-0000-0000-0000470A0000}"/>
    <cellStyle name="Normal 2 12 53" xfId="2784" xr:uid="{00000000-0005-0000-0000-0000480A0000}"/>
    <cellStyle name="Normal 2 12 54" xfId="2785" xr:uid="{00000000-0005-0000-0000-0000490A0000}"/>
    <cellStyle name="Normal 2 12 55" xfId="2786" xr:uid="{00000000-0005-0000-0000-00004A0A0000}"/>
    <cellStyle name="Normal 2 12 56" xfId="2787" xr:uid="{00000000-0005-0000-0000-00004B0A0000}"/>
    <cellStyle name="Normal 2 12 57" xfId="2788" xr:uid="{00000000-0005-0000-0000-00004C0A0000}"/>
    <cellStyle name="Normal 2 12 58" xfId="2789" xr:uid="{00000000-0005-0000-0000-00004D0A0000}"/>
    <cellStyle name="Normal 2 12 59" xfId="2790" xr:uid="{00000000-0005-0000-0000-00004E0A0000}"/>
    <cellStyle name="Normal 2 12 6" xfId="2791" xr:uid="{00000000-0005-0000-0000-00004F0A0000}"/>
    <cellStyle name="Normal 2 12 60" xfId="2792" xr:uid="{00000000-0005-0000-0000-0000500A0000}"/>
    <cellStyle name="Normal 2 12 7" xfId="2793" xr:uid="{00000000-0005-0000-0000-0000510A0000}"/>
    <cellStyle name="Normal 2 12 8" xfId="2794" xr:uid="{00000000-0005-0000-0000-0000520A0000}"/>
    <cellStyle name="Normal 2 12 9" xfId="2795" xr:uid="{00000000-0005-0000-0000-0000530A0000}"/>
    <cellStyle name="Normal 2 13" xfId="2796" xr:uid="{00000000-0005-0000-0000-0000540A0000}"/>
    <cellStyle name="Normal 2 13 10" xfId="2797" xr:uid="{00000000-0005-0000-0000-0000550A0000}"/>
    <cellStyle name="Normal 2 13 11" xfId="2798" xr:uid="{00000000-0005-0000-0000-0000560A0000}"/>
    <cellStyle name="Normal 2 13 12" xfId="2799" xr:uid="{00000000-0005-0000-0000-0000570A0000}"/>
    <cellStyle name="Normal 2 13 13" xfId="2800" xr:uid="{00000000-0005-0000-0000-0000580A0000}"/>
    <cellStyle name="Normal 2 13 14" xfId="2801" xr:uid="{00000000-0005-0000-0000-0000590A0000}"/>
    <cellStyle name="Normal 2 13 15" xfId="2802" xr:uid="{00000000-0005-0000-0000-00005A0A0000}"/>
    <cellStyle name="Normal 2 13 16" xfId="2803" xr:uid="{00000000-0005-0000-0000-00005B0A0000}"/>
    <cellStyle name="Normal 2 13 17" xfId="2804" xr:uid="{00000000-0005-0000-0000-00005C0A0000}"/>
    <cellStyle name="Normal 2 13 18" xfId="2805" xr:uid="{00000000-0005-0000-0000-00005D0A0000}"/>
    <cellStyle name="Normal 2 13 19" xfId="2806" xr:uid="{00000000-0005-0000-0000-00005E0A0000}"/>
    <cellStyle name="Normal 2 13 2" xfId="2807" xr:uid="{00000000-0005-0000-0000-00005F0A0000}"/>
    <cellStyle name="Normal 2 13 20" xfId="2808" xr:uid="{00000000-0005-0000-0000-0000600A0000}"/>
    <cellStyle name="Normal 2 13 21" xfId="2809" xr:uid="{00000000-0005-0000-0000-0000610A0000}"/>
    <cellStyle name="Normal 2 13 22" xfId="2810" xr:uid="{00000000-0005-0000-0000-0000620A0000}"/>
    <cellStyle name="Normal 2 13 23" xfId="2811" xr:uid="{00000000-0005-0000-0000-0000630A0000}"/>
    <cellStyle name="Normal 2 13 24" xfId="2812" xr:uid="{00000000-0005-0000-0000-0000640A0000}"/>
    <cellStyle name="Normal 2 13 25" xfId="2813" xr:uid="{00000000-0005-0000-0000-0000650A0000}"/>
    <cellStyle name="Normal 2 13 26" xfId="2814" xr:uid="{00000000-0005-0000-0000-0000660A0000}"/>
    <cellStyle name="Normal 2 13 27" xfId="2815" xr:uid="{00000000-0005-0000-0000-0000670A0000}"/>
    <cellStyle name="Normal 2 13 28" xfId="2816" xr:uid="{00000000-0005-0000-0000-0000680A0000}"/>
    <cellStyle name="Normal 2 13 29" xfId="2817" xr:uid="{00000000-0005-0000-0000-0000690A0000}"/>
    <cellStyle name="Normal 2 13 3" xfId="2818" xr:uid="{00000000-0005-0000-0000-00006A0A0000}"/>
    <cellStyle name="Normal 2 13 30" xfId="2819" xr:uid="{00000000-0005-0000-0000-00006B0A0000}"/>
    <cellStyle name="Normal 2 13 31" xfId="2820" xr:uid="{00000000-0005-0000-0000-00006C0A0000}"/>
    <cellStyle name="Normal 2 13 32" xfId="2821" xr:uid="{00000000-0005-0000-0000-00006D0A0000}"/>
    <cellStyle name="Normal 2 13 33" xfId="2822" xr:uid="{00000000-0005-0000-0000-00006E0A0000}"/>
    <cellStyle name="Normal 2 13 34" xfId="2823" xr:uid="{00000000-0005-0000-0000-00006F0A0000}"/>
    <cellStyle name="Normal 2 13 35" xfId="2824" xr:uid="{00000000-0005-0000-0000-0000700A0000}"/>
    <cellStyle name="Normal 2 13 36" xfId="2825" xr:uid="{00000000-0005-0000-0000-0000710A0000}"/>
    <cellStyle name="Normal 2 13 37" xfId="2826" xr:uid="{00000000-0005-0000-0000-0000720A0000}"/>
    <cellStyle name="Normal 2 13 38" xfId="2827" xr:uid="{00000000-0005-0000-0000-0000730A0000}"/>
    <cellStyle name="Normal 2 13 39" xfId="2828" xr:uid="{00000000-0005-0000-0000-0000740A0000}"/>
    <cellStyle name="Normal 2 13 4" xfId="2829" xr:uid="{00000000-0005-0000-0000-0000750A0000}"/>
    <cellStyle name="Normal 2 13 40" xfId="2830" xr:uid="{00000000-0005-0000-0000-0000760A0000}"/>
    <cellStyle name="Normal 2 13 41" xfId="2831" xr:uid="{00000000-0005-0000-0000-0000770A0000}"/>
    <cellStyle name="Normal 2 13 42" xfId="2832" xr:uid="{00000000-0005-0000-0000-0000780A0000}"/>
    <cellStyle name="Normal 2 13 43" xfId="2833" xr:uid="{00000000-0005-0000-0000-0000790A0000}"/>
    <cellStyle name="Normal 2 13 44" xfId="2834" xr:uid="{00000000-0005-0000-0000-00007A0A0000}"/>
    <cellStyle name="Normal 2 13 45" xfId="2835" xr:uid="{00000000-0005-0000-0000-00007B0A0000}"/>
    <cellStyle name="Normal 2 13 46" xfId="2836" xr:uid="{00000000-0005-0000-0000-00007C0A0000}"/>
    <cellStyle name="Normal 2 13 47" xfId="2837" xr:uid="{00000000-0005-0000-0000-00007D0A0000}"/>
    <cellStyle name="Normal 2 13 48" xfId="2838" xr:uid="{00000000-0005-0000-0000-00007E0A0000}"/>
    <cellStyle name="Normal 2 13 49" xfId="2839" xr:uid="{00000000-0005-0000-0000-00007F0A0000}"/>
    <cellStyle name="Normal 2 13 5" xfId="2840" xr:uid="{00000000-0005-0000-0000-0000800A0000}"/>
    <cellStyle name="Normal 2 13 50" xfId="2841" xr:uid="{00000000-0005-0000-0000-0000810A0000}"/>
    <cellStyle name="Normal 2 13 51" xfId="2842" xr:uid="{00000000-0005-0000-0000-0000820A0000}"/>
    <cellStyle name="Normal 2 13 52" xfId="2843" xr:uid="{00000000-0005-0000-0000-0000830A0000}"/>
    <cellStyle name="Normal 2 13 53" xfId="2844" xr:uid="{00000000-0005-0000-0000-0000840A0000}"/>
    <cellStyle name="Normal 2 13 54" xfId="2845" xr:uid="{00000000-0005-0000-0000-0000850A0000}"/>
    <cellStyle name="Normal 2 13 55" xfId="2846" xr:uid="{00000000-0005-0000-0000-0000860A0000}"/>
    <cellStyle name="Normal 2 13 56" xfId="2847" xr:uid="{00000000-0005-0000-0000-0000870A0000}"/>
    <cellStyle name="Normal 2 13 57" xfId="2848" xr:uid="{00000000-0005-0000-0000-0000880A0000}"/>
    <cellStyle name="Normal 2 13 58" xfId="2849" xr:uid="{00000000-0005-0000-0000-0000890A0000}"/>
    <cellStyle name="Normal 2 13 59" xfId="2850" xr:uid="{00000000-0005-0000-0000-00008A0A0000}"/>
    <cellStyle name="Normal 2 13 6" xfId="2851" xr:uid="{00000000-0005-0000-0000-00008B0A0000}"/>
    <cellStyle name="Normal 2 13 60" xfId="2852" xr:uid="{00000000-0005-0000-0000-00008C0A0000}"/>
    <cellStyle name="Normal 2 13 7" xfId="2853" xr:uid="{00000000-0005-0000-0000-00008D0A0000}"/>
    <cellStyle name="Normal 2 13 8" xfId="2854" xr:uid="{00000000-0005-0000-0000-00008E0A0000}"/>
    <cellStyle name="Normal 2 13 9" xfId="2855" xr:uid="{00000000-0005-0000-0000-00008F0A0000}"/>
    <cellStyle name="Normal 2 14" xfId="2856" xr:uid="{00000000-0005-0000-0000-0000900A0000}"/>
    <cellStyle name="Normal 2 14 10" xfId="2857" xr:uid="{00000000-0005-0000-0000-0000910A0000}"/>
    <cellStyle name="Normal 2 14 11" xfId="2858" xr:uid="{00000000-0005-0000-0000-0000920A0000}"/>
    <cellStyle name="Normal 2 14 12" xfId="2859" xr:uid="{00000000-0005-0000-0000-0000930A0000}"/>
    <cellStyle name="Normal 2 14 13" xfId="2860" xr:uid="{00000000-0005-0000-0000-0000940A0000}"/>
    <cellStyle name="Normal 2 14 14" xfId="2861" xr:uid="{00000000-0005-0000-0000-0000950A0000}"/>
    <cellStyle name="Normal 2 14 15" xfId="2862" xr:uid="{00000000-0005-0000-0000-0000960A0000}"/>
    <cellStyle name="Normal 2 14 16" xfId="2863" xr:uid="{00000000-0005-0000-0000-0000970A0000}"/>
    <cellStyle name="Normal 2 14 17" xfId="2864" xr:uid="{00000000-0005-0000-0000-0000980A0000}"/>
    <cellStyle name="Normal 2 14 18" xfId="2865" xr:uid="{00000000-0005-0000-0000-0000990A0000}"/>
    <cellStyle name="Normal 2 14 19" xfId="2866" xr:uid="{00000000-0005-0000-0000-00009A0A0000}"/>
    <cellStyle name="Normal 2 14 2" xfId="2867" xr:uid="{00000000-0005-0000-0000-00009B0A0000}"/>
    <cellStyle name="Normal 2 14 20" xfId="2868" xr:uid="{00000000-0005-0000-0000-00009C0A0000}"/>
    <cellStyle name="Normal 2 14 21" xfId="2869" xr:uid="{00000000-0005-0000-0000-00009D0A0000}"/>
    <cellStyle name="Normal 2 14 22" xfId="2870" xr:uid="{00000000-0005-0000-0000-00009E0A0000}"/>
    <cellStyle name="Normal 2 14 23" xfId="2871" xr:uid="{00000000-0005-0000-0000-00009F0A0000}"/>
    <cellStyle name="Normal 2 14 24" xfId="2872" xr:uid="{00000000-0005-0000-0000-0000A00A0000}"/>
    <cellStyle name="Normal 2 14 25" xfId="2873" xr:uid="{00000000-0005-0000-0000-0000A10A0000}"/>
    <cellStyle name="Normal 2 14 26" xfId="2874" xr:uid="{00000000-0005-0000-0000-0000A20A0000}"/>
    <cellStyle name="Normal 2 14 27" xfId="2875" xr:uid="{00000000-0005-0000-0000-0000A30A0000}"/>
    <cellStyle name="Normal 2 14 28" xfId="2876" xr:uid="{00000000-0005-0000-0000-0000A40A0000}"/>
    <cellStyle name="Normal 2 14 29" xfId="2877" xr:uid="{00000000-0005-0000-0000-0000A50A0000}"/>
    <cellStyle name="Normal 2 14 3" xfId="2878" xr:uid="{00000000-0005-0000-0000-0000A60A0000}"/>
    <cellStyle name="Normal 2 14 30" xfId="2879" xr:uid="{00000000-0005-0000-0000-0000A70A0000}"/>
    <cellStyle name="Normal 2 14 31" xfId="2880" xr:uid="{00000000-0005-0000-0000-0000A80A0000}"/>
    <cellStyle name="Normal 2 14 32" xfId="2881" xr:uid="{00000000-0005-0000-0000-0000A90A0000}"/>
    <cellStyle name="Normal 2 14 33" xfId="2882" xr:uid="{00000000-0005-0000-0000-0000AA0A0000}"/>
    <cellStyle name="Normal 2 14 34" xfId="2883" xr:uid="{00000000-0005-0000-0000-0000AB0A0000}"/>
    <cellStyle name="Normal 2 14 35" xfId="2884" xr:uid="{00000000-0005-0000-0000-0000AC0A0000}"/>
    <cellStyle name="Normal 2 14 36" xfId="2885" xr:uid="{00000000-0005-0000-0000-0000AD0A0000}"/>
    <cellStyle name="Normal 2 14 37" xfId="2886" xr:uid="{00000000-0005-0000-0000-0000AE0A0000}"/>
    <cellStyle name="Normal 2 14 38" xfId="2887" xr:uid="{00000000-0005-0000-0000-0000AF0A0000}"/>
    <cellStyle name="Normal 2 14 39" xfId="2888" xr:uid="{00000000-0005-0000-0000-0000B00A0000}"/>
    <cellStyle name="Normal 2 14 4" xfId="2889" xr:uid="{00000000-0005-0000-0000-0000B10A0000}"/>
    <cellStyle name="Normal 2 14 40" xfId="2890" xr:uid="{00000000-0005-0000-0000-0000B20A0000}"/>
    <cellStyle name="Normal 2 14 41" xfId="2891" xr:uid="{00000000-0005-0000-0000-0000B30A0000}"/>
    <cellStyle name="Normal 2 14 42" xfId="2892" xr:uid="{00000000-0005-0000-0000-0000B40A0000}"/>
    <cellStyle name="Normal 2 14 43" xfId="2893" xr:uid="{00000000-0005-0000-0000-0000B50A0000}"/>
    <cellStyle name="Normal 2 14 44" xfId="2894" xr:uid="{00000000-0005-0000-0000-0000B60A0000}"/>
    <cellStyle name="Normal 2 14 45" xfId="2895" xr:uid="{00000000-0005-0000-0000-0000B70A0000}"/>
    <cellStyle name="Normal 2 14 46" xfId="2896" xr:uid="{00000000-0005-0000-0000-0000B80A0000}"/>
    <cellStyle name="Normal 2 14 47" xfId="2897" xr:uid="{00000000-0005-0000-0000-0000B90A0000}"/>
    <cellStyle name="Normal 2 14 48" xfId="2898" xr:uid="{00000000-0005-0000-0000-0000BA0A0000}"/>
    <cellStyle name="Normal 2 14 49" xfId="2899" xr:uid="{00000000-0005-0000-0000-0000BB0A0000}"/>
    <cellStyle name="Normal 2 14 5" xfId="2900" xr:uid="{00000000-0005-0000-0000-0000BC0A0000}"/>
    <cellStyle name="Normal 2 14 50" xfId="2901" xr:uid="{00000000-0005-0000-0000-0000BD0A0000}"/>
    <cellStyle name="Normal 2 14 51" xfId="2902" xr:uid="{00000000-0005-0000-0000-0000BE0A0000}"/>
    <cellStyle name="Normal 2 14 52" xfId="2903" xr:uid="{00000000-0005-0000-0000-0000BF0A0000}"/>
    <cellStyle name="Normal 2 14 53" xfId="2904" xr:uid="{00000000-0005-0000-0000-0000C00A0000}"/>
    <cellStyle name="Normal 2 14 54" xfId="2905" xr:uid="{00000000-0005-0000-0000-0000C10A0000}"/>
    <cellStyle name="Normal 2 14 55" xfId="2906" xr:uid="{00000000-0005-0000-0000-0000C20A0000}"/>
    <cellStyle name="Normal 2 14 56" xfId="2907" xr:uid="{00000000-0005-0000-0000-0000C30A0000}"/>
    <cellStyle name="Normal 2 14 57" xfId="2908" xr:uid="{00000000-0005-0000-0000-0000C40A0000}"/>
    <cellStyle name="Normal 2 14 58" xfId="2909" xr:uid="{00000000-0005-0000-0000-0000C50A0000}"/>
    <cellStyle name="Normal 2 14 59" xfId="2910" xr:uid="{00000000-0005-0000-0000-0000C60A0000}"/>
    <cellStyle name="Normal 2 14 6" xfId="2911" xr:uid="{00000000-0005-0000-0000-0000C70A0000}"/>
    <cellStyle name="Normal 2 14 7" xfId="2912" xr:uid="{00000000-0005-0000-0000-0000C80A0000}"/>
    <cellStyle name="Normal 2 14 8" xfId="2913" xr:uid="{00000000-0005-0000-0000-0000C90A0000}"/>
    <cellStyle name="Normal 2 14 9" xfId="2914" xr:uid="{00000000-0005-0000-0000-0000CA0A0000}"/>
    <cellStyle name="Normal 2 15" xfId="2915" xr:uid="{00000000-0005-0000-0000-0000CB0A0000}"/>
    <cellStyle name="Normal 2 15 10" xfId="2916" xr:uid="{00000000-0005-0000-0000-0000CC0A0000}"/>
    <cellStyle name="Normal 2 15 11" xfId="2917" xr:uid="{00000000-0005-0000-0000-0000CD0A0000}"/>
    <cellStyle name="Normal 2 15 12" xfId="2918" xr:uid="{00000000-0005-0000-0000-0000CE0A0000}"/>
    <cellStyle name="Normal 2 15 13" xfId="2919" xr:uid="{00000000-0005-0000-0000-0000CF0A0000}"/>
    <cellStyle name="Normal 2 15 14" xfId="2920" xr:uid="{00000000-0005-0000-0000-0000D00A0000}"/>
    <cellStyle name="Normal 2 15 15" xfId="2921" xr:uid="{00000000-0005-0000-0000-0000D10A0000}"/>
    <cellStyle name="Normal 2 15 16" xfId="2922" xr:uid="{00000000-0005-0000-0000-0000D20A0000}"/>
    <cellStyle name="Normal 2 15 17" xfId="2923" xr:uid="{00000000-0005-0000-0000-0000D30A0000}"/>
    <cellStyle name="Normal 2 15 18" xfId="2924" xr:uid="{00000000-0005-0000-0000-0000D40A0000}"/>
    <cellStyle name="Normal 2 15 19" xfId="2925" xr:uid="{00000000-0005-0000-0000-0000D50A0000}"/>
    <cellStyle name="Normal 2 15 2" xfId="2926" xr:uid="{00000000-0005-0000-0000-0000D60A0000}"/>
    <cellStyle name="Normal 2 15 20" xfId="2927" xr:uid="{00000000-0005-0000-0000-0000D70A0000}"/>
    <cellStyle name="Normal 2 15 21" xfId="2928" xr:uid="{00000000-0005-0000-0000-0000D80A0000}"/>
    <cellStyle name="Normal 2 15 22" xfId="2929" xr:uid="{00000000-0005-0000-0000-0000D90A0000}"/>
    <cellStyle name="Normal 2 15 23" xfId="2930" xr:uid="{00000000-0005-0000-0000-0000DA0A0000}"/>
    <cellStyle name="Normal 2 15 24" xfId="2931" xr:uid="{00000000-0005-0000-0000-0000DB0A0000}"/>
    <cellStyle name="Normal 2 15 25" xfId="2932" xr:uid="{00000000-0005-0000-0000-0000DC0A0000}"/>
    <cellStyle name="Normal 2 15 26" xfId="2933" xr:uid="{00000000-0005-0000-0000-0000DD0A0000}"/>
    <cellStyle name="Normal 2 15 27" xfId="2934" xr:uid="{00000000-0005-0000-0000-0000DE0A0000}"/>
    <cellStyle name="Normal 2 15 28" xfId="2935" xr:uid="{00000000-0005-0000-0000-0000DF0A0000}"/>
    <cellStyle name="Normal 2 15 29" xfId="2936" xr:uid="{00000000-0005-0000-0000-0000E00A0000}"/>
    <cellStyle name="Normal 2 15 3" xfId="2937" xr:uid="{00000000-0005-0000-0000-0000E10A0000}"/>
    <cellStyle name="Normal 2 15 30" xfId="2938" xr:uid="{00000000-0005-0000-0000-0000E20A0000}"/>
    <cellStyle name="Normal 2 15 31" xfId="2939" xr:uid="{00000000-0005-0000-0000-0000E30A0000}"/>
    <cellStyle name="Normal 2 15 32" xfId="2940" xr:uid="{00000000-0005-0000-0000-0000E40A0000}"/>
    <cellStyle name="Normal 2 15 33" xfId="2941" xr:uid="{00000000-0005-0000-0000-0000E50A0000}"/>
    <cellStyle name="Normal 2 15 34" xfId="2942" xr:uid="{00000000-0005-0000-0000-0000E60A0000}"/>
    <cellStyle name="Normal 2 15 35" xfId="2943" xr:uid="{00000000-0005-0000-0000-0000E70A0000}"/>
    <cellStyle name="Normal 2 15 36" xfId="2944" xr:uid="{00000000-0005-0000-0000-0000E80A0000}"/>
    <cellStyle name="Normal 2 15 37" xfId="2945" xr:uid="{00000000-0005-0000-0000-0000E90A0000}"/>
    <cellStyle name="Normal 2 15 38" xfId="2946" xr:uid="{00000000-0005-0000-0000-0000EA0A0000}"/>
    <cellStyle name="Normal 2 15 39" xfId="2947" xr:uid="{00000000-0005-0000-0000-0000EB0A0000}"/>
    <cellStyle name="Normal 2 15 4" xfId="2948" xr:uid="{00000000-0005-0000-0000-0000EC0A0000}"/>
    <cellStyle name="Normal 2 15 40" xfId="2949" xr:uid="{00000000-0005-0000-0000-0000ED0A0000}"/>
    <cellStyle name="Normal 2 15 41" xfId="2950" xr:uid="{00000000-0005-0000-0000-0000EE0A0000}"/>
    <cellStyle name="Normal 2 15 42" xfId="2951" xr:uid="{00000000-0005-0000-0000-0000EF0A0000}"/>
    <cellStyle name="Normal 2 15 43" xfId="2952" xr:uid="{00000000-0005-0000-0000-0000F00A0000}"/>
    <cellStyle name="Normal 2 15 44" xfId="2953" xr:uid="{00000000-0005-0000-0000-0000F10A0000}"/>
    <cellStyle name="Normal 2 15 45" xfId="2954" xr:uid="{00000000-0005-0000-0000-0000F20A0000}"/>
    <cellStyle name="Normal 2 15 46" xfId="2955" xr:uid="{00000000-0005-0000-0000-0000F30A0000}"/>
    <cellStyle name="Normal 2 15 47" xfId="2956" xr:uid="{00000000-0005-0000-0000-0000F40A0000}"/>
    <cellStyle name="Normal 2 15 48" xfId="2957" xr:uid="{00000000-0005-0000-0000-0000F50A0000}"/>
    <cellStyle name="Normal 2 15 49" xfId="2958" xr:uid="{00000000-0005-0000-0000-0000F60A0000}"/>
    <cellStyle name="Normal 2 15 5" xfId="2959" xr:uid="{00000000-0005-0000-0000-0000F70A0000}"/>
    <cellStyle name="Normal 2 15 50" xfId="2960" xr:uid="{00000000-0005-0000-0000-0000F80A0000}"/>
    <cellStyle name="Normal 2 15 51" xfId="2961" xr:uid="{00000000-0005-0000-0000-0000F90A0000}"/>
    <cellStyle name="Normal 2 15 52" xfId="2962" xr:uid="{00000000-0005-0000-0000-0000FA0A0000}"/>
    <cellStyle name="Normal 2 15 53" xfId="2963" xr:uid="{00000000-0005-0000-0000-0000FB0A0000}"/>
    <cellStyle name="Normal 2 15 54" xfId="2964" xr:uid="{00000000-0005-0000-0000-0000FC0A0000}"/>
    <cellStyle name="Normal 2 15 55" xfId="2965" xr:uid="{00000000-0005-0000-0000-0000FD0A0000}"/>
    <cellStyle name="Normal 2 15 56" xfId="2966" xr:uid="{00000000-0005-0000-0000-0000FE0A0000}"/>
    <cellStyle name="Normal 2 15 57" xfId="2967" xr:uid="{00000000-0005-0000-0000-0000FF0A0000}"/>
    <cellStyle name="Normal 2 15 58" xfId="2968" xr:uid="{00000000-0005-0000-0000-0000000B0000}"/>
    <cellStyle name="Normal 2 15 59" xfId="2969" xr:uid="{00000000-0005-0000-0000-0000010B0000}"/>
    <cellStyle name="Normal 2 15 6" xfId="2970" xr:uid="{00000000-0005-0000-0000-0000020B0000}"/>
    <cellStyle name="Normal 2 15 7" xfId="2971" xr:uid="{00000000-0005-0000-0000-0000030B0000}"/>
    <cellStyle name="Normal 2 15 8" xfId="2972" xr:uid="{00000000-0005-0000-0000-0000040B0000}"/>
    <cellStyle name="Normal 2 15 9" xfId="2973" xr:uid="{00000000-0005-0000-0000-0000050B0000}"/>
    <cellStyle name="Normal 2 16" xfId="2974" xr:uid="{00000000-0005-0000-0000-0000060B0000}"/>
    <cellStyle name="Normal 2 17" xfId="2975" xr:uid="{00000000-0005-0000-0000-0000070B0000}"/>
    <cellStyle name="Normal 2 18" xfId="2976" xr:uid="{00000000-0005-0000-0000-0000080B0000}"/>
    <cellStyle name="Normal 2 19" xfId="2977" xr:uid="{00000000-0005-0000-0000-0000090B0000}"/>
    <cellStyle name="Normal 2 2" xfId="3" xr:uid="{00000000-0005-0000-0000-00000A0B0000}"/>
    <cellStyle name="Normal 2 2 10" xfId="2978" xr:uid="{00000000-0005-0000-0000-00000B0B0000}"/>
    <cellStyle name="Normal 2 2 11" xfId="2979" xr:uid="{00000000-0005-0000-0000-00000C0B0000}"/>
    <cellStyle name="Normal 2 2 12" xfId="2980" xr:uid="{00000000-0005-0000-0000-00000D0B0000}"/>
    <cellStyle name="Normal 2 2 13" xfId="2981" xr:uid="{00000000-0005-0000-0000-00000E0B0000}"/>
    <cellStyle name="Normal 2 2 14" xfId="2982" xr:uid="{00000000-0005-0000-0000-00000F0B0000}"/>
    <cellStyle name="Normal 2 2 15" xfId="2983" xr:uid="{00000000-0005-0000-0000-0000100B0000}"/>
    <cellStyle name="Normal 2 2 16" xfId="2984" xr:uid="{00000000-0005-0000-0000-0000110B0000}"/>
    <cellStyle name="Normal 2 2 17" xfId="2985" xr:uid="{00000000-0005-0000-0000-0000120B0000}"/>
    <cellStyle name="Normal 2 2 18" xfId="2986" xr:uid="{00000000-0005-0000-0000-0000130B0000}"/>
    <cellStyle name="Normal 2 2 19" xfId="2987" xr:uid="{00000000-0005-0000-0000-0000140B0000}"/>
    <cellStyle name="Normal 2 2 2" xfId="178" xr:uid="{00000000-0005-0000-0000-0000150B0000}"/>
    <cellStyle name="Normal 2 2 2 10" xfId="2988" xr:uid="{00000000-0005-0000-0000-0000160B0000}"/>
    <cellStyle name="Normal 2 2 2 2" xfId="329" xr:uid="{00000000-0005-0000-0000-0000170B0000}"/>
    <cellStyle name="Normal 2 2 2 3" xfId="2989" xr:uid="{00000000-0005-0000-0000-0000180B0000}"/>
    <cellStyle name="Normal 2 2 2 4" xfId="2990" xr:uid="{00000000-0005-0000-0000-0000190B0000}"/>
    <cellStyle name="Normal 2 2 2 5" xfId="2991" xr:uid="{00000000-0005-0000-0000-00001A0B0000}"/>
    <cellStyle name="Normal 2 2 2 6" xfId="2992" xr:uid="{00000000-0005-0000-0000-00001B0B0000}"/>
    <cellStyle name="Normal 2 2 2 7" xfId="2993" xr:uid="{00000000-0005-0000-0000-00001C0B0000}"/>
    <cellStyle name="Normal 2 2 2 8" xfId="2994" xr:uid="{00000000-0005-0000-0000-00001D0B0000}"/>
    <cellStyle name="Normal 2 2 2 9" xfId="2995" xr:uid="{00000000-0005-0000-0000-00001E0B0000}"/>
    <cellStyle name="Normal 2 2 20" xfId="2996" xr:uid="{00000000-0005-0000-0000-00001F0B0000}"/>
    <cellStyle name="Normal 2 2 21" xfId="2997" xr:uid="{00000000-0005-0000-0000-0000200B0000}"/>
    <cellStyle name="Normal 2 2 22" xfId="2998" xr:uid="{00000000-0005-0000-0000-0000210B0000}"/>
    <cellStyle name="Normal 2 2 23" xfId="2999" xr:uid="{00000000-0005-0000-0000-0000220B0000}"/>
    <cellStyle name="Normal 2 2 24" xfId="3000" xr:uid="{00000000-0005-0000-0000-0000230B0000}"/>
    <cellStyle name="Normal 2 2 25" xfId="3001" xr:uid="{00000000-0005-0000-0000-0000240B0000}"/>
    <cellStyle name="Normal 2 2 26" xfId="3002" xr:uid="{00000000-0005-0000-0000-0000250B0000}"/>
    <cellStyle name="Normal 2 2 27" xfId="3003" xr:uid="{00000000-0005-0000-0000-0000260B0000}"/>
    <cellStyle name="Normal 2 2 28" xfId="3004" xr:uid="{00000000-0005-0000-0000-0000270B0000}"/>
    <cellStyle name="Normal 2 2 29" xfId="3005" xr:uid="{00000000-0005-0000-0000-0000280B0000}"/>
    <cellStyle name="Normal 2 2 3" xfId="3006" xr:uid="{00000000-0005-0000-0000-0000290B0000}"/>
    <cellStyle name="Normal 2 2 3 2" xfId="3007" xr:uid="{00000000-0005-0000-0000-00002A0B0000}"/>
    <cellStyle name="Normal 2 2 30" xfId="3008" xr:uid="{00000000-0005-0000-0000-00002B0B0000}"/>
    <cellStyle name="Normal 2 2 31" xfId="3009" xr:uid="{00000000-0005-0000-0000-00002C0B0000}"/>
    <cellStyle name="Normal 2 2 32" xfId="3010" xr:uid="{00000000-0005-0000-0000-00002D0B0000}"/>
    <cellStyle name="Normal 2 2 33" xfId="3011" xr:uid="{00000000-0005-0000-0000-00002E0B0000}"/>
    <cellStyle name="Normal 2 2 34" xfId="3012" xr:uid="{00000000-0005-0000-0000-00002F0B0000}"/>
    <cellStyle name="Normal 2 2 35" xfId="3013" xr:uid="{00000000-0005-0000-0000-0000300B0000}"/>
    <cellStyle name="Normal 2 2 36" xfId="3014" xr:uid="{00000000-0005-0000-0000-0000310B0000}"/>
    <cellStyle name="Normal 2 2 37" xfId="3015" xr:uid="{00000000-0005-0000-0000-0000320B0000}"/>
    <cellStyle name="Normal 2 2 38" xfId="3016" xr:uid="{00000000-0005-0000-0000-0000330B0000}"/>
    <cellStyle name="Normal 2 2 39" xfId="3017" xr:uid="{00000000-0005-0000-0000-0000340B0000}"/>
    <cellStyle name="Normal 2 2 4" xfId="3018" xr:uid="{00000000-0005-0000-0000-0000350B0000}"/>
    <cellStyle name="Normal 2 2 4 2" xfId="3019" xr:uid="{00000000-0005-0000-0000-0000360B0000}"/>
    <cellStyle name="Normal 2 2 40" xfId="3020" xr:uid="{00000000-0005-0000-0000-0000370B0000}"/>
    <cellStyle name="Normal 2 2 41" xfId="3021" xr:uid="{00000000-0005-0000-0000-0000380B0000}"/>
    <cellStyle name="Normal 2 2 42" xfId="3022" xr:uid="{00000000-0005-0000-0000-0000390B0000}"/>
    <cellStyle name="Normal 2 2 43" xfId="3023" xr:uid="{00000000-0005-0000-0000-00003A0B0000}"/>
    <cellStyle name="Normal 2 2 44" xfId="3024" xr:uid="{00000000-0005-0000-0000-00003B0B0000}"/>
    <cellStyle name="Normal 2 2 45" xfId="3025" xr:uid="{00000000-0005-0000-0000-00003C0B0000}"/>
    <cellStyle name="Normal 2 2 46" xfId="3026" xr:uid="{00000000-0005-0000-0000-00003D0B0000}"/>
    <cellStyle name="Normal 2 2 47" xfId="3027" xr:uid="{00000000-0005-0000-0000-00003E0B0000}"/>
    <cellStyle name="Normal 2 2 48" xfId="3028" xr:uid="{00000000-0005-0000-0000-00003F0B0000}"/>
    <cellStyle name="Normal 2 2 49" xfId="3029" xr:uid="{00000000-0005-0000-0000-0000400B0000}"/>
    <cellStyle name="Normal 2 2 5" xfId="3030" xr:uid="{00000000-0005-0000-0000-0000410B0000}"/>
    <cellStyle name="Normal 2 2 50" xfId="3031" xr:uid="{00000000-0005-0000-0000-0000420B0000}"/>
    <cellStyle name="Normal 2 2 51" xfId="3032" xr:uid="{00000000-0005-0000-0000-0000430B0000}"/>
    <cellStyle name="Normal 2 2 52" xfId="3033" xr:uid="{00000000-0005-0000-0000-0000440B0000}"/>
    <cellStyle name="Normal 2 2 53" xfId="3034" xr:uid="{00000000-0005-0000-0000-0000450B0000}"/>
    <cellStyle name="Normal 2 2 54" xfId="3035" xr:uid="{00000000-0005-0000-0000-0000460B0000}"/>
    <cellStyle name="Normal 2 2 55" xfId="3036" xr:uid="{00000000-0005-0000-0000-0000470B0000}"/>
    <cellStyle name="Normal 2 2 56" xfId="3037" xr:uid="{00000000-0005-0000-0000-0000480B0000}"/>
    <cellStyle name="Normal 2 2 57" xfId="3038" xr:uid="{00000000-0005-0000-0000-0000490B0000}"/>
    <cellStyle name="Normal 2 2 58" xfId="3039" xr:uid="{00000000-0005-0000-0000-00004A0B0000}"/>
    <cellStyle name="Normal 2 2 59" xfId="3040" xr:uid="{00000000-0005-0000-0000-00004B0B0000}"/>
    <cellStyle name="Normal 2 2 6" xfId="3041" xr:uid="{00000000-0005-0000-0000-00004C0B0000}"/>
    <cellStyle name="Normal 2 2 60" xfId="3042" xr:uid="{00000000-0005-0000-0000-00004D0B0000}"/>
    <cellStyle name="Normal 2 2 61" xfId="3043" xr:uid="{00000000-0005-0000-0000-00004E0B0000}"/>
    <cellStyle name="Normal 2 2 62" xfId="3044" xr:uid="{00000000-0005-0000-0000-00004F0B0000}"/>
    <cellStyle name="Normal 2 2 63" xfId="3045" xr:uid="{00000000-0005-0000-0000-0000500B0000}"/>
    <cellStyle name="Normal 2 2 64" xfId="3046" xr:uid="{00000000-0005-0000-0000-0000510B0000}"/>
    <cellStyle name="Normal 2 2 65" xfId="3047" xr:uid="{00000000-0005-0000-0000-0000520B0000}"/>
    <cellStyle name="Normal 2 2 66" xfId="3048" xr:uid="{00000000-0005-0000-0000-0000530B0000}"/>
    <cellStyle name="Normal 2 2 67" xfId="3049" xr:uid="{00000000-0005-0000-0000-0000540B0000}"/>
    <cellStyle name="Normal 2 2 68" xfId="3050" xr:uid="{00000000-0005-0000-0000-0000550B0000}"/>
    <cellStyle name="Normal 2 2 69" xfId="3051" xr:uid="{00000000-0005-0000-0000-0000560B0000}"/>
    <cellStyle name="Normal 2 2 7" xfId="3052" xr:uid="{00000000-0005-0000-0000-0000570B0000}"/>
    <cellStyle name="Normal 2 2 8" xfId="3053" xr:uid="{00000000-0005-0000-0000-0000580B0000}"/>
    <cellStyle name="Normal 2 2 9" xfId="3054" xr:uid="{00000000-0005-0000-0000-0000590B0000}"/>
    <cellStyle name="Normal 2 20" xfId="3055" xr:uid="{00000000-0005-0000-0000-00005A0B0000}"/>
    <cellStyle name="Normal 2 21" xfId="3056" xr:uid="{00000000-0005-0000-0000-00005B0B0000}"/>
    <cellStyle name="Normal 2 22" xfId="3057" xr:uid="{00000000-0005-0000-0000-00005C0B0000}"/>
    <cellStyle name="Normal 2 23" xfId="3058" xr:uid="{00000000-0005-0000-0000-00005D0B0000}"/>
    <cellStyle name="Normal 2 24" xfId="3059" xr:uid="{00000000-0005-0000-0000-00005E0B0000}"/>
    <cellStyle name="Normal 2 25" xfId="3060" xr:uid="{00000000-0005-0000-0000-00005F0B0000}"/>
    <cellStyle name="Normal 2 26" xfId="3061" xr:uid="{00000000-0005-0000-0000-0000600B0000}"/>
    <cellStyle name="Normal 2 27" xfId="3062" xr:uid="{00000000-0005-0000-0000-0000610B0000}"/>
    <cellStyle name="Normal 2 28" xfId="3063" xr:uid="{00000000-0005-0000-0000-0000620B0000}"/>
    <cellStyle name="Normal 2 29" xfId="3064" xr:uid="{00000000-0005-0000-0000-0000630B0000}"/>
    <cellStyle name="Normal 2 3" xfId="3065" xr:uid="{00000000-0005-0000-0000-0000640B0000}"/>
    <cellStyle name="Normal 2 3 2" xfId="3066" xr:uid="{00000000-0005-0000-0000-0000650B0000}"/>
    <cellStyle name="Normal 2 3 3" xfId="3067" xr:uid="{00000000-0005-0000-0000-0000660B0000}"/>
    <cellStyle name="Normal 2 3 4" xfId="3068" xr:uid="{00000000-0005-0000-0000-0000670B0000}"/>
    <cellStyle name="Normal 2 3 5" xfId="3069" xr:uid="{00000000-0005-0000-0000-0000680B0000}"/>
    <cellStyle name="Normal 2 30" xfId="3070" xr:uid="{00000000-0005-0000-0000-0000690B0000}"/>
    <cellStyle name="Normal 2 31" xfId="3071" xr:uid="{00000000-0005-0000-0000-00006A0B0000}"/>
    <cellStyle name="Normal 2 32" xfId="3072" xr:uid="{00000000-0005-0000-0000-00006B0B0000}"/>
    <cellStyle name="Normal 2 33" xfId="3073" xr:uid="{00000000-0005-0000-0000-00006C0B0000}"/>
    <cellStyle name="Normal 2 34" xfId="3074" xr:uid="{00000000-0005-0000-0000-00006D0B0000}"/>
    <cellStyle name="Normal 2 35" xfId="3075" xr:uid="{00000000-0005-0000-0000-00006E0B0000}"/>
    <cellStyle name="Normal 2 36" xfId="3076" xr:uid="{00000000-0005-0000-0000-00006F0B0000}"/>
    <cellStyle name="Normal 2 37" xfId="3077" xr:uid="{00000000-0005-0000-0000-0000700B0000}"/>
    <cellStyle name="Normal 2 37 10" xfId="3078" xr:uid="{00000000-0005-0000-0000-0000710B0000}"/>
    <cellStyle name="Normal 2 37 11" xfId="3079" xr:uid="{00000000-0005-0000-0000-0000720B0000}"/>
    <cellStyle name="Normal 2 37 12" xfId="3080" xr:uid="{00000000-0005-0000-0000-0000730B0000}"/>
    <cellStyle name="Normal 2 37 13" xfId="3081" xr:uid="{00000000-0005-0000-0000-0000740B0000}"/>
    <cellStyle name="Normal 2 37 14" xfId="3082" xr:uid="{00000000-0005-0000-0000-0000750B0000}"/>
    <cellStyle name="Normal 2 37 15" xfId="3083" xr:uid="{00000000-0005-0000-0000-0000760B0000}"/>
    <cellStyle name="Normal 2 37 16" xfId="3084" xr:uid="{00000000-0005-0000-0000-0000770B0000}"/>
    <cellStyle name="Normal 2 37 17" xfId="3085" xr:uid="{00000000-0005-0000-0000-0000780B0000}"/>
    <cellStyle name="Normal 2 37 18" xfId="3086" xr:uid="{00000000-0005-0000-0000-0000790B0000}"/>
    <cellStyle name="Normal 2 37 19" xfId="3087" xr:uid="{00000000-0005-0000-0000-00007A0B0000}"/>
    <cellStyle name="Normal 2 37 2" xfId="3088" xr:uid="{00000000-0005-0000-0000-00007B0B0000}"/>
    <cellStyle name="Normal 2 37 20" xfId="3089" xr:uid="{00000000-0005-0000-0000-00007C0B0000}"/>
    <cellStyle name="Normal 2 37 21" xfId="3090" xr:uid="{00000000-0005-0000-0000-00007D0B0000}"/>
    <cellStyle name="Normal 2 37 22" xfId="3091" xr:uid="{00000000-0005-0000-0000-00007E0B0000}"/>
    <cellStyle name="Normal 2 37 23" xfId="3092" xr:uid="{00000000-0005-0000-0000-00007F0B0000}"/>
    <cellStyle name="Normal 2 37 24" xfId="3093" xr:uid="{00000000-0005-0000-0000-0000800B0000}"/>
    <cellStyle name="Normal 2 37 25" xfId="3094" xr:uid="{00000000-0005-0000-0000-0000810B0000}"/>
    <cellStyle name="Normal 2 37 26" xfId="3095" xr:uid="{00000000-0005-0000-0000-0000820B0000}"/>
    <cellStyle name="Normal 2 37 27" xfId="3096" xr:uid="{00000000-0005-0000-0000-0000830B0000}"/>
    <cellStyle name="Normal 2 37 3" xfId="3097" xr:uid="{00000000-0005-0000-0000-0000840B0000}"/>
    <cellStyle name="Normal 2 37 4" xfId="3098" xr:uid="{00000000-0005-0000-0000-0000850B0000}"/>
    <cellStyle name="Normal 2 37 5" xfId="3099" xr:uid="{00000000-0005-0000-0000-0000860B0000}"/>
    <cellStyle name="Normal 2 37 6" xfId="3100" xr:uid="{00000000-0005-0000-0000-0000870B0000}"/>
    <cellStyle name="Normal 2 37 7" xfId="3101" xr:uid="{00000000-0005-0000-0000-0000880B0000}"/>
    <cellStyle name="Normal 2 37 8" xfId="3102" xr:uid="{00000000-0005-0000-0000-0000890B0000}"/>
    <cellStyle name="Normal 2 37 9" xfId="3103" xr:uid="{00000000-0005-0000-0000-00008A0B0000}"/>
    <cellStyle name="Normal 2 38" xfId="3104" xr:uid="{00000000-0005-0000-0000-00008B0B0000}"/>
    <cellStyle name="Normal 2 38 10" xfId="3105" xr:uid="{00000000-0005-0000-0000-00008C0B0000}"/>
    <cellStyle name="Normal 2 38 11" xfId="3106" xr:uid="{00000000-0005-0000-0000-00008D0B0000}"/>
    <cellStyle name="Normal 2 38 12" xfId="3107" xr:uid="{00000000-0005-0000-0000-00008E0B0000}"/>
    <cellStyle name="Normal 2 38 13" xfId="3108" xr:uid="{00000000-0005-0000-0000-00008F0B0000}"/>
    <cellStyle name="Normal 2 38 14" xfId="3109" xr:uid="{00000000-0005-0000-0000-0000900B0000}"/>
    <cellStyle name="Normal 2 38 15" xfId="3110" xr:uid="{00000000-0005-0000-0000-0000910B0000}"/>
    <cellStyle name="Normal 2 38 16" xfId="3111" xr:uid="{00000000-0005-0000-0000-0000920B0000}"/>
    <cellStyle name="Normal 2 38 17" xfId="3112" xr:uid="{00000000-0005-0000-0000-0000930B0000}"/>
    <cellStyle name="Normal 2 38 18" xfId="3113" xr:uid="{00000000-0005-0000-0000-0000940B0000}"/>
    <cellStyle name="Normal 2 38 19" xfId="3114" xr:uid="{00000000-0005-0000-0000-0000950B0000}"/>
    <cellStyle name="Normal 2 38 2" xfId="3115" xr:uid="{00000000-0005-0000-0000-0000960B0000}"/>
    <cellStyle name="Normal 2 38 20" xfId="3116" xr:uid="{00000000-0005-0000-0000-0000970B0000}"/>
    <cellStyle name="Normal 2 38 21" xfId="3117" xr:uid="{00000000-0005-0000-0000-0000980B0000}"/>
    <cellStyle name="Normal 2 38 22" xfId="3118" xr:uid="{00000000-0005-0000-0000-0000990B0000}"/>
    <cellStyle name="Normal 2 38 23" xfId="3119" xr:uid="{00000000-0005-0000-0000-00009A0B0000}"/>
    <cellStyle name="Normal 2 38 24" xfId="3120" xr:uid="{00000000-0005-0000-0000-00009B0B0000}"/>
    <cellStyle name="Normal 2 38 25" xfId="3121" xr:uid="{00000000-0005-0000-0000-00009C0B0000}"/>
    <cellStyle name="Normal 2 38 26" xfId="3122" xr:uid="{00000000-0005-0000-0000-00009D0B0000}"/>
    <cellStyle name="Normal 2 38 27" xfId="3123" xr:uid="{00000000-0005-0000-0000-00009E0B0000}"/>
    <cellStyle name="Normal 2 38 3" xfId="3124" xr:uid="{00000000-0005-0000-0000-00009F0B0000}"/>
    <cellStyle name="Normal 2 38 4" xfId="3125" xr:uid="{00000000-0005-0000-0000-0000A00B0000}"/>
    <cellStyle name="Normal 2 38 5" xfId="3126" xr:uid="{00000000-0005-0000-0000-0000A10B0000}"/>
    <cellStyle name="Normal 2 38 6" xfId="3127" xr:uid="{00000000-0005-0000-0000-0000A20B0000}"/>
    <cellStyle name="Normal 2 38 7" xfId="3128" xr:uid="{00000000-0005-0000-0000-0000A30B0000}"/>
    <cellStyle name="Normal 2 38 8" xfId="3129" xr:uid="{00000000-0005-0000-0000-0000A40B0000}"/>
    <cellStyle name="Normal 2 38 9" xfId="3130" xr:uid="{00000000-0005-0000-0000-0000A50B0000}"/>
    <cellStyle name="Normal 2 39" xfId="3131" xr:uid="{00000000-0005-0000-0000-0000A60B0000}"/>
    <cellStyle name="Normal 2 39 10" xfId="3132" xr:uid="{00000000-0005-0000-0000-0000A70B0000}"/>
    <cellStyle name="Normal 2 39 11" xfId="3133" xr:uid="{00000000-0005-0000-0000-0000A80B0000}"/>
    <cellStyle name="Normal 2 39 12" xfId="3134" xr:uid="{00000000-0005-0000-0000-0000A90B0000}"/>
    <cellStyle name="Normal 2 39 13" xfId="3135" xr:uid="{00000000-0005-0000-0000-0000AA0B0000}"/>
    <cellStyle name="Normal 2 39 14" xfId="3136" xr:uid="{00000000-0005-0000-0000-0000AB0B0000}"/>
    <cellStyle name="Normal 2 39 15" xfId="3137" xr:uid="{00000000-0005-0000-0000-0000AC0B0000}"/>
    <cellStyle name="Normal 2 39 16" xfId="3138" xr:uid="{00000000-0005-0000-0000-0000AD0B0000}"/>
    <cellStyle name="Normal 2 39 17" xfId="3139" xr:uid="{00000000-0005-0000-0000-0000AE0B0000}"/>
    <cellStyle name="Normal 2 39 18" xfId="3140" xr:uid="{00000000-0005-0000-0000-0000AF0B0000}"/>
    <cellStyle name="Normal 2 39 19" xfId="3141" xr:uid="{00000000-0005-0000-0000-0000B00B0000}"/>
    <cellStyle name="Normal 2 39 2" xfId="3142" xr:uid="{00000000-0005-0000-0000-0000B10B0000}"/>
    <cellStyle name="Normal 2 39 20" xfId="3143" xr:uid="{00000000-0005-0000-0000-0000B20B0000}"/>
    <cellStyle name="Normal 2 39 21" xfId="3144" xr:uid="{00000000-0005-0000-0000-0000B30B0000}"/>
    <cellStyle name="Normal 2 39 22" xfId="3145" xr:uid="{00000000-0005-0000-0000-0000B40B0000}"/>
    <cellStyle name="Normal 2 39 23" xfId="3146" xr:uid="{00000000-0005-0000-0000-0000B50B0000}"/>
    <cellStyle name="Normal 2 39 24" xfId="3147" xr:uid="{00000000-0005-0000-0000-0000B60B0000}"/>
    <cellStyle name="Normal 2 39 25" xfId="3148" xr:uid="{00000000-0005-0000-0000-0000B70B0000}"/>
    <cellStyle name="Normal 2 39 26" xfId="3149" xr:uid="{00000000-0005-0000-0000-0000B80B0000}"/>
    <cellStyle name="Normal 2 39 27" xfId="3150" xr:uid="{00000000-0005-0000-0000-0000B90B0000}"/>
    <cellStyle name="Normal 2 39 3" xfId="3151" xr:uid="{00000000-0005-0000-0000-0000BA0B0000}"/>
    <cellStyle name="Normal 2 39 4" xfId="3152" xr:uid="{00000000-0005-0000-0000-0000BB0B0000}"/>
    <cellStyle name="Normal 2 39 5" xfId="3153" xr:uid="{00000000-0005-0000-0000-0000BC0B0000}"/>
    <cellStyle name="Normal 2 39 6" xfId="3154" xr:uid="{00000000-0005-0000-0000-0000BD0B0000}"/>
    <cellStyle name="Normal 2 39 7" xfId="3155" xr:uid="{00000000-0005-0000-0000-0000BE0B0000}"/>
    <cellStyle name="Normal 2 39 8" xfId="3156" xr:uid="{00000000-0005-0000-0000-0000BF0B0000}"/>
    <cellStyle name="Normal 2 39 9" xfId="3157" xr:uid="{00000000-0005-0000-0000-0000C00B0000}"/>
    <cellStyle name="Normal 2 4" xfId="3158" xr:uid="{00000000-0005-0000-0000-0000C10B0000}"/>
    <cellStyle name="Normal 2 4 2" xfId="3159" xr:uid="{00000000-0005-0000-0000-0000C20B0000}"/>
    <cellStyle name="Normal 2 4 3" xfId="3160" xr:uid="{00000000-0005-0000-0000-0000C30B0000}"/>
    <cellStyle name="Normal 2 4 4" xfId="3161" xr:uid="{00000000-0005-0000-0000-0000C40B0000}"/>
    <cellStyle name="Normal 2 40" xfId="3162" xr:uid="{00000000-0005-0000-0000-0000C50B0000}"/>
    <cellStyle name="Normal 2 40 2" xfId="3163" xr:uid="{00000000-0005-0000-0000-0000C60B0000}"/>
    <cellStyle name="Normal 2 41" xfId="3164" xr:uid="{00000000-0005-0000-0000-0000C70B0000}"/>
    <cellStyle name="Normal 2 42" xfId="3165" xr:uid="{00000000-0005-0000-0000-0000C80B0000}"/>
    <cellStyle name="Normal 2 42 2" xfId="3166" xr:uid="{00000000-0005-0000-0000-0000C90B0000}"/>
    <cellStyle name="Normal 2 43" xfId="3167" xr:uid="{00000000-0005-0000-0000-0000CA0B0000}"/>
    <cellStyle name="Normal 2 44" xfId="3168" xr:uid="{00000000-0005-0000-0000-0000CB0B0000}"/>
    <cellStyle name="Normal 2 45" xfId="3169" xr:uid="{00000000-0005-0000-0000-0000CC0B0000}"/>
    <cellStyle name="Normal 2 45 2" xfId="3170" xr:uid="{00000000-0005-0000-0000-0000CD0B0000}"/>
    <cellStyle name="Normal 2 46" xfId="3171" xr:uid="{00000000-0005-0000-0000-0000CE0B0000}"/>
    <cellStyle name="Normal 2 47" xfId="3172" xr:uid="{00000000-0005-0000-0000-0000CF0B0000}"/>
    <cellStyle name="Normal 2 48" xfId="3173" xr:uid="{00000000-0005-0000-0000-0000D00B0000}"/>
    <cellStyle name="Normal 2 49" xfId="3174" xr:uid="{00000000-0005-0000-0000-0000D10B0000}"/>
    <cellStyle name="Normal 2 5" xfId="3175" xr:uid="{00000000-0005-0000-0000-0000D20B0000}"/>
    <cellStyle name="Normal 2 5 2" xfId="3176" xr:uid="{00000000-0005-0000-0000-0000D30B0000}"/>
    <cellStyle name="Normal 2 50" xfId="3177" xr:uid="{00000000-0005-0000-0000-0000D40B0000}"/>
    <cellStyle name="Normal 2 51" xfId="3178" xr:uid="{00000000-0005-0000-0000-0000D50B0000}"/>
    <cellStyle name="Normal 2 52" xfId="3179" xr:uid="{00000000-0005-0000-0000-0000D60B0000}"/>
    <cellStyle name="Normal 2 52 2" xfId="3180" xr:uid="{00000000-0005-0000-0000-0000D70B0000}"/>
    <cellStyle name="Normal 2 53" xfId="3181" xr:uid="{00000000-0005-0000-0000-0000D80B0000}"/>
    <cellStyle name="Normal 2 54" xfId="3182" xr:uid="{00000000-0005-0000-0000-0000D90B0000}"/>
    <cellStyle name="Normal 2 54 2" xfId="3183" xr:uid="{00000000-0005-0000-0000-0000DA0B0000}"/>
    <cellStyle name="Normal 2 55" xfId="3184" xr:uid="{00000000-0005-0000-0000-0000DB0B0000}"/>
    <cellStyle name="Normal 2 55 2" xfId="3185" xr:uid="{00000000-0005-0000-0000-0000DC0B0000}"/>
    <cellStyle name="Normal 2 56" xfId="3186" xr:uid="{00000000-0005-0000-0000-0000DD0B0000}"/>
    <cellStyle name="Normal 2 56 2" xfId="3187" xr:uid="{00000000-0005-0000-0000-0000DE0B0000}"/>
    <cellStyle name="Normal 2 57" xfId="3188" xr:uid="{00000000-0005-0000-0000-0000DF0B0000}"/>
    <cellStyle name="Normal 2 57 2" xfId="3189" xr:uid="{00000000-0005-0000-0000-0000E00B0000}"/>
    <cellStyle name="Normal 2 57 3" xfId="3190" xr:uid="{00000000-0005-0000-0000-0000E10B0000}"/>
    <cellStyle name="Normal 2 58" xfId="3191" xr:uid="{00000000-0005-0000-0000-0000E20B0000}"/>
    <cellStyle name="Normal 2 6" xfId="3192" xr:uid="{00000000-0005-0000-0000-0000E30B0000}"/>
    <cellStyle name="Normal 2 6 2" xfId="3193" xr:uid="{00000000-0005-0000-0000-0000E40B0000}"/>
    <cellStyle name="Normal 2 7" xfId="3194" xr:uid="{00000000-0005-0000-0000-0000E50B0000}"/>
    <cellStyle name="Normal 2 7 2" xfId="3195" xr:uid="{00000000-0005-0000-0000-0000E60B0000}"/>
    <cellStyle name="Normal 2 8" xfId="3196" xr:uid="{00000000-0005-0000-0000-0000E70B0000}"/>
    <cellStyle name="Normal 2 8 2" xfId="3197" xr:uid="{00000000-0005-0000-0000-0000E80B0000}"/>
    <cellStyle name="Normal 2 9" xfId="3198" xr:uid="{00000000-0005-0000-0000-0000E90B0000}"/>
    <cellStyle name="Normal 2 9 2" xfId="3199" xr:uid="{00000000-0005-0000-0000-0000EA0B0000}"/>
    <cellStyle name="Normal 2_2009_06_05_Claims Sheets" xfId="3200" xr:uid="{00000000-0005-0000-0000-0000EB0B0000}"/>
    <cellStyle name="Normal 20" xfId="179" xr:uid="{00000000-0005-0000-0000-0000EC0B0000}"/>
    <cellStyle name="Normal 20 10" xfId="3201" xr:uid="{00000000-0005-0000-0000-0000ED0B0000}"/>
    <cellStyle name="Normal 20 11" xfId="3202" xr:uid="{00000000-0005-0000-0000-0000EE0B0000}"/>
    <cellStyle name="Normal 20 12" xfId="3203" xr:uid="{00000000-0005-0000-0000-0000EF0B0000}"/>
    <cellStyle name="Normal 20 13" xfId="3204" xr:uid="{00000000-0005-0000-0000-0000F00B0000}"/>
    <cellStyle name="Normal 20 14" xfId="3205" xr:uid="{00000000-0005-0000-0000-0000F10B0000}"/>
    <cellStyle name="Normal 20 15" xfId="3206" xr:uid="{00000000-0005-0000-0000-0000F20B0000}"/>
    <cellStyle name="Normal 20 16" xfId="3207" xr:uid="{00000000-0005-0000-0000-0000F30B0000}"/>
    <cellStyle name="Normal 20 17" xfId="3208" xr:uid="{00000000-0005-0000-0000-0000F40B0000}"/>
    <cellStyle name="Normal 20 18" xfId="3209" xr:uid="{00000000-0005-0000-0000-0000F50B0000}"/>
    <cellStyle name="Normal 20 19" xfId="3210" xr:uid="{00000000-0005-0000-0000-0000F60B0000}"/>
    <cellStyle name="Normal 20 2" xfId="2" xr:uid="{00000000-0005-0000-0000-0000F70B0000}"/>
    <cellStyle name="Normal 20 20" xfId="3211" xr:uid="{00000000-0005-0000-0000-0000F80B0000}"/>
    <cellStyle name="Normal 20 21" xfId="3212" xr:uid="{00000000-0005-0000-0000-0000F90B0000}"/>
    <cellStyle name="Normal 20 22" xfId="3213" xr:uid="{00000000-0005-0000-0000-0000FA0B0000}"/>
    <cellStyle name="Normal 20 23" xfId="3214" xr:uid="{00000000-0005-0000-0000-0000FB0B0000}"/>
    <cellStyle name="Normal 20 24" xfId="3215" xr:uid="{00000000-0005-0000-0000-0000FC0B0000}"/>
    <cellStyle name="Normal 20 25" xfId="3216" xr:uid="{00000000-0005-0000-0000-0000FD0B0000}"/>
    <cellStyle name="Normal 20 26" xfId="3217" xr:uid="{00000000-0005-0000-0000-0000FE0B0000}"/>
    <cellStyle name="Normal 20 27" xfId="3218" xr:uid="{00000000-0005-0000-0000-0000FF0B0000}"/>
    <cellStyle name="Normal 20 28" xfId="3219" xr:uid="{00000000-0005-0000-0000-0000000C0000}"/>
    <cellStyle name="Normal 20 29" xfId="3220" xr:uid="{00000000-0005-0000-0000-0000010C0000}"/>
    <cellStyle name="Normal 20 3" xfId="3221" xr:uid="{00000000-0005-0000-0000-0000020C0000}"/>
    <cellStyle name="Normal 20 4" xfId="3222" xr:uid="{00000000-0005-0000-0000-0000030C0000}"/>
    <cellStyle name="Normal 20 5" xfId="3223" xr:uid="{00000000-0005-0000-0000-0000040C0000}"/>
    <cellStyle name="Normal 20 6" xfId="3224" xr:uid="{00000000-0005-0000-0000-0000050C0000}"/>
    <cellStyle name="Normal 20 7" xfId="3225" xr:uid="{00000000-0005-0000-0000-0000060C0000}"/>
    <cellStyle name="Normal 20 8" xfId="3226" xr:uid="{00000000-0005-0000-0000-0000070C0000}"/>
    <cellStyle name="Normal 20 9" xfId="3227" xr:uid="{00000000-0005-0000-0000-0000080C0000}"/>
    <cellStyle name="Normal 21" xfId="180" xr:uid="{00000000-0005-0000-0000-0000090C0000}"/>
    <cellStyle name="Normal 21 10" xfId="3228" xr:uid="{00000000-0005-0000-0000-00000A0C0000}"/>
    <cellStyle name="Normal 21 11" xfId="3229" xr:uid="{00000000-0005-0000-0000-00000B0C0000}"/>
    <cellStyle name="Normal 21 12" xfId="3230" xr:uid="{00000000-0005-0000-0000-00000C0C0000}"/>
    <cellStyle name="Normal 21 13" xfId="3231" xr:uid="{00000000-0005-0000-0000-00000D0C0000}"/>
    <cellStyle name="Normal 21 14" xfId="3232" xr:uid="{00000000-0005-0000-0000-00000E0C0000}"/>
    <cellStyle name="Normal 21 15" xfId="3233" xr:uid="{00000000-0005-0000-0000-00000F0C0000}"/>
    <cellStyle name="Normal 21 16" xfId="3234" xr:uid="{00000000-0005-0000-0000-0000100C0000}"/>
    <cellStyle name="Normal 21 17" xfId="3235" xr:uid="{00000000-0005-0000-0000-0000110C0000}"/>
    <cellStyle name="Normal 21 18" xfId="3236" xr:uid="{00000000-0005-0000-0000-0000120C0000}"/>
    <cellStyle name="Normal 21 19" xfId="3237" xr:uid="{00000000-0005-0000-0000-0000130C0000}"/>
    <cellStyle name="Normal 21 2" xfId="3238" xr:uid="{00000000-0005-0000-0000-0000140C0000}"/>
    <cellStyle name="Normal 21 20" xfId="3239" xr:uid="{00000000-0005-0000-0000-0000150C0000}"/>
    <cellStyle name="Normal 21 21" xfId="3240" xr:uid="{00000000-0005-0000-0000-0000160C0000}"/>
    <cellStyle name="Normal 21 22" xfId="3241" xr:uid="{00000000-0005-0000-0000-0000170C0000}"/>
    <cellStyle name="Normal 21 23" xfId="3242" xr:uid="{00000000-0005-0000-0000-0000180C0000}"/>
    <cellStyle name="Normal 21 24" xfId="3243" xr:uid="{00000000-0005-0000-0000-0000190C0000}"/>
    <cellStyle name="Normal 21 25" xfId="3244" xr:uid="{00000000-0005-0000-0000-00001A0C0000}"/>
    <cellStyle name="Normal 21 26" xfId="3245" xr:uid="{00000000-0005-0000-0000-00001B0C0000}"/>
    <cellStyle name="Normal 21 27" xfId="3246" xr:uid="{00000000-0005-0000-0000-00001C0C0000}"/>
    <cellStyle name="Normal 21 28" xfId="3247" xr:uid="{00000000-0005-0000-0000-00001D0C0000}"/>
    <cellStyle name="Normal 21 29" xfId="3248" xr:uid="{00000000-0005-0000-0000-00001E0C0000}"/>
    <cellStyle name="Normal 21 3" xfId="3249" xr:uid="{00000000-0005-0000-0000-00001F0C0000}"/>
    <cellStyle name="Normal 21 4" xfId="3250" xr:uid="{00000000-0005-0000-0000-0000200C0000}"/>
    <cellStyle name="Normal 21 5" xfId="3251" xr:uid="{00000000-0005-0000-0000-0000210C0000}"/>
    <cellStyle name="Normal 21 6" xfId="3252" xr:uid="{00000000-0005-0000-0000-0000220C0000}"/>
    <cellStyle name="Normal 21 7" xfId="3253" xr:uid="{00000000-0005-0000-0000-0000230C0000}"/>
    <cellStyle name="Normal 21 8" xfId="3254" xr:uid="{00000000-0005-0000-0000-0000240C0000}"/>
    <cellStyle name="Normal 21 9" xfId="3255" xr:uid="{00000000-0005-0000-0000-0000250C0000}"/>
    <cellStyle name="Normal 22" xfId="181" xr:uid="{00000000-0005-0000-0000-0000260C0000}"/>
    <cellStyle name="Normal 22 10" xfId="3256" xr:uid="{00000000-0005-0000-0000-0000270C0000}"/>
    <cellStyle name="Normal 22 11" xfId="3257" xr:uid="{00000000-0005-0000-0000-0000280C0000}"/>
    <cellStyle name="Normal 22 12" xfId="3258" xr:uid="{00000000-0005-0000-0000-0000290C0000}"/>
    <cellStyle name="Normal 22 13" xfId="3259" xr:uid="{00000000-0005-0000-0000-00002A0C0000}"/>
    <cellStyle name="Normal 22 14" xfId="3260" xr:uid="{00000000-0005-0000-0000-00002B0C0000}"/>
    <cellStyle name="Normal 22 15" xfId="3261" xr:uid="{00000000-0005-0000-0000-00002C0C0000}"/>
    <cellStyle name="Normal 22 16" xfId="3262" xr:uid="{00000000-0005-0000-0000-00002D0C0000}"/>
    <cellStyle name="Normal 22 17" xfId="3263" xr:uid="{00000000-0005-0000-0000-00002E0C0000}"/>
    <cellStyle name="Normal 22 18" xfId="3264" xr:uid="{00000000-0005-0000-0000-00002F0C0000}"/>
    <cellStyle name="Normal 22 19" xfId="3265" xr:uid="{00000000-0005-0000-0000-0000300C0000}"/>
    <cellStyle name="Normal 22 2" xfId="3266" xr:uid="{00000000-0005-0000-0000-0000310C0000}"/>
    <cellStyle name="Normal 22 20" xfId="3267" xr:uid="{00000000-0005-0000-0000-0000320C0000}"/>
    <cellStyle name="Normal 22 21" xfId="3268" xr:uid="{00000000-0005-0000-0000-0000330C0000}"/>
    <cellStyle name="Normal 22 22" xfId="3269" xr:uid="{00000000-0005-0000-0000-0000340C0000}"/>
    <cellStyle name="Normal 22 23" xfId="3270" xr:uid="{00000000-0005-0000-0000-0000350C0000}"/>
    <cellStyle name="Normal 22 24" xfId="3271" xr:uid="{00000000-0005-0000-0000-0000360C0000}"/>
    <cellStyle name="Normal 22 25" xfId="3272" xr:uid="{00000000-0005-0000-0000-0000370C0000}"/>
    <cellStyle name="Normal 22 26" xfId="3273" xr:uid="{00000000-0005-0000-0000-0000380C0000}"/>
    <cellStyle name="Normal 22 27" xfId="3274" xr:uid="{00000000-0005-0000-0000-0000390C0000}"/>
    <cellStyle name="Normal 22 28" xfId="3275" xr:uid="{00000000-0005-0000-0000-00003A0C0000}"/>
    <cellStyle name="Normal 22 29" xfId="3276" xr:uid="{00000000-0005-0000-0000-00003B0C0000}"/>
    <cellStyle name="Normal 22 3" xfId="3277" xr:uid="{00000000-0005-0000-0000-00003C0C0000}"/>
    <cellStyle name="Normal 22 30" xfId="3278" xr:uid="{00000000-0005-0000-0000-00003D0C0000}"/>
    <cellStyle name="Normal 22 4" xfId="3279" xr:uid="{00000000-0005-0000-0000-00003E0C0000}"/>
    <cellStyle name="Normal 22 5" xfId="3280" xr:uid="{00000000-0005-0000-0000-00003F0C0000}"/>
    <cellStyle name="Normal 22 6" xfId="3281" xr:uid="{00000000-0005-0000-0000-0000400C0000}"/>
    <cellStyle name="Normal 22 7" xfId="3282" xr:uid="{00000000-0005-0000-0000-0000410C0000}"/>
    <cellStyle name="Normal 22 8" xfId="3283" xr:uid="{00000000-0005-0000-0000-0000420C0000}"/>
    <cellStyle name="Normal 22 9" xfId="3284" xr:uid="{00000000-0005-0000-0000-0000430C0000}"/>
    <cellStyle name="Normal 228" xfId="3285" xr:uid="{00000000-0005-0000-0000-0000440C0000}"/>
    <cellStyle name="Normal 23" xfId="182" xr:uid="{00000000-0005-0000-0000-0000450C0000}"/>
    <cellStyle name="Normal 23 10" xfId="3286" xr:uid="{00000000-0005-0000-0000-0000460C0000}"/>
    <cellStyle name="Normal 23 11" xfId="3287" xr:uid="{00000000-0005-0000-0000-0000470C0000}"/>
    <cellStyle name="Normal 23 12" xfId="3288" xr:uid="{00000000-0005-0000-0000-0000480C0000}"/>
    <cellStyle name="Normal 23 13" xfId="3289" xr:uid="{00000000-0005-0000-0000-0000490C0000}"/>
    <cellStyle name="Normal 23 14" xfId="3290" xr:uid="{00000000-0005-0000-0000-00004A0C0000}"/>
    <cellStyle name="Normal 23 15" xfId="3291" xr:uid="{00000000-0005-0000-0000-00004B0C0000}"/>
    <cellStyle name="Normal 23 16" xfId="3292" xr:uid="{00000000-0005-0000-0000-00004C0C0000}"/>
    <cellStyle name="Normal 23 17" xfId="3293" xr:uid="{00000000-0005-0000-0000-00004D0C0000}"/>
    <cellStyle name="Normal 23 18" xfId="3294" xr:uid="{00000000-0005-0000-0000-00004E0C0000}"/>
    <cellStyle name="Normal 23 19" xfId="3295" xr:uid="{00000000-0005-0000-0000-00004F0C0000}"/>
    <cellStyle name="Normal 23 2" xfId="3296" xr:uid="{00000000-0005-0000-0000-0000500C0000}"/>
    <cellStyle name="Normal 23 20" xfId="3297" xr:uid="{00000000-0005-0000-0000-0000510C0000}"/>
    <cellStyle name="Normal 23 21" xfId="3298" xr:uid="{00000000-0005-0000-0000-0000520C0000}"/>
    <cellStyle name="Normal 23 22" xfId="3299" xr:uid="{00000000-0005-0000-0000-0000530C0000}"/>
    <cellStyle name="Normal 23 23" xfId="3300" xr:uid="{00000000-0005-0000-0000-0000540C0000}"/>
    <cellStyle name="Normal 23 24" xfId="3301" xr:uid="{00000000-0005-0000-0000-0000550C0000}"/>
    <cellStyle name="Normal 23 25" xfId="3302" xr:uid="{00000000-0005-0000-0000-0000560C0000}"/>
    <cellStyle name="Normal 23 26" xfId="3303" xr:uid="{00000000-0005-0000-0000-0000570C0000}"/>
    <cellStyle name="Normal 23 27" xfId="3304" xr:uid="{00000000-0005-0000-0000-0000580C0000}"/>
    <cellStyle name="Normal 23 28" xfId="3305" xr:uid="{00000000-0005-0000-0000-0000590C0000}"/>
    <cellStyle name="Normal 23 29" xfId="3306" xr:uid="{00000000-0005-0000-0000-00005A0C0000}"/>
    <cellStyle name="Normal 23 3" xfId="3307" xr:uid="{00000000-0005-0000-0000-00005B0C0000}"/>
    <cellStyle name="Normal 23 30" xfId="3308" xr:uid="{00000000-0005-0000-0000-00005C0C0000}"/>
    <cellStyle name="Normal 23 4" xfId="3309" xr:uid="{00000000-0005-0000-0000-00005D0C0000}"/>
    <cellStyle name="Normal 23 5" xfId="3310" xr:uid="{00000000-0005-0000-0000-00005E0C0000}"/>
    <cellStyle name="Normal 23 6" xfId="3311" xr:uid="{00000000-0005-0000-0000-00005F0C0000}"/>
    <cellStyle name="Normal 23 7" xfId="3312" xr:uid="{00000000-0005-0000-0000-0000600C0000}"/>
    <cellStyle name="Normal 23 8" xfId="3313" xr:uid="{00000000-0005-0000-0000-0000610C0000}"/>
    <cellStyle name="Normal 23 9" xfId="3314" xr:uid="{00000000-0005-0000-0000-0000620C0000}"/>
    <cellStyle name="Normal 24" xfId="327" xr:uid="{00000000-0005-0000-0000-0000630C0000}"/>
    <cellStyle name="Normal 24 10" xfId="3315" xr:uid="{00000000-0005-0000-0000-0000640C0000}"/>
    <cellStyle name="Normal 24 11" xfId="3316" xr:uid="{00000000-0005-0000-0000-0000650C0000}"/>
    <cellStyle name="Normal 24 12" xfId="3317" xr:uid="{00000000-0005-0000-0000-0000660C0000}"/>
    <cellStyle name="Normal 24 13" xfId="3318" xr:uid="{00000000-0005-0000-0000-0000670C0000}"/>
    <cellStyle name="Normal 24 14" xfId="3319" xr:uid="{00000000-0005-0000-0000-0000680C0000}"/>
    <cellStyle name="Normal 24 15" xfId="3320" xr:uid="{00000000-0005-0000-0000-0000690C0000}"/>
    <cellStyle name="Normal 24 16" xfId="3321" xr:uid="{00000000-0005-0000-0000-00006A0C0000}"/>
    <cellStyle name="Normal 24 17" xfId="3322" xr:uid="{00000000-0005-0000-0000-00006B0C0000}"/>
    <cellStyle name="Normal 24 18" xfId="3323" xr:uid="{00000000-0005-0000-0000-00006C0C0000}"/>
    <cellStyle name="Normal 24 19" xfId="3324" xr:uid="{00000000-0005-0000-0000-00006D0C0000}"/>
    <cellStyle name="Normal 24 2" xfId="3325" xr:uid="{00000000-0005-0000-0000-00006E0C0000}"/>
    <cellStyle name="Normal 24 20" xfId="3326" xr:uid="{00000000-0005-0000-0000-00006F0C0000}"/>
    <cellStyle name="Normal 24 21" xfId="3327" xr:uid="{00000000-0005-0000-0000-0000700C0000}"/>
    <cellStyle name="Normal 24 22" xfId="3328" xr:uid="{00000000-0005-0000-0000-0000710C0000}"/>
    <cellStyle name="Normal 24 23" xfId="3329" xr:uid="{00000000-0005-0000-0000-0000720C0000}"/>
    <cellStyle name="Normal 24 24" xfId="3330" xr:uid="{00000000-0005-0000-0000-0000730C0000}"/>
    <cellStyle name="Normal 24 25" xfId="3331" xr:uid="{00000000-0005-0000-0000-0000740C0000}"/>
    <cellStyle name="Normal 24 26" xfId="3332" xr:uid="{00000000-0005-0000-0000-0000750C0000}"/>
    <cellStyle name="Normal 24 27" xfId="3333" xr:uid="{00000000-0005-0000-0000-0000760C0000}"/>
    <cellStyle name="Normal 24 28" xfId="3334" xr:uid="{00000000-0005-0000-0000-0000770C0000}"/>
    <cellStyle name="Normal 24 29" xfId="3335" xr:uid="{00000000-0005-0000-0000-0000780C0000}"/>
    <cellStyle name="Normal 24 3" xfId="3336" xr:uid="{00000000-0005-0000-0000-0000790C0000}"/>
    <cellStyle name="Normal 24 30" xfId="3337" xr:uid="{00000000-0005-0000-0000-00007A0C0000}"/>
    <cellStyle name="Normal 24 4" xfId="3338" xr:uid="{00000000-0005-0000-0000-00007B0C0000}"/>
    <cellStyle name="Normal 24 5" xfId="3339" xr:uid="{00000000-0005-0000-0000-00007C0C0000}"/>
    <cellStyle name="Normal 24 6" xfId="3340" xr:uid="{00000000-0005-0000-0000-00007D0C0000}"/>
    <cellStyle name="Normal 24 7" xfId="3341" xr:uid="{00000000-0005-0000-0000-00007E0C0000}"/>
    <cellStyle name="Normal 24 8" xfId="3342" xr:uid="{00000000-0005-0000-0000-00007F0C0000}"/>
    <cellStyle name="Normal 24 9" xfId="3343" xr:uid="{00000000-0005-0000-0000-0000800C0000}"/>
    <cellStyle name="Normal 25" xfId="3344" xr:uid="{00000000-0005-0000-0000-0000810C0000}"/>
    <cellStyle name="Normal 25 10" xfId="3345" xr:uid="{00000000-0005-0000-0000-0000820C0000}"/>
    <cellStyle name="Normal 25 11" xfId="3346" xr:uid="{00000000-0005-0000-0000-0000830C0000}"/>
    <cellStyle name="Normal 25 12" xfId="3347" xr:uid="{00000000-0005-0000-0000-0000840C0000}"/>
    <cellStyle name="Normal 25 13" xfId="3348" xr:uid="{00000000-0005-0000-0000-0000850C0000}"/>
    <cellStyle name="Normal 25 14" xfId="3349" xr:uid="{00000000-0005-0000-0000-0000860C0000}"/>
    <cellStyle name="Normal 25 15" xfId="3350" xr:uid="{00000000-0005-0000-0000-0000870C0000}"/>
    <cellStyle name="Normal 25 16" xfId="3351" xr:uid="{00000000-0005-0000-0000-0000880C0000}"/>
    <cellStyle name="Normal 25 17" xfId="3352" xr:uid="{00000000-0005-0000-0000-0000890C0000}"/>
    <cellStyle name="Normal 25 18" xfId="3353" xr:uid="{00000000-0005-0000-0000-00008A0C0000}"/>
    <cellStyle name="Normal 25 19" xfId="3354" xr:uid="{00000000-0005-0000-0000-00008B0C0000}"/>
    <cellStyle name="Normal 25 2" xfId="3355" xr:uid="{00000000-0005-0000-0000-00008C0C0000}"/>
    <cellStyle name="Normal 25 20" xfId="3356" xr:uid="{00000000-0005-0000-0000-00008D0C0000}"/>
    <cellStyle name="Normal 25 21" xfId="3357" xr:uid="{00000000-0005-0000-0000-00008E0C0000}"/>
    <cellStyle name="Normal 25 22" xfId="3358" xr:uid="{00000000-0005-0000-0000-00008F0C0000}"/>
    <cellStyle name="Normal 25 23" xfId="3359" xr:uid="{00000000-0005-0000-0000-0000900C0000}"/>
    <cellStyle name="Normal 25 24" xfId="3360" xr:uid="{00000000-0005-0000-0000-0000910C0000}"/>
    <cellStyle name="Normal 25 25" xfId="3361" xr:uid="{00000000-0005-0000-0000-0000920C0000}"/>
    <cellStyle name="Normal 25 26" xfId="3362" xr:uid="{00000000-0005-0000-0000-0000930C0000}"/>
    <cellStyle name="Normal 25 27" xfId="3363" xr:uid="{00000000-0005-0000-0000-0000940C0000}"/>
    <cellStyle name="Normal 25 28" xfId="3364" xr:uid="{00000000-0005-0000-0000-0000950C0000}"/>
    <cellStyle name="Normal 25 29" xfId="3365" xr:uid="{00000000-0005-0000-0000-0000960C0000}"/>
    <cellStyle name="Normal 25 3" xfId="3366" xr:uid="{00000000-0005-0000-0000-0000970C0000}"/>
    <cellStyle name="Normal 25 30" xfId="3367" xr:uid="{00000000-0005-0000-0000-0000980C0000}"/>
    <cellStyle name="Normal 25 4" xfId="3368" xr:uid="{00000000-0005-0000-0000-0000990C0000}"/>
    <cellStyle name="Normal 25 5" xfId="3369" xr:uid="{00000000-0005-0000-0000-00009A0C0000}"/>
    <cellStyle name="Normal 25 6" xfId="3370" xr:uid="{00000000-0005-0000-0000-00009B0C0000}"/>
    <cellStyle name="Normal 25 7" xfId="3371" xr:uid="{00000000-0005-0000-0000-00009C0C0000}"/>
    <cellStyle name="Normal 25 8" xfId="3372" xr:uid="{00000000-0005-0000-0000-00009D0C0000}"/>
    <cellStyle name="Normal 25 9" xfId="3373" xr:uid="{00000000-0005-0000-0000-00009E0C0000}"/>
    <cellStyle name="Normal 26" xfId="3374" xr:uid="{00000000-0005-0000-0000-00009F0C0000}"/>
    <cellStyle name="Normal 26 10" xfId="3375" xr:uid="{00000000-0005-0000-0000-0000A00C0000}"/>
    <cellStyle name="Normal 26 11" xfId="3376" xr:uid="{00000000-0005-0000-0000-0000A10C0000}"/>
    <cellStyle name="Normal 26 12" xfId="3377" xr:uid="{00000000-0005-0000-0000-0000A20C0000}"/>
    <cellStyle name="Normal 26 13" xfId="3378" xr:uid="{00000000-0005-0000-0000-0000A30C0000}"/>
    <cellStyle name="Normal 26 14" xfId="3379" xr:uid="{00000000-0005-0000-0000-0000A40C0000}"/>
    <cellStyle name="Normal 26 15" xfId="3380" xr:uid="{00000000-0005-0000-0000-0000A50C0000}"/>
    <cellStyle name="Normal 26 16" xfId="3381" xr:uid="{00000000-0005-0000-0000-0000A60C0000}"/>
    <cellStyle name="Normal 26 17" xfId="3382" xr:uid="{00000000-0005-0000-0000-0000A70C0000}"/>
    <cellStyle name="Normal 26 18" xfId="3383" xr:uid="{00000000-0005-0000-0000-0000A80C0000}"/>
    <cellStyle name="Normal 26 19" xfId="3384" xr:uid="{00000000-0005-0000-0000-0000A90C0000}"/>
    <cellStyle name="Normal 26 2" xfId="3385" xr:uid="{00000000-0005-0000-0000-0000AA0C0000}"/>
    <cellStyle name="Normal 26 20" xfId="3386" xr:uid="{00000000-0005-0000-0000-0000AB0C0000}"/>
    <cellStyle name="Normal 26 21" xfId="3387" xr:uid="{00000000-0005-0000-0000-0000AC0C0000}"/>
    <cellStyle name="Normal 26 22" xfId="3388" xr:uid="{00000000-0005-0000-0000-0000AD0C0000}"/>
    <cellStyle name="Normal 26 23" xfId="3389" xr:uid="{00000000-0005-0000-0000-0000AE0C0000}"/>
    <cellStyle name="Normal 26 24" xfId="3390" xr:uid="{00000000-0005-0000-0000-0000AF0C0000}"/>
    <cellStyle name="Normal 26 25" xfId="3391" xr:uid="{00000000-0005-0000-0000-0000B00C0000}"/>
    <cellStyle name="Normal 26 26" xfId="3392" xr:uid="{00000000-0005-0000-0000-0000B10C0000}"/>
    <cellStyle name="Normal 26 27" xfId="3393" xr:uid="{00000000-0005-0000-0000-0000B20C0000}"/>
    <cellStyle name="Normal 26 28" xfId="3394" xr:uid="{00000000-0005-0000-0000-0000B30C0000}"/>
    <cellStyle name="Normal 26 29" xfId="3395" xr:uid="{00000000-0005-0000-0000-0000B40C0000}"/>
    <cellStyle name="Normal 26 3" xfId="3396" xr:uid="{00000000-0005-0000-0000-0000B50C0000}"/>
    <cellStyle name="Normal 26 30" xfId="3397" xr:uid="{00000000-0005-0000-0000-0000B60C0000}"/>
    <cellStyle name="Normal 26 4" xfId="3398" xr:uid="{00000000-0005-0000-0000-0000B70C0000}"/>
    <cellStyle name="Normal 26 5" xfId="3399" xr:uid="{00000000-0005-0000-0000-0000B80C0000}"/>
    <cellStyle name="Normal 26 6" xfId="3400" xr:uid="{00000000-0005-0000-0000-0000B90C0000}"/>
    <cellStyle name="Normal 26 7" xfId="3401" xr:uid="{00000000-0005-0000-0000-0000BA0C0000}"/>
    <cellStyle name="Normal 26 8" xfId="3402" xr:uid="{00000000-0005-0000-0000-0000BB0C0000}"/>
    <cellStyle name="Normal 26 9" xfId="3403" xr:uid="{00000000-0005-0000-0000-0000BC0C0000}"/>
    <cellStyle name="Normal 27" xfId="3404" xr:uid="{00000000-0005-0000-0000-0000BD0C0000}"/>
    <cellStyle name="Normal 27 10" xfId="3405" xr:uid="{00000000-0005-0000-0000-0000BE0C0000}"/>
    <cellStyle name="Normal 27 11" xfId="3406" xr:uid="{00000000-0005-0000-0000-0000BF0C0000}"/>
    <cellStyle name="Normal 27 12" xfId="3407" xr:uid="{00000000-0005-0000-0000-0000C00C0000}"/>
    <cellStyle name="Normal 27 13" xfId="3408" xr:uid="{00000000-0005-0000-0000-0000C10C0000}"/>
    <cellStyle name="Normal 27 14" xfId="3409" xr:uid="{00000000-0005-0000-0000-0000C20C0000}"/>
    <cellStyle name="Normal 27 15" xfId="3410" xr:uid="{00000000-0005-0000-0000-0000C30C0000}"/>
    <cellStyle name="Normal 27 16" xfId="3411" xr:uid="{00000000-0005-0000-0000-0000C40C0000}"/>
    <cellStyle name="Normal 27 17" xfId="3412" xr:uid="{00000000-0005-0000-0000-0000C50C0000}"/>
    <cellStyle name="Normal 27 18" xfId="3413" xr:uid="{00000000-0005-0000-0000-0000C60C0000}"/>
    <cellStyle name="Normal 27 19" xfId="3414" xr:uid="{00000000-0005-0000-0000-0000C70C0000}"/>
    <cellStyle name="Normal 27 2" xfId="3415" xr:uid="{00000000-0005-0000-0000-0000C80C0000}"/>
    <cellStyle name="Normal 27 20" xfId="3416" xr:uid="{00000000-0005-0000-0000-0000C90C0000}"/>
    <cellStyle name="Normal 27 21" xfId="3417" xr:uid="{00000000-0005-0000-0000-0000CA0C0000}"/>
    <cellStyle name="Normal 27 22" xfId="3418" xr:uid="{00000000-0005-0000-0000-0000CB0C0000}"/>
    <cellStyle name="Normal 27 23" xfId="3419" xr:uid="{00000000-0005-0000-0000-0000CC0C0000}"/>
    <cellStyle name="Normal 27 24" xfId="3420" xr:uid="{00000000-0005-0000-0000-0000CD0C0000}"/>
    <cellStyle name="Normal 27 25" xfId="3421" xr:uid="{00000000-0005-0000-0000-0000CE0C0000}"/>
    <cellStyle name="Normal 27 26" xfId="3422" xr:uid="{00000000-0005-0000-0000-0000CF0C0000}"/>
    <cellStyle name="Normal 27 27" xfId="3423" xr:uid="{00000000-0005-0000-0000-0000D00C0000}"/>
    <cellStyle name="Normal 27 28" xfId="3424" xr:uid="{00000000-0005-0000-0000-0000D10C0000}"/>
    <cellStyle name="Normal 27 29" xfId="3425" xr:uid="{00000000-0005-0000-0000-0000D20C0000}"/>
    <cellStyle name="Normal 27 3" xfId="3426" xr:uid="{00000000-0005-0000-0000-0000D30C0000}"/>
    <cellStyle name="Normal 27 30" xfId="3427" xr:uid="{00000000-0005-0000-0000-0000D40C0000}"/>
    <cellStyle name="Normal 27 4" xfId="3428" xr:uid="{00000000-0005-0000-0000-0000D50C0000}"/>
    <cellStyle name="Normal 27 5" xfId="3429" xr:uid="{00000000-0005-0000-0000-0000D60C0000}"/>
    <cellStyle name="Normal 27 6" xfId="3430" xr:uid="{00000000-0005-0000-0000-0000D70C0000}"/>
    <cellStyle name="Normal 27 7" xfId="3431" xr:uid="{00000000-0005-0000-0000-0000D80C0000}"/>
    <cellStyle name="Normal 27 8" xfId="3432" xr:uid="{00000000-0005-0000-0000-0000D90C0000}"/>
    <cellStyle name="Normal 27 9" xfId="3433" xr:uid="{00000000-0005-0000-0000-0000DA0C0000}"/>
    <cellStyle name="Normal 28" xfId="3434" xr:uid="{00000000-0005-0000-0000-0000DB0C0000}"/>
    <cellStyle name="Normal 28 10" xfId="3435" xr:uid="{00000000-0005-0000-0000-0000DC0C0000}"/>
    <cellStyle name="Normal 28 11" xfId="3436" xr:uid="{00000000-0005-0000-0000-0000DD0C0000}"/>
    <cellStyle name="Normal 28 12" xfId="3437" xr:uid="{00000000-0005-0000-0000-0000DE0C0000}"/>
    <cellStyle name="Normal 28 13" xfId="3438" xr:uid="{00000000-0005-0000-0000-0000DF0C0000}"/>
    <cellStyle name="Normal 28 14" xfId="3439" xr:uid="{00000000-0005-0000-0000-0000E00C0000}"/>
    <cellStyle name="Normal 28 15" xfId="3440" xr:uid="{00000000-0005-0000-0000-0000E10C0000}"/>
    <cellStyle name="Normal 28 16" xfId="3441" xr:uid="{00000000-0005-0000-0000-0000E20C0000}"/>
    <cellStyle name="Normal 28 17" xfId="3442" xr:uid="{00000000-0005-0000-0000-0000E30C0000}"/>
    <cellStyle name="Normal 28 18" xfId="3443" xr:uid="{00000000-0005-0000-0000-0000E40C0000}"/>
    <cellStyle name="Normal 28 19" xfId="3444" xr:uid="{00000000-0005-0000-0000-0000E50C0000}"/>
    <cellStyle name="Normal 28 2" xfId="3445" xr:uid="{00000000-0005-0000-0000-0000E60C0000}"/>
    <cellStyle name="Normal 28 20" xfId="3446" xr:uid="{00000000-0005-0000-0000-0000E70C0000}"/>
    <cellStyle name="Normal 28 21" xfId="3447" xr:uid="{00000000-0005-0000-0000-0000E80C0000}"/>
    <cellStyle name="Normal 28 22" xfId="3448" xr:uid="{00000000-0005-0000-0000-0000E90C0000}"/>
    <cellStyle name="Normal 28 23" xfId="3449" xr:uid="{00000000-0005-0000-0000-0000EA0C0000}"/>
    <cellStyle name="Normal 28 24" xfId="3450" xr:uid="{00000000-0005-0000-0000-0000EB0C0000}"/>
    <cellStyle name="Normal 28 25" xfId="3451" xr:uid="{00000000-0005-0000-0000-0000EC0C0000}"/>
    <cellStyle name="Normal 28 26" xfId="3452" xr:uid="{00000000-0005-0000-0000-0000ED0C0000}"/>
    <cellStyle name="Normal 28 27" xfId="3453" xr:uid="{00000000-0005-0000-0000-0000EE0C0000}"/>
    <cellStyle name="Normal 28 28" xfId="3454" xr:uid="{00000000-0005-0000-0000-0000EF0C0000}"/>
    <cellStyle name="Normal 28 29" xfId="3455" xr:uid="{00000000-0005-0000-0000-0000F00C0000}"/>
    <cellStyle name="Normal 28 3" xfId="3456" xr:uid="{00000000-0005-0000-0000-0000F10C0000}"/>
    <cellStyle name="Normal 28 30" xfId="3457" xr:uid="{00000000-0005-0000-0000-0000F20C0000}"/>
    <cellStyle name="Normal 28 4" xfId="3458" xr:uid="{00000000-0005-0000-0000-0000F30C0000}"/>
    <cellStyle name="Normal 28 5" xfId="3459" xr:uid="{00000000-0005-0000-0000-0000F40C0000}"/>
    <cellStyle name="Normal 28 6" xfId="3460" xr:uid="{00000000-0005-0000-0000-0000F50C0000}"/>
    <cellStyle name="Normal 28 7" xfId="3461" xr:uid="{00000000-0005-0000-0000-0000F60C0000}"/>
    <cellStyle name="Normal 28 8" xfId="3462" xr:uid="{00000000-0005-0000-0000-0000F70C0000}"/>
    <cellStyle name="Normal 28 9" xfId="3463" xr:uid="{00000000-0005-0000-0000-0000F80C0000}"/>
    <cellStyle name="Normal 29" xfId="3464" xr:uid="{00000000-0005-0000-0000-0000F90C0000}"/>
    <cellStyle name="Normal 29 2" xfId="3465" xr:uid="{00000000-0005-0000-0000-0000FA0C0000}"/>
    <cellStyle name="Normal 29 3" xfId="3466" xr:uid="{00000000-0005-0000-0000-0000FB0C0000}"/>
    <cellStyle name="Normal 29 4" xfId="3467" xr:uid="{00000000-0005-0000-0000-0000FC0C0000}"/>
    <cellStyle name="Normal 29 5" xfId="3468" xr:uid="{00000000-0005-0000-0000-0000FD0C0000}"/>
    <cellStyle name="Normal 29 6" xfId="3469" xr:uid="{00000000-0005-0000-0000-0000FE0C0000}"/>
    <cellStyle name="Normal 29 7" xfId="3470" xr:uid="{00000000-0005-0000-0000-0000FF0C0000}"/>
    <cellStyle name="Normal 3" xfId="183" xr:uid="{00000000-0005-0000-0000-0000000D0000}"/>
    <cellStyle name="Normal 3 10" xfId="3471" xr:uid="{00000000-0005-0000-0000-0000010D0000}"/>
    <cellStyle name="Normal 3 11" xfId="3472" xr:uid="{00000000-0005-0000-0000-0000020D0000}"/>
    <cellStyle name="Normal 3 12" xfId="3473" xr:uid="{00000000-0005-0000-0000-0000030D0000}"/>
    <cellStyle name="Normal 3 13" xfId="3474" xr:uid="{00000000-0005-0000-0000-0000040D0000}"/>
    <cellStyle name="Normal 3 14" xfId="3475" xr:uid="{00000000-0005-0000-0000-0000050D0000}"/>
    <cellStyle name="Normal 3 15" xfId="3476" xr:uid="{00000000-0005-0000-0000-0000060D0000}"/>
    <cellStyle name="Normal 3 16" xfId="3477" xr:uid="{00000000-0005-0000-0000-0000070D0000}"/>
    <cellStyle name="Normal 3 2" xfId="184" xr:uid="{00000000-0005-0000-0000-0000080D0000}"/>
    <cellStyle name="Normal 3 2 2" xfId="3478" xr:uid="{00000000-0005-0000-0000-0000090D0000}"/>
    <cellStyle name="Normal 3 2 2 2" xfId="3479" xr:uid="{00000000-0005-0000-0000-00000A0D0000}"/>
    <cellStyle name="Normal 3 2 2 2 2" xfId="3480" xr:uid="{00000000-0005-0000-0000-00000B0D0000}"/>
    <cellStyle name="Normal 3 2 2 3" xfId="3481" xr:uid="{00000000-0005-0000-0000-00000C0D0000}"/>
    <cellStyle name="Normal 3 2 3" xfId="3482" xr:uid="{00000000-0005-0000-0000-00000D0D0000}"/>
    <cellStyle name="Normal 3 2 3 2" xfId="3483" xr:uid="{00000000-0005-0000-0000-00000E0D0000}"/>
    <cellStyle name="Normal 3 2 3 3" xfId="3484" xr:uid="{00000000-0005-0000-0000-00000F0D0000}"/>
    <cellStyle name="Normal 3 2 4" xfId="3485" xr:uid="{00000000-0005-0000-0000-0000100D0000}"/>
    <cellStyle name="Normal 3 2 5" xfId="3486" xr:uid="{00000000-0005-0000-0000-0000110D0000}"/>
    <cellStyle name="Normal 3 2 6" xfId="3487" xr:uid="{00000000-0005-0000-0000-0000120D0000}"/>
    <cellStyle name="Normal 3 2 7" xfId="3488" xr:uid="{00000000-0005-0000-0000-0000130D0000}"/>
    <cellStyle name="Normal 3 3" xfId="185" xr:uid="{00000000-0005-0000-0000-0000140D0000}"/>
    <cellStyle name="Normal 3 3 2" xfId="186" xr:uid="{00000000-0005-0000-0000-0000150D0000}"/>
    <cellStyle name="Normal 3 3 2 2" xfId="187" xr:uid="{00000000-0005-0000-0000-0000160D0000}"/>
    <cellStyle name="Normal 3 3 2 3" xfId="3489" xr:uid="{00000000-0005-0000-0000-0000170D0000}"/>
    <cellStyle name="Normal 3 3 3" xfId="188" xr:uid="{00000000-0005-0000-0000-0000180D0000}"/>
    <cellStyle name="Normal 3 3 3 2" xfId="3490" xr:uid="{00000000-0005-0000-0000-0000190D0000}"/>
    <cellStyle name="Normal 3 3 4" xfId="3491" xr:uid="{00000000-0005-0000-0000-00001A0D0000}"/>
    <cellStyle name="Normal 3 3 5" xfId="3492" xr:uid="{00000000-0005-0000-0000-00001B0D0000}"/>
    <cellStyle name="Normal 3 3 6" xfId="3493" xr:uid="{00000000-0005-0000-0000-00001C0D0000}"/>
    <cellStyle name="Normal 3 4" xfId="189" xr:uid="{00000000-0005-0000-0000-00001D0D0000}"/>
    <cellStyle name="Normal 3 4 2" xfId="190" xr:uid="{00000000-0005-0000-0000-00001E0D0000}"/>
    <cellStyle name="Normal 3 4 2 2" xfId="191" xr:uid="{00000000-0005-0000-0000-00001F0D0000}"/>
    <cellStyle name="Normal 3 4 3" xfId="192" xr:uid="{00000000-0005-0000-0000-0000200D0000}"/>
    <cellStyle name="Normal 3 4 4" xfId="3494" xr:uid="{00000000-0005-0000-0000-0000210D0000}"/>
    <cellStyle name="Normal 3 5" xfId="193" xr:uid="{00000000-0005-0000-0000-0000220D0000}"/>
    <cellStyle name="Normal 3 5 2" xfId="194" xr:uid="{00000000-0005-0000-0000-0000230D0000}"/>
    <cellStyle name="Normal 3 5 3" xfId="3495" xr:uid="{00000000-0005-0000-0000-0000240D0000}"/>
    <cellStyle name="Normal 3 5 4" xfId="3496" xr:uid="{00000000-0005-0000-0000-0000250D0000}"/>
    <cellStyle name="Normal 3 6" xfId="195" xr:uid="{00000000-0005-0000-0000-0000260D0000}"/>
    <cellStyle name="Normal 3 6 2" xfId="3497" xr:uid="{00000000-0005-0000-0000-0000270D0000}"/>
    <cellStyle name="Normal 3 7" xfId="3498" xr:uid="{00000000-0005-0000-0000-0000280D0000}"/>
    <cellStyle name="Normal 3 7 2" xfId="3499" xr:uid="{00000000-0005-0000-0000-0000290D0000}"/>
    <cellStyle name="Normal 3 7 3" xfId="3500" xr:uid="{00000000-0005-0000-0000-00002A0D0000}"/>
    <cellStyle name="Normal 3 8" xfId="3501" xr:uid="{00000000-0005-0000-0000-00002B0D0000}"/>
    <cellStyle name="Normal 3 8 2" xfId="3502" xr:uid="{00000000-0005-0000-0000-00002C0D0000}"/>
    <cellStyle name="Normal 3 8 3" xfId="3503" xr:uid="{00000000-0005-0000-0000-00002D0D0000}"/>
    <cellStyle name="Normal 3 9" xfId="3504" xr:uid="{00000000-0005-0000-0000-00002E0D0000}"/>
    <cellStyle name="Normal 3_MEDUPI COSTS REV 5A post nego" xfId="3505" xr:uid="{00000000-0005-0000-0000-00002F0D0000}"/>
    <cellStyle name="Normal 30" xfId="3506" xr:uid="{00000000-0005-0000-0000-0000300D0000}"/>
    <cellStyle name="Normal 30 2" xfId="3507" xr:uid="{00000000-0005-0000-0000-0000310D0000}"/>
    <cellStyle name="Normal 30 3" xfId="3508" xr:uid="{00000000-0005-0000-0000-0000320D0000}"/>
    <cellStyle name="Normal 30 4" xfId="3509" xr:uid="{00000000-0005-0000-0000-0000330D0000}"/>
    <cellStyle name="Normal 30 5" xfId="3510" xr:uid="{00000000-0005-0000-0000-0000340D0000}"/>
    <cellStyle name="Normal 30 6" xfId="3511" xr:uid="{00000000-0005-0000-0000-0000350D0000}"/>
    <cellStyle name="Normal 30 7" xfId="3512" xr:uid="{00000000-0005-0000-0000-0000360D0000}"/>
    <cellStyle name="Normal 31" xfId="3513" xr:uid="{00000000-0005-0000-0000-0000370D0000}"/>
    <cellStyle name="Normal 31 2" xfId="3514" xr:uid="{00000000-0005-0000-0000-0000380D0000}"/>
    <cellStyle name="Normal 32" xfId="3515" xr:uid="{00000000-0005-0000-0000-0000390D0000}"/>
    <cellStyle name="Normal 32 2" xfId="3516" xr:uid="{00000000-0005-0000-0000-00003A0D0000}"/>
    <cellStyle name="Normal 33" xfId="3517" xr:uid="{00000000-0005-0000-0000-00003B0D0000}"/>
    <cellStyle name="Normal 34" xfId="3518" xr:uid="{00000000-0005-0000-0000-00003C0D0000}"/>
    <cellStyle name="Normal 35" xfId="3519" xr:uid="{00000000-0005-0000-0000-00003D0D0000}"/>
    <cellStyle name="Normal 36" xfId="3520" xr:uid="{00000000-0005-0000-0000-00003E0D0000}"/>
    <cellStyle name="Normal 37" xfId="3521" xr:uid="{00000000-0005-0000-0000-00003F0D0000}"/>
    <cellStyle name="Normal 38" xfId="3522" xr:uid="{00000000-0005-0000-0000-0000400D0000}"/>
    <cellStyle name="Normal 39" xfId="3523" xr:uid="{00000000-0005-0000-0000-0000410D0000}"/>
    <cellStyle name="Normal 4" xfId="196" xr:uid="{00000000-0005-0000-0000-0000420D0000}"/>
    <cellStyle name="Normal 4 10" xfId="3524" xr:uid="{00000000-0005-0000-0000-0000430D0000}"/>
    <cellStyle name="Normal 4 11" xfId="3525" xr:uid="{00000000-0005-0000-0000-0000440D0000}"/>
    <cellStyle name="Normal 4 12" xfId="3526" xr:uid="{00000000-0005-0000-0000-0000450D0000}"/>
    <cellStyle name="Normal 4 13" xfId="3527" xr:uid="{00000000-0005-0000-0000-0000460D0000}"/>
    <cellStyle name="Normal 4 14" xfId="3528" xr:uid="{00000000-0005-0000-0000-0000470D0000}"/>
    <cellStyle name="Normal 4 15" xfId="3529" xr:uid="{00000000-0005-0000-0000-0000480D0000}"/>
    <cellStyle name="Normal 4 2" xfId="3530" xr:uid="{00000000-0005-0000-0000-0000490D0000}"/>
    <cellStyle name="Normal 4 2 2" xfId="3531" xr:uid="{00000000-0005-0000-0000-00004A0D0000}"/>
    <cellStyle name="Normal 4 2 2 2" xfId="3532" xr:uid="{00000000-0005-0000-0000-00004B0D0000}"/>
    <cellStyle name="Normal 4 2 3" xfId="3533" xr:uid="{00000000-0005-0000-0000-00004C0D0000}"/>
    <cellStyle name="Normal 4 2 4" xfId="3534" xr:uid="{00000000-0005-0000-0000-00004D0D0000}"/>
    <cellStyle name="Normal 4 3" xfId="3535" xr:uid="{00000000-0005-0000-0000-00004E0D0000}"/>
    <cellStyle name="Normal 4 3 2" xfId="3536" xr:uid="{00000000-0005-0000-0000-00004F0D0000}"/>
    <cellStyle name="Normal 4 3 3" xfId="3537" xr:uid="{00000000-0005-0000-0000-0000500D0000}"/>
    <cellStyle name="Normal 4 4" xfId="3538" xr:uid="{00000000-0005-0000-0000-0000510D0000}"/>
    <cellStyle name="Normal 4 4 2" xfId="3539" xr:uid="{00000000-0005-0000-0000-0000520D0000}"/>
    <cellStyle name="Normal 4 4 3" xfId="3540" xr:uid="{00000000-0005-0000-0000-0000530D0000}"/>
    <cellStyle name="Normal 4 5" xfId="3541" xr:uid="{00000000-0005-0000-0000-0000540D0000}"/>
    <cellStyle name="Normal 4 5 2" xfId="3542" xr:uid="{00000000-0005-0000-0000-0000550D0000}"/>
    <cellStyle name="Normal 4 5 3" xfId="3543" xr:uid="{00000000-0005-0000-0000-0000560D0000}"/>
    <cellStyle name="Normal 4 6" xfId="3544" xr:uid="{00000000-0005-0000-0000-0000570D0000}"/>
    <cellStyle name="Normal 4 6 2" xfId="3545" xr:uid="{00000000-0005-0000-0000-0000580D0000}"/>
    <cellStyle name="Normal 4 7" xfId="3546" xr:uid="{00000000-0005-0000-0000-0000590D0000}"/>
    <cellStyle name="Normal 4 7 2" xfId="3547" xr:uid="{00000000-0005-0000-0000-00005A0D0000}"/>
    <cellStyle name="Normal 4 7 3" xfId="3548" xr:uid="{00000000-0005-0000-0000-00005B0D0000}"/>
    <cellStyle name="Normal 4 8" xfId="3549" xr:uid="{00000000-0005-0000-0000-00005C0D0000}"/>
    <cellStyle name="Normal 4 9" xfId="3550" xr:uid="{00000000-0005-0000-0000-00005D0D0000}"/>
    <cellStyle name="Normal 4_Crocodile west line" xfId="3551" xr:uid="{00000000-0005-0000-0000-00005E0D0000}"/>
    <cellStyle name="Normal 40" xfId="3552" xr:uid="{00000000-0005-0000-0000-00005F0D0000}"/>
    <cellStyle name="Normal 41" xfId="3553" xr:uid="{00000000-0005-0000-0000-0000600D0000}"/>
    <cellStyle name="Normal 42" xfId="3554" xr:uid="{00000000-0005-0000-0000-0000610D0000}"/>
    <cellStyle name="Normal 43" xfId="3555" xr:uid="{00000000-0005-0000-0000-0000620D0000}"/>
    <cellStyle name="Normal 44" xfId="3556" xr:uid="{00000000-0005-0000-0000-0000630D0000}"/>
    <cellStyle name="Normal 45" xfId="3557" xr:uid="{00000000-0005-0000-0000-0000640D0000}"/>
    <cellStyle name="Normal 46" xfId="3558" xr:uid="{00000000-0005-0000-0000-0000650D0000}"/>
    <cellStyle name="Normal 47" xfId="3559" xr:uid="{00000000-0005-0000-0000-0000660D0000}"/>
    <cellStyle name="Normal 48" xfId="3560" xr:uid="{00000000-0005-0000-0000-0000670D0000}"/>
    <cellStyle name="Normal 49" xfId="3561" xr:uid="{00000000-0005-0000-0000-0000680D0000}"/>
    <cellStyle name="Normal 5" xfId="197" xr:uid="{00000000-0005-0000-0000-0000690D0000}"/>
    <cellStyle name="Normal 5 2" xfId="198" xr:uid="{00000000-0005-0000-0000-00006A0D0000}"/>
    <cellStyle name="Normal 5 2 2" xfId="3562" xr:uid="{00000000-0005-0000-0000-00006B0D0000}"/>
    <cellStyle name="Normal 5 2 3" xfId="3563" xr:uid="{00000000-0005-0000-0000-00006C0D0000}"/>
    <cellStyle name="Normal 5 2 4" xfId="3564" xr:uid="{00000000-0005-0000-0000-00006D0D0000}"/>
    <cellStyle name="Normal 5 2 5" xfId="3565" xr:uid="{00000000-0005-0000-0000-00006E0D0000}"/>
    <cellStyle name="Normal 5 2 6" xfId="3566" xr:uid="{00000000-0005-0000-0000-00006F0D0000}"/>
    <cellStyle name="Normal 5 3" xfId="199" xr:uid="{00000000-0005-0000-0000-0000700D0000}"/>
    <cellStyle name="Normal 5 3 2" xfId="3567" xr:uid="{00000000-0005-0000-0000-0000710D0000}"/>
    <cellStyle name="Normal 5 3 3" xfId="3568" xr:uid="{00000000-0005-0000-0000-0000720D0000}"/>
    <cellStyle name="Normal 5 4" xfId="3569" xr:uid="{00000000-0005-0000-0000-0000730D0000}"/>
    <cellStyle name="Normal 5 4 2" xfId="3570" xr:uid="{00000000-0005-0000-0000-0000740D0000}"/>
    <cellStyle name="Normal 5 5" xfId="3571" xr:uid="{00000000-0005-0000-0000-0000750D0000}"/>
    <cellStyle name="Normal 50" xfId="3572" xr:uid="{00000000-0005-0000-0000-0000760D0000}"/>
    <cellStyle name="Normal 51" xfId="3573" xr:uid="{00000000-0005-0000-0000-0000770D0000}"/>
    <cellStyle name="Normal 52" xfId="3574" xr:uid="{00000000-0005-0000-0000-0000780D0000}"/>
    <cellStyle name="Normal 53" xfId="3575" xr:uid="{00000000-0005-0000-0000-0000790D0000}"/>
    <cellStyle name="Normal 54" xfId="3576" xr:uid="{00000000-0005-0000-0000-00007A0D0000}"/>
    <cellStyle name="Normal 55" xfId="3577" xr:uid="{00000000-0005-0000-0000-00007B0D0000}"/>
    <cellStyle name="Normal 56" xfId="3578" xr:uid="{00000000-0005-0000-0000-00007C0D0000}"/>
    <cellStyle name="Normal 57" xfId="3579" xr:uid="{00000000-0005-0000-0000-00007D0D0000}"/>
    <cellStyle name="Normal 58" xfId="3580" xr:uid="{00000000-0005-0000-0000-00007E0D0000}"/>
    <cellStyle name="Normal 59" xfId="3581" xr:uid="{00000000-0005-0000-0000-00007F0D0000}"/>
    <cellStyle name="Normal 6" xfId="200" xr:uid="{00000000-0005-0000-0000-0000800D0000}"/>
    <cellStyle name="Normal 6 10" xfId="3582" xr:uid="{00000000-0005-0000-0000-0000810D0000}"/>
    <cellStyle name="Normal 6 11" xfId="3583" xr:uid="{00000000-0005-0000-0000-0000820D0000}"/>
    <cellStyle name="Normal 6 12" xfId="3584" xr:uid="{00000000-0005-0000-0000-0000830D0000}"/>
    <cellStyle name="Normal 6 13" xfId="3585" xr:uid="{00000000-0005-0000-0000-0000840D0000}"/>
    <cellStyle name="Normal 6 14" xfId="3586" xr:uid="{00000000-0005-0000-0000-0000850D0000}"/>
    <cellStyle name="Normal 6 15" xfId="3587" xr:uid="{00000000-0005-0000-0000-0000860D0000}"/>
    <cellStyle name="Normal 6 16" xfId="3588" xr:uid="{00000000-0005-0000-0000-0000870D0000}"/>
    <cellStyle name="Normal 6 17" xfId="3589" xr:uid="{00000000-0005-0000-0000-0000880D0000}"/>
    <cellStyle name="Normal 6 18" xfId="3590" xr:uid="{00000000-0005-0000-0000-0000890D0000}"/>
    <cellStyle name="Normal 6 19" xfId="3591" xr:uid="{00000000-0005-0000-0000-00008A0D0000}"/>
    <cellStyle name="Normal 6 2" xfId="201" xr:uid="{00000000-0005-0000-0000-00008B0D0000}"/>
    <cellStyle name="Normal 6 2 2" xfId="3592" xr:uid="{00000000-0005-0000-0000-00008C0D0000}"/>
    <cellStyle name="Normal 6 2 2 2" xfId="3593" xr:uid="{00000000-0005-0000-0000-00008D0D0000}"/>
    <cellStyle name="Normal 6 2 3" xfId="3594" xr:uid="{00000000-0005-0000-0000-00008E0D0000}"/>
    <cellStyle name="Normal 6 20" xfId="3595" xr:uid="{00000000-0005-0000-0000-00008F0D0000}"/>
    <cellStyle name="Normal 6 21" xfId="3596" xr:uid="{00000000-0005-0000-0000-0000900D0000}"/>
    <cellStyle name="Normal 6 22" xfId="3597" xr:uid="{00000000-0005-0000-0000-0000910D0000}"/>
    <cellStyle name="Normal 6 23" xfId="3598" xr:uid="{00000000-0005-0000-0000-0000920D0000}"/>
    <cellStyle name="Normal 6 24" xfId="3599" xr:uid="{00000000-0005-0000-0000-0000930D0000}"/>
    <cellStyle name="Normal 6 25" xfId="3600" xr:uid="{00000000-0005-0000-0000-0000940D0000}"/>
    <cellStyle name="Normal 6 26" xfId="3601" xr:uid="{00000000-0005-0000-0000-0000950D0000}"/>
    <cellStyle name="Normal 6 27" xfId="3602" xr:uid="{00000000-0005-0000-0000-0000960D0000}"/>
    <cellStyle name="Normal 6 28" xfId="3603" xr:uid="{00000000-0005-0000-0000-0000970D0000}"/>
    <cellStyle name="Normal 6 29" xfId="3604" xr:uid="{00000000-0005-0000-0000-0000980D0000}"/>
    <cellStyle name="Normal 6 3" xfId="202" xr:uid="{00000000-0005-0000-0000-0000990D0000}"/>
    <cellStyle name="Normal 6 3 2" xfId="3605" xr:uid="{00000000-0005-0000-0000-00009A0D0000}"/>
    <cellStyle name="Normal 6 30" xfId="3606" xr:uid="{00000000-0005-0000-0000-00009B0D0000}"/>
    <cellStyle name="Normal 6 31" xfId="3607" xr:uid="{00000000-0005-0000-0000-00009C0D0000}"/>
    <cellStyle name="Normal 6 32" xfId="3608" xr:uid="{00000000-0005-0000-0000-00009D0D0000}"/>
    <cellStyle name="Normal 6 33" xfId="3609" xr:uid="{00000000-0005-0000-0000-00009E0D0000}"/>
    <cellStyle name="Normal 6 34" xfId="3610" xr:uid="{00000000-0005-0000-0000-00009F0D0000}"/>
    <cellStyle name="Normal 6 35" xfId="3611" xr:uid="{00000000-0005-0000-0000-0000A00D0000}"/>
    <cellStyle name="Normal 6 36" xfId="3612" xr:uid="{00000000-0005-0000-0000-0000A10D0000}"/>
    <cellStyle name="Normal 6 37" xfId="3613" xr:uid="{00000000-0005-0000-0000-0000A20D0000}"/>
    <cellStyle name="Normal 6 38" xfId="3614" xr:uid="{00000000-0005-0000-0000-0000A30D0000}"/>
    <cellStyle name="Normal 6 39" xfId="3615" xr:uid="{00000000-0005-0000-0000-0000A40D0000}"/>
    <cellStyle name="Normal 6 4" xfId="3616" xr:uid="{00000000-0005-0000-0000-0000A50D0000}"/>
    <cellStyle name="Normal 6 40" xfId="3617" xr:uid="{00000000-0005-0000-0000-0000A60D0000}"/>
    <cellStyle name="Normal 6 41" xfId="3618" xr:uid="{00000000-0005-0000-0000-0000A70D0000}"/>
    <cellStyle name="Normal 6 42" xfId="3619" xr:uid="{00000000-0005-0000-0000-0000A80D0000}"/>
    <cellStyle name="Normal 6 43" xfId="3620" xr:uid="{00000000-0005-0000-0000-0000A90D0000}"/>
    <cellStyle name="Normal 6 44" xfId="3621" xr:uid="{00000000-0005-0000-0000-0000AA0D0000}"/>
    <cellStyle name="Normal 6 45" xfId="3622" xr:uid="{00000000-0005-0000-0000-0000AB0D0000}"/>
    <cellStyle name="Normal 6 46" xfId="3623" xr:uid="{00000000-0005-0000-0000-0000AC0D0000}"/>
    <cellStyle name="Normal 6 47" xfId="3624" xr:uid="{00000000-0005-0000-0000-0000AD0D0000}"/>
    <cellStyle name="Normal 6 48" xfId="3625" xr:uid="{00000000-0005-0000-0000-0000AE0D0000}"/>
    <cellStyle name="Normal 6 49" xfId="3626" xr:uid="{00000000-0005-0000-0000-0000AF0D0000}"/>
    <cellStyle name="Normal 6 5" xfId="3627" xr:uid="{00000000-0005-0000-0000-0000B00D0000}"/>
    <cellStyle name="Normal 6 50" xfId="3628" xr:uid="{00000000-0005-0000-0000-0000B10D0000}"/>
    <cellStyle name="Normal 6 51" xfId="3629" xr:uid="{00000000-0005-0000-0000-0000B20D0000}"/>
    <cellStyle name="Normal 6 52" xfId="3630" xr:uid="{00000000-0005-0000-0000-0000B30D0000}"/>
    <cellStyle name="Normal 6 53" xfId="3631" xr:uid="{00000000-0005-0000-0000-0000B40D0000}"/>
    <cellStyle name="Normal 6 54" xfId="3632" xr:uid="{00000000-0005-0000-0000-0000B50D0000}"/>
    <cellStyle name="Normal 6 55" xfId="3633" xr:uid="{00000000-0005-0000-0000-0000B60D0000}"/>
    <cellStyle name="Normal 6 56" xfId="3634" xr:uid="{00000000-0005-0000-0000-0000B70D0000}"/>
    <cellStyle name="Normal 6 57" xfId="3635" xr:uid="{00000000-0005-0000-0000-0000B80D0000}"/>
    <cellStyle name="Normal 6 58" xfId="3636" xr:uid="{00000000-0005-0000-0000-0000B90D0000}"/>
    <cellStyle name="Normal 6 59" xfId="3637" xr:uid="{00000000-0005-0000-0000-0000BA0D0000}"/>
    <cellStyle name="Normal 6 6" xfId="3638" xr:uid="{00000000-0005-0000-0000-0000BB0D0000}"/>
    <cellStyle name="Normal 6 60" xfId="3639" xr:uid="{00000000-0005-0000-0000-0000BC0D0000}"/>
    <cellStyle name="Normal 6 61" xfId="3640" xr:uid="{00000000-0005-0000-0000-0000BD0D0000}"/>
    <cellStyle name="Normal 6 62" xfId="3641" xr:uid="{00000000-0005-0000-0000-0000BE0D0000}"/>
    <cellStyle name="Normal 6 7" xfId="3642" xr:uid="{00000000-0005-0000-0000-0000BF0D0000}"/>
    <cellStyle name="Normal 6 8" xfId="3643" xr:uid="{00000000-0005-0000-0000-0000C00D0000}"/>
    <cellStyle name="Normal 6 9" xfId="3644" xr:uid="{00000000-0005-0000-0000-0000C10D0000}"/>
    <cellStyle name="Normal 60" xfId="3645" xr:uid="{00000000-0005-0000-0000-0000C20D0000}"/>
    <cellStyle name="Normal 61" xfId="3646" xr:uid="{00000000-0005-0000-0000-0000C30D0000}"/>
    <cellStyle name="Normal 62" xfId="3647" xr:uid="{00000000-0005-0000-0000-0000C40D0000}"/>
    <cellStyle name="Normal 63" xfId="3648" xr:uid="{00000000-0005-0000-0000-0000C50D0000}"/>
    <cellStyle name="Normal 64" xfId="3649" xr:uid="{00000000-0005-0000-0000-0000C60D0000}"/>
    <cellStyle name="Normal 7" xfId="203" xr:uid="{00000000-0005-0000-0000-0000C70D0000}"/>
    <cellStyle name="Normal 7 10" xfId="3650" xr:uid="{00000000-0005-0000-0000-0000C80D0000}"/>
    <cellStyle name="Normal 7 11" xfId="3651" xr:uid="{00000000-0005-0000-0000-0000C90D0000}"/>
    <cellStyle name="Normal 7 12" xfId="3652" xr:uid="{00000000-0005-0000-0000-0000CA0D0000}"/>
    <cellStyle name="Normal 7 13" xfId="3653" xr:uid="{00000000-0005-0000-0000-0000CB0D0000}"/>
    <cellStyle name="Normal 7 14" xfId="3654" xr:uid="{00000000-0005-0000-0000-0000CC0D0000}"/>
    <cellStyle name="Normal 7 15" xfId="3655" xr:uid="{00000000-0005-0000-0000-0000CD0D0000}"/>
    <cellStyle name="Normal 7 16" xfId="3656" xr:uid="{00000000-0005-0000-0000-0000CE0D0000}"/>
    <cellStyle name="Normal 7 17" xfId="3657" xr:uid="{00000000-0005-0000-0000-0000CF0D0000}"/>
    <cellStyle name="Normal 7 18" xfId="3658" xr:uid="{00000000-0005-0000-0000-0000D00D0000}"/>
    <cellStyle name="Normal 7 19" xfId="3659" xr:uid="{00000000-0005-0000-0000-0000D10D0000}"/>
    <cellStyle name="Normal 7 2" xfId="204" xr:uid="{00000000-0005-0000-0000-0000D20D0000}"/>
    <cellStyle name="Normal 7 2 2" xfId="205" xr:uid="{00000000-0005-0000-0000-0000D30D0000}"/>
    <cellStyle name="Normal 7 2 2 2" xfId="206" xr:uid="{00000000-0005-0000-0000-0000D40D0000}"/>
    <cellStyle name="Normal 7 2 3" xfId="207" xr:uid="{00000000-0005-0000-0000-0000D50D0000}"/>
    <cellStyle name="Normal 7 20" xfId="3660" xr:uid="{00000000-0005-0000-0000-0000D60D0000}"/>
    <cellStyle name="Normal 7 21" xfId="3661" xr:uid="{00000000-0005-0000-0000-0000D70D0000}"/>
    <cellStyle name="Normal 7 22" xfId="3662" xr:uid="{00000000-0005-0000-0000-0000D80D0000}"/>
    <cellStyle name="Normal 7 23" xfId="3663" xr:uid="{00000000-0005-0000-0000-0000D90D0000}"/>
    <cellStyle name="Normal 7 24" xfId="3664" xr:uid="{00000000-0005-0000-0000-0000DA0D0000}"/>
    <cellStyle name="Normal 7 25" xfId="3665" xr:uid="{00000000-0005-0000-0000-0000DB0D0000}"/>
    <cellStyle name="Normal 7 26" xfId="3666" xr:uid="{00000000-0005-0000-0000-0000DC0D0000}"/>
    <cellStyle name="Normal 7 27" xfId="3667" xr:uid="{00000000-0005-0000-0000-0000DD0D0000}"/>
    <cellStyle name="Normal 7 28" xfId="3668" xr:uid="{00000000-0005-0000-0000-0000DE0D0000}"/>
    <cellStyle name="Normal 7 29" xfId="3669" xr:uid="{00000000-0005-0000-0000-0000DF0D0000}"/>
    <cellStyle name="Normal 7 3" xfId="208" xr:uid="{00000000-0005-0000-0000-0000E00D0000}"/>
    <cellStyle name="Normal 7 3 2" xfId="209" xr:uid="{00000000-0005-0000-0000-0000E10D0000}"/>
    <cellStyle name="Normal 7 3 2 2" xfId="210" xr:uid="{00000000-0005-0000-0000-0000E20D0000}"/>
    <cellStyle name="Normal 7 3 3" xfId="211" xr:uid="{00000000-0005-0000-0000-0000E30D0000}"/>
    <cellStyle name="Normal 7 30" xfId="3670" xr:uid="{00000000-0005-0000-0000-0000E40D0000}"/>
    <cellStyle name="Normal 7 31" xfId="3671" xr:uid="{00000000-0005-0000-0000-0000E50D0000}"/>
    <cellStyle name="Normal 7 4" xfId="212" xr:uid="{00000000-0005-0000-0000-0000E60D0000}"/>
    <cellStyle name="Normal 7 4 2" xfId="213" xr:uid="{00000000-0005-0000-0000-0000E70D0000}"/>
    <cellStyle name="Normal 7 5" xfId="214" xr:uid="{00000000-0005-0000-0000-0000E80D0000}"/>
    <cellStyle name="Normal 7 6" xfId="3672" xr:uid="{00000000-0005-0000-0000-0000E90D0000}"/>
    <cellStyle name="Normal 7 7" xfId="3673" xr:uid="{00000000-0005-0000-0000-0000EA0D0000}"/>
    <cellStyle name="Normal 7 8" xfId="3674" xr:uid="{00000000-0005-0000-0000-0000EB0D0000}"/>
    <cellStyle name="Normal 7 9" xfId="3675" xr:uid="{00000000-0005-0000-0000-0000EC0D0000}"/>
    <cellStyle name="Normal 8" xfId="215" xr:uid="{00000000-0005-0000-0000-0000ED0D0000}"/>
    <cellStyle name="Normal 8 10" xfId="3676" xr:uid="{00000000-0005-0000-0000-0000EE0D0000}"/>
    <cellStyle name="Normal 8 11" xfId="3677" xr:uid="{00000000-0005-0000-0000-0000EF0D0000}"/>
    <cellStyle name="Normal 8 12" xfId="3678" xr:uid="{00000000-0005-0000-0000-0000F00D0000}"/>
    <cellStyle name="Normal 8 13" xfId="3679" xr:uid="{00000000-0005-0000-0000-0000F10D0000}"/>
    <cellStyle name="Normal 8 14" xfId="3680" xr:uid="{00000000-0005-0000-0000-0000F20D0000}"/>
    <cellStyle name="Normal 8 15" xfId="3681" xr:uid="{00000000-0005-0000-0000-0000F30D0000}"/>
    <cellStyle name="Normal 8 16" xfId="3682" xr:uid="{00000000-0005-0000-0000-0000F40D0000}"/>
    <cellStyle name="Normal 8 17" xfId="3683" xr:uid="{00000000-0005-0000-0000-0000F50D0000}"/>
    <cellStyle name="Normal 8 18" xfId="3684" xr:uid="{00000000-0005-0000-0000-0000F60D0000}"/>
    <cellStyle name="Normal 8 19" xfId="3685" xr:uid="{00000000-0005-0000-0000-0000F70D0000}"/>
    <cellStyle name="Normal 8 2" xfId="216" xr:uid="{00000000-0005-0000-0000-0000F80D0000}"/>
    <cellStyle name="Normal 8 2 2" xfId="217" xr:uid="{00000000-0005-0000-0000-0000F90D0000}"/>
    <cellStyle name="Normal 8 2 2 2" xfId="218" xr:uid="{00000000-0005-0000-0000-0000FA0D0000}"/>
    <cellStyle name="Normal 8 2 3" xfId="219" xr:uid="{00000000-0005-0000-0000-0000FB0D0000}"/>
    <cellStyle name="Normal 8 20" xfId="3686" xr:uid="{00000000-0005-0000-0000-0000FC0D0000}"/>
    <cellStyle name="Normal 8 21" xfId="3687" xr:uid="{00000000-0005-0000-0000-0000FD0D0000}"/>
    <cellStyle name="Normal 8 22" xfId="3688" xr:uid="{00000000-0005-0000-0000-0000FE0D0000}"/>
    <cellStyle name="Normal 8 23" xfId="3689" xr:uid="{00000000-0005-0000-0000-0000FF0D0000}"/>
    <cellStyle name="Normal 8 24" xfId="3690" xr:uid="{00000000-0005-0000-0000-0000000E0000}"/>
    <cellStyle name="Normal 8 25" xfId="3691" xr:uid="{00000000-0005-0000-0000-0000010E0000}"/>
    <cellStyle name="Normal 8 26" xfId="3692" xr:uid="{00000000-0005-0000-0000-0000020E0000}"/>
    <cellStyle name="Normal 8 27" xfId="3693" xr:uid="{00000000-0005-0000-0000-0000030E0000}"/>
    <cellStyle name="Normal 8 28" xfId="3694" xr:uid="{00000000-0005-0000-0000-0000040E0000}"/>
    <cellStyle name="Normal 8 29" xfId="3695" xr:uid="{00000000-0005-0000-0000-0000050E0000}"/>
    <cellStyle name="Normal 8 3" xfId="220" xr:uid="{00000000-0005-0000-0000-0000060E0000}"/>
    <cellStyle name="Normal 8 3 2" xfId="221" xr:uid="{00000000-0005-0000-0000-0000070E0000}"/>
    <cellStyle name="Normal 8 3 2 2" xfId="222" xr:uid="{00000000-0005-0000-0000-0000080E0000}"/>
    <cellStyle name="Normal 8 3 3" xfId="223" xr:uid="{00000000-0005-0000-0000-0000090E0000}"/>
    <cellStyle name="Normal 8 30" xfId="3696" xr:uid="{00000000-0005-0000-0000-00000A0E0000}"/>
    <cellStyle name="Normal 8 31" xfId="3697" xr:uid="{00000000-0005-0000-0000-00000B0E0000}"/>
    <cellStyle name="Normal 8 32" xfId="3698" xr:uid="{00000000-0005-0000-0000-00000C0E0000}"/>
    <cellStyle name="Normal 8 33" xfId="3699" xr:uid="{00000000-0005-0000-0000-00000D0E0000}"/>
    <cellStyle name="Normal 8 34" xfId="3700" xr:uid="{00000000-0005-0000-0000-00000E0E0000}"/>
    <cellStyle name="Normal 8 4" xfId="224" xr:uid="{00000000-0005-0000-0000-00000F0E0000}"/>
    <cellStyle name="Normal 8 4 2" xfId="225" xr:uid="{00000000-0005-0000-0000-0000100E0000}"/>
    <cellStyle name="Normal 8 5" xfId="226" xr:uid="{00000000-0005-0000-0000-0000110E0000}"/>
    <cellStyle name="Normal 8 6" xfId="3701" xr:uid="{00000000-0005-0000-0000-0000120E0000}"/>
    <cellStyle name="Normal 8 7" xfId="3702" xr:uid="{00000000-0005-0000-0000-0000130E0000}"/>
    <cellStyle name="Normal 8 8" xfId="3703" xr:uid="{00000000-0005-0000-0000-0000140E0000}"/>
    <cellStyle name="Normal 8 9" xfId="3704" xr:uid="{00000000-0005-0000-0000-0000150E0000}"/>
    <cellStyle name="Normal 85 3" xfId="3705" xr:uid="{00000000-0005-0000-0000-0000160E0000}"/>
    <cellStyle name="Normal 9" xfId="227" xr:uid="{00000000-0005-0000-0000-0000170E0000}"/>
    <cellStyle name="Normal 9 2" xfId="228" xr:uid="{00000000-0005-0000-0000-0000180E0000}"/>
    <cellStyle name="Normal 9 2 2" xfId="3706" xr:uid="{00000000-0005-0000-0000-0000190E0000}"/>
    <cellStyle name="Normal 9 2 2 2" xfId="3707" xr:uid="{00000000-0005-0000-0000-00001A0E0000}"/>
    <cellStyle name="Normal 9 2 3" xfId="3708" xr:uid="{00000000-0005-0000-0000-00001B0E0000}"/>
    <cellStyle name="Normal 9 3" xfId="3709" xr:uid="{00000000-0005-0000-0000-00001C0E0000}"/>
    <cellStyle name="Normal 9 3 2" xfId="3710" xr:uid="{00000000-0005-0000-0000-00001D0E0000}"/>
    <cellStyle name="Normal 9 4" xfId="3711" xr:uid="{00000000-0005-0000-0000-00001E0E0000}"/>
    <cellStyle name="Normal 9 5" xfId="3712" xr:uid="{00000000-0005-0000-0000-00001F0E0000}"/>
    <cellStyle name="Normal 9 6" xfId="3713" xr:uid="{00000000-0005-0000-0000-0000200E0000}"/>
    <cellStyle name="Normal 9 7" xfId="3714" xr:uid="{00000000-0005-0000-0000-0000210E0000}"/>
    <cellStyle name="Normal CC" xfId="229" xr:uid="{00000000-0005-0000-0000-0000220E0000}"/>
    <cellStyle name="Normale_Foglio cambi" xfId="3715" xr:uid="{00000000-0005-0000-0000-0000230E0000}"/>
    <cellStyle name="Note 10" xfId="3716" xr:uid="{00000000-0005-0000-0000-0000240E0000}"/>
    <cellStyle name="Note 10 10" xfId="3717" xr:uid="{00000000-0005-0000-0000-0000250E0000}"/>
    <cellStyle name="Note 10 10 2" xfId="3718" xr:uid="{00000000-0005-0000-0000-0000260E0000}"/>
    <cellStyle name="Note 10 11" xfId="3719" xr:uid="{00000000-0005-0000-0000-0000270E0000}"/>
    <cellStyle name="Note 10 11 2" xfId="3720" xr:uid="{00000000-0005-0000-0000-0000280E0000}"/>
    <cellStyle name="Note 10 12" xfId="3721" xr:uid="{00000000-0005-0000-0000-0000290E0000}"/>
    <cellStyle name="Note 10 12 2" xfId="3722" xr:uid="{00000000-0005-0000-0000-00002A0E0000}"/>
    <cellStyle name="Note 10 13" xfId="3723" xr:uid="{00000000-0005-0000-0000-00002B0E0000}"/>
    <cellStyle name="Note 10 13 2" xfId="3724" xr:uid="{00000000-0005-0000-0000-00002C0E0000}"/>
    <cellStyle name="Note 10 14" xfId="3725" xr:uid="{00000000-0005-0000-0000-00002D0E0000}"/>
    <cellStyle name="Note 10 14 2" xfId="3726" xr:uid="{00000000-0005-0000-0000-00002E0E0000}"/>
    <cellStyle name="Note 10 15" xfId="3727" xr:uid="{00000000-0005-0000-0000-00002F0E0000}"/>
    <cellStyle name="Note 10 15 2" xfId="3728" xr:uid="{00000000-0005-0000-0000-0000300E0000}"/>
    <cellStyle name="Note 10 16" xfId="3729" xr:uid="{00000000-0005-0000-0000-0000310E0000}"/>
    <cellStyle name="Note 10 16 2" xfId="3730" xr:uid="{00000000-0005-0000-0000-0000320E0000}"/>
    <cellStyle name="Note 10 17" xfId="3731" xr:uid="{00000000-0005-0000-0000-0000330E0000}"/>
    <cellStyle name="Note 10 17 2" xfId="3732" xr:uid="{00000000-0005-0000-0000-0000340E0000}"/>
    <cellStyle name="Note 10 18" xfId="3733" xr:uid="{00000000-0005-0000-0000-0000350E0000}"/>
    <cellStyle name="Note 10 18 2" xfId="3734" xr:uid="{00000000-0005-0000-0000-0000360E0000}"/>
    <cellStyle name="Note 10 19" xfId="3735" xr:uid="{00000000-0005-0000-0000-0000370E0000}"/>
    <cellStyle name="Note 10 19 2" xfId="3736" xr:uid="{00000000-0005-0000-0000-0000380E0000}"/>
    <cellStyle name="Note 10 2" xfId="3737" xr:uid="{00000000-0005-0000-0000-0000390E0000}"/>
    <cellStyle name="Note 10 2 2" xfId="3738" xr:uid="{00000000-0005-0000-0000-00003A0E0000}"/>
    <cellStyle name="Note 10 20" xfId="3739" xr:uid="{00000000-0005-0000-0000-00003B0E0000}"/>
    <cellStyle name="Note 10 20 2" xfId="3740" xr:uid="{00000000-0005-0000-0000-00003C0E0000}"/>
    <cellStyle name="Note 10 21" xfId="3741" xr:uid="{00000000-0005-0000-0000-00003D0E0000}"/>
    <cellStyle name="Note 10 21 2" xfId="3742" xr:uid="{00000000-0005-0000-0000-00003E0E0000}"/>
    <cellStyle name="Note 10 22" xfId="3743" xr:uid="{00000000-0005-0000-0000-00003F0E0000}"/>
    <cellStyle name="Note 10 23" xfId="3744" xr:uid="{00000000-0005-0000-0000-0000400E0000}"/>
    <cellStyle name="Note 10 3" xfId="3745" xr:uid="{00000000-0005-0000-0000-0000410E0000}"/>
    <cellStyle name="Note 10 3 2" xfId="3746" xr:uid="{00000000-0005-0000-0000-0000420E0000}"/>
    <cellStyle name="Note 10 4" xfId="3747" xr:uid="{00000000-0005-0000-0000-0000430E0000}"/>
    <cellStyle name="Note 10 4 2" xfId="3748" xr:uid="{00000000-0005-0000-0000-0000440E0000}"/>
    <cellStyle name="Note 10 5" xfId="3749" xr:uid="{00000000-0005-0000-0000-0000450E0000}"/>
    <cellStyle name="Note 10 5 2" xfId="3750" xr:uid="{00000000-0005-0000-0000-0000460E0000}"/>
    <cellStyle name="Note 10 6" xfId="3751" xr:uid="{00000000-0005-0000-0000-0000470E0000}"/>
    <cellStyle name="Note 10 6 2" xfId="3752" xr:uid="{00000000-0005-0000-0000-0000480E0000}"/>
    <cellStyle name="Note 10 7" xfId="3753" xr:uid="{00000000-0005-0000-0000-0000490E0000}"/>
    <cellStyle name="Note 10 7 2" xfId="3754" xr:uid="{00000000-0005-0000-0000-00004A0E0000}"/>
    <cellStyle name="Note 10 8" xfId="3755" xr:uid="{00000000-0005-0000-0000-00004B0E0000}"/>
    <cellStyle name="Note 10 8 2" xfId="3756" xr:uid="{00000000-0005-0000-0000-00004C0E0000}"/>
    <cellStyle name="Note 10 9" xfId="3757" xr:uid="{00000000-0005-0000-0000-00004D0E0000}"/>
    <cellStyle name="Note 10 9 2" xfId="3758" xr:uid="{00000000-0005-0000-0000-00004E0E0000}"/>
    <cellStyle name="Note 11" xfId="3759" xr:uid="{00000000-0005-0000-0000-00004F0E0000}"/>
    <cellStyle name="Note 11 10" xfId="3760" xr:uid="{00000000-0005-0000-0000-0000500E0000}"/>
    <cellStyle name="Note 11 10 2" xfId="3761" xr:uid="{00000000-0005-0000-0000-0000510E0000}"/>
    <cellStyle name="Note 11 11" xfId="3762" xr:uid="{00000000-0005-0000-0000-0000520E0000}"/>
    <cellStyle name="Note 11 11 2" xfId="3763" xr:uid="{00000000-0005-0000-0000-0000530E0000}"/>
    <cellStyle name="Note 11 12" xfId="3764" xr:uid="{00000000-0005-0000-0000-0000540E0000}"/>
    <cellStyle name="Note 11 12 2" xfId="3765" xr:uid="{00000000-0005-0000-0000-0000550E0000}"/>
    <cellStyle name="Note 11 13" xfId="3766" xr:uid="{00000000-0005-0000-0000-0000560E0000}"/>
    <cellStyle name="Note 11 13 2" xfId="3767" xr:uid="{00000000-0005-0000-0000-0000570E0000}"/>
    <cellStyle name="Note 11 14" xfId="3768" xr:uid="{00000000-0005-0000-0000-0000580E0000}"/>
    <cellStyle name="Note 11 14 2" xfId="3769" xr:uid="{00000000-0005-0000-0000-0000590E0000}"/>
    <cellStyle name="Note 11 15" xfId="3770" xr:uid="{00000000-0005-0000-0000-00005A0E0000}"/>
    <cellStyle name="Note 11 15 2" xfId="3771" xr:uid="{00000000-0005-0000-0000-00005B0E0000}"/>
    <cellStyle name="Note 11 16" xfId="3772" xr:uid="{00000000-0005-0000-0000-00005C0E0000}"/>
    <cellStyle name="Note 11 16 2" xfId="3773" xr:uid="{00000000-0005-0000-0000-00005D0E0000}"/>
    <cellStyle name="Note 11 17" xfId="3774" xr:uid="{00000000-0005-0000-0000-00005E0E0000}"/>
    <cellStyle name="Note 11 17 2" xfId="3775" xr:uid="{00000000-0005-0000-0000-00005F0E0000}"/>
    <cellStyle name="Note 11 18" xfId="3776" xr:uid="{00000000-0005-0000-0000-0000600E0000}"/>
    <cellStyle name="Note 11 18 2" xfId="3777" xr:uid="{00000000-0005-0000-0000-0000610E0000}"/>
    <cellStyle name="Note 11 19" xfId="3778" xr:uid="{00000000-0005-0000-0000-0000620E0000}"/>
    <cellStyle name="Note 11 19 2" xfId="3779" xr:uid="{00000000-0005-0000-0000-0000630E0000}"/>
    <cellStyle name="Note 11 2" xfId="3780" xr:uid="{00000000-0005-0000-0000-0000640E0000}"/>
    <cellStyle name="Note 11 2 2" xfId="3781" xr:uid="{00000000-0005-0000-0000-0000650E0000}"/>
    <cellStyle name="Note 11 20" xfId="3782" xr:uid="{00000000-0005-0000-0000-0000660E0000}"/>
    <cellStyle name="Note 11 20 2" xfId="3783" xr:uid="{00000000-0005-0000-0000-0000670E0000}"/>
    <cellStyle name="Note 11 21" xfId="3784" xr:uid="{00000000-0005-0000-0000-0000680E0000}"/>
    <cellStyle name="Note 11 21 2" xfId="3785" xr:uid="{00000000-0005-0000-0000-0000690E0000}"/>
    <cellStyle name="Note 11 22" xfId="3786" xr:uid="{00000000-0005-0000-0000-00006A0E0000}"/>
    <cellStyle name="Note 11 3" xfId="3787" xr:uid="{00000000-0005-0000-0000-00006B0E0000}"/>
    <cellStyle name="Note 11 3 2" xfId="3788" xr:uid="{00000000-0005-0000-0000-00006C0E0000}"/>
    <cellStyle name="Note 11 4" xfId="3789" xr:uid="{00000000-0005-0000-0000-00006D0E0000}"/>
    <cellStyle name="Note 11 4 2" xfId="3790" xr:uid="{00000000-0005-0000-0000-00006E0E0000}"/>
    <cellStyle name="Note 11 5" xfId="3791" xr:uid="{00000000-0005-0000-0000-00006F0E0000}"/>
    <cellStyle name="Note 11 5 2" xfId="3792" xr:uid="{00000000-0005-0000-0000-0000700E0000}"/>
    <cellStyle name="Note 11 6" xfId="3793" xr:uid="{00000000-0005-0000-0000-0000710E0000}"/>
    <cellStyle name="Note 11 6 2" xfId="3794" xr:uid="{00000000-0005-0000-0000-0000720E0000}"/>
    <cellStyle name="Note 11 7" xfId="3795" xr:uid="{00000000-0005-0000-0000-0000730E0000}"/>
    <cellStyle name="Note 11 7 2" xfId="3796" xr:uid="{00000000-0005-0000-0000-0000740E0000}"/>
    <cellStyle name="Note 11 8" xfId="3797" xr:uid="{00000000-0005-0000-0000-0000750E0000}"/>
    <cellStyle name="Note 11 8 2" xfId="3798" xr:uid="{00000000-0005-0000-0000-0000760E0000}"/>
    <cellStyle name="Note 11 9" xfId="3799" xr:uid="{00000000-0005-0000-0000-0000770E0000}"/>
    <cellStyle name="Note 11 9 2" xfId="3800" xr:uid="{00000000-0005-0000-0000-0000780E0000}"/>
    <cellStyle name="Note 12" xfId="3801" xr:uid="{00000000-0005-0000-0000-0000790E0000}"/>
    <cellStyle name="Note 12 10" xfId="3802" xr:uid="{00000000-0005-0000-0000-00007A0E0000}"/>
    <cellStyle name="Note 12 10 2" xfId="3803" xr:uid="{00000000-0005-0000-0000-00007B0E0000}"/>
    <cellStyle name="Note 12 11" xfId="3804" xr:uid="{00000000-0005-0000-0000-00007C0E0000}"/>
    <cellStyle name="Note 12 11 2" xfId="3805" xr:uid="{00000000-0005-0000-0000-00007D0E0000}"/>
    <cellStyle name="Note 12 12" xfId="3806" xr:uid="{00000000-0005-0000-0000-00007E0E0000}"/>
    <cellStyle name="Note 12 12 2" xfId="3807" xr:uid="{00000000-0005-0000-0000-00007F0E0000}"/>
    <cellStyle name="Note 12 13" xfId="3808" xr:uid="{00000000-0005-0000-0000-0000800E0000}"/>
    <cellStyle name="Note 12 13 2" xfId="3809" xr:uid="{00000000-0005-0000-0000-0000810E0000}"/>
    <cellStyle name="Note 12 14" xfId="3810" xr:uid="{00000000-0005-0000-0000-0000820E0000}"/>
    <cellStyle name="Note 12 14 2" xfId="3811" xr:uid="{00000000-0005-0000-0000-0000830E0000}"/>
    <cellStyle name="Note 12 15" xfId="3812" xr:uid="{00000000-0005-0000-0000-0000840E0000}"/>
    <cellStyle name="Note 12 15 2" xfId="3813" xr:uid="{00000000-0005-0000-0000-0000850E0000}"/>
    <cellStyle name="Note 12 16" xfId="3814" xr:uid="{00000000-0005-0000-0000-0000860E0000}"/>
    <cellStyle name="Note 12 16 2" xfId="3815" xr:uid="{00000000-0005-0000-0000-0000870E0000}"/>
    <cellStyle name="Note 12 17" xfId="3816" xr:uid="{00000000-0005-0000-0000-0000880E0000}"/>
    <cellStyle name="Note 12 17 2" xfId="3817" xr:uid="{00000000-0005-0000-0000-0000890E0000}"/>
    <cellStyle name="Note 12 18" xfId="3818" xr:uid="{00000000-0005-0000-0000-00008A0E0000}"/>
    <cellStyle name="Note 12 18 2" xfId="3819" xr:uid="{00000000-0005-0000-0000-00008B0E0000}"/>
    <cellStyle name="Note 12 19" xfId="3820" xr:uid="{00000000-0005-0000-0000-00008C0E0000}"/>
    <cellStyle name="Note 12 19 2" xfId="3821" xr:uid="{00000000-0005-0000-0000-00008D0E0000}"/>
    <cellStyle name="Note 12 2" xfId="3822" xr:uid="{00000000-0005-0000-0000-00008E0E0000}"/>
    <cellStyle name="Note 12 2 2" xfId="3823" xr:uid="{00000000-0005-0000-0000-00008F0E0000}"/>
    <cellStyle name="Note 12 20" xfId="3824" xr:uid="{00000000-0005-0000-0000-0000900E0000}"/>
    <cellStyle name="Note 12 20 2" xfId="3825" xr:uid="{00000000-0005-0000-0000-0000910E0000}"/>
    <cellStyle name="Note 12 21" xfId="3826" xr:uid="{00000000-0005-0000-0000-0000920E0000}"/>
    <cellStyle name="Note 12 21 2" xfId="3827" xr:uid="{00000000-0005-0000-0000-0000930E0000}"/>
    <cellStyle name="Note 12 22" xfId="3828" xr:uid="{00000000-0005-0000-0000-0000940E0000}"/>
    <cellStyle name="Note 12 3" xfId="3829" xr:uid="{00000000-0005-0000-0000-0000950E0000}"/>
    <cellStyle name="Note 12 3 2" xfId="3830" xr:uid="{00000000-0005-0000-0000-0000960E0000}"/>
    <cellStyle name="Note 12 4" xfId="3831" xr:uid="{00000000-0005-0000-0000-0000970E0000}"/>
    <cellStyle name="Note 12 4 2" xfId="3832" xr:uid="{00000000-0005-0000-0000-0000980E0000}"/>
    <cellStyle name="Note 12 5" xfId="3833" xr:uid="{00000000-0005-0000-0000-0000990E0000}"/>
    <cellStyle name="Note 12 5 2" xfId="3834" xr:uid="{00000000-0005-0000-0000-00009A0E0000}"/>
    <cellStyle name="Note 12 6" xfId="3835" xr:uid="{00000000-0005-0000-0000-00009B0E0000}"/>
    <cellStyle name="Note 12 6 2" xfId="3836" xr:uid="{00000000-0005-0000-0000-00009C0E0000}"/>
    <cellStyle name="Note 12 7" xfId="3837" xr:uid="{00000000-0005-0000-0000-00009D0E0000}"/>
    <cellStyle name="Note 12 7 2" xfId="3838" xr:uid="{00000000-0005-0000-0000-00009E0E0000}"/>
    <cellStyle name="Note 12 8" xfId="3839" xr:uid="{00000000-0005-0000-0000-00009F0E0000}"/>
    <cellStyle name="Note 12 8 2" xfId="3840" xr:uid="{00000000-0005-0000-0000-0000A00E0000}"/>
    <cellStyle name="Note 12 9" xfId="3841" xr:uid="{00000000-0005-0000-0000-0000A10E0000}"/>
    <cellStyle name="Note 12 9 2" xfId="3842" xr:uid="{00000000-0005-0000-0000-0000A20E0000}"/>
    <cellStyle name="Note 13" xfId="3843" xr:uid="{00000000-0005-0000-0000-0000A30E0000}"/>
    <cellStyle name="Note 13 10" xfId="3844" xr:uid="{00000000-0005-0000-0000-0000A40E0000}"/>
    <cellStyle name="Note 13 10 2" xfId="3845" xr:uid="{00000000-0005-0000-0000-0000A50E0000}"/>
    <cellStyle name="Note 13 11" xfId="3846" xr:uid="{00000000-0005-0000-0000-0000A60E0000}"/>
    <cellStyle name="Note 13 11 2" xfId="3847" xr:uid="{00000000-0005-0000-0000-0000A70E0000}"/>
    <cellStyle name="Note 13 12" xfId="3848" xr:uid="{00000000-0005-0000-0000-0000A80E0000}"/>
    <cellStyle name="Note 13 12 2" xfId="3849" xr:uid="{00000000-0005-0000-0000-0000A90E0000}"/>
    <cellStyle name="Note 13 13" xfId="3850" xr:uid="{00000000-0005-0000-0000-0000AA0E0000}"/>
    <cellStyle name="Note 13 13 2" xfId="3851" xr:uid="{00000000-0005-0000-0000-0000AB0E0000}"/>
    <cellStyle name="Note 13 14" xfId="3852" xr:uid="{00000000-0005-0000-0000-0000AC0E0000}"/>
    <cellStyle name="Note 13 14 2" xfId="3853" xr:uid="{00000000-0005-0000-0000-0000AD0E0000}"/>
    <cellStyle name="Note 13 15" xfId="3854" xr:uid="{00000000-0005-0000-0000-0000AE0E0000}"/>
    <cellStyle name="Note 13 15 2" xfId="3855" xr:uid="{00000000-0005-0000-0000-0000AF0E0000}"/>
    <cellStyle name="Note 13 16" xfId="3856" xr:uid="{00000000-0005-0000-0000-0000B00E0000}"/>
    <cellStyle name="Note 13 16 2" xfId="3857" xr:uid="{00000000-0005-0000-0000-0000B10E0000}"/>
    <cellStyle name="Note 13 17" xfId="3858" xr:uid="{00000000-0005-0000-0000-0000B20E0000}"/>
    <cellStyle name="Note 13 17 2" xfId="3859" xr:uid="{00000000-0005-0000-0000-0000B30E0000}"/>
    <cellStyle name="Note 13 18" xfId="3860" xr:uid="{00000000-0005-0000-0000-0000B40E0000}"/>
    <cellStyle name="Note 13 18 2" xfId="3861" xr:uid="{00000000-0005-0000-0000-0000B50E0000}"/>
    <cellStyle name="Note 13 19" xfId="3862" xr:uid="{00000000-0005-0000-0000-0000B60E0000}"/>
    <cellStyle name="Note 13 19 2" xfId="3863" xr:uid="{00000000-0005-0000-0000-0000B70E0000}"/>
    <cellStyle name="Note 13 2" xfId="3864" xr:uid="{00000000-0005-0000-0000-0000B80E0000}"/>
    <cellStyle name="Note 13 2 2" xfId="3865" xr:uid="{00000000-0005-0000-0000-0000B90E0000}"/>
    <cellStyle name="Note 13 20" xfId="3866" xr:uid="{00000000-0005-0000-0000-0000BA0E0000}"/>
    <cellStyle name="Note 13 20 2" xfId="3867" xr:uid="{00000000-0005-0000-0000-0000BB0E0000}"/>
    <cellStyle name="Note 13 21" xfId="3868" xr:uid="{00000000-0005-0000-0000-0000BC0E0000}"/>
    <cellStyle name="Note 13 21 2" xfId="3869" xr:uid="{00000000-0005-0000-0000-0000BD0E0000}"/>
    <cellStyle name="Note 13 22" xfId="3870" xr:uid="{00000000-0005-0000-0000-0000BE0E0000}"/>
    <cellStyle name="Note 13 3" xfId="3871" xr:uid="{00000000-0005-0000-0000-0000BF0E0000}"/>
    <cellStyle name="Note 13 3 2" xfId="3872" xr:uid="{00000000-0005-0000-0000-0000C00E0000}"/>
    <cellStyle name="Note 13 4" xfId="3873" xr:uid="{00000000-0005-0000-0000-0000C10E0000}"/>
    <cellStyle name="Note 13 4 2" xfId="3874" xr:uid="{00000000-0005-0000-0000-0000C20E0000}"/>
    <cellStyle name="Note 13 5" xfId="3875" xr:uid="{00000000-0005-0000-0000-0000C30E0000}"/>
    <cellStyle name="Note 13 5 2" xfId="3876" xr:uid="{00000000-0005-0000-0000-0000C40E0000}"/>
    <cellStyle name="Note 13 6" xfId="3877" xr:uid="{00000000-0005-0000-0000-0000C50E0000}"/>
    <cellStyle name="Note 13 6 2" xfId="3878" xr:uid="{00000000-0005-0000-0000-0000C60E0000}"/>
    <cellStyle name="Note 13 7" xfId="3879" xr:uid="{00000000-0005-0000-0000-0000C70E0000}"/>
    <cellStyle name="Note 13 7 2" xfId="3880" xr:uid="{00000000-0005-0000-0000-0000C80E0000}"/>
    <cellStyle name="Note 13 8" xfId="3881" xr:uid="{00000000-0005-0000-0000-0000C90E0000}"/>
    <cellStyle name="Note 13 8 2" xfId="3882" xr:uid="{00000000-0005-0000-0000-0000CA0E0000}"/>
    <cellStyle name="Note 13 9" xfId="3883" xr:uid="{00000000-0005-0000-0000-0000CB0E0000}"/>
    <cellStyle name="Note 13 9 2" xfId="3884" xr:uid="{00000000-0005-0000-0000-0000CC0E0000}"/>
    <cellStyle name="Note 14" xfId="3885" xr:uid="{00000000-0005-0000-0000-0000CD0E0000}"/>
    <cellStyle name="Note 14 10" xfId="3886" xr:uid="{00000000-0005-0000-0000-0000CE0E0000}"/>
    <cellStyle name="Note 14 10 2" xfId="3887" xr:uid="{00000000-0005-0000-0000-0000CF0E0000}"/>
    <cellStyle name="Note 14 11" xfId="3888" xr:uid="{00000000-0005-0000-0000-0000D00E0000}"/>
    <cellStyle name="Note 14 11 2" xfId="3889" xr:uid="{00000000-0005-0000-0000-0000D10E0000}"/>
    <cellStyle name="Note 14 12" xfId="3890" xr:uid="{00000000-0005-0000-0000-0000D20E0000}"/>
    <cellStyle name="Note 14 12 2" xfId="3891" xr:uid="{00000000-0005-0000-0000-0000D30E0000}"/>
    <cellStyle name="Note 14 13" xfId="3892" xr:uid="{00000000-0005-0000-0000-0000D40E0000}"/>
    <cellStyle name="Note 14 13 2" xfId="3893" xr:uid="{00000000-0005-0000-0000-0000D50E0000}"/>
    <cellStyle name="Note 14 14" xfId="3894" xr:uid="{00000000-0005-0000-0000-0000D60E0000}"/>
    <cellStyle name="Note 14 14 2" xfId="3895" xr:uid="{00000000-0005-0000-0000-0000D70E0000}"/>
    <cellStyle name="Note 14 15" xfId="3896" xr:uid="{00000000-0005-0000-0000-0000D80E0000}"/>
    <cellStyle name="Note 14 15 2" xfId="3897" xr:uid="{00000000-0005-0000-0000-0000D90E0000}"/>
    <cellStyle name="Note 14 16" xfId="3898" xr:uid="{00000000-0005-0000-0000-0000DA0E0000}"/>
    <cellStyle name="Note 14 16 2" xfId="3899" xr:uid="{00000000-0005-0000-0000-0000DB0E0000}"/>
    <cellStyle name="Note 14 17" xfId="3900" xr:uid="{00000000-0005-0000-0000-0000DC0E0000}"/>
    <cellStyle name="Note 14 17 2" xfId="3901" xr:uid="{00000000-0005-0000-0000-0000DD0E0000}"/>
    <cellStyle name="Note 14 18" xfId="3902" xr:uid="{00000000-0005-0000-0000-0000DE0E0000}"/>
    <cellStyle name="Note 14 18 2" xfId="3903" xr:uid="{00000000-0005-0000-0000-0000DF0E0000}"/>
    <cellStyle name="Note 14 19" xfId="3904" xr:uid="{00000000-0005-0000-0000-0000E00E0000}"/>
    <cellStyle name="Note 14 19 2" xfId="3905" xr:uid="{00000000-0005-0000-0000-0000E10E0000}"/>
    <cellStyle name="Note 14 2" xfId="3906" xr:uid="{00000000-0005-0000-0000-0000E20E0000}"/>
    <cellStyle name="Note 14 2 2" xfId="3907" xr:uid="{00000000-0005-0000-0000-0000E30E0000}"/>
    <cellStyle name="Note 14 20" xfId="3908" xr:uid="{00000000-0005-0000-0000-0000E40E0000}"/>
    <cellStyle name="Note 14 20 2" xfId="3909" xr:uid="{00000000-0005-0000-0000-0000E50E0000}"/>
    <cellStyle name="Note 14 21" xfId="3910" xr:uid="{00000000-0005-0000-0000-0000E60E0000}"/>
    <cellStyle name="Note 14 21 2" xfId="3911" xr:uid="{00000000-0005-0000-0000-0000E70E0000}"/>
    <cellStyle name="Note 14 22" xfId="3912" xr:uid="{00000000-0005-0000-0000-0000E80E0000}"/>
    <cellStyle name="Note 14 3" xfId="3913" xr:uid="{00000000-0005-0000-0000-0000E90E0000}"/>
    <cellStyle name="Note 14 3 2" xfId="3914" xr:uid="{00000000-0005-0000-0000-0000EA0E0000}"/>
    <cellStyle name="Note 14 4" xfId="3915" xr:uid="{00000000-0005-0000-0000-0000EB0E0000}"/>
    <cellStyle name="Note 14 4 2" xfId="3916" xr:uid="{00000000-0005-0000-0000-0000EC0E0000}"/>
    <cellStyle name="Note 14 5" xfId="3917" xr:uid="{00000000-0005-0000-0000-0000ED0E0000}"/>
    <cellStyle name="Note 14 5 2" xfId="3918" xr:uid="{00000000-0005-0000-0000-0000EE0E0000}"/>
    <cellStyle name="Note 14 6" xfId="3919" xr:uid="{00000000-0005-0000-0000-0000EF0E0000}"/>
    <cellStyle name="Note 14 6 2" xfId="3920" xr:uid="{00000000-0005-0000-0000-0000F00E0000}"/>
    <cellStyle name="Note 14 7" xfId="3921" xr:uid="{00000000-0005-0000-0000-0000F10E0000}"/>
    <cellStyle name="Note 14 7 2" xfId="3922" xr:uid="{00000000-0005-0000-0000-0000F20E0000}"/>
    <cellStyle name="Note 14 8" xfId="3923" xr:uid="{00000000-0005-0000-0000-0000F30E0000}"/>
    <cellStyle name="Note 14 8 2" xfId="3924" xr:uid="{00000000-0005-0000-0000-0000F40E0000}"/>
    <cellStyle name="Note 14 9" xfId="3925" xr:uid="{00000000-0005-0000-0000-0000F50E0000}"/>
    <cellStyle name="Note 14 9 2" xfId="3926" xr:uid="{00000000-0005-0000-0000-0000F60E0000}"/>
    <cellStyle name="Note 15" xfId="3927" xr:uid="{00000000-0005-0000-0000-0000F70E0000}"/>
    <cellStyle name="Note 15 2" xfId="3928" xr:uid="{00000000-0005-0000-0000-0000F80E0000}"/>
    <cellStyle name="Note 16" xfId="3929" xr:uid="{00000000-0005-0000-0000-0000F90E0000}"/>
    <cellStyle name="Note 16 2" xfId="3930" xr:uid="{00000000-0005-0000-0000-0000FA0E0000}"/>
    <cellStyle name="Note 17" xfId="3931" xr:uid="{00000000-0005-0000-0000-0000FB0E0000}"/>
    <cellStyle name="Note 17 2" xfId="3932" xr:uid="{00000000-0005-0000-0000-0000FC0E0000}"/>
    <cellStyle name="Note 18" xfId="3933" xr:uid="{00000000-0005-0000-0000-0000FD0E0000}"/>
    <cellStyle name="Note 18 2" xfId="3934" xr:uid="{00000000-0005-0000-0000-0000FE0E0000}"/>
    <cellStyle name="Note 18 2 2" xfId="3935" xr:uid="{00000000-0005-0000-0000-0000FF0E0000}"/>
    <cellStyle name="Note 18 3" xfId="3936" xr:uid="{00000000-0005-0000-0000-0000000F0000}"/>
    <cellStyle name="Note 19" xfId="3937" xr:uid="{00000000-0005-0000-0000-0000010F0000}"/>
    <cellStyle name="Note 19 2" xfId="3938" xr:uid="{00000000-0005-0000-0000-0000020F0000}"/>
    <cellStyle name="Note 2" xfId="230" xr:uid="{00000000-0005-0000-0000-0000030F0000}"/>
    <cellStyle name="Note 2 10" xfId="3939" xr:uid="{00000000-0005-0000-0000-0000040F0000}"/>
    <cellStyle name="Note 2 10 10" xfId="3940" xr:uid="{00000000-0005-0000-0000-0000050F0000}"/>
    <cellStyle name="Note 2 10 10 2" xfId="3941" xr:uid="{00000000-0005-0000-0000-0000060F0000}"/>
    <cellStyle name="Note 2 10 11" xfId="3942" xr:uid="{00000000-0005-0000-0000-0000070F0000}"/>
    <cellStyle name="Note 2 10 11 2" xfId="3943" xr:uid="{00000000-0005-0000-0000-0000080F0000}"/>
    <cellStyle name="Note 2 10 12" xfId="3944" xr:uid="{00000000-0005-0000-0000-0000090F0000}"/>
    <cellStyle name="Note 2 10 12 2" xfId="3945" xr:uid="{00000000-0005-0000-0000-00000A0F0000}"/>
    <cellStyle name="Note 2 10 13" xfId="3946" xr:uid="{00000000-0005-0000-0000-00000B0F0000}"/>
    <cellStyle name="Note 2 10 13 2" xfId="3947" xr:uid="{00000000-0005-0000-0000-00000C0F0000}"/>
    <cellStyle name="Note 2 10 14" xfId="3948" xr:uid="{00000000-0005-0000-0000-00000D0F0000}"/>
    <cellStyle name="Note 2 10 14 2" xfId="3949" xr:uid="{00000000-0005-0000-0000-00000E0F0000}"/>
    <cellStyle name="Note 2 10 15" xfId="3950" xr:uid="{00000000-0005-0000-0000-00000F0F0000}"/>
    <cellStyle name="Note 2 10 15 2" xfId="3951" xr:uid="{00000000-0005-0000-0000-0000100F0000}"/>
    <cellStyle name="Note 2 10 16" xfId="3952" xr:uid="{00000000-0005-0000-0000-0000110F0000}"/>
    <cellStyle name="Note 2 10 16 2" xfId="3953" xr:uid="{00000000-0005-0000-0000-0000120F0000}"/>
    <cellStyle name="Note 2 10 17" xfId="3954" xr:uid="{00000000-0005-0000-0000-0000130F0000}"/>
    <cellStyle name="Note 2 10 17 2" xfId="3955" xr:uid="{00000000-0005-0000-0000-0000140F0000}"/>
    <cellStyle name="Note 2 10 18" xfId="3956" xr:uid="{00000000-0005-0000-0000-0000150F0000}"/>
    <cellStyle name="Note 2 10 18 2" xfId="3957" xr:uid="{00000000-0005-0000-0000-0000160F0000}"/>
    <cellStyle name="Note 2 10 19" xfId="3958" xr:uid="{00000000-0005-0000-0000-0000170F0000}"/>
    <cellStyle name="Note 2 10 19 2" xfId="3959" xr:uid="{00000000-0005-0000-0000-0000180F0000}"/>
    <cellStyle name="Note 2 10 2" xfId="3960" xr:uid="{00000000-0005-0000-0000-0000190F0000}"/>
    <cellStyle name="Note 2 10 2 2" xfId="3961" xr:uid="{00000000-0005-0000-0000-00001A0F0000}"/>
    <cellStyle name="Note 2 10 20" xfId="3962" xr:uid="{00000000-0005-0000-0000-00001B0F0000}"/>
    <cellStyle name="Note 2 10 20 2" xfId="3963" xr:uid="{00000000-0005-0000-0000-00001C0F0000}"/>
    <cellStyle name="Note 2 10 21" xfId="3964" xr:uid="{00000000-0005-0000-0000-00001D0F0000}"/>
    <cellStyle name="Note 2 10 21 2" xfId="3965" xr:uid="{00000000-0005-0000-0000-00001E0F0000}"/>
    <cellStyle name="Note 2 10 22" xfId="3966" xr:uid="{00000000-0005-0000-0000-00001F0F0000}"/>
    <cellStyle name="Note 2 10 3" xfId="3967" xr:uid="{00000000-0005-0000-0000-0000200F0000}"/>
    <cellStyle name="Note 2 10 3 2" xfId="3968" xr:uid="{00000000-0005-0000-0000-0000210F0000}"/>
    <cellStyle name="Note 2 10 4" xfId="3969" xr:uid="{00000000-0005-0000-0000-0000220F0000}"/>
    <cellStyle name="Note 2 10 4 2" xfId="3970" xr:uid="{00000000-0005-0000-0000-0000230F0000}"/>
    <cellStyle name="Note 2 10 5" xfId="3971" xr:uid="{00000000-0005-0000-0000-0000240F0000}"/>
    <cellStyle name="Note 2 10 5 2" xfId="3972" xr:uid="{00000000-0005-0000-0000-0000250F0000}"/>
    <cellStyle name="Note 2 10 6" xfId="3973" xr:uid="{00000000-0005-0000-0000-0000260F0000}"/>
    <cellStyle name="Note 2 10 6 2" xfId="3974" xr:uid="{00000000-0005-0000-0000-0000270F0000}"/>
    <cellStyle name="Note 2 10 7" xfId="3975" xr:uid="{00000000-0005-0000-0000-0000280F0000}"/>
    <cellStyle name="Note 2 10 7 2" xfId="3976" xr:uid="{00000000-0005-0000-0000-0000290F0000}"/>
    <cellStyle name="Note 2 10 8" xfId="3977" xr:uid="{00000000-0005-0000-0000-00002A0F0000}"/>
    <cellStyle name="Note 2 10 8 2" xfId="3978" xr:uid="{00000000-0005-0000-0000-00002B0F0000}"/>
    <cellStyle name="Note 2 10 9" xfId="3979" xr:uid="{00000000-0005-0000-0000-00002C0F0000}"/>
    <cellStyle name="Note 2 10 9 2" xfId="3980" xr:uid="{00000000-0005-0000-0000-00002D0F0000}"/>
    <cellStyle name="Note 2 100" xfId="3981" xr:uid="{00000000-0005-0000-0000-00002E0F0000}"/>
    <cellStyle name="Note 2 100 2" xfId="3982" xr:uid="{00000000-0005-0000-0000-00002F0F0000}"/>
    <cellStyle name="Note 2 101" xfId="3983" xr:uid="{00000000-0005-0000-0000-0000300F0000}"/>
    <cellStyle name="Note 2 101 2" xfId="3984" xr:uid="{00000000-0005-0000-0000-0000310F0000}"/>
    <cellStyle name="Note 2 102" xfId="3985" xr:uid="{00000000-0005-0000-0000-0000320F0000}"/>
    <cellStyle name="Note 2 102 2" xfId="3986" xr:uid="{00000000-0005-0000-0000-0000330F0000}"/>
    <cellStyle name="Note 2 103" xfId="3987" xr:uid="{00000000-0005-0000-0000-0000340F0000}"/>
    <cellStyle name="Note 2 103 2" xfId="3988" xr:uid="{00000000-0005-0000-0000-0000350F0000}"/>
    <cellStyle name="Note 2 104" xfId="3989" xr:uid="{00000000-0005-0000-0000-0000360F0000}"/>
    <cellStyle name="Note 2 104 2" xfId="3990" xr:uid="{00000000-0005-0000-0000-0000370F0000}"/>
    <cellStyle name="Note 2 105" xfId="3991" xr:uid="{00000000-0005-0000-0000-0000380F0000}"/>
    <cellStyle name="Note 2 105 2" xfId="3992" xr:uid="{00000000-0005-0000-0000-0000390F0000}"/>
    <cellStyle name="Note 2 106" xfId="3993" xr:uid="{00000000-0005-0000-0000-00003A0F0000}"/>
    <cellStyle name="Note 2 106 2" xfId="3994" xr:uid="{00000000-0005-0000-0000-00003B0F0000}"/>
    <cellStyle name="Note 2 107" xfId="3995" xr:uid="{00000000-0005-0000-0000-00003C0F0000}"/>
    <cellStyle name="Note 2 107 2" xfId="3996" xr:uid="{00000000-0005-0000-0000-00003D0F0000}"/>
    <cellStyle name="Note 2 108" xfId="3997" xr:uid="{00000000-0005-0000-0000-00003E0F0000}"/>
    <cellStyle name="Note 2 108 2" xfId="3998" xr:uid="{00000000-0005-0000-0000-00003F0F0000}"/>
    <cellStyle name="Note 2 109" xfId="3999" xr:uid="{00000000-0005-0000-0000-0000400F0000}"/>
    <cellStyle name="Note 2 11" xfId="4000" xr:uid="{00000000-0005-0000-0000-0000410F0000}"/>
    <cellStyle name="Note 2 11 10" xfId="4001" xr:uid="{00000000-0005-0000-0000-0000420F0000}"/>
    <cellStyle name="Note 2 11 10 2" xfId="4002" xr:uid="{00000000-0005-0000-0000-0000430F0000}"/>
    <cellStyle name="Note 2 11 11" xfId="4003" xr:uid="{00000000-0005-0000-0000-0000440F0000}"/>
    <cellStyle name="Note 2 11 11 2" xfId="4004" xr:uid="{00000000-0005-0000-0000-0000450F0000}"/>
    <cellStyle name="Note 2 11 12" xfId="4005" xr:uid="{00000000-0005-0000-0000-0000460F0000}"/>
    <cellStyle name="Note 2 11 12 2" xfId="4006" xr:uid="{00000000-0005-0000-0000-0000470F0000}"/>
    <cellStyle name="Note 2 11 13" xfId="4007" xr:uid="{00000000-0005-0000-0000-0000480F0000}"/>
    <cellStyle name="Note 2 11 13 2" xfId="4008" xr:uid="{00000000-0005-0000-0000-0000490F0000}"/>
    <cellStyle name="Note 2 11 14" xfId="4009" xr:uid="{00000000-0005-0000-0000-00004A0F0000}"/>
    <cellStyle name="Note 2 11 14 2" xfId="4010" xr:uid="{00000000-0005-0000-0000-00004B0F0000}"/>
    <cellStyle name="Note 2 11 15" xfId="4011" xr:uid="{00000000-0005-0000-0000-00004C0F0000}"/>
    <cellStyle name="Note 2 11 15 2" xfId="4012" xr:uid="{00000000-0005-0000-0000-00004D0F0000}"/>
    <cellStyle name="Note 2 11 16" xfId="4013" xr:uid="{00000000-0005-0000-0000-00004E0F0000}"/>
    <cellStyle name="Note 2 11 16 2" xfId="4014" xr:uid="{00000000-0005-0000-0000-00004F0F0000}"/>
    <cellStyle name="Note 2 11 17" xfId="4015" xr:uid="{00000000-0005-0000-0000-0000500F0000}"/>
    <cellStyle name="Note 2 11 17 2" xfId="4016" xr:uid="{00000000-0005-0000-0000-0000510F0000}"/>
    <cellStyle name="Note 2 11 18" xfId="4017" xr:uid="{00000000-0005-0000-0000-0000520F0000}"/>
    <cellStyle name="Note 2 11 18 2" xfId="4018" xr:uid="{00000000-0005-0000-0000-0000530F0000}"/>
    <cellStyle name="Note 2 11 19" xfId="4019" xr:uid="{00000000-0005-0000-0000-0000540F0000}"/>
    <cellStyle name="Note 2 11 19 2" xfId="4020" xr:uid="{00000000-0005-0000-0000-0000550F0000}"/>
    <cellStyle name="Note 2 11 2" xfId="4021" xr:uid="{00000000-0005-0000-0000-0000560F0000}"/>
    <cellStyle name="Note 2 11 2 2" xfId="4022" xr:uid="{00000000-0005-0000-0000-0000570F0000}"/>
    <cellStyle name="Note 2 11 20" xfId="4023" xr:uid="{00000000-0005-0000-0000-0000580F0000}"/>
    <cellStyle name="Note 2 11 20 2" xfId="4024" xr:uid="{00000000-0005-0000-0000-0000590F0000}"/>
    <cellStyle name="Note 2 11 21" xfId="4025" xr:uid="{00000000-0005-0000-0000-00005A0F0000}"/>
    <cellStyle name="Note 2 11 21 2" xfId="4026" xr:uid="{00000000-0005-0000-0000-00005B0F0000}"/>
    <cellStyle name="Note 2 11 22" xfId="4027" xr:uid="{00000000-0005-0000-0000-00005C0F0000}"/>
    <cellStyle name="Note 2 11 3" xfId="4028" xr:uid="{00000000-0005-0000-0000-00005D0F0000}"/>
    <cellStyle name="Note 2 11 3 2" xfId="4029" xr:uid="{00000000-0005-0000-0000-00005E0F0000}"/>
    <cellStyle name="Note 2 11 4" xfId="4030" xr:uid="{00000000-0005-0000-0000-00005F0F0000}"/>
    <cellStyle name="Note 2 11 4 2" xfId="4031" xr:uid="{00000000-0005-0000-0000-0000600F0000}"/>
    <cellStyle name="Note 2 11 5" xfId="4032" xr:uid="{00000000-0005-0000-0000-0000610F0000}"/>
    <cellStyle name="Note 2 11 5 2" xfId="4033" xr:uid="{00000000-0005-0000-0000-0000620F0000}"/>
    <cellStyle name="Note 2 11 6" xfId="4034" xr:uid="{00000000-0005-0000-0000-0000630F0000}"/>
    <cellStyle name="Note 2 11 6 2" xfId="4035" xr:uid="{00000000-0005-0000-0000-0000640F0000}"/>
    <cellStyle name="Note 2 11 7" xfId="4036" xr:uid="{00000000-0005-0000-0000-0000650F0000}"/>
    <cellStyle name="Note 2 11 7 2" xfId="4037" xr:uid="{00000000-0005-0000-0000-0000660F0000}"/>
    <cellStyle name="Note 2 11 8" xfId="4038" xr:uid="{00000000-0005-0000-0000-0000670F0000}"/>
    <cellStyle name="Note 2 11 8 2" xfId="4039" xr:uid="{00000000-0005-0000-0000-0000680F0000}"/>
    <cellStyle name="Note 2 11 9" xfId="4040" xr:uid="{00000000-0005-0000-0000-0000690F0000}"/>
    <cellStyle name="Note 2 11 9 2" xfId="4041" xr:uid="{00000000-0005-0000-0000-00006A0F0000}"/>
    <cellStyle name="Note 2 110" xfId="4042" xr:uid="{00000000-0005-0000-0000-00006B0F0000}"/>
    <cellStyle name="Note 2 12" xfId="4043" xr:uid="{00000000-0005-0000-0000-00006C0F0000}"/>
    <cellStyle name="Note 2 12 10" xfId="4044" xr:uid="{00000000-0005-0000-0000-00006D0F0000}"/>
    <cellStyle name="Note 2 12 10 2" xfId="4045" xr:uid="{00000000-0005-0000-0000-00006E0F0000}"/>
    <cellStyle name="Note 2 12 11" xfId="4046" xr:uid="{00000000-0005-0000-0000-00006F0F0000}"/>
    <cellStyle name="Note 2 12 11 2" xfId="4047" xr:uid="{00000000-0005-0000-0000-0000700F0000}"/>
    <cellStyle name="Note 2 12 12" xfId="4048" xr:uid="{00000000-0005-0000-0000-0000710F0000}"/>
    <cellStyle name="Note 2 12 12 2" xfId="4049" xr:uid="{00000000-0005-0000-0000-0000720F0000}"/>
    <cellStyle name="Note 2 12 13" xfId="4050" xr:uid="{00000000-0005-0000-0000-0000730F0000}"/>
    <cellStyle name="Note 2 12 13 2" xfId="4051" xr:uid="{00000000-0005-0000-0000-0000740F0000}"/>
    <cellStyle name="Note 2 12 14" xfId="4052" xr:uid="{00000000-0005-0000-0000-0000750F0000}"/>
    <cellStyle name="Note 2 12 14 2" xfId="4053" xr:uid="{00000000-0005-0000-0000-0000760F0000}"/>
    <cellStyle name="Note 2 12 15" xfId="4054" xr:uid="{00000000-0005-0000-0000-0000770F0000}"/>
    <cellStyle name="Note 2 12 15 2" xfId="4055" xr:uid="{00000000-0005-0000-0000-0000780F0000}"/>
    <cellStyle name="Note 2 12 16" xfId="4056" xr:uid="{00000000-0005-0000-0000-0000790F0000}"/>
    <cellStyle name="Note 2 12 16 2" xfId="4057" xr:uid="{00000000-0005-0000-0000-00007A0F0000}"/>
    <cellStyle name="Note 2 12 17" xfId="4058" xr:uid="{00000000-0005-0000-0000-00007B0F0000}"/>
    <cellStyle name="Note 2 12 17 2" xfId="4059" xr:uid="{00000000-0005-0000-0000-00007C0F0000}"/>
    <cellStyle name="Note 2 12 18" xfId="4060" xr:uid="{00000000-0005-0000-0000-00007D0F0000}"/>
    <cellStyle name="Note 2 12 18 2" xfId="4061" xr:uid="{00000000-0005-0000-0000-00007E0F0000}"/>
    <cellStyle name="Note 2 12 19" xfId="4062" xr:uid="{00000000-0005-0000-0000-00007F0F0000}"/>
    <cellStyle name="Note 2 12 19 2" xfId="4063" xr:uid="{00000000-0005-0000-0000-0000800F0000}"/>
    <cellStyle name="Note 2 12 2" xfId="4064" xr:uid="{00000000-0005-0000-0000-0000810F0000}"/>
    <cellStyle name="Note 2 12 2 2" xfId="4065" xr:uid="{00000000-0005-0000-0000-0000820F0000}"/>
    <cellStyle name="Note 2 12 20" xfId="4066" xr:uid="{00000000-0005-0000-0000-0000830F0000}"/>
    <cellStyle name="Note 2 12 20 2" xfId="4067" xr:uid="{00000000-0005-0000-0000-0000840F0000}"/>
    <cellStyle name="Note 2 12 21" xfId="4068" xr:uid="{00000000-0005-0000-0000-0000850F0000}"/>
    <cellStyle name="Note 2 12 21 2" xfId="4069" xr:uid="{00000000-0005-0000-0000-0000860F0000}"/>
    <cellStyle name="Note 2 12 22" xfId="4070" xr:uid="{00000000-0005-0000-0000-0000870F0000}"/>
    <cellStyle name="Note 2 12 3" xfId="4071" xr:uid="{00000000-0005-0000-0000-0000880F0000}"/>
    <cellStyle name="Note 2 12 3 2" xfId="4072" xr:uid="{00000000-0005-0000-0000-0000890F0000}"/>
    <cellStyle name="Note 2 12 4" xfId="4073" xr:uid="{00000000-0005-0000-0000-00008A0F0000}"/>
    <cellStyle name="Note 2 12 4 2" xfId="4074" xr:uid="{00000000-0005-0000-0000-00008B0F0000}"/>
    <cellStyle name="Note 2 12 5" xfId="4075" xr:uid="{00000000-0005-0000-0000-00008C0F0000}"/>
    <cellStyle name="Note 2 12 5 2" xfId="4076" xr:uid="{00000000-0005-0000-0000-00008D0F0000}"/>
    <cellStyle name="Note 2 12 6" xfId="4077" xr:uid="{00000000-0005-0000-0000-00008E0F0000}"/>
    <cellStyle name="Note 2 12 6 2" xfId="4078" xr:uid="{00000000-0005-0000-0000-00008F0F0000}"/>
    <cellStyle name="Note 2 12 7" xfId="4079" xr:uid="{00000000-0005-0000-0000-0000900F0000}"/>
    <cellStyle name="Note 2 12 7 2" xfId="4080" xr:uid="{00000000-0005-0000-0000-0000910F0000}"/>
    <cellStyle name="Note 2 12 8" xfId="4081" xr:uid="{00000000-0005-0000-0000-0000920F0000}"/>
    <cellStyle name="Note 2 12 8 2" xfId="4082" xr:uid="{00000000-0005-0000-0000-0000930F0000}"/>
    <cellStyle name="Note 2 12 9" xfId="4083" xr:uid="{00000000-0005-0000-0000-0000940F0000}"/>
    <cellStyle name="Note 2 12 9 2" xfId="4084" xr:uid="{00000000-0005-0000-0000-0000950F0000}"/>
    <cellStyle name="Note 2 13" xfId="4085" xr:uid="{00000000-0005-0000-0000-0000960F0000}"/>
    <cellStyle name="Note 2 13 10" xfId="4086" xr:uid="{00000000-0005-0000-0000-0000970F0000}"/>
    <cellStyle name="Note 2 13 10 2" xfId="4087" xr:uid="{00000000-0005-0000-0000-0000980F0000}"/>
    <cellStyle name="Note 2 13 11" xfId="4088" xr:uid="{00000000-0005-0000-0000-0000990F0000}"/>
    <cellStyle name="Note 2 13 11 2" xfId="4089" xr:uid="{00000000-0005-0000-0000-00009A0F0000}"/>
    <cellStyle name="Note 2 13 12" xfId="4090" xr:uid="{00000000-0005-0000-0000-00009B0F0000}"/>
    <cellStyle name="Note 2 13 12 2" xfId="4091" xr:uid="{00000000-0005-0000-0000-00009C0F0000}"/>
    <cellStyle name="Note 2 13 13" xfId="4092" xr:uid="{00000000-0005-0000-0000-00009D0F0000}"/>
    <cellStyle name="Note 2 13 13 2" xfId="4093" xr:uid="{00000000-0005-0000-0000-00009E0F0000}"/>
    <cellStyle name="Note 2 13 14" xfId="4094" xr:uid="{00000000-0005-0000-0000-00009F0F0000}"/>
    <cellStyle name="Note 2 13 14 2" xfId="4095" xr:uid="{00000000-0005-0000-0000-0000A00F0000}"/>
    <cellStyle name="Note 2 13 15" xfId="4096" xr:uid="{00000000-0005-0000-0000-0000A10F0000}"/>
    <cellStyle name="Note 2 13 15 2" xfId="4097" xr:uid="{00000000-0005-0000-0000-0000A20F0000}"/>
    <cellStyle name="Note 2 13 16" xfId="4098" xr:uid="{00000000-0005-0000-0000-0000A30F0000}"/>
    <cellStyle name="Note 2 13 16 2" xfId="4099" xr:uid="{00000000-0005-0000-0000-0000A40F0000}"/>
    <cellStyle name="Note 2 13 17" xfId="4100" xr:uid="{00000000-0005-0000-0000-0000A50F0000}"/>
    <cellStyle name="Note 2 13 17 2" xfId="4101" xr:uid="{00000000-0005-0000-0000-0000A60F0000}"/>
    <cellStyle name="Note 2 13 18" xfId="4102" xr:uid="{00000000-0005-0000-0000-0000A70F0000}"/>
    <cellStyle name="Note 2 13 18 2" xfId="4103" xr:uid="{00000000-0005-0000-0000-0000A80F0000}"/>
    <cellStyle name="Note 2 13 19" xfId="4104" xr:uid="{00000000-0005-0000-0000-0000A90F0000}"/>
    <cellStyle name="Note 2 13 19 2" xfId="4105" xr:uid="{00000000-0005-0000-0000-0000AA0F0000}"/>
    <cellStyle name="Note 2 13 2" xfId="4106" xr:uid="{00000000-0005-0000-0000-0000AB0F0000}"/>
    <cellStyle name="Note 2 13 2 2" xfId="4107" xr:uid="{00000000-0005-0000-0000-0000AC0F0000}"/>
    <cellStyle name="Note 2 13 20" xfId="4108" xr:uid="{00000000-0005-0000-0000-0000AD0F0000}"/>
    <cellStyle name="Note 2 13 20 2" xfId="4109" xr:uid="{00000000-0005-0000-0000-0000AE0F0000}"/>
    <cellStyle name="Note 2 13 21" xfId="4110" xr:uid="{00000000-0005-0000-0000-0000AF0F0000}"/>
    <cellStyle name="Note 2 13 21 2" xfId="4111" xr:uid="{00000000-0005-0000-0000-0000B00F0000}"/>
    <cellStyle name="Note 2 13 22" xfId="4112" xr:uid="{00000000-0005-0000-0000-0000B10F0000}"/>
    <cellStyle name="Note 2 13 3" xfId="4113" xr:uid="{00000000-0005-0000-0000-0000B20F0000}"/>
    <cellStyle name="Note 2 13 3 2" xfId="4114" xr:uid="{00000000-0005-0000-0000-0000B30F0000}"/>
    <cellStyle name="Note 2 13 4" xfId="4115" xr:uid="{00000000-0005-0000-0000-0000B40F0000}"/>
    <cellStyle name="Note 2 13 4 2" xfId="4116" xr:uid="{00000000-0005-0000-0000-0000B50F0000}"/>
    <cellStyle name="Note 2 13 5" xfId="4117" xr:uid="{00000000-0005-0000-0000-0000B60F0000}"/>
    <cellStyle name="Note 2 13 5 2" xfId="4118" xr:uid="{00000000-0005-0000-0000-0000B70F0000}"/>
    <cellStyle name="Note 2 13 6" xfId="4119" xr:uid="{00000000-0005-0000-0000-0000B80F0000}"/>
    <cellStyle name="Note 2 13 6 2" xfId="4120" xr:uid="{00000000-0005-0000-0000-0000B90F0000}"/>
    <cellStyle name="Note 2 13 7" xfId="4121" xr:uid="{00000000-0005-0000-0000-0000BA0F0000}"/>
    <cellStyle name="Note 2 13 7 2" xfId="4122" xr:uid="{00000000-0005-0000-0000-0000BB0F0000}"/>
    <cellStyle name="Note 2 13 8" xfId="4123" xr:uid="{00000000-0005-0000-0000-0000BC0F0000}"/>
    <cellStyle name="Note 2 13 8 2" xfId="4124" xr:uid="{00000000-0005-0000-0000-0000BD0F0000}"/>
    <cellStyle name="Note 2 13 9" xfId="4125" xr:uid="{00000000-0005-0000-0000-0000BE0F0000}"/>
    <cellStyle name="Note 2 13 9 2" xfId="4126" xr:uid="{00000000-0005-0000-0000-0000BF0F0000}"/>
    <cellStyle name="Note 2 14" xfId="4127" xr:uid="{00000000-0005-0000-0000-0000C00F0000}"/>
    <cellStyle name="Note 2 14 10" xfId="4128" xr:uid="{00000000-0005-0000-0000-0000C10F0000}"/>
    <cellStyle name="Note 2 14 10 2" xfId="4129" xr:uid="{00000000-0005-0000-0000-0000C20F0000}"/>
    <cellStyle name="Note 2 14 11" xfId="4130" xr:uid="{00000000-0005-0000-0000-0000C30F0000}"/>
    <cellStyle name="Note 2 14 11 2" xfId="4131" xr:uid="{00000000-0005-0000-0000-0000C40F0000}"/>
    <cellStyle name="Note 2 14 12" xfId="4132" xr:uid="{00000000-0005-0000-0000-0000C50F0000}"/>
    <cellStyle name="Note 2 14 12 2" xfId="4133" xr:uid="{00000000-0005-0000-0000-0000C60F0000}"/>
    <cellStyle name="Note 2 14 13" xfId="4134" xr:uid="{00000000-0005-0000-0000-0000C70F0000}"/>
    <cellStyle name="Note 2 14 13 2" xfId="4135" xr:uid="{00000000-0005-0000-0000-0000C80F0000}"/>
    <cellStyle name="Note 2 14 14" xfId="4136" xr:uid="{00000000-0005-0000-0000-0000C90F0000}"/>
    <cellStyle name="Note 2 14 14 2" xfId="4137" xr:uid="{00000000-0005-0000-0000-0000CA0F0000}"/>
    <cellStyle name="Note 2 14 15" xfId="4138" xr:uid="{00000000-0005-0000-0000-0000CB0F0000}"/>
    <cellStyle name="Note 2 14 15 2" xfId="4139" xr:uid="{00000000-0005-0000-0000-0000CC0F0000}"/>
    <cellStyle name="Note 2 14 16" xfId="4140" xr:uid="{00000000-0005-0000-0000-0000CD0F0000}"/>
    <cellStyle name="Note 2 14 16 2" xfId="4141" xr:uid="{00000000-0005-0000-0000-0000CE0F0000}"/>
    <cellStyle name="Note 2 14 17" xfId="4142" xr:uid="{00000000-0005-0000-0000-0000CF0F0000}"/>
    <cellStyle name="Note 2 14 17 2" xfId="4143" xr:uid="{00000000-0005-0000-0000-0000D00F0000}"/>
    <cellStyle name="Note 2 14 18" xfId="4144" xr:uid="{00000000-0005-0000-0000-0000D10F0000}"/>
    <cellStyle name="Note 2 14 18 2" xfId="4145" xr:uid="{00000000-0005-0000-0000-0000D20F0000}"/>
    <cellStyle name="Note 2 14 19" xfId="4146" xr:uid="{00000000-0005-0000-0000-0000D30F0000}"/>
    <cellStyle name="Note 2 14 19 2" xfId="4147" xr:uid="{00000000-0005-0000-0000-0000D40F0000}"/>
    <cellStyle name="Note 2 14 2" xfId="4148" xr:uid="{00000000-0005-0000-0000-0000D50F0000}"/>
    <cellStyle name="Note 2 14 2 2" xfId="4149" xr:uid="{00000000-0005-0000-0000-0000D60F0000}"/>
    <cellStyle name="Note 2 14 20" xfId="4150" xr:uid="{00000000-0005-0000-0000-0000D70F0000}"/>
    <cellStyle name="Note 2 14 20 2" xfId="4151" xr:uid="{00000000-0005-0000-0000-0000D80F0000}"/>
    <cellStyle name="Note 2 14 21" xfId="4152" xr:uid="{00000000-0005-0000-0000-0000D90F0000}"/>
    <cellStyle name="Note 2 14 21 2" xfId="4153" xr:uid="{00000000-0005-0000-0000-0000DA0F0000}"/>
    <cellStyle name="Note 2 14 22" xfId="4154" xr:uid="{00000000-0005-0000-0000-0000DB0F0000}"/>
    <cellStyle name="Note 2 14 3" xfId="4155" xr:uid="{00000000-0005-0000-0000-0000DC0F0000}"/>
    <cellStyle name="Note 2 14 3 2" xfId="4156" xr:uid="{00000000-0005-0000-0000-0000DD0F0000}"/>
    <cellStyle name="Note 2 14 4" xfId="4157" xr:uid="{00000000-0005-0000-0000-0000DE0F0000}"/>
    <cellStyle name="Note 2 14 4 2" xfId="4158" xr:uid="{00000000-0005-0000-0000-0000DF0F0000}"/>
    <cellStyle name="Note 2 14 5" xfId="4159" xr:uid="{00000000-0005-0000-0000-0000E00F0000}"/>
    <cellStyle name="Note 2 14 5 2" xfId="4160" xr:uid="{00000000-0005-0000-0000-0000E10F0000}"/>
    <cellStyle name="Note 2 14 6" xfId="4161" xr:uid="{00000000-0005-0000-0000-0000E20F0000}"/>
    <cellStyle name="Note 2 14 6 2" xfId="4162" xr:uid="{00000000-0005-0000-0000-0000E30F0000}"/>
    <cellStyle name="Note 2 14 7" xfId="4163" xr:uid="{00000000-0005-0000-0000-0000E40F0000}"/>
    <cellStyle name="Note 2 14 7 2" xfId="4164" xr:uid="{00000000-0005-0000-0000-0000E50F0000}"/>
    <cellStyle name="Note 2 14 8" xfId="4165" xr:uid="{00000000-0005-0000-0000-0000E60F0000}"/>
    <cellStyle name="Note 2 14 8 2" xfId="4166" xr:uid="{00000000-0005-0000-0000-0000E70F0000}"/>
    <cellStyle name="Note 2 14 9" xfId="4167" xr:uid="{00000000-0005-0000-0000-0000E80F0000}"/>
    <cellStyle name="Note 2 14 9 2" xfId="4168" xr:uid="{00000000-0005-0000-0000-0000E90F0000}"/>
    <cellStyle name="Note 2 15" xfId="4169" xr:uid="{00000000-0005-0000-0000-0000EA0F0000}"/>
    <cellStyle name="Note 2 15 10" xfId="4170" xr:uid="{00000000-0005-0000-0000-0000EB0F0000}"/>
    <cellStyle name="Note 2 15 10 2" xfId="4171" xr:uid="{00000000-0005-0000-0000-0000EC0F0000}"/>
    <cellStyle name="Note 2 15 11" xfId="4172" xr:uid="{00000000-0005-0000-0000-0000ED0F0000}"/>
    <cellStyle name="Note 2 15 11 2" xfId="4173" xr:uid="{00000000-0005-0000-0000-0000EE0F0000}"/>
    <cellStyle name="Note 2 15 12" xfId="4174" xr:uid="{00000000-0005-0000-0000-0000EF0F0000}"/>
    <cellStyle name="Note 2 15 12 2" xfId="4175" xr:uid="{00000000-0005-0000-0000-0000F00F0000}"/>
    <cellStyle name="Note 2 15 13" xfId="4176" xr:uid="{00000000-0005-0000-0000-0000F10F0000}"/>
    <cellStyle name="Note 2 15 13 2" xfId="4177" xr:uid="{00000000-0005-0000-0000-0000F20F0000}"/>
    <cellStyle name="Note 2 15 14" xfId="4178" xr:uid="{00000000-0005-0000-0000-0000F30F0000}"/>
    <cellStyle name="Note 2 15 14 2" xfId="4179" xr:uid="{00000000-0005-0000-0000-0000F40F0000}"/>
    <cellStyle name="Note 2 15 15" xfId="4180" xr:uid="{00000000-0005-0000-0000-0000F50F0000}"/>
    <cellStyle name="Note 2 15 15 2" xfId="4181" xr:uid="{00000000-0005-0000-0000-0000F60F0000}"/>
    <cellStyle name="Note 2 15 16" xfId="4182" xr:uid="{00000000-0005-0000-0000-0000F70F0000}"/>
    <cellStyle name="Note 2 15 16 2" xfId="4183" xr:uid="{00000000-0005-0000-0000-0000F80F0000}"/>
    <cellStyle name="Note 2 15 17" xfId="4184" xr:uid="{00000000-0005-0000-0000-0000F90F0000}"/>
    <cellStyle name="Note 2 15 17 2" xfId="4185" xr:uid="{00000000-0005-0000-0000-0000FA0F0000}"/>
    <cellStyle name="Note 2 15 18" xfId="4186" xr:uid="{00000000-0005-0000-0000-0000FB0F0000}"/>
    <cellStyle name="Note 2 15 18 2" xfId="4187" xr:uid="{00000000-0005-0000-0000-0000FC0F0000}"/>
    <cellStyle name="Note 2 15 19" xfId="4188" xr:uid="{00000000-0005-0000-0000-0000FD0F0000}"/>
    <cellStyle name="Note 2 15 19 2" xfId="4189" xr:uid="{00000000-0005-0000-0000-0000FE0F0000}"/>
    <cellStyle name="Note 2 15 2" xfId="4190" xr:uid="{00000000-0005-0000-0000-0000FF0F0000}"/>
    <cellStyle name="Note 2 15 2 2" xfId="4191" xr:uid="{00000000-0005-0000-0000-000000100000}"/>
    <cellStyle name="Note 2 15 20" xfId="4192" xr:uid="{00000000-0005-0000-0000-000001100000}"/>
    <cellStyle name="Note 2 15 20 2" xfId="4193" xr:uid="{00000000-0005-0000-0000-000002100000}"/>
    <cellStyle name="Note 2 15 21" xfId="4194" xr:uid="{00000000-0005-0000-0000-000003100000}"/>
    <cellStyle name="Note 2 15 21 2" xfId="4195" xr:uid="{00000000-0005-0000-0000-000004100000}"/>
    <cellStyle name="Note 2 15 22" xfId="4196" xr:uid="{00000000-0005-0000-0000-000005100000}"/>
    <cellStyle name="Note 2 15 3" xfId="4197" xr:uid="{00000000-0005-0000-0000-000006100000}"/>
    <cellStyle name="Note 2 15 3 2" xfId="4198" xr:uid="{00000000-0005-0000-0000-000007100000}"/>
    <cellStyle name="Note 2 15 4" xfId="4199" xr:uid="{00000000-0005-0000-0000-000008100000}"/>
    <cellStyle name="Note 2 15 4 2" xfId="4200" xr:uid="{00000000-0005-0000-0000-000009100000}"/>
    <cellStyle name="Note 2 15 5" xfId="4201" xr:uid="{00000000-0005-0000-0000-00000A100000}"/>
    <cellStyle name="Note 2 15 5 2" xfId="4202" xr:uid="{00000000-0005-0000-0000-00000B100000}"/>
    <cellStyle name="Note 2 15 6" xfId="4203" xr:uid="{00000000-0005-0000-0000-00000C100000}"/>
    <cellStyle name="Note 2 15 6 2" xfId="4204" xr:uid="{00000000-0005-0000-0000-00000D100000}"/>
    <cellStyle name="Note 2 15 7" xfId="4205" xr:uid="{00000000-0005-0000-0000-00000E100000}"/>
    <cellStyle name="Note 2 15 7 2" xfId="4206" xr:uid="{00000000-0005-0000-0000-00000F100000}"/>
    <cellStyle name="Note 2 15 8" xfId="4207" xr:uid="{00000000-0005-0000-0000-000010100000}"/>
    <cellStyle name="Note 2 15 8 2" xfId="4208" xr:uid="{00000000-0005-0000-0000-000011100000}"/>
    <cellStyle name="Note 2 15 9" xfId="4209" xr:uid="{00000000-0005-0000-0000-000012100000}"/>
    <cellStyle name="Note 2 15 9 2" xfId="4210" xr:uid="{00000000-0005-0000-0000-000013100000}"/>
    <cellStyle name="Note 2 16" xfId="4211" xr:uid="{00000000-0005-0000-0000-000014100000}"/>
    <cellStyle name="Note 2 16 10" xfId="4212" xr:uid="{00000000-0005-0000-0000-000015100000}"/>
    <cellStyle name="Note 2 16 10 2" xfId="4213" xr:uid="{00000000-0005-0000-0000-000016100000}"/>
    <cellStyle name="Note 2 16 11" xfId="4214" xr:uid="{00000000-0005-0000-0000-000017100000}"/>
    <cellStyle name="Note 2 16 11 2" xfId="4215" xr:uid="{00000000-0005-0000-0000-000018100000}"/>
    <cellStyle name="Note 2 16 12" xfId="4216" xr:uid="{00000000-0005-0000-0000-000019100000}"/>
    <cellStyle name="Note 2 16 12 2" xfId="4217" xr:uid="{00000000-0005-0000-0000-00001A100000}"/>
    <cellStyle name="Note 2 16 13" xfId="4218" xr:uid="{00000000-0005-0000-0000-00001B100000}"/>
    <cellStyle name="Note 2 16 13 2" xfId="4219" xr:uid="{00000000-0005-0000-0000-00001C100000}"/>
    <cellStyle name="Note 2 16 14" xfId="4220" xr:uid="{00000000-0005-0000-0000-00001D100000}"/>
    <cellStyle name="Note 2 16 14 2" xfId="4221" xr:uid="{00000000-0005-0000-0000-00001E100000}"/>
    <cellStyle name="Note 2 16 15" xfId="4222" xr:uid="{00000000-0005-0000-0000-00001F100000}"/>
    <cellStyle name="Note 2 16 15 2" xfId="4223" xr:uid="{00000000-0005-0000-0000-000020100000}"/>
    <cellStyle name="Note 2 16 16" xfId="4224" xr:uid="{00000000-0005-0000-0000-000021100000}"/>
    <cellStyle name="Note 2 16 16 2" xfId="4225" xr:uid="{00000000-0005-0000-0000-000022100000}"/>
    <cellStyle name="Note 2 16 17" xfId="4226" xr:uid="{00000000-0005-0000-0000-000023100000}"/>
    <cellStyle name="Note 2 16 17 2" xfId="4227" xr:uid="{00000000-0005-0000-0000-000024100000}"/>
    <cellStyle name="Note 2 16 18" xfId="4228" xr:uid="{00000000-0005-0000-0000-000025100000}"/>
    <cellStyle name="Note 2 16 18 2" xfId="4229" xr:uid="{00000000-0005-0000-0000-000026100000}"/>
    <cellStyle name="Note 2 16 19" xfId="4230" xr:uid="{00000000-0005-0000-0000-000027100000}"/>
    <cellStyle name="Note 2 16 19 2" xfId="4231" xr:uid="{00000000-0005-0000-0000-000028100000}"/>
    <cellStyle name="Note 2 16 2" xfId="4232" xr:uid="{00000000-0005-0000-0000-000029100000}"/>
    <cellStyle name="Note 2 16 2 2" xfId="4233" xr:uid="{00000000-0005-0000-0000-00002A100000}"/>
    <cellStyle name="Note 2 16 20" xfId="4234" xr:uid="{00000000-0005-0000-0000-00002B100000}"/>
    <cellStyle name="Note 2 16 20 2" xfId="4235" xr:uid="{00000000-0005-0000-0000-00002C100000}"/>
    <cellStyle name="Note 2 16 21" xfId="4236" xr:uid="{00000000-0005-0000-0000-00002D100000}"/>
    <cellStyle name="Note 2 16 21 2" xfId="4237" xr:uid="{00000000-0005-0000-0000-00002E100000}"/>
    <cellStyle name="Note 2 16 22" xfId="4238" xr:uid="{00000000-0005-0000-0000-00002F100000}"/>
    <cellStyle name="Note 2 16 3" xfId="4239" xr:uid="{00000000-0005-0000-0000-000030100000}"/>
    <cellStyle name="Note 2 16 3 2" xfId="4240" xr:uid="{00000000-0005-0000-0000-000031100000}"/>
    <cellStyle name="Note 2 16 4" xfId="4241" xr:uid="{00000000-0005-0000-0000-000032100000}"/>
    <cellStyle name="Note 2 16 4 2" xfId="4242" xr:uid="{00000000-0005-0000-0000-000033100000}"/>
    <cellStyle name="Note 2 16 5" xfId="4243" xr:uid="{00000000-0005-0000-0000-000034100000}"/>
    <cellStyle name="Note 2 16 5 2" xfId="4244" xr:uid="{00000000-0005-0000-0000-000035100000}"/>
    <cellStyle name="Note 2 16 6" xfId="4245" xr:uid="{00000000-0005-0000-0000-000036100000}"/>
    <cellStyle name="Note 2 16 6 2" xfId="4246" xr:uid="{00000000-0005-0000-0000-000037100000}"/>
    <cellStyle name="Note 2 16 7" xfId="4247" xr:uid="{00000000-0005-0000-0000-000038100000}"/>
    <cellStyle name="Note 2 16 7 2" xfId="4248" xr:uid="{00000000-0005-0000-0000-000039100000}"/>
    <cellStyle name="Note 2 16 8" xfId="4249" xr:uid="{00000000-0005-0000-0000-00003A100000}"/>
    <cellStyle name="Note 2 16 8 2" xfId="4250" xr:uid="{00000000-0005-0000-0000-00003B100000}"/>
    <cellStyle name="Note 2 16 9" xfId="4251" xr:uid="{00000000-0005-0000-0000-00003C100000}"/>
    <cellStyle name="Note 2 16 9 2" xfId="4252" xr:uid="{00000000-0005-0000-0000-00003D100000}"/>
    <cellStyle name="Note 2 17" xfId="4253" xr:uid="{00000000-0005-0000-0000-00003E100000}"/>
    <cellStyle name="Note 2 17 10" xfId="4254" xr:uid="{00000000-0005-0000-0000-00003F100000}"/>
    <cellStyle name="Note 2 17 10 2" xfId="4255" xr:uid="{00000000-0005-0000-0000-000040100000}"/>
    <cellStyle name="Note 2 17 11" xfId="4256" xr:uid="{00000000-0005-0000-0000-000041100000}"/>
    <cellStyle name="Note 2 17 11 2" xfId="4257" xr:uid="{00000000-0005-0000-0000-000042100000}"/>
    <cellStyle name="Note 2 17 12" xfId="4258" xr:uid="{00000000-0005-0000-0000-000043100000}"/>
    <cellStyle name="Note 2 17 12 2" xfId="4259" xr:uid="{00000000-0005-0000-0000-000044100000}"/>
    <cellStyle name="Note 2 17 13" xfId="4260" xr:uid="{00000000-0005-0000-0000-000045100000}"/>
    <cellStyle name="Note 2 17 13 2" xfId="4261" xr:uid="{00000000-0005-0000-0000-000046100000}"/>
    <cellStyle name="Note 2 17 14" xfId="4262" xr:uid="{00000000-0005-0000-0000-000047100000}"/>
    <cellStyle name="Note 2 17 14 2" xfId="4263" xr:uid="{00000000-0005-0000-0000-000048100000}"/>
    <cellStyle name="Note 2 17 15" xfId="4264" xr:uid="{00000000-0005-0000-0000-000049100000}"/>
    <cellStyle name="Note 2 17 15 2" xfId="4265" xr:uid="{00000000-0005-0000-0000-00004A100000}"/>
    <cellStyle name="Note 2 17 16" xfId="4266" xr:uid="{00000000-0005-0000-0000-00004B100000}"/>
    <cellStyle name="Note 2 17 16 2" xfId="4267" xr:uid="{00000000-0005-0000-0000-00004C100000}"/>
    <cellStyle name="Note 2 17 17" xfId="4268" xr:uid="{00000000-0005-0000-0000-00004D100000}"/>
    <cellStyle name="Note 2 17 17 2" xfId="4269" xr:uid="{00000000-0005-0000-0000-00004E100000}"/>
    <cellStyle name="Note 2 17 18" xfId="4270" xr:uid="{00000000-0005-0000-0000-00004F100000}"/>
    <cellStyle name="Note 2 17 18 2" xfId="4271" xr:uid="{00000000-0005-0000-0000-000050100000}"/>
    <cellStyle name="Note 2 17 19" xfId="4272" xr:uid="{00000000-0005-0000-0000-000051100000}"/>
    <cellStyle name="Note 2 17 19 2" xfId="4273" xr:uid="{00000000-0005-0000-0000-000052100000}"/>
    <cellStyle name="Note 2 17 2" xfId="4274" xr:uid="{00000000-0005-0000-0000-000053100000}"/>
    <cellStyle name="Note 2 17 2 2" xfId="4275" xr:uid="{00000000-0005-0000-0000-000054100000}"/>
    <cellStyle name="Note 2 17 20" xfId="4276" xr:uid="{00000000-0005-0000-0000-000055100000}"/>
    <cellStyle name="Note 2 17 20 2" xfId="4277" xr:uid="{00000000-0005-0000-0000-000056100000}"/>
    <cellStyle name="Note 2 17 21" xfId="4278" xr:uid="{00000000-0005-0000-0000-000057100000}"/>
    <cellStyle name="Note 2 17 21 2" xfId="4279" xr:uid="{00000000-0005-0000-0000-000058100000}"/>
    <cellStyle name="Note 2 17 22" xfId="4280" xr:uid="{00000000-0005-0000-0000-000059100000}"/>
    <cellStyle name="Note 2 17 3" xfId="4281" xr:uid="{00000000-0005-0000-0000-00005A100000}"/>
    <cellStyle name="Note 2 17 3 2" xfId="4282" xr:uid="{00000000-0005-0000-0000-00005B100000}"/>
    <cellStyle name="Note 2 17 4" xfId="4283" xr:uid="{00000000-0005-0000-0000-00005C100000}"/>
    <cellStyle name="Note 2 17 4 2" xfId="4284" xr:uid="{00000000-0005-0000-0000-00005D100000}"/>
    <cellStyle name="Note 2 17 5" xfId="4285" xr:uid="{00000000-0005-0000-0000-00005E100000}"/>
    <cellStyle name="Note 2 17 5 2" xfId="4286" xr:uid="{00000000-0005-0000-0000-00005F100000}"/>
    <cellStyle name="Note 2 17 6" xfId="4287" xr:uid="{00000000-0005-0000-0000-000060100000}"/>
    <cellStyle name="Note 2 17 6 2" xfId="4288" xr:uid="{00000000-0005-0000-0000-000061100000}"/>
    <cellStyle name="Note 2 17 7" xfId="4289" xr:uid="{00000000-0005-0000-0000-000062100000}"/>
    <cellStyle name="Note 2 17 7 2" xfId="4290" xr:uid="{00000000-0005-0000-0000-000063100000}"/>
    <cellStyle name="Note 2 17 8" xfId="4291" xr:uid="{00000000-0005-0000-0000-000064100000}"/>
    <cellStyle name="Note 2 17 8 2" xfId="4292" xr:uid="{00000000-0005-0000-0000-000065100000}"/>
    <cellStyle name="Note 2 17 9" xfId="4293" xr:uid="{00000000-0005-0000-0000-000066100000}"/>
    <cellStyle name="Note 2 17 9 2" xfId="4294" xr:uid="{00000000-0005-0000-0000-000067100000}"/>
    <cellStyle name="Note 2 18" xfId="4295" xr:uid="{00000000-0005-0000-0000-000068100000}"/>
    <cellStyle name="Note 2 18 10" xfId="4296" xr:uid="{00000000-0005-0000-0000-000069100000}"/>
    <cellStyle name="Note 2 18 10 2" xfId="4297" xr:uid="{00000000-0005-0000-0000-00006A100000}"/>
    <cellStyle name="Note 2 18 11" xfId="4298" xr:uid="{00000000-0005-0000-0000-00006B100000}"/>
    <cellStyle name="Note 2 18 11 2" xfId="4299" xr:uid="{00000000-0005-0000-0000-00006C100000}"/>
    <cellStyle name="Note 2 18 12" xfId="4300" xr:uid="{00000000-0005-0000-0000-00006D100000}"/>
    <cellStyle name="Note 2 18 12 2" xfId="4301" xr:uid="{00000000-0005-0000-0000-00006E100000}"/>
    <cellStyle name="Note 2 18 13" xfId="4302" xr:uid="{00000000-0005-0000-0000-00006F100000}"/>
    <cellStyle name="Note 2 18 13 2" xfId="4303" xr:uid="{00000000-0005-0000-0000-000070100000}"/>
    <cellStyle name="Note 2 18 14" xfId="4304" xr:uid="{00000000-0005-0000-0000-000071100000}"/>
    <cellStyle name="Note 2 18 14 2" xfId="4305" xr:uid="{00000000-0005-0000-0000-000072100000}"/>
    <cellStyle name="Note 2 18 15" xfId="4306" xr:uid="{00000000-0005-0000-0000-000073100000}"/>
    <cellStyle name="Note 2 18 15 2" xfId="4307" xr:uid="{00000000-0005-0000-0000-000074100000}"/>
    <cellStyle name="Note 2 18 16" xfId="4308" xr:uid="{00000000-0005-0000-0000-000075100000}"/>
    <cellStyle name="Note 2 18 16 2" xfId="4309" xr:uid="{00000000-0005-0000-0000-000076100000}"/>
    <cellStyle name="Note 2 18 17" xfId="4310" xr:uid="{00000000-0005-0000-0000-000077100000}"/>
    <cellStyle name="Note 2 18 17 2" xfId="4311" xr:uid="{00000000-0005-0000-0000-000078100000}"/>
    <cellStyle name="Note 2 18 18" xfId="4312" xr:uid="{00000000-0005-0000-0000-000079100000}"/>
    <cellStyle name="Note 2 18 18 2" xfId="4313" xr:uid="{00000000-0005-0000-0000-00007A100000}"/>
    <cellStyle name="Note 2 18 19" xfId="4314" xr:uid="{00000000-0005-0000-0000-00007B100000}"/>
    <cellStyle name="Note 2 18 19 2" xfId="4315" xr:uid="{00000000-0005-0000-0000-00007C100000}"/>
    <cellStyle name="Note 2 18 2" xfId="4316" xr:uid="{00000000-0005-0000-0000-00007D100000}"/>
    <cellStyle name="Note 2 18 2 2" xfId="4317" xr:uid="{00000000-0005-0000-0000-00007E100000}"/>
    <cellStyle name="Note 2 18 20" xfId="4318" xr:uid="{00000000-0005-0000-0000-00007F100000}"/>
    <cellStyle name="Note 2 18 20 2" xfId="4319" xr:uid="{00000000-0005-0000-0000-000080100000}"/>
    <cellStyle name="Note 2 18 21" xfId="4320" xr:uid="{00000000-0005-0000-0000-000081100000}"/>
    <cellStyle name="Note 2 18 21 2" xfId="4321" xr:uid="{00000000-0005-0000-0000-000082100000}"/>
    <cellStyle name="Note 2 18 22" xfId="4322" xr:uid="{00000000-0005-0000-0000-000083100000}"/>
    <cellStyle name="Note 2 18 3" xfId="4323" xr:uid="{00000000-0005-0000-0000-000084100000}"/>
    <cellStyle name="Note 2 18 3 2" xfId="4324" xr:uid="{00000000-0005-0000-0000-000085100000}"/>
    <cellStyle name="Note 2 18 4" xfId="4325" xr:uid="{00000000-0005-0000-0000-000086100000}"/>
    <cellStyle name="Note 2 18 4 2" xfId="4326" xr:uid="{00000000-0005-0000-0000-000087100000}"/>
    <cellStyle name="Note 2 18 5" xfId="4327" xr:uid="{00000000-0005-0000-0000-000088100000}"/>
    <cellStyle name="Note 2 18 5 2" xfId="4328" xr:uid="{00000000-0005-0000-0000-000089100000}"/>
    <cellStyle name="Note 2 18 6" xfId="4329" xr:uid="{00000000-0005-0000-0000-00008A100000}"/>
    <cellStyle name="Note 2 18 6 2" xfId="4330" xr:uid="{00000000-0005-0000-0000-00008B100000}"/>
    <cellStyle name="Note 2 18 7" xfId="4331" xr:uid="{00000000-0005-0000-0000-00008C100000}"/>
    <cellStyle name="Note 2 18 7 2" xfId="4332" xr:uid="{00000000-0005-0000-0000-00008D100000}"/>
    <cellStyle name="Note 2 18 8" xfId="4333" xr:uid="{00000000-0005-0000-0000-00008E100000}"/>
    <cellStyle name="Note 2 18 8 2" xfId="4334" xr:uid="{00000000-0005-0000-0000-00008F100000}"/>
    <cellStyle name="Note 2 18 9" xfId="4335" xr:uid="{00000000-0005-0000-0000-000090100000}"/>
    <cellStyle name="Note 2 18 9 2" xfId="4336" xr:uid="{00000000-0005-0000-0000-000091100000}"/>
    <cellStyle name="Note 2 19" xfId="4337" xr:uid="{00000000-0005-0000-0000-000092100000}"/>
    <cellStyle name="Note 2 19 2" xfId="4338" xr:uid="{00000000-0005-0000-0000-000093100000}"/>
    <cellStyle name="Note 2 2" xfId="4339" xr:uid="{00000000-0005-0000-0000-000094100000}"/>
    <cellStyle name="Note 2 2 10" xfId="4340" xr:uid="{00000000-0005-0000-0000-000095100000}"/>
    <cellStyle name="Note 2 2 10 2" xfId="4341" xr:uid="{00000000-0005-0000-0000-000096100000}"/>
    <cellStyle name="Note 2 2 11" xfId="4342" xr:uid="{00000000-0005-0000-0000-000097100000}"/>
    <cellStyle name="Note 2 2 11 2" xfId="4343" xr:uid="{00000000-0005-0000-0000-000098100000}"/>
    <cellStyle name="Note 2 2 12" xfId="4344" xr:uid="{00000000-0005-0000-0000-000099100000}"/>
    <cellStyle name="Note 2 2 12 2" xfId="4345" xr:uid="{00000000-0005-0000-0000-00009A100000}"/>
    <cellStyle name="Note 2 2 13" xfId="4346" xr:uid="{00000000-0005-0000-0000-00009B100000}"/>
    <cellStyle name="Note 2 2 13 2" xfId="4347" xr:uid="{00000000-0005-0000-0000-00009C100000}"/>
    <cellStyle name="Note 2 2 14" xfId="4348" xr:uid="{00000000-0005-0000-0000-00009D100000}"/>
    <cellStyle name="Note 2 2 14 2" xfId="4349" xr:uid="{00000000-0005-0000-0000-00009E100000}"/>
    <cellStyle name="Note 2 2 15" xfId="4350" xr:uid="{00000000-0005-0000-0000-00009F100000}"/>
    <cellStyle name="Note 2 2 15 2" xfId="4351" xr:uid="{00000000-0005-0000-0000-0000A0100000}"/>
    <cellStyle name="Note 2 2 16" xfId="4352" xr:uid="{00000000-0005-0000-0000-0000A1100000}"/>
    <cellStyle name="Note 2 2 16 2" xfId="4353" xr:uid="{00000000-0005-0000-0000-0000A2100000}"/>
    <cellStyle name="Note 2 2 17" xfId="4354" xr:uid="{00000000-0005-0000-0000-0000A3100000}"/>
    <cellStyle name="Note 2 2 17 2" xfId="4355" xr:uid="{00000000-0005-0000-0000-0000A4100000}"/>
    <cellStyle name="Note 2 2 18" xfId="4356" xr:uid="{00000000-0005-0000-0000-0000A5100000}"/>
    <cellStyle name="Note 2 2 18 2" xfId="4357" xr:uid="{00000000-0005-0000-0000-0000A6100000}"/>
    <cellStyle name="Note 2 2 19" xfId="4358" xr:uid="{00000000-0005-0000-0000-0000A7100000}"/>
    <cellStyle name="Note 2 2 19 2" xfId="4359" xr:uid="{00000000-0005-0000-0000-0000A8100000}"/>
    <cellStyle name="Note 2 2 2" xfId="4360" xr:uid="{00000000-0005-0000-0000-0000A9100000}"/>
    <cellStyle name="Note 2 2 2 2" xfId="4361" xr:uid="{00000000-0005-0000-0000-0000AA100000}"/>
    <cellStyle name="Note 2 2 2 3" xfId="4362" xr:uid="{00000000-0005-0000-0000-0000AB100000}"/>
    <cellStyle name="Note 2 2 2 3 2" xfId="4363" xr:uid="{00000000-0005-0000-0000-0000AC100000}"/>
    <cellStyle name="Note 2 2 2 4" xfId="4364" xr:uid="{00000000-0005-0000-0000-0000AD100000}"/>
    <cellStyle name="Note 2 2 2 4 2" xfId="4365" xr:uid="{00000000-0005-0000-0000-0000AE100000}"/>
    <cellStyle name="Note 2 2 20" xfId="4366" xr:uid="{00000000-0005-0000-0000-0000AF100000}"/>
    <cellStyle name="Note 2 2 20 2" xfId="4367" xr:uid="{00000000-0005-0000-0000-0000B0100000}"/>
    <cellStyle name="Note 2 2 21" xfId="4368" xr:uid="{00000000-0005-0000-0000-0000B1100000}"/>
    <cellStyle name="Note 2 2 21 2" xfId="4369" xr:uid="{00000000-0005-0000-0000-0000B2100000}"/>
    <cellStyle name="Note 2 2 22" xfId="4370" xr:uid="{00000000-0005-0000-0000-0000B3100000}"/>
    <cellStyle name="Note 2 2 3" xfId="4371" xr:uid="{00000000-0005-0000-0000-0000B4100000}"/>
    <cellStyle name="Note 2 2 3 2" xfId="4372" xr:uid="{00000000-0005-0000-0000-0000B5100000}"/>
    <cellStyle name="Note 2 2 4" xfId="4373" xr:uid="{00000000-0005-0000-0000-0000B6100000}"/>
    <cellStyle name="Note 2 2 4 2" xfId="4374" xr:uid="{00000000-0005-0000-0000-0000B7100000}"/>
    <cellStyle name="Note 2 2 5" xfId="4375" xr:uid="{00000000-0005-0000-0000-0000B8100000}"/>
    <cellStyle name="Note 2 2 5 2" xfId="4376" xr:uid="{00000000-0005-0000-0000-0000B9100000}"/>
    <cellStyle name="Note 2 2 6" xfId="4377" xr:uid="{00000000-0005-0000-0000-0000BA100000}"/>
    <cellStyle name="Note 2 2 6 2" xfId="4378" xr:uid="{00000000-0005-0000-0000-0000BB100000}"/>
    <cellStyle name="Note 2 2 7" xfId="4379" xr:uid="{00000000-0005-0000-0000-0000BC100000}"/>
    <cellStyle name="Note 2 2 7 2" xfId="4380" xr:uid="{00000000-0005-0000-0000-0000BD100000}"/>
    <cellStyle name="Note 2 2 8" xfId="4381" xr:uid="{00000000-0005-0000-0000-0000BE100000}"/>
    <cellStyle name="Note 2 2 8 2" xfId="4382" xr:uid="{00000000-0005-0000-0000-0000BF100000}"/>
    <cellStyle name="Note 2 2 9" xfId="4383" xr:uid="{00000000-0005-0000-0000-0000C0100000}"/>
    <cellStyle name="Note 2 2 9 2" xfId="4384" xr:uid="{00000000-0005-0000-0000-0000C1100000}"/>
    <cellStyle name="Note 2 20" xfId="4385" xr:uid="{00000000-0005-0000-0000-0000C2100000}"/>
    <cellStyle name="Note 2 20 2" xfId="4386" xr:uid="{00000000-0005-0000-0000-0000C3100000}"/>
    <cellStyle name="Note 2 21" xfId="4387" xr:uid="{00000000-0005-0000-0000-0000C4100000}"/>
    <cellStyle name="Note 2 21 2" xfId="4388" xr:uid="{00000000-0005-0000-0000-0000C5100000}"/>
    <cellStyle name="Note 2 22" xfId="4389" xr:uid="{00000000-0005-0000-0000-0000C6100000}"/>
    <cellStyle name="Note 2 22 2" xfId="4390" xr:uid="{00000000-0005-0000-0000-0000C7100000}"/>
    <cellStyle name="Note 2 23" xfId="4391" xr:uid="{00000000-0005-0000-0000-0000C8100000}"/>
    <cellStyle name="Note 2 23 2" xfId="4392" xr:uid="{00000000-0005-0000-0000-0000C9100000}"/>
    <cellStyle name="Note 2 24" xfId="4393" xr:uid="{00000000-0005-0000-0000-0000CA100000}"/>
    <cellStyle name="Note 2 24 2" xfId="4394" xr:uid="{00000000-0005-0000-0000-0000CB100000}"/>
    <cellStyle name="Note 2 25" xfId="4395" xr:uid="{00000000-0005-0000-0000-0000CC100000}"/>
    <cellStyle name="Note 2 25 2" xfId="4396" xr:uid="{00000000-0005-0000-0000-0000CD100000}"/>
    <cellStyle name="Note 2 26" xfId="4397" xr:uid="{00000000-0005-0000-0000-0000CE100000}"/>
    <cellStyle name="Note 2 26 2" xfId="4398" xr:uid="{00000000-0005-0000-0000-0000CF100000}"/>
    <cellStyle name="Note 2 27" xfId="4399" xr:uid="{00000000-0005-0000-0000-0000D0100000}"/>
    <cellStyle name="Note 2 27 2" xfId="4400" xr:uid="{00000000-0005-0000-0000-0000D1100000}"/>
    <cellStyle name="Note 2 28" xfId="4401" xr:uid="{00000000-0005-0000-0000-0000D2100000}"/>
    <cellStyle name="Note 2 28 2" xfId="4402" xr:uid="{00000000-0005-0000-0000-0000D3100000}"/>
    <cellStyle name="Note 2 29" xfId="4403" xr:uid="{00000000-0005-0000-0000-0000D4100000}"/>
    <cellStyle name="Note 2 29 2" xfId="4404" xr:uid="{00000000-0005-0000-0000-0000D5100000}"/>
    <cellStyle name="Note 2 3" xfId="4405" xr:uid="{00000000-0005-0000-0000-0000D6100000}"/>
    <cellStyle name="Note 2 3 10" xfId="4406" xr:uid="{00000000-0005-0000-0000-0000D7100000}"/>
    <cellStyle name="Note 2 3 10 2" xfId="4407" xr:uid="{00000000-0005-0000-0000-0000D8100000}"/>
    <cellStyle name="Note 2 3 11" xfId="4408" xr:uid="{00000000-0005-0000-0000-0000D9100000}"/>
    <cellStyle name="Note 2 3 11 2" xfId="4409" xr:uid="{00000000-0005-0000-0000-0000DA100000}"/>
    <cellStyle name="Note 2 3 12" xfId="4410" xr:uid="{00000000-0005-0000-0000-0000DB100000}"/>
    <cellStyle name="Note 2 3 12 2" xfId="4411" xr:uid="{00000000-0005-0000-0000-0000DC100000}"/>
    <cellStyle name="Note 2 3 13" xfId="4412" xr:uid="{00000000-0005-0000-0000-0000DD100000}"/>
    <cellStyle name="Note 2 3 13 2" xfId="4413" xr:uid="{00000000-0005-0000-0000-0000DE100000}"/>
    <cellStyle name="Note 2 3 14" xfId="4414" xr:uid="{00000000-0005-0000-0000-0000DF100000}"/>
    <cellStyle name="Note 2 3 14 2" xfId="4415" xr:uid="{00000000-0005-0000-0000-0000E0100000}"/>
    <cellStyle name="Note 2 3 15" xfId="4416" xr:uid="{00000000-0005-0000-0000-0000E1100000}"/>
    <cellStyle name="Note 2 3 15 2" xfId="4417" xr:uid="{00000000-0005-0000-0000-0000E2100000}"/>
    <cellStyle name="Note 2 3 16" xfId="4418" xr:uid="{00000000-0005-0000-0000-0000E3100000}"/>
    <cellStyle name="Note 2 3 16 2" xfId="4419" xr:uid="{00000000-0005-0000-0000-0000E4100000}"/>
    <cellStyle name="Note 2 3 17" xfId="4420" xr:uid="{00000000-0005-0000-0000-0000E5100000}"/>
    <cellStyle name="Note 2 3 17 2" xfId="4421" xr:uid="{00000000-0005-0000-0000-0000E6100000}"/>
    <cellStyle name="Note 2 3 18" xfId="4422" xr:uid="{00000000-0005-0000-0000-0000E7100000}"/>
    <cellStyle name="Note 2 3 18 2" xfId="4423" xr:uid="{00000000-0005-0000-0000-0000E8100000}"/>
    <cellStyle name="Note 2 3 19" xfId="4424" xr:uid="{00000000-0005-0000-0000-0000E9100000}"/>
    <cellStyle name="Note 2 3 19 2" xfId="4425" xr:uid="{00000000-0005-0000-0000-0000EA100000}"/>
    <cellStyle name="Note 2 3 2" xfId="4426" xr:uid="{00000000-0005-0000-0000-0000EB100000}"/>
    <cellStyle name="Note 2 3 2 2" xfId="4427" xr:uid="{00000000-0005-0000-0000-0000EC100000}"/>
    <cellStyle name="Note 2 3 2 3" xfId="4428" xr:uid="{00000000-0005-0000-0000-0000ED100000}"/>
    <cellStyle name="Note 2 3 2 3 2" xfId="4429" xr:uid="{00000000-0005-0000-0000-0000EE100000}"/>
    <cellStyle name="Note 2 3 2 4" xfId="4430" xr:uid="{00000000-0005-0000-0000-0000EF100000}"/>
    <cellStyle name="Note 2 3 2 4 2" xfId="4431" xr:uid="{00000000-0005-0000-0000-0000F0100000}"/>
    <cellStyle name="Note 2 3 20" xfId="4432" xr:uid="{00000000-0005-0000-0000-0000F1100000}"/>
    <cellStyle name="Note 2 3 20 2" xfId="4433" xr:uid="{00000000-0005-0000-0000-0000F2100000}"/>
    <cellStyle name="Note 2 3 21" xfId="4434" xr:uid="{00000000-0005-0000-0000-0000F3100000}"/>
    <cellStyle name="Note 2 3 21 2" xfId="4435" xr:uid="{00000000-0005-0000-0000-0000F4100000}"/>
    <cellStyle name="Note 2 3 22" xfId="4436" xr:uid="{00000000-0005-0000-0000-0000F5100000}"/>
    <cellStyle name="Note 2 3 3" xfId="4437" xr:uid="{00000000-0005-0000-0000-0000F6100000}"/>
    <cellStyle name="Note 2 3 3 2" xfId="4438" xr:uid="{00000000-0005-0000-0000-0000F7100000}"/>
    <cellStyle name="Note 2 3 4" xfId="4439" xr:uid="{00000000-0005-0000-0000-0000F8100000}"/>
    <cellStyle name="Note 2 3 4 2" xfId="4440" xr:uid="{00000000-0005-0000-0000-0000F9100000}"/>
    <cellStyle name="Note 2 3 5" xfId="4441" xr:uid="{00000000-0005-0000-0000-0000FA100000}"/>
    <cellStyle name="Note 2 3 5 2" xfId="4442" xr:uid="{00000000-0005-0000-0000-0000FB100000}"/>
    <cellStyle name="Note 2 3 6" xfId="4443" xr:uid="{00000000-0005-0000-0000-0000FC100000}"/>
    <cellStyle name="Note 2 3 6 2" xfId="4444" xr:uid="{00000000-0005-0000-0000-0000FD100000}"/>
    <cellStyle name="Note 2 3 7" xfId="4445" xr:uid="{00000000-0005-0000-0000-0000FE100000}"/>
    <cellStyle name="Note 2 3 7 2" xfId="4446" xr:uid="{00000000-0005-0000-0000-0000FF100000}"/>
    <cellStyle name="Note 2 3 8" xfId="4447" xr:uid="{00000000-0005-0000-0000-000000110000}"/>
    <cellStyle name="Note 2 3 8 2" xfId="4448" xr:uid="{00000000-0005-0000-0000-000001110000}"/>
    <cellStyle name="Note 2 3 9" xfId="4449" xr:uid="{00000000-0005-0000-0000-000002110000}"/>
    <cellStyle name="Note 2 3 9 2" xfId="4450" xr:uid="{00000000-0005-0000-0000-000003110000}"/>
    <cellStyle name="Note 2 30" xfId="4451" xr:uid="{00000000-0005-0000-0000-000004110000}"/>
    <cellStyle name="Note 2 30 2" xfId="4452" xr:uid="{00000000-0005-0000-0000-000005110000}"/>
    <cellStyle name="Note 2 31" xfId="4453" xr:uid="{00000000-0005-0000-0000-000006110000}"/>
    <cellStyle name="Note 2 31 2" xfId="4454" xr:uid="{00000000-0005-0000-0000-000007110000}"/>
    <cellStyle name="Note 2 32" xfId="4455" xr:uid="{00000000-0005-0000-0000-000008110000}"/>
    <cellStyle name="Note 2 32 2" xfId="4456" xr:uid="{00000000-0005-0000-0000-000009110000}"/>
    <cellStyle name="Note 2 33" xfId="4457" xr:uid="{00000000-0005-0000-0000-00000A110000}"/>
    <cellStyle name="Note 2 33 2" xfId="4458" xr:uid="{00000000-0005-0000-0000-00000B110000}"/>
    <cellStyle name="Note 2 34" xfId="4459" xr:uid="{00000000-0005-0000-0000-00000C110000}"/>
    <cellStyle name="Note 2 34 2" xfId="4460" xr:uid="{00000000-0005-0000-0000-00000D110000}"/>
    <cellStyle name="Note 2 35" xfId="4461" xr:uid="{00000000-0005-0000-0000-00000E110000}"/>
    <cellStyle name="Note 2 35 2" xfId="4462" xr:uid="{00000000-0005-0000-0000-00000F110000}"/>
    <cellStyle name="Note 2 36" xfId="4463" xr:uid="{00000000-0005-0000-0000-000010110000}"/>
    <cellStyle name="Note 2 36 2" xfId="4464" xr:uid="{00000000-0005-0000-0000-000011110000}"/>
    <cellStyle name="Note 2 37" xfId="4465" xr:uid="{00000000-0005-0000-0000-000012110000}"/>
    <cellStyle name="Note 2 37 2" xfId="4466" xr:uid="{00000000-0005-0000-0000-000013110000}"/>
    <cellStyle name="Note 2 38" xfId="4467" xr:uid="{00000000-0005-0000-0000-000014110000}"/>
    <cellStyle name="Note 2 38 2" xfId="4468" xr:uid="{00000000-0005-0000-0000-000015110000}"/>
    <cellStyle name="Note 2 39" xfId="4469" xr:uid="{00000000-0005-0000-0000-000016110000}"/>
    <cellStyle name="Note 2 39 2" xfId="4470" xr:uid="{00000000-0005-0000-0000-000017110000}"/>
    <cellStyle name="Note 2 4" xfId="4471" xr:uid="{00000000-0005-0000-0000-000018110000}"/>
    <cellStyle name="Note 2 4 10" xfId="4472" xr:uid="{00000000-0005-0000-0000-000019110000}"/>
    <cellStyle name="Note 2 4 10 2" xfId="4473" xr:uid="{00000000-0005-0000-0000-00001A110000}"/>
    <cellStyle name="Note 2 4 11" xfId="4474" xr:uid="{00000000-0005-0000-0000-00001B110000}"/>
    <cellStyle name="Note 2 4 11 2" xfId="4475" xr:uid="{00000000-0005-0000-0000-00001C110000}"/>
    <cellStyle name="Note 2 4 12" xfId="4476" xr:uid="{00000000-0005-0000-0000-00001D110000}"/>
    <cellStyle name="Note 2 4 12 2" xfId="4477" xr:uid="{00000000-0005-0000-0000-00001E110000}"/>
    <cellStyle name="Note 2 4 13" xfId="4478" xr:uid="{00000000-0005-0000-0000-00001F110000}"/>
    <cellStyle name="Note 2 4 13 2" xfId="4479" xr:uid="{00000000-0005-0000-0000-000020110000}"/>
    <cellStyle name="Note 2 4 14" xfId="4480" xr:uid="{00000000-0005-0000-0000-000021110000}"/>
    <cellStyle name="Note 2 4 14 2" xfId="4481" xr:uid="{00000000-0005-0000-0000-000022110000}"/>
    <cellStyle name="Note 2 4 15" xfId="4482" xr:uid="{00000000-0005-0000-0000-000023110000}"/>
    <cellStyle name="Note 2 4 15 2" xfId="4483" xr:uid="{00000000-0005-0000-0000-000024110000}"/>
    <cellStyle name="Note 2 4 16" xfId="4484" xr:uid="{00000000-0005-0000-0000-000025110000}"/>
    <cellStyle name="Note 2 4 16 2" xfId="4485" xr:uid="{00000000-0005-0000-0000-000026110000}"/>
    <cellStyle name="Note 2 4 17" xfId="4486" xr:uid="{00000000-0005-0000-0000-000027110000}"/>
    <cellStyle name="Note 2 4 17 2" xfId="4487" xr:uid="{00000000-0005-0000-0000-000028110000}"/>
    <cellStyle name="Note 2 4 18" xfId="4488" xr:uid="{00000000-0005-0000-0000-000029110000}"/>
    <cellStyle name="Note 2 4 18 2" xfId="4489" xr:uid="{00000000-0005-0000-0000-00002A110000}"/>
    <cellStyle name="Note 2 4 19" xfId="4490" xr:uid="{00000000-0005-0000-0000-00002B110000}"/>
    <cellStyle name="Note 2 4 19 2" xfId="4491" xr:uid="{00000000-0005-0000-0000-00002C110000}"/>
    <cellStyle name="Note 2 4 2" xfId="4492" xr:uid="{00000000-0005-0000-0000-00002D110000}"/>
    <cellStyle name="Note 2 4 2 2" xfId="4493" xr:uid="{00000000-0005-0000-0000-00002E110000}"/>
    <cellStyle name="Note 2 4 2 3" xfId="4494" xr:uid="{00000000-0005-0000-0000-00002F110000}"/>
    <cellStyle name="Note 2 4 2 3 2" xfId="4495" xr:uid="{00000000-0005-0000-0000-000030110000}"/>
    <cellStyle name="Note 2 4 2 4" xfId="4496" xr:uid="{00000000-0005-0000-0000-000031110000}"/>
    <cellStyle name="Note 2 4 2 4 2" xfId="4497" xr:uid="{00000000-0005-0000-0000-000032110000}"/>
    <cellStyle name="Note 2 4 20" xfId="4498" xr:uid="{00000000-0005-0000-0000-000033110000}"/>
    <cellStyle name="Note 2 4 20 2" xfId="4499" xr:uid="{00000000-0005-0000-0000-000034110000}"/>
    <cellStyle name="Note 2 4 21" xfId="4500" xr:uid="{00000000-0005-0000-0000-000035110000}"/>
    <cellStyle name="Note 2 4 21 2" xfId="4501" xr:uid="{00000000-0005-0000-0000-000036110000}"/>
    <cellStyle name="Note 2 4 22" xfId="4502" xr:uid="{00000000-0005-0000-0000-000037110000}"/>
    <cellStyle name="Note 2 4 3" xfId="4503" xr:uid="{00000000-0005-0000-0000-000038110000}"/>
    <cellStyle name="Note 2 4 3 2" xfId="4504" xr:uid="{00000000-0005-0000-0000-000039110000}"/>
    <cellStyle name="Note 2 4 4" xfId="4505" xr:uid="{00000000-0005-0000-0000-00003A110000}"/>
    <cellStyle name="Note 2 4 4 2" xfId="4506" xr:uid="{00000000-0005-0000-0000-00003B110000}"/>
    <cellStyle name="Note 2 4 5" xfId="4507" xr:uid="{00000000-0005-0000-0000-00003C110000}"/>
    <cellStyle name="Note 2 4 5 2" xfId="4508" xr:uid="{00000000-0005-0000-0000-00003D110000}"/>
    <cellStyle name="Note 2 4 6" xfId="4509" xr:uid="{00000000-0005-0000-0000-00003E110000}"/>
    <cellStyle name="Note 2 4 6 2" xfId="4510" xr:uid="{00000000-0005-0000-0000-00003F110000}"/>
    <cellStyle name="Note 2 4 7" xfId="4511" xr:uid="{00000000-0005-0000-0000-000040110000}"/>
    <cellStyle name="Note 2 4 7 2" xfId="4512" xr:uid="{00000000-0005-0000-0000-000041110000}"/>
    <cellStyle name="Note 2 4 8" xfId="4513" xr:uid="{00000000-0005-0000-0000-000042110000}"/>
    <cellStyle name="Note 2 4 8 2" xfId="4514" xr:uid="{00000000-0005-0000-0000-000043110000}"/>
    <cellStyle name="Note 2 4 9" xfId="4515" xr:uid="{00000000-0005-0000-0000-000044110000}"/>
    <cellStyle name="Note 2 4 9 2" xfId="4516" xr:uid="{00000000-0005-0000-0000-000045110000}"/>
    <cellStyle name="Note 2 40" xfId="4517" xr:uid="{00000000-0005-0000-0000-000046110000}"/>
    <cellStyle name="Note 2 40 2" xfId="4518" xr:uid="{00000000-0005-0000-0000-000047110000}"/>
    <cellStyle name="Note 2 41" xfId="4519" xr:uid="{00000000-0005-0000-0000-000048110000}"/>
    <cellStyle name="Note 2 41 2" xfId="4520" xr:uid="{00000000-0005-0000-0000-000049110000}"/>
    <cellStyle name="Note 2 42" xfId="4521" xr:uid="{00000000-0005-0000-0000-00004A110000}"/>
    <cellStyle name="Note 2 42 2" xfId="4522" xr:uid="{00000000-0005-0000-0000-00004B110000}"/>
    <cellStyle name="Note 2 43" xfId="4523" xr:uid="{00000000-0005-0000-0000-00004C110000}"/>
    <cellStyle name="Note 2 43 2" xfId="4524" xr:uid="{00000000-0005-0000-0000-00004D110000}"/>
    <cellStyle name="Note 2 44" xfId="4525" xr:uid="{00000000-0005-0000-0000-00004E110000}"/>
    <cellStyle name="Note 2 44 2" xfId="4526" xr:uid="{00000000-0005-0000-0000-00004F110000}"/>
    <cellStyle name="Note 2 45" xfId="4527" xr:uid="{00000000-0005-0000-0000-000050110000}"/>
    <cellStyle name="Note 2 45 2" xfId="4528" xr:uid="{00000000-0005-0000-0000-000051110000}"/>
    <cellStyle name="Note 2 46" xfId="4529" xr:uid="{00000000-0005-0000-0000-000052110000}"/>
    <cellStyle name="Note 2 46 2" xfId="4530" xr:uid="{00000000-0005-0000-0000-000053110000}"/>
    <cellStyle name="Note 2 47" xfId="4531" xr:uid="{00000000-0005-0000-0000-000054110000}"/>
    <cellStyle name="Note 2 47 2" xfId="4532" xr:uid="{00000000-0005-0000-0000-000055110000}"/>
    <cellStyle name="Note 2 48" xfId="4533" xr:uid="{00000000-0005-0000-0000-000056110000}"/>
    <cellStyle name="Note 2 48 2" xfId="4534" xr:uid="{00000000-0005-0000-0000-000057110000}"/>
    <cellStyle name="Note 2 49" xfId="4535" xr:uid="{00000000-0005-0000-0000-000058110000}"/>
    <cellStyle name="Note 2 49 2" xfId="4536" xr:uid="{00000000-0005-0000-0000-000059110000}"/>
    <cellStyle name="Note 2 5" xfId="4537" xr:uid="{00000000-0005-0000-0000-00005A110000}"/>
    <cellStyle name="Note 2 5 10" xfId="4538" xr:uid="{00000000-0005-0000-0000-00005B110000}"/>
    <cellStyle name="Note 2 5 10 2" xfId="4539" xr:uid="{00000000-0005-0000-0000-00005C110000}"/>
    <cellStyle name="Note 2 5 11" xfId="4540" xr:uid="{00000000-0005-0000-0000-00005D110000}"/>
    <cellStyle name="Note 2 5 11 2" xfId="4541" xr:uid="{00000000-0005-0000-0000-00005E110000}"/>
    <cellStyle name="Note 2 5 12" xfId="4542" xr:uid="{00000000-0005-0000-0000-00005F110000}"/>
    <cellStyle name="Note 2 5 12 2" xfId="4543" xr:uid="{00000000-0005-0000-0000-000060110000}"/>
    <cellStyle name="Note 2 5 13" xfId="4544" xr:uid="{00000000-0005-0000-0000-000061110000}"/>
    <cellStyle name="Note 2 5 13 2" xfId="4545" xr:uid="{00000000-0005-0000-0000-000062110000}"/>
    <cellStyle name="Note 2 5 14" xfId="4546" xr:uid="{00000000-0005-0000-0000-000063110000}"/>
    <cellStyle name="Note 2 5 14 2" xfId="4547" xr:uid="{00000000-0005-0000-0000-000064110000}"/>
    <cellStyle name="Note 2 5 15" xfId="4548" xr:uid="{00000000-0005-0000-0000-000065110000}"/>
    <cellStyle name="Note 2 5 15 2" xfId="4549" xr:uid="{00000000-0005-0000-0000-000066110000}"/>
    <cellStyle name="Note 2 5 16" xfId="4550" xr:uid="{00000000-0005-0000-0000-000067110000}"/>
    <cellStyle name="Note 2 5 16 2" xfId="4551" xr:uid="{00000000-0005-0000-0000-000068110000}"/>
    <cellStyle name="Note 2 5 17" xfId="4552" xr:uid="{00000000-0005-0000-0000-000069110000}"/>
    <cellStyle name="Note 2 5 17 2" xfId="4553" xr:uid="{00000000-0005-0000-0000-00006A110000}"/>
    <cellStyle name="Note 2 5 18" xfId="4554" xr:uid="{00000000-0005-0000-0000-00006B110000}"/>
    <cellStyle name="Note 2 5 18 2" xfId="4555" xr:uid="{00000000-0005-0000-0000-00006C110000}"/>
    <cellStyle name="Note 2 5 19" xfId="4556" xr:uid="{00000000-0005-0000-0000-00006D110000}"/>
    <cellStyle name="Note 2 5 19 2" xfId="4557" xr:uid="{00000000-0005-0000-0000-00006E110000}"/>
    <cellStyle name="Note 2 5 2" xfId="4558" xr:uid="{00000000-0005-0000-0000-00006F110000}"/>
    <cellStyle name="Note 2 5 2 2" xfId="4559" xr:uid="{00000000-0005-0000-0000-000070110000}"/>
    <cellStyle name="Note 2 5 20" xfId="4560" xr:uid="{00000000-0005-0000-0000-000071110000}"/>
    <cellStyle name="Note 2 5 20 2" xfId="4561" xr:uid="{00000000-0005-0000-0000-000072110000}"/>
    <cellStyle name="Note 2 5 21" xfId="4562" xr:uid="{00000000-0005-0000-0000-000073110000}"/>
    <cellStyle name="Note 2 5 21 2" xfId="4563" xr:uid="{00000000-0005-0000-0000-000074110000}"/>
    <cellStyle name="Note 2 5 22" xfId="4564" xr:uid="{00000000-0005-0000-0000-000075110000}"/>
    <cellStyle name="Note 2 5 3" xfId="4565" xr:uid="{00000000-0005-0000-0000-000076110000}"/>
    <cellStyle name="Note 2 5 3 2" xfId="4566" xr:uid="{00000000-0005-0000-0000-000077110000}"/>
    <cellStyle name="Note 2 5 4" xfId="4567" xr:uid="{00000000-0005-0000-0000-000078110000}"/>
    <cellStyle name="Note 2 5 4 2" xfId="4568" xr:uid="{00000000-0005-0000-0000-000079110000}"/>
    <cellStyle name="Note 2 5 5" xfId="4569" xr:uid="{00000000-0005-0000-0000-00007A110000}"/>
    <cellStyle name="Note 2 5 5 2" xfId="4570" xr:uid="{00000000-0005-0000-0000-00007B110000}"/>
    <cellStyle name="Note 2 5 6" xfId="4571" xr:uid="{00000000-0005-0000-0000-00007C110000}"/>
    <cellStyle name="Note 2 5 6 2" xfId="4572" xr:uid="{00000000-0005-0000-0000-00007D110000}"/>
    <cellStyle name="Note 2 5 7" xfId="4573" xr:uid="{00000000-0005-0000-0000-00007E110000}"/>
    <cellStyle name="Note 2 5 7 2" xfId="4574" xr:uid="{00000000-0005-0000-0000-00007F110000}"/>
    <cellStyle name="Note 2 5 8" xfId="4575" xr:uid="{00000000-0005-0000-0000-000080110000}"/>
    <cellStyle name="Note 2 5 8 2" xfId="4576" xr:uid="{00000000-0005-0000-0000-000081110000}"/>
    <cellStyle name="Note 2 5 9" xfId="4577" xr:uid="{00000000-0005-0000-0000-000082110000}"/>
    <cellStyle name="Note 2 5 9 2" xfId="4578" xr:uid="{00000000-0005-0000-0000-000083110000}"/>
    <cellStyle name="Note 2 50" xfId="4579" xr:uid="{00000000-0005-0000-0000-000084110000}"/>
    <cellStyle name="Note 2 50 2" xfId="4580" xr:uid="{00000000-0005-0000-0000-000085110000}"/>
    <cellStyle name="Note 2 51" xfId="4581" xr:uid="{00000000-0005-0000-0000-000086110000}"/>
    <cellStyle name="Note 2 51 2" xfId="4582" xr:uid="{00000000-0005-0000-0000-000087110000}"/>
    <cellStyle name="Note 2 52" xfId="4583" xr:uid="{00000000-0005-0000-0000-000088110000}"/>
    <cellStyle name="Note 2 52 2" xfId="4584" xr:uid="{00000000-0005-0000-0000-000089110000}"/>
    <cellStyle name="Note 2 53" xfId="4585" xr:uid="{00000000-0005-0000-0000-00008A110000}"/>
    <cellStyle name="Note 2 53 2" xfId="4586" xr:uid="{00000000-0005-0000-0000-00008B110000}"/>
    <cellStyle name="Note 2 54" xfId="4587" xr:uid="{00000000-0005-0000-0000-00008C110000}"/>
    <cellStyle name="Note 2 54 2" xfId="4588" xr:uid="{00000000-0005-0000-0000-00008D110000}"/>
    <cellStyle name="Note 2 55" xfId="4589" xr:uid="{00000000-0005-0000-0000-00008E110000}"/>
    <cellStyle name="Note 2 55 2" xfId="4590" xr:uid="{00000000-0005-0000-0000-00008F110000}"/>
    <cellStyle name="Note 2 56" xfId="4591" xr:uid="{00000000-0005-0000-0000-000090110000}"/>
    <cellStyle name="Note 2 56 2" xfId="4592" xr:uid="{00000000-0005-0000-0000-000091110000}"/>
    <cellStyle name="Note 2 57" xfId="4593" xr:uid="{00000000-0005-0000-0000-000092110000}"/>
    <cellStyle name="Note 2 57 2" xfId="4594" xr:uid="{00000000-0005-0000-0000-000093110000}"/>
    <cellStyle name="Note 2 58" xfId="4595" xr:uid="{00000000-0005-0000-0000-000094110000}"/>
    <cellStyle name="Note 2 58 2" xfId="4596" xr:uid="{00000000-0005-0000-0000-000095110000}"/>
    <cellStyle name="Note 2 59" xfId="4597" xr:uid="{00000000-0005-0000-0000-000096110000}"/>
    <cellStyle name="Note 2 59 2" xfId="4598" xr:uid="{00000000-0005-0000-0000-000097110000}"/>
    <cellStyle name="Note 2 6" xfId="4599" xr:uid="{00000000-0005-0000-0000-000098110000}"/>
    <cellStyle name="Note 2 6 10" xfId="4600" xr:uid="{00000000-0005-0000-0000-000099110000}"/>
    <cellStyle name="Note 2 6 10 2" xfId="4601" xr:uid="{00000000-0005-0000-0000-00009A110000}"/>
    <cellStyle name="Note 2 6 11" xfId="4602" xr:uid="{00000000-0005-0000-0000-00009B110000}"/>
    <cellStyle name="Note 2 6 11 2" xfId="4603" xr:uid="{00000000-0005-0000-0000-00009C110000}"/>
    <cellStyle name="Note 2 6 12" xfId="4604" xr:uid="{00000000-0005-0000-0000-00009D110000}"/>
    <cellStyle name="Note 2 6 12 2" xfId="4605" xr:uid="{00000000-0005-0000-0000-00009E110000}"/>
    <cellStyle name="Note 2 6 13" xfId="4606" xr:uid="{00000000-0005-0000-0000-00009F110000}"/>
    <cellStyle name="Note 2 6 13 2" xfId="4607" xr:uid="{00000000-0005-0000-0000-0000A0110000}"/>
    <cellStyle name="Note 2 6 14" xfId="4608" xr:uid="{00000000-0005-0000-0000-0000A1110000}"/>
    <cellStyle name="Note 2 6 14 2" xfId="4609" xr:uid="{00000000-0005-0000-0000-0000A2110000}"/>
    <cellStyle name="Note 2 6 15" xfId="4610" xr:uid="{00000000-0005-0000-0000-0000A3110000}"/>
    <cellStyle name="Note 2 6 15 2" xfId="4611" xr:uid="{00000000-0005-0000-0000-0000A4110000}"/>
    <cellStyle name="Note 2 6 16" xfId="4612" xr:uid="{00000000-0005-0000-0000-0000A5110000}"/>
    <cellStyle name="Note 2 6 16 2" xfId="4613" xr:uid="{00000000-0005-0000-0000-0000A6110000}"/>
    <cellStyle name="Note 2 6 17" xfId="4614" xr:uid="{00000000-0005-0000-0000-0000A7110000}"/>
    <cellStyle name="Note 2 6 17 2" xfId="4615" xr:uid="{00000000-0005-0000-0000-0000A8110000}"/>
    <cellStyle name="Note 2 6 18" xfId="4616" xr:uid="{00000000-0005-0000-0000-0000A9110000}"/>
    <cellStyle name="Note 2 6 18 2" xfId="4617" xr:uid="{00000000-0005-0000-0000-0000AA110000}"/>
    <cellStyle name="Note 2 6 19" xfId="4618" xr:uid="{00000000-0005-0000-0000-0000AB110000}"/>
    <cellStyle name="Note 2 6 19 2" xfId="4619" xr:uid="{00000000-0005-0000-0000-0000AC110000}"/>
    <cellStyle name="Note 2 6 2" xfId="4620" xr:uid="{00000000-0005-0000-0000-0000AD110000}"/>
    <cellStyle name="Note 2 6 2 2" xfId="4621" xr:uid="{00000000-0005-0000-0000-0000AE110000}"/>
    <cellStyle name="Note 2 6 20" xfId="4622" xr:uid="{00000000-0005-0000-0000-0000AF110000}"/>
    <cellStyle name="Note 2 6 20 2" xfId="4623" xr:uid="{00000000-0005-0000-0000-0000B0110000}"/>
    <cellStyle name="Note 2 6 21" xfId="4624" xr:uid="{00000000-0005-0000-0000-0000B1110000}"/>
    <cellStyle name="Note 2 6 21 2" xfId="4625" xr:uid="{00000000-0005-0000-0000-0000B2110000}"/>
    <cellStyle name="Note 2 6 22" xfId="4626" xr:uid="{00000000-0005-0000-0000-0000B3110000}"/>
    <cellStyle name="Note 2 6 3" xfId="4627" xr:uid="{00000000-0005-0000-0000-0000B4110000}"/>
    <cellStyle name="Note 2 6 3 2" xfId="4628" xr:uid="{00000000-0005-0000-0000-0000B5110000}"/>
    <cellStyle name="Note 2 6 4" xfId="4629" xr:uid="{00000000-0005-0000-0000-0000B6110000}"/>
    <cellStyle name="Note 2 6 4 2" xfId="4630" xr:uid="{00000000-0005-0000-0000-0000B7110000}"/>
    <cellStyle name="Note 2 6 5" xfId="4631" xr:uid="{00000000-0005-0000-0000-0000B8110000}"/>
    <cellStyle name="Note 2 6 5 2" xfId="4632" xr:uid="{00000000-0005-0000-0000-0000B9110000}"/>
    <cellStyle name="Note 2 6 6" xfId="4633" xr:uid="{00000000-0005-0000-0000-0000BA110000}"/>
    <cellStyle name="Note 2 6 6 2" xfId="4634" xr:uid="{00000000-0005-0000-0000-0000BB110000}"/>
    <cellStyle name="Note 2 6 7" xfId="4635" xr:uid="{00000000-0005-0000-0000-0000BC110000}"/>
    <cellStyle name="Note 2 6 7 2" xfId="4636" xr:uid="{00000000-0005-0000-0000-0000BD110000}"/>
    <cellStyle name="Note 2 6 8" xfId="4637" xr:uid="{00000000-0005-0000-0000-0000BE110000}"/>
    <cellStyle name="Note 2 6 8 2" xfId="4638" xr:uid="{00000000-0005-0000-0000-0000BF110000}"/>
    <cellStyle name="Note 2 6 9" xfId="4639" xr:uid="{00000000-0005-0000-0000-0000C0110000}"/>
    <cellStyle name="Note 2 6 9 2" xfId="4640" xr:uid="{00000000-0005-0000-0000-0000C1110000}"/>
    <cellStyle name="Note 2 60" xfId="4641" xr:uid="{00000000-0005-0000-0000-0000C2110000}"/>
    <cellStyle name="Note 2 60 2" xfId="4642" xr:uid="{00000000-0005-0000-0000-0000C3110000}"/>
    <cellStyle name="Note 2 61" xfId="4643" xr:uid="{00000000-0005-0000-0000-0000C4110000}"/>
    <cellStyle name="Note 2 61 2" xfId="4644" xr:uid="{00000000-0005-0000-0000-0000C5110000}"/>
    <cellStyle name="Note 2 62" xfId="4645" xr:uid="{00000000-0005-0000-0000-0000C6110000}"/>
    <cellStyle name="Note 2 62 2" xfId="4646" xr:uid="{00000000-0005-0000-0000-0000C7110000}"/>
    <cellStyle name="Note 2 63" xfId="4647" xr:uid="{00000000-0005-0000-0000-0000C8110000}"/>
    <cellStyle name="Note 2 63 2" xfId="4648" xr:uid="{00000000-0005-0000-0000-0000C9110000}"/>
    <cellStyle name="Note 2 64" xfId="4649" xr:uid="{00000000-0005-0000-0000-0000CA110000}"/>
    <cellStyle name="Note 2 64 2" xfId="4650" xr:uid="{00000000-0005-0000-0000-0000CB110000}"/>
    <cellStyle name="Note 2 65" xfId="4651" xr:uid="{00000000-0005-0000-0000-0000CC110000}"/>
    <cellStyle name="Note 2 65 2" xfId="4652" xr:uid="{00000000-0005-0000-0000-0000CD110000}"/>
    <cellStyle name="Note 2 66" xfId="4653" xr:uid="{00000000-0005-0000-0000-0000CE110000}"/>
    <cellStyle name="Note 2 66 2" xfId="4654" xr:uid="{00000000-0005-0000-0000-0000CF110000}"/>
    <cellStyle name="Note 2 67" xfId="4655" xr:uid="{00000000-0005-0000-0000-0000D0110000}"/>
    <cellStyle name="Note 2 67 2" xfId="4656" xr:uid="{00000000-0005-0000-0000-0000D1110000}"/>
    <cellStyle name="Note 2 68" xfId="4657" xr:uid="{00000000-0005-0000-0000-0000D2110000}"/>
    <cellStyle name="Note 2 68 2" xfId="4658" xr:uid="{00000000-0005-0000-0000-0000D3110000}"/>
    <cellStyle name="Note 2 69" xfId="4659" xr:uid="{00000000-0005-0000-0000-0000D4110000}"/>
    <cellStyle name="Note 2 69 2" xfId="4660" xr:uid="{00000000-0005-0000-0000-0000D5110000}"/>
    <cellStyle name="Note 2 7" xfId="4661" xr:uid="{00000000-0005-0000-0000-0000D6110000}"/>
    <cellStyle name="Note 2 7 10" xfId="4662" xr:uid="{00000000-0005-0000-0000-0000D7110000}"/>
    <cellStyle name="Note 2 7 10 2" xfId="4663" xr:uid="{00000000-0005-0000-0000-0000D8110000}"/>
    <cellStyle name="Note 2 7 11" xfId="4664" xr:uid="{00000000-0005-0000-0000-0000D9110000}"/>
    <cellStyle name="Note 2 7 11 2" xfId="4665" xr:uid="{00000000-0005-0000-0000-0000DA110000}"/>
    <cellStyle name="Note 2 7 12" xfId="4666" xr:uid="{00000000-0005-0000-0000-0000DB110000}"/>
    <cellStyle name="Note 2 7 12 2" xfId="4667" xr:uid="{00000000-0005-0000-0000-0000DC110000}"/>
    <cellStyle name="Note 2 7 13" xfId="4668" xr:uid="{00000000-0005-0000-0000-0000DD110000}"/>
    <cellStyle name="Note 2 7 13 2" xfId="4669" xr:uid="{00000000-0005-0000-0000-0000DE110000}"/>
    <cellStyle name="Note 2 7 14" xfId="4670" xr:uid="{00000000-0005-0000-0000-0000DF110000}"/>
    <cellStyle name="Note 2 7 14 2" xfId="4671" xr:uid="{00000000-0005-0000-0000-0000E0110000}"/>
    <cellStyle name="Note 2 7 15" xfId="4672" xr:uid="{00000000-0005-0000-0000-0000E1110000}"/>
    <cellStyle name="Note 2 7 15 2" xfId="4673" xr:uid="{00000000-0005-0000-0000-0000E2110000}"/>
    <cellStyle name="Note 2 7 16" xfId="4674" xr:uid="{00000000-0005-0000-0000-0000E3110000}"/>
    <cellStyle name="Note 2 7 16 2" xfId="4675" xr:uid="{00000000-0005-0000-0000-0000E4110000}"/>
    <cellStyle name="Note 2 7 17" xfId="4676" xr:uid="{00000000-0005-0000-0000-0000E5110000}"/>
    <cellStyle name="Note 2 7 17 2" xfId="4677" xr:uid="{00000000-0005-0000-0000-0000E6110000}"/>
    <cellStyle name="Note 2 7 18" xfId="4678" xr:uid="{00000000-0005-0000-0000-0000E7110000}"/>
    <cellStyle name="Note 2 7 18 2" xfId="4679" xr:uid="{00000000-0005-0000-0000-0000E8110000}"/>
    <cellStyle name="Note 2 7 19" xfId="4680" xr:uid="{00000000-0005-0000-0000-0000E9110000}"/>
    <cellStyle name="Note 2 7 19 2" xfId="4681" xr:uid="{00000000-0005-0000-0000-0000EA110000}"/>
    <cellStyle name="Note 2 7 2" xfId="4682" xr:uid="{00000000-0005-0000-0000-0000EB110000}"/>
    <cellStyle name="Note 2 7 2 2" xfId="4683" xr:uid="{00000000-0005-0000-0000-0000EC110000}"/>
    <cellStyle name="Note 2 7 20" xfId="4684" xr:uid="{00000000-0005-0000-0000-0000ED110000}"/>
    <cellStyle name="Note 2 7 20 2" xfId="4685" xr:uid="{00000000-0005-0000-0000-0000EE110000}"/>
    <cellStyle name="Note 2 7 21" xfId="4686" xr:uid="{00000000-0005-0000-0000-0000EF110000}"/>
    <cellStyle name="Note 2 7 21 2" xfId="4687" xr:uid="{00000000-0005-0000-0000-0000F0110000}"/>
    <cellStyle name="Note 2 7 22" xfId="4688" xr:uid="{00000000-0005-0000-0000-0000F1110000}"/>
    <cellStyle name="Note 2 7 3" xfId="4689" xr:uid="{00000000-0005-0000-0000-0000F2110000}"/>
    <cellStyle name="Note 2 7 3 2" xfId="4690" xr:uid="{00000000-0005-0000-0000-0000F3110000}"/>
    <cellStyle name="Note 2 7 4" xfId="4691" xr:uid="{00000000-0005-0000-0000-0000F4110000}"/>
    <cellStyle name="Note 2 7 4 2" xfId="4692" xr:uid="{00000000-0005-0000-0000-0000F5110000}"/>
    <cellStyle name="Note 2 7 5" xfId="4693" xr:uid="{00000000-0005-0000-0000-0000F6110000}"/>
    <cellStyle name="Note 2 7 5 2" xfId="4694" xr:uid="{00000000-0005-0000-0000-0000F7110000}"/>
    <cellStyle name="Note 2 7 6" xfId="4695" xr:uid="{00000000-0005-0000-0000-0000F8110000}"/>
    <cellStyle name="Note 2 7 6 2" xfId="4696" xr:uid="{00000000-0005-0000-0000-0000F9110000}"/>
    <cellStyle name="Note 2 7 7" xfId="4697" xr:uid="{00000000-0005-0000-0000-0000FA110000}"/>
    <cellStyle name="Note 2 7 7 2" xfId="4698" xr:uid="{00000000-0005-0000-0000-0000FB110000}"/>
    <cellStyle name="Note 2 7 8" xfId="4699" xr:uid="{00000000-0005-0000-0000-0000FC110000}"/>
    <cellStyle name="Note 2 7 8 2" xfId="4700" xr:uid="{00000000-0005-0000-0000-0000FD110000}"/>
    <cellStyle name="Note 2 7 9" xfId="4701" xr:uid="{00000000-0005-0000-0000-0000FE110000}"/>
    <cellStyle name="Note 2 7 9 2" xfId="4702" xr:uid="{00000000-0005-0000-0000-0000FF110000}"/>
    <cellStyle name="Note 2 70" xfId="4703" xr:uid="{00000000-0005-0000-0000-000000120000}"/>
    <cellStyle name="Note 2 70 2" xfId="4704" xr:uid="{00000000-0005-0000-0000-000001120000}"/>
    <cellStyle name="Note 2 71" xfId="4705" xr:uid="{00000000-0005-0000-0000-000002120000}"/>
    <cellStyle name="Note 2 71 2" xfId="4706" xr:uid="{00000000-0005-0000-0000-000003120000}"/>
    <cellStyle name="Note 2 72" xfId="4707" xr:uid="{00000000-0005-0000-0000-000004120000}"/>
    <cellStyle name="Note 2 72 2" xfId="4708" xr:uid="{00000000-0005-0000-0000-000005120000}"/>
    <cellStyle name="Note 2 73" xfId="4709" xr:uid="{00000000-0005-0000-0000-000006120000}"/>
    <cellStyle name="Note 2 73 2" xfId="4710" xr:uid="{00000000-0005-0000-0000-000007120000}"/>
    <cellStyle name="Note 2 74" xfId="4711" xr:uid="{00000000-0005-0000-0000-000008120000}"/>
    <cellStyle name="Note 2 74 2" xfId="4712" xr:uid="{00000000-0005-0000-0000-000009120000}"/>
    <cellStyle name="Note 2 75" xfId="4713" xr:uid="{00000000-0005-0000-0000-00000A120000}"/>
    <cellStyle name="Note 2 75 2" xfId="4714" xr:uid="{00000000-0005-0000-0000-00000B120000}"/>
    <cellStyle name="Note 2 76" xfId="4715" xr:uid="{00000000-0005-0000-0000-00000C120000}"/>
    <cellStyle name="Note 2 76 2" xfId="4716" xr:uid="{00000000-0005-0000-0000-00000D120000}"/>
    <cellStyle name="Note 2 77" xfId="4717" xr:uid="{00000000-0005-0000-0000-00000E120000}"/>
    <cellStyle name="Note 2 77 2" xfId="4718" xr:uid="{00000000-0005-0000-0000-00000F120000}"/>
    <cellStyle name="Note 2 78" xfId="4719" xr:uid="{00000000-0005-0000-0000-000010120000}"/>
    <cellStyle name="Note 2 78 2" xfId="4720" xr:uid="{00000000-0005-0000-0000-000011120000}"/>
    <cellStyle name="Note 2 79" xfId="4721" xr:uid="{00000000-0005-0000-0000-000012120000}"/>
    <cellStyle name="Note 2 79 2" xfId="4722" xr:uid="{00000000-0005-0000-0000-000013120000}"/>
    <cellStyle name="Note 2 8" xfId="4723" xr:uid="{00000000-0005-0000-0000-000014120000}"/>
    <cellStyle name="Note 2 8 10" xfId="4724" xr:uid="{00000000-0005-0000-0000-000015120000}"/>
    <cellStyle name="Note 2 8 10 2" xfId="4725" xr:uid="{00000000-0005-0000-0000-000016120000}"/>
    <cellStyle name="Note 2 8 11" xfId="4726" xr:uid="{00000000-0005-0000-0000-000017120000}"/>
    <cellStyle name="Note 2 8 11 2" xfId="4727" xr:uid="{00000000-0005-0000-0000-000018120000}"/>
    <cellStyle name="Note 2 8 12" xfId="4728" xr:uid="{00000000-0005-0000-0000-000019120000}"/>
    <cellStyle name="Note 2 8 12 2" xfId="4729" xr:uid="{00000000-0005-0000-0000-00001A120000}"/>
    <cellStyle name="Note 2 8 13" xfId="4730" xr:uid="{00000000-0005-0000-0000-00001B120000}"/>
    <cellStyle name="Note 2 8 13 2" xfId="4731" xr:uid="{00000000-0005-0000-0000-00001C120000}"/>
    <cellStyle name="Note 2 8 14" xfId="4732" xr:uid="{00000000-0005-0000-0000-00001D120000}"/>
    <cellStyle name="Note 2 8 14 2" xfId="4733" xr:uid="{00000000-0005-0000-0000-00001E120000}"/>
    <cellStyle name="Note 2 8 15" xfId="4734" xr:uid="{00000000-0005-0000-0000-00001F120000}"/>
    <cellStyle name="Note 2 8 15 2" xfId="4735" xr:uid="{00000000-0005-0000-0000-000020120000}"/>
    <cellStyle name="Note 2 8 16" xfId="4736" xr:uid="{00000000-0005-0000-0000-000021120000}"/>
    <cellStyle name="Note 2 8 16 2" xfId="4737" xr:uid="{00000000-0005-0000-0000-000022120000}"/>
    <cellStyle name="Note 2 8 17" xfId="4738" xr:uid="{00000000-0005-0000-0000-000023120000}"/>
    <cellStyle name="Note 2 8 17 2" xfId="4739" xr:uid="{00000000-0005-0000-0000-000024120000}"/>
    <cellStyle name="Note 2 8 18" xfId="4740" xr:uid="{00000000-0005-0000-0000-000025120000}"/>
    <cellStyle name="Note 2 8 18 2" xfId="4741" xr:uid="{00000000-0005-0000-0000-000026120000}"/>
    <cellStyle name="Note 2 8 19" xfId="4742" xr:uid="{00000000-0005-0000-0000-000027120000}"/>
    <cellStyle name="Note 2 8 19 2" xfId="4743" xr:uid="{00000000-0005-0000-0000-000028120000}"/>
    <cellStyle name="Note 2 8 2" xfId="4744" xr:uid="{00000000-0005-0000-0000-000029120000}"/>
    <cellStyle name="Note 2 8 2 2" xfId="4745" xr:uid="{00000000-0005-0000-0000-00002A120000}"/>
    <cellStyle name="Note 2 8 20" xfId="4746" xr:uid="{00000000-0005-0000-0000-00002B120000}"/>
    <cellStyle name="Note 2 8 20 2" xfId="4747" xr:uid="{00000000-0005-0000-0000-00002C120000}"/>
    <cellStyle name="Note 2 8 21" xfId="4748" xr:uid="{00000000-0005-0000-0000-00002D120000}"/>
    <cellStyle name="Note 2 8 21 2" xfId="4749" xr:uid="{00000000-0005-0000-0000-00002E120000}"/>
    <cellStyle name="Note 2 8 22" xfId="4750" xr:uid="{00000000-0005-0000-0000-00002F120000}"/>
    <cellStyle name="Note 2 8 3" xfId="4751" xr:uid="{00000000-0005-0000-0000-000030120000}"/>
    <cellStyle name="Note 2 8 3 2" xfId="4752" xr:uid="{00000000-0005-0000-0000-000031120000}"/>
    <cellStyle name="Note 2 8 4" xfId="4753" xr:uid="{00000000-0005-0000-0000-000032120000}"/>
    <cellStyle name="Note 2 8 4 2" xfId="4754" xr:uid="{00000000-0005-0000-0000-000033120000}"/>
    <cellStyle name="Note 2 8 5" xfId="4755" xr:uid="{00000000-0005-0000-0000-000034120000}"/>
    <cellStyle name="Note 2 8 5 2" xfId="4756" xr:uid="{00000000-0005-0000-0000-000035120000}"/>
    <cellStyle name="Note 2 8 6" xfId="4757" xr:uid="{00000000-0005-0000-0000-000036120000}"/>
    <cellStyle name="Note 2 8 6 2" xfId="4758" xr:uid="{00000000-0005-0000-0000-000037120000}"/>
    <cellStyle name="Note 2 8 7" xfId="4759" xr:uid="{00000000-0005-0000-0000-000038120000}"/>
    <cellStyle name="Note 2 8 7 2" xfId="4760" xr:uid="{00000000-0005-0000-0000-000039120000}"/>
    <cellStyle name="Note 2 8 8" xfId="4761" xr:uid="{00000000-0005-0000-0000-00003A120000}"/>
    <cellStyle name="Note 2 8 8 2" xfId="4762" xr:uid="{00000000-0005-0000-0000-00003B120000}"/>
    <cellStyle name="Note 2 8 9" xfId="4763" xr:uid="{00000000-0005-0000-0000-00003C120000}"/>
    <cellStyle name="Note 2 8 9 2" xfId="4764" xr:uid="{00000000-0005-0000-0000-00003D120000}"/>
    <cellStyle name="Note 2 80" xfId="4765" xr:uid="{00000000-0005-0000-0000-00003E120000}"/>
    <cellStyle name="Note 2 80 2" xfId="4766" xr:uid="{00000000-0005-0000-0000-00003F120000}"/>
    <cellStyle name="Note 2 81" xfId="4767" xr:uid="{00000000-0005-0000-0000-000040120000}"/>
    <cellStyle name="Note 2 81 2" xfId="4768" xr:uid="{00000000-0005-0000-0000-000041120000}"/>
    <cellStyle name="Note 2 81 3" xfId="4769" xr:uid="{00000000-0005-0000-0000-000042120000}"/>
    <cellStyle name="Note 2 81 3 2" xfId="4770" xr:uid="{00000000-0005-0000-0000-000043120000}"/>
    <cellStyle name="Note 2 81 4" xfId="4771" xr:uid="{00000000-0005-0000-0000-000044120000}"/>
    <cellStyle name="Note 2 81 4 2" xfId="4772" xr:uid="{00000000-0005-0000-0000-000045120000}"/>
    <cellStyle name="Note 2 81 5" xfId="4773" xr:uid="{00000000-0005-0000-0000-000046120000}"/>
    <cellStyle name="Note 2 82" xfId="4774" xr:uid="{00000000-0005-0000-0000-000047120000}"/>
    <cellStyle name="Note 2 82 2" xfId="4775" xr:uid="{00000000-0005-0000-0000-000048120000}"/>
    <cellStyle name="Note 2 83" xfId="4776" xr:uid="{00000000-0005-0000-0000-000049120000}"/>
    <cellStyle name="Note 2 83 2" xfId="4777" xr:uid="{00000000-0005-0000-0000-00004A120000}"/>
    <cellStyle name="Note 2 84" xfId="4778" xr:uid="{00000000-0005-0000-0000-00004B120000}"/>
    <cellStyle name="Note 2 84 2" xfId="4779" xr:uid="{00000000-0005-0000-0000-00004C120000}"/>
    <cellStyle name="Note 2 85" xfId="4780" xr:uid="{00000000-0005-0000-0000-00004D120000}"/>
    <cellStyle name="Note 2 85 2" xfId="4781" xr:uid="{00000000-0005-0000-0000-00004E120000}"/>
    <cellStyle name="Note 2 86" xfId="4782" xr:uid="{00000000-0005-0000-0000-00004F120000}"/>
    <cellStyle name="Note 2 86 2" xfId="4783" xr:uid="{00000000-0005-0000-0000-000050120000}"/>
    <cellStyle name="Note 2 87" xfId="4784" xr:uid="{00000000-0005-0000-0000-000051120000}"/>
    <cellStyle name="Note 2 87 2" xfId="4785" xr:uid="{00000000-0005-0000-0000-000052120000}"/>
    <cellStyle name="Note 2 88" xfId="4786" xr:uid="{00000000-0005-0000-0000-000053120000}"/>
    <cellStyle name="Note 2 88 2" xfId="4787" xr:uid="{00000000-0005-0000-0000-000054120000}"/>
    <cellStyle name="Note 2 89" xfId="4788" xr:uid="{00000000-0005-0000-0000-000055120000}"/>
    <cellStyle name="Note 2 89 2" xfId="4789" xr:uid="{00000000-0005-0000-0000-000056120000}"/>
    <cellStyle name="Note 2 9" xfId="4790" xr:uid="{00000000-0005-0000-0000-000057120000}"/>
    <cellStyle name="Note 2 9 10" xfId="4791" xr:uid="{00000000-0005-0000-0000-000058120000}"/>
    <cellStyle name="Note 2 9 10 2" xfId="4792" xr:uid="{00000000-0005-0000-0000-000059120000}"/>
    <cellStyle name="Note 2 9 11" xfId="4793" xr:uid="{00000000-0005-0000-0000-00005A120000}"/>
    <cellStyle name="Note 2 9 11 2" xfId="4794" xr:uid="{00000000-0005-0000-0000-00005B120000}"/>
    <cellStyle name="Note 2 9 12" xfId="4795" xr:uid="{00000000-0005-0000-0000-00005C120000}"/>
    <cellStyle name="Note 2 9 12 2" xfId="4796" xr:uid="{00000000-0005-0000-0000-00005D120000}"/>
    <cellStyle name="Note 2 9 13" xfId="4797" xr:uid="{00000000-0005-0000-0000-00005E120000}"/>
    <cellStyle name="Note 2 9 13 2" xfId="4798" xr:uid="{00000000-0005-0000-0000-00005F120000}"/>
    <cellStyle name="Note 2 9 14" xfId="4799" xr:uid="{00000000-0005-0000-0000-000060120000}"/>
    <cellStyle name="Note 2 9 14 2" xfId="4800" xr:uid="{00000000-0005-0000-0000-000061120000}"/>
    <cellStyle name="Note 2 9 15" xfId="4801" xr:uid="{00000000-0005-0000-0000-000062120000}"/>
    <cellStyle name="Note 2 9 15 2" xfId="4802" xr:uid="{00000000-0005-0000-0000-000063120000}"/>
    <cellStyle name="Note 2 9 16" xfId="4803" xr:uid="{00000000-0005-0000-0000-000064120000}"/>
    <cellStyle name="Note 2 9 16 2" xfId="4804" xr:uid="{00000000-0005-0000-0000-000065120000}"/>
    <cellStyle name="Note 2 9 17" xfId="4805" xr:uid="{00000000-0005-0000-0000-000066120000}"/>
    <cellStyle name="Note 2 9 17 2" xfId="4806" xr:uid="{00000000-0005-0000-0000-000067120000}"/>
    <cellStyle name="Note 2 9 18" xfId="4807" xr:uid="{00000000-0005-0000-0000-000068120000}"/>
    <cellStyle name="Note 2 9 18 2" xfId="4808" xr:uid="{00000000-0005-0000-0000-000069120000}"/>
    <cellStyle name="Note 2 9 19" xfId="4809" xr:uid="{00000000-0005-0000-0000-00006A120000}"/>
    <cellStyle name="Note 2 9 19 2" xfId="4810" xr:uid="{00000000-0005-0000-0000-00006B120000}"/>
    <cellStyle name="Note 2 9 2" xfId="4811" xr:uid="{00000000-0005-0000-0000-00006C120000}"/>
    <cellStyle name="Note 2 9 2 2" xfId="4812" xr:uid="{00000000-0005-0000-0000-00006D120000}"/>
    <cellStyle name="Note 2 9 20" xfId="4813" xr:uid="{00000000-0005-0000-0000-00006E120000}"/>
    <cellStyle name="Note 2 9 20 2" xfId="4814" xr:uid="{00000000-0005-0000-0000-00006F120000}"/>
    <cellStyle name="Note 2 9 21" xfId="4815" xr:uid="{00000000-0005-0000-0000-000070120000}"/>
    <cellStyle name="Note 2 9 21 2" xfId="4816" xr:uid="{00000000-0005-0000-0000-000071120000}"/>
    <cellStyle name="Note 2 9 22" xfId="4817" xr:uid="{00000000-0005-0000-0000-000072120000}"/>
    <cellStyle name="Note 2 9 3" xfId="4818" xr:uid="{00000000-0005-0000-0000-000073120000}"/>
    <cellStyle name="Note 2 9 3 2" xfId="4819" xr:uid="{00000000-0005-0000-0000-000074120000}"/>
    <cellStyle name="Note 2 9 4" xfId="4820" xr:uid="{00000000-0005-0000-0000-000075120000}"/>
    <cellStyle name="Note 2 9 4 2" xfId="4821" xr:uid="{00000000-0005-0000-0000-000076120000}"/>
    <cellStyle name="Note 2 9 5" xfId="4822" xr:uid="{00000000-0005-0000-0000-000077120000}"/>
    <cellStyle name="Note 2 9 5 2" xfId="4823" xr:uid="{00000000-0005-0000-0000-000078120000}"/>
    <cellStyle name="Note 2 9 6" xfId="4824" xr:uid="{00000000-0005-0000-0000-000079120000}"/>
    <cellStyle name="Note 2 9 6 2" xfId="4825" xr:uid="{00000000-0005-0000-0000-00007A120000}"/>
    <cellStyle name="Note 2 9 7" xfId="4826" xr:uid="{00000000-0005-0000-0000-00007B120000}"/>
    <cellStyle name="Note 2 9 7 2" xfId="4827" xr:uid="{00000000-0005-0000-0000-00007C120000}"/>
    <cellStyle name="Note 2 9 8" xfId="4828" xr:uid="{00000000-0005-0000-0000-00007D120000}"/>
    <cellStyle name="Note 2 9 8 2" xfId="4829" xr:uid="{00000000-0005-0000-0000-00007E120000}"/>
    <cellStyle name="Note 2 9 9" xfId="4830" xr:uid="{00000000-0005-0000-0000-00007F120000}"/>
    <cellStyle name="Note 2 9 9 2" xfId="4831" xr:uid="{00000000-0005-0000-0000-000080120000}"/>
    <cellStyle name="Note 2 90" xfId="4832" xr:uid="{00000000-0005-0000-0000-000081120000}"/>
    <cellStyle name="Note 2 90 2" xfId="4833" xr:uid="{00000000-0005-0000-0000-000082120000}"/>
    <cellStyle name="Note 2 91" xfId="4834" xr:uid="{00000000-0005-0000-0000-000083120000}"/>
    <cellStyle name="Note 2 91 2" xfId="4835" xr:uid="{00000000-0005-0000-0000-000084120000}"/>
    <cellStyle name="Note 2 92" xfId="4836" xr:uid="{00000000-0005-0000-0000-000085120000}"/>
    <cellStyle name="Note 2 92 2" xfId="4837" xr:uid="{00000000-0005-0000-0000-000086120000}"/>
    <cellStyle name="Note 2 93" xfId="4838" xr:uid="{00000000-0005-0000-0000-000087120000}"/>
    <cellStyle name="Note 2 93 2" xfId="4839" xr:uid="{00000000-0005-0000-0000-000088120000}"/>
    <cellStyle name="Note 2 94" xfId="4840" xr:uid="{00000000-0005-0000-0000-000089120000}"/>
    <cellStyle name="Note 2 94 2" xfId="4841" xr:uid="{00000000-0005-0000-0000-00008A120000}"/>
    <cellStyle name="Note 2 95" xfId="4842" xr:uid="{00000000-0005-0000-0000-00008B120000}"/>
    <cellStyle name="Note 2 95 2" xfId="4843" xr:uid="{00000000-0005-0000-0000-00008C120000}"/>
    <cellStyle name="Note 2 96" xfId="4844" xr:uid="{00000000-0005-0000-0000-00008D120000}"/>
    <cellStyle name="Note 2 96 2" xfId="4845" xr:uid="{00000000-0005-0000-0000-00008E120000}"/>
    <cellStyle name="Note 2 97" xfId="4846" xr:uid="{00000000-0005-0000-0000-00008F120000}"/>
    <cellStyle name="Note 2 97 2" xfId="4847" xr:uid="{00000000-0005-0000-0000-000090120000}"/>
    <cellStyle name="Note 2 98" xfId="4848" xr:uid="{00000000-0005-0000-0000-000091120000}"/>
    <cellStyle name="Note 2 98 2" xfId="4849" xr:uid="{00000000-0005-0000-0000-000092120000}"/>
    <cellStyle name="Note 2 99" xfId="4850" xr:uid="{00000000-0005-0000-0000-000093120000}"/>
    <cellStyle name="Note 2 99 2" xfId="4851" xr:uid="{00000000-0005-0000-0000-000094120000}"/>
    <cellStyle name="Note 20" xfId="4852" xr:uid="{00000000-0005-0000-0000-000095120000}"/>
    <cellStyle name="Note 20 2" xfId="4853" xr:uid="{00000000-0005-0000-0000-000096120000}"/>
    <cellStyle name="Note 21" xfId="4854" xr:uid="{00000000-0005-0000-0000-000097120000}"/>
    <cellStyle name="Note 21 2" xfId="4855" xr:uid="{00000000-0005-0000-0000-000098120000}"/>
    <cellStyle name="Note 22" xfId="4856" xr:uid="{00000000-0005-0000-0000-000099120000}"/>
    <cellStyle name="Note 22 2" xfId="4857" xr:uid="{00000000-0005-0000-0000-00009A120000}"/>
    <cellStyle name="Note 23" xfId="4858" xr:uid="{00000000-0005-0000-0000-00009B120000}"/>
    <cellStyle name="Note 23 2" xfId="4859" xr:uid="{00000000-0005-0000-0000-00009C120000}"/>
    <cellStyle name="Note 24" xfId="4860" xr:uid="{00000000-0005-0000-0000-00009D120000}"/>
    <cellStyle name="Note 24 2" xfId="4861" xr:uid="{00000000-0005-0000-0000-00009E120000}"/>
    <cellStyle name="Note 25" xfId="4862" xr:uid="{00000000-0005-0000-0000-00009F120000}"/>
    <cellStyle name="Note 25 2" xfId="4863" xr:uid="{00000000-0005-0000-0000-0000A0120000}"/>
    <cellStyle name="Note 26" xfId="4864" xr:uid="{00000000-0005-0000-0000-0000A1120000}"/>
    <cellStyle name="Note 26 2" xfId="4865" xr:uid="{00000000-0005-0000-0000-0000A2120000}"/>
    <cellStyle name="Note 27" xfId="4866" xr:uid="{00000000-0005-0000-0000-0000A3120000}"/>
    <cellStyle name="Note 27 2" xfId="4867" xr:uid="{00000000-0005-0000-0000-0000A4120000}"/>
    <cellStyle name="Note 28" xfId="4868" xr:uid="{00000000-0005-0000-0000-0000A5120000}"/>
    <cellStyle name="Note 28 2" xfId="4869" xr:uid="{00000000-0005-0000-0000-0000A6120000}"/>
    <cellStyle name="Note 29" xfId="4870" xr:uid="{00000000-0005-0000-0000-0000A7120000}"/>
    <cellStyle name="Note 29 2" xfId="4871" xr:uid="{00000000-0005-0000-0000-0000A8120000}"/>
    <cellStyle name="Note 3" xfId="231" xr:uid="{00000000-0005-0000-0000-0000A9120000}"/>
    <cellStyle name="Note 3 10" xfId="4872" xr:uid="{00000000-0005-0000-0000-0000AA120000}"/>
    <cellStyle name="Note 3 10 10" xfId="4873" xr:uid="{00000000-0005-0000-0000-0000AB120000}"/>
    <cellStyle name="Note 3 10 10 2" xfId="4874" xr:uid="{00000000-0005-0000-0000-0000AC120000}"/>
    <cellStyle name="Note 3 10 11" xfId="4875" xr:uid="{00000000-0005-0000-0000-0000AD120000}"/>
    <cellStyle name="Note 3 10 11 2" xfId="4876" xr:uid="{00000000-0005-0000-0000-0000AE120000}"/>
    <cellStyle name="Note 3 10 12" xfId="4877" xr:uid="{00000000-0005-0000-0000-0000AF120000}"/>
    <cellStyle name="Note 3 10 12 2" xfId="4878" xr:uid="{00000000-0005-0000-0000-0000B0120000}"/>
    <cellStyle name="Note 3 10 13" xfId="4879" xr:uid="{00000000-0005-0000-0000-0000B1120000}"/>
    <cellStyle name="Note 3 10 13 2" xfId="4880" xr:uid="{00000000-0005-0000-0000-0000B2120000}"/>
    <cellStyle name="Note 3 10 14" xfId="4881" xr:uid="{00000000-0005-0000-0000-0000B3120000}"/>
    <cellStyle name="Note 3 10 14 2" xfId="4882" xr:uid="{00000000-0005-0000-0000-0000B4120000}"/>
    <cellStyle name="Note 3 10 15" xfId="4883" xr:uid="{00000000-0005-0000-0000-0000B5120000}"/>
    <cellStyle name="Note 3 10 15 2" xfId="4884" xr:uid="{00000000-0005-0000-0000-0000B6120000}"/>
    <cellStyle name="Note 3 10 16" xfId="4885" xr:uid="{00000000-0005-0000-0000-0000B7120000}"/>
    <cellStyle name="Note 3 10 16 2" xfId="4886" xr:uid="{00000000-0005-0000-0000-0000B8120000}"/>
    <cellStyle name="Note 3 10 17" xfId="4887" xr:uid="{00000000-0005-0000-0000-0000B9120000}"/>
    <cellStyle name="Note 3 10 17 2" xfId="4888" xr:uid="{00000000-0005-0000-0000-0000BA120000}"/>
    <cellStyle name="Note 3 10 18" xfId="4889" xr:uid="{00000000-0005-0000-0000-0000BB120000}"/>
    <cellStyle name="Note 3 10 18 2" xfId="4890" xr:uid="{00000000-0005-0000-0000-0000BC120000}"/>
    <cellStyle name="Note 3 10 19" xfId="4891" xr:uid="{00000000-0005-0000-0000-0000BD120000}"/>
    <cellStyle name="Note 3 10 19 2" xfId="4892" xr:uid="{00000000-0005-0000-0000-0000BE120000}"/>
    <cellStyle name="Note 3 10 2" xfId="4893" xr:uid="{00000000-0005-0000-0000-0000BF120000}"/>
    <cellStyle name="Note 3 10 2 2" xfId="4894" xr:uid="{00000000-0005-0000-0000-0000C0120000}"/>
    <cellStyle name="Note 3 10 20" xfId="4895" xr:uid="{00000000-0005-0000-0000-0000C1120000}"/>
    <cellStyle name="Note 3 10 20 2" xfId="4896" xr:uid="{00000000-0005-0000-0000-0000C2120000}"/>
    <cellStyle name="Note 3 10 21" xfId="4897" xr:uid="{00000000-0005-0000-0000-0000C3120000}"/>
    <cellStyle name="Note 3 10 21 2" xfId="4898" xr:uid="{00000000-0005-0000-0000-0000C4120000}"/>
    <cellStyle name="Note 3 10 22" xfId="4899" xr:uid="{00000000-0005-0000-0000-0000C5120000}"/>
    <cellStyle name="Note 3 10 3" xfId="4900" xr:uid="{00000000-0005-0000-0000-0000C6120000}"/>
    <cellStyle name="Note 3 10 3 2" xfId="4901" xr:uid="{00000000-0005-0000-0000-0000C7120000}"/>
    <cellStyle name="Note 3 10 4" xfId="4902" xr:uid="{00000000-0005-0000-0000-0000C8120000}"/>
    <cellStyle name="Note 3 10 4 2" xfId="4903" xr:uid="{00000000-0005-0000-0000-0000C9120000}"/>
    <cellStyle name="Note 3 10 5" xfId="4904" xr:uid="{00000000-0005-0000-0000-0000CA120000}"/>
    <cellStyle name="Note 3 10 5 2" xfId="4905" xr:uid="{00000000-0005-0000-0000-0000CB120000}"/>
    <cellStyle name="Note 3 10 6" xfId="4906" xr:uid="{00000000-0005-0000-0000-0000CC120000}"/>
    <cellStyle name="Note 3 10 6 2" xfId="4907" xr:uid="{00000000-0005-0000-0000-0000CD120000}"/>
    <cellStyle name="Note 3 10 7" xfId="4908" xr:uid="{00000000-0005-0000-0000-0000CE120000}"/>
    <cellStyle name="Note 3 10 7 2" xfId="4909" xr:uid="{00000000-0005-0000-0000-0000CF120000}"/>
    <cellStyle name="Note 3 10 8" xfId="4910" xr:uid="{00000000-0005-0000-0000-0000D0120000}"/>
    <cellStyle name="Note 3 10 8 2" xfId="4911" xr:uid="{00000000-0005-0000-0000-0000D1120000}"/>
    <cellStyle name="Note 3 10 9" xfId="4912" xr:uid="{00000000-0005-0000-0000-0000D2120000}"/>
    <cellStyle name="Note 3 10 9 2" xfId="4913" xr:uid="{00000000-0005-0000-0000-0000D3120000}"/>
    <cellStyle name="Note 3 11" xfId="4914" xr:uid="{00000000-0005-0000-0000-0000D4120000}"/>
    <cellStyle name="Note 3 11 10" xfId="4915" xr:uid="{00000000-0005-0000-0000-0000D5120000}"/>
    <cellStyle name="Note 3 11 10 2" xfId="4916" xr:uid="{00000000-0005-0000-0000-0000D6120000}"/>
    <cellStyle name="Note 3 11 11" xfId="4917" xr:uid="{00000000-0005-0000-0000-0000D7120000}"/>
    <cellStyle name="Note 3 11 11 2" xfId="4918" xr:uid="{00000000-0005-0000-0000-0000D8120000}"/>
    <cellStyle name="Note 3 11 12" xfId="4919" xr:uid="{00000000-0005-0000-0000-0000D9120000}"/>
    <cellStyle name="Note 3 11 12 2" xfId="4920" xr:uid="{00000000-0005-0000-0000-0000DA120000}"/>
    <cellStyle name="Note 3 11 13" xfId="4921" xr:uid="{00000000-0005-0000-0000-0000DB120000}"/>
    <cellStyle name="Note 3 11 13 2" xfId="4922" xr:uid="{00000000-0005-0000-0000-0000DC120000}"/>
    <cellStyle name="Note 3 11 14" xfId="4923" xr:uid="{00000000-0005-0000-0000-0000DD120000}"/>
    <cellStyle name="Note 3 11 14 2" xfId="4924" xr:uid="{00000000-0005-0000-0000-0000DE120000}"/>
    <cellStyle name="Note 3 11 15" xfId="4925" xr:uid="{00000000-0005-0000-0000-0000DF120000}"/>
    <cellStyle name="Note 3 11 15 2" xfId="4926" xr:uid="{00000000-0005-0000-0000-0000E0120000}"/>
    <cellStyle name="Note 3 11 16" xfId="4927" xr:uid="{00000000-0005-0000-0000-0000E1120000}"/>
    <cellStyle name="Note 3 11 16 2" xfId="4928" xr:uid="{00000000-0005-0000-0000-0000E2120000}"/>
    <cellStyle name="Note 3 11 17" xfId="4929" xr:uid="{00000000-0005-0000-0000-0000E3120000}"/>
    <cellStyle name="Note 3 11 17 2" xfId="4930" xr:uid="{00000000-0005-0000-0000-0000E4120000}"/>
    <cellStyle name="Note 3 11 18" xfId="4931" xr:uid="{00000000-0005-0000-0000-0000E5120000}"/>
    <cellStyle name="Note 3 11 18 2" xfId="4932" xr:uid="{00000000-0005-0000-0000-0000E6120000}"/>
    <cellStyle name="Note 3 11 19" xfId="4933" xr:uid="{00000000-0005-0000-0000-0000E7120000}"/>
    <cellStyle name="Note 3 11 19 2" xfId="4934" xr:uid="{00000000-0005-0000-0000-0000E8120000}"/>
    <cellStyle name="Note 3 11 2" xfId="4935" xr:uid="{00000000-0005-0000-0000-0000E9120000}"/>
    <cellStyle name="Note 3 11 2 2" xfId="4936" xr:uid="{00000000-0005-0000-0000-0000EA120000}"/>
    <cellStyle name="Note 3 11 20" xfId="4937" xr:uid="{00000000-0005-0000-0000-0000EB120000}"/>
    <cellStyle name="Note 3 11 20 2" xfId="4938" xr:uid="{00000000-0005-0000-0000-0000EC120000}"/>
    <cellStyle name="Note 3 11 21" xfId="4939" xr:uid="{00000000-0005-0000-0000-0000ED120000}"/>
    <cellStyle name="Note 3 11 21 2" xfId="4940" xr:uid="{00000000-0005-0000-0000-0000EE120000}"/>
    <cellStyle name="Note 3 11 22" xfId="4941" xr:uid="{00000000-0005-0000-0000-0000EF120000}"/>
    <cellStyle name="Note 3 11 3" xfId="4942" xr:uid="{00000000-0005-0000-0000-0000F0120000}"/>
    <cellStyle name="Note 3 11 3 2" xfId="4943" xr:uid="{00000000-0005-0000-0000-0000F1120000}"/>
    <cellStyle name="Note 3 11 4" xfId="4944" xr:uid="{00000000-0005-0000-0000-0000F2120000}"/>
    <cellStyle name="Note 3 11 4 2" xfId="4945" xr:uid="{00000000-0005-0000-0000-0000F3120000}"/>
    <cellStyle name="Note 3 11 5" xfId="4946" xr:uid="{00000000-0005-0000-0000-0000F4120000}"/>
    <cellStyle name="Note 3 11 5 2" xfId="4947" xr:uid="{00000000-0005-0000-0000-0000F5120000}"/>
    <cellStyle name="Note 3 11 6" xfId="4948" xr:uid="{00000000-0005-0000-0000-0000F6120000}"/>
    <cellStyle name="Note 3 11 6 2" xfId="4949" xr:uid="{00000000-0005-0000-0000-0000F7120000}"/>
    <cellStyle name="Note 3 11 7" xfId="4950" xr:uid="{00000000-0005-0000-0000-0000F8120000}"/>
    <cellStyle name="Note 3 11 7 2" xfId="4951" xr:uid="{00000000-0005-0000-0000-0000F9120000}"/>
    <cellStyle name="Note 3 11 8" xfId="4952" xr:uid="{00000000-0005-0000-0000-0000FA120000}"/>
    <cellStyle name="Note 3 11 8 2" xfId="4953" xr:uid="{00000000-0005-0000-0000-0000FB120000}"/>
    <cellStyle name="Note 3 11 9" xfId="4954" xr:uid="{00000000-0005-0000-0000-0000FC120000}"/>
    <cellStyle name="Note 3 11 9 2" xfId="4955" xr:uid="{00000000-0005-0000-0000-0000FD120000}"/>
    <cellStyle name="Note 3 12" xfId="4956" xr:uid="{00000000-0005-0000-0000-0000FE120000}"/>
    <cellStyle name="Note 3 12 10" xfId="4957" xr:uid="{00000000-0005-0000-0000-0000FF120000}"/>
    <cellStyle name="Note 3 12 10 2" xfId="4958" xr:uid="{00000000-0005-0000-0000-000000130000}"/>
    <cellStyle name="Note 3 12 11" xfId="4959" xr:uid="{00000000-0005-0000-0000-000001130000}"/>
    <cellStyle name="Note 3 12 11 2" xfId="4960" xr:uid="{00000000-0005-0000-0000-000002130000}"/>
    <cellStyle name="Note 3 12 12" xfId="4961" xr:uid="{00000000-0005-0000-0000-000003130000}"/>
    <cellStyle name="Note 3 12 12 2" xfId="4962" xr:uid="{00000000-0005-0000-0000-000004130000}"/>
    <cellStyle name="Note 3 12 13" xfId="4963" xr:uid="{00000000-0005-0000-0000-000005130000}"/>
    <cellStyle name="Note 3 12 13 2" xfId="4964" xr:uid="{00000000-0005-0000-0000-000006130000}"/>
    <cellStyle name="Note 3 12 14" xfId="4965" xr:uid="{00000000-0005-0000-0000-000007130000}"/>
    <cellStyle name="Note 3 12 14 2" xfId="4966" xr:uid="{00000000-0005-0000-0000-000008130000}"/>
    <cellStyle name="Note 3 12 15" xfId="4967" xr:uid="{00000000-0005-0000-0000-000009130000}"/>
    <cellStyle name="Note 3 12 15 2" xfId="4968" xr:uid="{00000000-0005-0000-0000-00000A130000}"/>
    <cellStyle name="Note 3 12 16" xfId="4969" xr:uid="{00000000-0005-0000-0000-00000B130000}"/>
    <cellStyle name="Note 3 12 16 2" xfId="4970" xr:uid="{00000000-0005-0000-0000-00000C130000}"/>
    <cellStyle name="Note 3 12 17" xfId="4971" xr:uid="{00000000-0005-0000-0000-00000D130000}"/>
    <cellStyle name="Note 3 12 17 2" xfId="4972" xr:uid="{00000000-0005-0000-0000-00000E130000}"/>
    <cellStyle name="Note 3 12 18" xfId="4973" xr:uid="{00000000-0005-0000-0000-00000F130000}"/>
    <cellStyle name="Note 3 12 18 2" xfId="4974" xr:uid="{00000000-0005-0000-0000-000010130000}"/>
    <cellStyle name="Note 3 12 19" xfId="4975" xr:uid="{00000000-0005-0000-0000-000011130000}"/>
    <cellStyle name="Note 3 12 19 2" xfId="4976" xr:uid="{00000000-0005-0000-0000-000012130000}"/>
    <cellStyle name="Note 3 12 2" xfId="4977" xr:uid="{00000000-0005-0000-0000-000013130000}"/>
    <cellStyle name="Note 3 12 2 2" xfId="4978" xr:uid="{00000000-0005-0000-0000-000014130000}"/>
    <cellStyle name="Note 3 12 20" xfId="4979" xr:uid="{00000000-0005-0000-0000-000015130000}"/>
    <cellStyle name="Note 3 12 20 2" xfId="4980" xr:uid="{00000000-0005-0000-0000-000016130000}"/>
    <cellStyle name="Note 3 12 21" xfId="4981" xr:uid="{00000000-0005-0000-0000-000017130000}"/>
    <cellStyle name="Note 3 12 21 2" xfId="4982" xr:uid="{00000000-0005-0000-0000-000018130000}"/>
    <cellStyle name="Note 3 12 22" xfId="4983" xr:uid="{00000000-0005-0000-0000-000019130000}"/>
    <cellStyle name="Note 3 12 3" xfId="4984" xr:uid="{00000000-0005-0000-0000-00001A130000}"/>
    <cellStyle name="Note 3 12 3 2" xfId="4985" xr:uid="{00000000-0005-0000-0000-00001B130000}"/>
    <cellStyle name="Note 3 12 4" xfId="4986" xr:uid="{00000000-0005-0000-0000-00001C130000}"/>
    <cellStyle name="Note 3 12 4 2" xfId="4987" xr:uid="{00000000-0005-0000-0000-00001D130000}"/>
    <cellStyle name="Note 3 12 5" xfId="4988" xr:uid="{00000000-0005-0000-0000-00001E130000}"/>
    <cellStyle name="Note 3 12 5 2" xfId="4989" xr:uid="{00000000-0005-0000-0000-00001F130000}"/>
    <cellStyle name="Note 3 12 6" xfId="4990" xr:uid="{00000000-0005-0000-0000-000020130000}"/>
    <cellStyle name="Note 3 12 6 2" xfId="4991" xr:uid="{00000000-0005-0000-0000-000021130000}"/>
    <cellStyle name="Note 3 12 7" xfId="4992" xr:uid="{00000000-0005-0000-0000-000022130000}"/>
    <cellStyle name="Note 3 12 7 2" xfId="4993" xr:uid="{00000000-0005-0000-0000-000023130000}"/>
    <cellStyle name="Note 3 12 8" xfId="4994" xr:uid="{00000000-0005-0000-0000-000024130000}"/>
    <cellStyle name="Note 3 12 8 2" xfId="4995" xr:uid="{00000000-0005-0000-0000-000025130000}"/>
    <cellStyle name="Note 3 12 9" xfId="4996" xr:uid="{00000000-0005-0000-0000-000026130000}"/>
    <cellStyle name="Note 3 12 9 2" xfId="4997" xr:uid="{00000000-0005-0000-0000-000027130000}"/>
    <cellStyle name="Note 3 13" xfId="4998" xr:uid="{00000000-0005-0000-0000-000028130000}"/>
    <cellStyle name="Note 3 13 10" xfId="4999" xr:uid="{00000000-0005-0000-0000-000029130000}"/>
    <cellStyle name="Note 3 13 10 2" xfId="5000" xr:uid="{00000000-0005-0000-0000-00002A130000}"/>
    <cellStyle name="Note 3 13 11" xfId="5001" xr:uid="{00000000-0005-0000-0000-00002B130000}"/>
    <cellStyle name="Note 3 13 11 2" xfId="5002" xr:uid="{00000000-0005-0000-0000-00002C130000}"/>
    <cellStyle name="Note 3 13 12" xfId="5003" xr:uid="{00000000-0005-0000-0000-00002D130000}"/>
    <cellStyle name="Note 3 13 12 2" xfId="5004" xr:uid="{00000000-0005-0000-0000-00002E130000}"/>
    <cellStyle name="Note 3 13 13" xfId="5005" xr:uid="{00000000-0005-0000-0000-00002F130000}"/>
    <cellStyle name="Note 3 13 13 2" xfId="5006" xr:uid="{00000000-0005-0000-0000-000030130000}"/>
    <cellStyle name="Note 3 13 14" xfId="5007" xr:uid="{00000000-0005-0000-0000-000031130000}"/>
    <cellStyle name="Note 3 13 14 2" xfId="5008" xr:uid="{00000000-0005-0000-0000-000032130000}"/>
    <cellStyle name="Note 3 13 15" xfId="5009" xr:uid="{00000000-0005-0000-0000-000033130000}"/>
    <cellStyle name="Note 3 13 15 2" xfId="5010" xr:uid="{00000000-0005-0000-0000-000034130000}"/>
    <cellStyle name="Note 3 13 16" xfId="5011" xr:uid="{00000000-0005-0000-0000-000035130000}"/>
    <cellStyle name="Note 3 13 16 2" xfId="5012" xr:uid="{00000000-0005-0000-0000-000036130000}"/>
    <cellStyle name="Note 3 13 17" xfId="5013" xr:uid="{00000000-0005-0000-0000-000037130000}"/>
    <cellStyle name="Note 3 13 17 2" xfId="5014" xr:uid="{00000000-0005-0000-0000-000038130000}"/>
    <cellStyle name="Note 3 13 18" xfId="5015" xr:uid="{00000000-0005-0000-0000-000039130000}"/>
    <cellStyle name="Note 3 13 18 2" xfId="5016" xr:uid="{00000000-0005-0000-0000-00003A130000}"/>
    <cellStyle name="Note 3 13 19" xfId="5017" xr:uid="{00000000-0005-0000-0000-00003B130000}"/>
    <cellStyle name="Note 3 13 19 2" xfId="5018" xr:uid="{00000000-0005-0000-0000-00003C130000}"/>
    <cellStyle name="Note 3 13 2" xfId="5019" xr:uid="{00000000-0005-0000-0000-00003D130000}"/>
    <cellStyle name="Note 3 13 2 2" xfId="5020" xr:uid="{00000000-0005-0000-0000-00003E130000}"/>
    <cellStyle name="Note 3 13 20" xfId="5021" xr:uid="{00000000-0005-0000-0000-00003F130000}"/>
    <cellStyle name="Note 3 13 20 2" xfId="5022" xr:uid="{00000000-0005-0000-0000-000040130000}"/>
    <cellStyle name="Note 3 13 21" xfId="5023" xr:uid="{00000000-0005-0000-0000-000041130000}"/>
    <cellStyle name="Note 3 13 21 2" xfId="5024" xr:uid="{00000000-0005-0000-0000-000042130000}"/>
    <cellStyle name="Note 3 13 22" xfId="5025" xr:uid="{00000000-0005-0000-0000-000043130000}"/>
    <cellStyle name="Note 3 13 3" xfId="5026" xr:uid="{00000000-0005-0000-0000-000044130000}"/>
    <cellStyle name="Note 3 13 3 2" xfId="5027" xr:uid="{00000000-0005-0000-0000-000045130000}"/>
    <cellStyle name="Note 3 13 4" xfId="5028" xr:uid="{00000000-0005-0000-0000-000046130000}"/>
    <cellStyle name="Note 3 13 4 2" xfId="5029" xr:uid="{00000000-0005-0000-0000-000047130000}"/>
    <cellStyle name="Note 3 13 5" xfId="5030" xr:uid="{00000000-0005-0000-0000-000048130000}"/>
    <cellStyle name="Note 3 13 5 2" xfId="5031" xr:uid="{00000000-0005-0000-0000-000049130000}"/>
    <cellStyle name="Note 3 13 6" xfId="5032" xr:uid="{00000000-0005-0000-0000-00004A130000}"/>
    <cellStyle name="Note 3 13 6 2" xfId="5033" xr:uid="{00000000-0005-0000-0000-00004B130000}"/>
    <cellStyle name="Note 3 13 7" xfId="5034" xr:uid="{00000000-0005-0000-0000-00004C130000}"/>
    <cellStyle name="Note 3 13 7 2" xfId="5035" xr:uid="{00000000-0005-0000-0000-00004D130000}"/>
    <cellStyle name="Note 3 13 8" xfId="5036" xr:uid="{00000000-0005-0000-0000-00004E130000}"/>
    <cellStyle name="Note 3 13 8 2" xfId="5037" xr:uid="{00000000-0005-0000-0000-00004F130000}"/>
    <cellStyle name="Note 3 13 9" xfId="5038" xr:uid="{00000000-0005-0000-0000-000050130000}"/>
    <cellStyle name="Note 3 13 9 2" xfId="5039" xr:uid="{00000000-0005-0000-0000-000051130000}"/>
    <cellStyle name="Note 3 14" xfId="5040" xr:uid="{00000000-0005-0000-0000-000052130000}"/>
    <cellStyle name="Note 3 14 10" xfId="5041" xr:uid="{00000000-0005-0000-0000-000053130000}"/>
    <cellStyle name="Note 3 14 10 2" xfId="5042" xr:uid="{00000000-0005-0000-0000-000054130000}"/>
    <cellStyle name="Note 3 14 11" xfId="5043" xr:uid="{00000000-0005-0000-0000-000055130000}"/>
    <cellStyle name="Note 3 14 11 2" xfId="5044" xr:uid="{00000000-0005-0000-0000-000056130000}"/>
    <cellStyle name="Note 3 14 12" xfId="5045" xr:uid="{00000000-0005-0000-0000-000057130000}"/>
    <cellStyle name="Note 3 14 12 2" xfId="5046" xr:uid="{00000000-0005-0000-0000-000058130000}"/>
    <cellStyle name="Note 3 14 13" xfId="5047" xr:uid="{00000000-0005-0000-0000-000059130000}"/>
    <cellStyle name="Note 3 14 13 2" xfId="5048" xr:uid="{00000000-0005-0000-0000-00005A130000}"/>
    <cellStyle name="Note 3 14 14" xfId="5049" xr:uid="{00000000-0005-0000-0000-00005B130000}"/>
    <cellStyle name="Note 3 14 14 2" xfId="5050" xr:uid="{00000000-0005-0000-0000-00005C130000}"/>
    <cellStyle name="Note 3 14 15" xfId="5051" xr:uid="{00000000-0005-0000-0000-00005D130000}"/>
    <cellStyle name="Note 3 14 15 2" xfId="5052" xr:uid="{00000000-0005-0000-0000-00005E130000}"/>
    <cellStyle name="Note 3 14 16" xfId="5053" xr:uid="{00000000-0005-0000-0000-00005F130000}"/>
    <cellStyle name="Note 3 14 16 2" xfId="5054" xr:uid="{00000000-0005-0000-0000-000060130000}"/>
    <cellStyle name="Note 3 14 17" xfId="5055" xr:uid="{00000000-0005-0000-0000-000061130000}"/>
    <cellStyle name="Note 3 14 17 2" xfId="5056" xr:uid="{00000000-0005-0000-0000-000062130000}"/>
    <cellStyle name="Note 3 14 18" xfId="5057" xr:uid="{00000000-0005-0000-0000-000063130000}"/>
    <cellStyle name="Note 3 14 18 2" xfId="5058" xr:uid="{00000000-0005-0000-0000-000064130000}"/>
    <cellStyle name="Note 3 14 19" xfId="5059" xr:uid="{00000000-0005-0000-0000-000065130000}"/>
    <cellStyle name="Note 3 14 19 2" xfId="5060" xr:uid="{00000000-0005-0000-0000-000066130000}"/>
    <cellStyle name="Note 3 14 2" xfId="5061" xr:uid="{00000000-0005-0000-0000-000067130000}"/>
    <cellStyle name="Note 3 14 2 2" xfId="5062" xr:uid="{00000000-0005-0000-0000-000068130000}"/>
    <cellStyle name="Note 3 14 20" xfId="5063" xr:uid="{00000000-0005-0000-0000-000069130000}"/>
    <cellStyle name="Note 3 14 20 2" xfId="5064" xr:uid="{00000000-0005-0000-0000-00006A130000}"/>
    <cellStyle name="Note 3 14 21" xfId="5065" xr:uid="{00000000-0005-0000-0000-00006B130000}"/>
    <cellStyle name="Note 3 14 21 2" xfId="5066" xr:uid="{00000000-0005-0000-0000-00006C130000}"/>
    <cellStyle name="Note 3 14 22" xfId="5067" xr:uid="{00000000-0005-0000-0000-00006D130000}"/>
    <cellStyle name="Note 3 14 3" xfId="5068" xr:uid="{00000000-0005-0000-0000-00006E130000}"/>
    <cellStyle name="Note 3 14 3 2" xfId="5069" xr:uid="{00000000-0005-0000-0000-00006F130000}"/>
    <cellStyle name="Note 3 14 4" xfId="5070" xr:uid="{00000000-0005-0000-0000-000070130000}"/>
    <cellStyle name="Note 3 14 4 2" xfId="5071" xr:uid="{00000000-0005-0000-0000-000071130000}"/>
    <cellStyle name="Note 3 14 5" xfId="5072" xr:uid="{00000000-0005-0000-0000-000072130000}"/>
    <cellStyle name="Note 3 14 5 2" xfId="5073" xr:uid="{00000000-0005-0000-0000-000073130000}"/>
    <cellStyle name="Note 3 14 6" xfId="5074" xr:uid="{00000000-0005-0000-0000-000074130000}"/>
    <cellStyle name="Note 3 14 6 2" xfId="5075" xr:uid="{00000000-0005-0000-0000-000075130000}"/>
    <cellStyle name="Note 3 14 7" xfId="5076" xr:uid="{00000000-0005-0000-0000-000076130000}"/>
    <cellStyle name="Note 3 14 7 2" xfId="5077" xr:uid="{00000000-0005-0000-0000-000077130000}"/>
    <cellStyle name="Note 3 14 8" xfId="5078" xr:uid="{00000000-0005-0000-0000-000078130000}"/>
    <cellStyle name="Note 3 14 8 2" xfId="5079" xr:uid="{00000000-0005-0000-0000-000079130000}"/>
    <cellStyle name="Note 3 14 9" xfId="5080" xr:uid="{00000000-0005-0000-0000-00007A130000}"/>
    <cellStyle name="Note 3 14 9 2" xfId="5081" xr:uid="{00000000-0005-0000-0000-00007B130000}"/>
    <cellStyle name="Note 3 15" xfId="5082" xr:uid="{00000000-0005-0000-0000-00007C130000}"/>
    <cellStyle name="Note 3 15 10" xfId="5083" xr:uid="{00000000-0005-0000-0000-00007D130000}"/>
    <cellStyle name="Note 3 15 10 2" xfId="5084" xr:uid="{00000000-0005-0000-0000-00007E130000}"/>
    <cellStyle name="Note 3 15 11" xfId="5085" xr:uid="{00000000-0005-0000-0000-00007F130000}"/>
    <cellStyle name="Note 3 15 11 2" xfId="5086" xr:uid="{00000000-0005-0000-0000-000080130000}"/>
    <cellStyle name="Note 3 15 12" xfId="5087" xr:uid="{00000000-0005-0000-0000-000081130000}"/>
    <cellStyle name="Note 3 15 12 2" xfId="5088" xr:uid="{00000000-0005-0000-0000-000082130000}"/>
    <cellStyle name="Note 3 15 13" xfId="5089" xr:uid="{00000000-0005-0000-0000-000083130000}"/>
    <cellStyle name="Note 3 15 13 2" xfId="5090" xr:uid="{00000000-0005-0000-0000-000084130000}"/>
    <cellStyle name="Note 3 15 14" xfId="5091" xr:uid="{00000000-0005-0000-0000-000085130000}"/>
    <cellStyle name="Note 3 15 14 2" xfId="5092" xr:uid="{00000000-0005-0000-0000-000086130000}"/>
    <cellStyle name="Note 3 15 15" xfId="5093" xr:uid="{00000000-0005-0000-0000-000087130000}"/>
    <cellStyle name="Note 3 15 15 2" xfId="5094" xr:uid="{00000000-0005-0000-0000-000088130000}"/>
    <cellStyle name="Note 3 15 16" xfId="5095" xr:uid="{00000000-0005-0000-0000-000089130000}"/>
    <cellStyle name="Note 3 15 16 2" xfId="5096" xr:uid="{00000000-0005-0000-0000-00008A130000}"/>
    <cellStyle name="Note 3 15 17" xfId="5097" xr:uid="{00000000-0005-0000-0000-00008B130000}"/>
    <cellStyle name="Note 3 15 17 2" xfId="5098" xr:uid="{00000000-0005-0000-0000-00008C130000}"/>
    <cellStyle name="Note 3 15 18" xfId="5099" xr:uid="{00000000-0005-0000-0000-00008D130000}"/>
    <cellStyle name="Note 3 15 18 2" xfId="5100" xr:uid="{00000000-0005-0000-0000-00008E130000}"/>
    <cellStyle name="Note 3 15 19" xfId="5101" xr:uid="{00000000-0005-0000-0000-00008F130000}"/>
    <cellStyle name="Note 3 15 19 2" xfId="5102" xr:uid="{00000000-0005-0000-0000-000090130000}"/>
    <cellStyle name="Note 3 15 2" xfId="5103" xr:uid="{00000000-0005-0000-0000-000091130000}"/>
    <cellStyle name="Note 3 15 2 2" xfId="5104" xr:uid="{00000000-0005-0000-0000-000092130000}"/>
    <cellStyle name="Note 3 15 20" xfId="5105" xr:uid="{00000000-0005-0000-0000-000093130000}"/>
    <cellStyle name="Note 3 15 20 2" xfId="5106" xr:uid="{00000000-0005-0000-0000-000094130000}"/>
    <cellStyle name="Note 3 15 21" xfId="5107" xr:uid="{00000000-0005-0000-0000-000095130000}"/>
    <cellStyle name="Note 3 15 21 2" xfId="5108" xr:uid="{00000000-0005-0000-0000-000096130000}"/>
    <cellStyle name="Note 3 15 22" xfId="5109" xr:uid="{00000000-0005-0000-0000-000097130000}"/>
    <cellStyle name="Note 3 15 3" xfId="5110" xr:uid="{00000000-0005-0000-0000-000098130000}"/>
    <cellStyle name="Note 3 15 3 2" xfId="5111" xr:uid="{00000000-0005-0000-0000-000099130000}"/>
    <cellStyle name="Note 3 15 4" xfId="5112" xr:uid="{00000000-0005-0000-0000-00009A130000}"/>
    <cellStyle name="Note 3 15 4 2" xfId="5113" xr:uid="{00000000-0005-0000-0000-00009B130000}"/>
    <cellStyle name="Note 3 15 5" xfId="5114" xr:uid="{00000000-0005-0000-0000-00009C130000}"/>
    <cellStyle name="Note 3 15 5 2" xfId="5115" xr:uid="{00000000-0005-0000-0000-00009D130000}"/>
    <cellStyle name="Note 3 15 6" xfId="5116" xr:uid="{00000000-0005-0000-0000-00009E130000}"/>
    <cellStyle name="Note 3 15 6 2" xfId="5117" xr:uid="{00000000-0005-0000-0000-00009F130000}"/>
    <cellStyle name="Note 3 15 7" xfId="5118" xr:uid="{00000000-0005-0000-0000-0000A0130000}"/>
    <cellStyle name="Note 3 15 7 2" xfId="5119" xr:uid="{00000000-0005-0000-0000-0000A1130000}"/>
    <cellStyle name="Note 3 15 8" xfId="5120" xr:uid="{00000000-0005-0000-0000-0000A2130000}"/>
    <cellStyle name="Note 3 15 8 2" xfId="5121" xr:uid="{00000000-0005-0000-0000-0000A3130000}"/>
    <cellStyle name="Note 3 15 9" xfId="5122" xr:uid="{00000000-0005-0000-0000-0000A4130000}"/>
    <cellStyle name="Note 3 15 9 2" xfId="5123" xr:uid="{00000000-0005-0000-0000-0000A5130000}"/>
    <cellStyle name="Note 3 16" xfId="5124" xr:uid="{00000000-0005-0000-0000-0000A6130000}"/>
    <cellStyle name="Note 3 16 10" xfId="5125" xr:uid="{00000000-0005-0000-0000-0000A7130000}"/>
    <cellStyle name="Note 3 16 10 2" xfId="5126" xr:uid="{00000000-0005-0000-0000-0000A8130000}"/>
    <cellStyle name="Note 3 16 11" xfId="5127" xr:uid="{00000000-0005-0000-0000-0000A9130000}"/>
    <cellStyle name="Note 3 16 11 2" xfId="5128" xr:uid="{00000000-0005-0000-0000-0000AA130000}"/>
    <cellStyle name="Note 3 16 12" xfId="5129" xr:uid="{00000000-0005-0000-0000-0000AB130000}"/>
    <cellStyle name="Note 3 16 12 2" xfId="5130" xr:uid="{00000000-0005-0000-0000-0000AC130000}"/>
    <cellStyle name="Note 3 16 13" xfId="5131" xr:uid="{00000000-0005-0000-0000-0000AD130000}"/>
    <cellStyle name="Note 3 16 13 2" xfId="5132" xr:uid="{00000000-0005-0000-0000-0000AE130000}"/>
    <cellStyle name="Note 3 16 14" xfId="5133" xr:uid="{00000000-0005-0000-0000-0000AF130000}"/>
    <cellStyle name="Note 3 16 14 2" xfId="5134" xr:uid="{00000000-0005-0000-0000-0000B0130000}"/>
    <cellStyle name="Note 3 16 15" xfId="5135" xr:uid="{00000000-0005-0000-0000-0000B1130000}"/>
    <cellStyle name="Note 3 16 15 2" xfId="5136" xr:uid="{00000000-0005-0000-0000-0000B2130000}"/>
    <cellStyle name="Note 3 16 16" xfId="5137" xr:uid="{00000000-0005-0000-0000-0000B3130000}"/>
    <cellStyle name="Note 3 16 16 2" xfId="5138" xr:uid="{00000000-0005-0000-0000-0000B4130000}"/>
    <cellStyle name="Note 3 16 17" xfId="5139" xr:uid="{00000000-0005-0000-0000-0000B5130000}"/>
    <cellStyle name="Note 3 16 17 2" xfId="5140" xr:uid="{00000000-0005-0000-0000-0000B6130000}"/>
    <cellStyle name="Note 3 16 18" xfId="5141" xr:uid="{00000000-0005-0000-0000-0000B7130000}"/>
    <cellStyle name="Note 3 16 18 2" xfId="5142" xr:uid="{00000000-0005-0000-0000-0000B8130000}"/>
    <cellStyle name="Note 3 16 19" xfId="5143" xr:uid="{00000000-0005-0000-0000-0000B9130000}"/>
    <cellStyle name="Note 3 16 19 2" xfId="5144" xr:uid="{00000000-0005-0000-0000-0000BA130000}"/>
    <cellStyle name="Note 3 16 2" xfId="5145" xr:uid="{00000000-0005-0000-0000-0000BB130000}"/>
    <cellStyle name="Note 3 16 2 2" xfId="5146" xr:uid="{00000000-0005-0000-0000-0000BC130000}"/>
    <cellStyle name="Note 3 16 20" xfId="5147" xr:uid="{00000000-0005-0000-0000-0000BD130000}"/>
    <cellStyle name="Note 3 16 20 2" xfId="5148" xr:uid="{00000000-0005-0000-0000-0000BE130000}"/>
    <cellStyle name="Note 3 16 21" xfId="5149" xr:uid="{00000000-0005-0000-0000-0000BF130000}"/>
    <cellStyle name="Note 3 16 21 2" xfId="5150" xr:uid="{00000000-0005-0000-0000-0000C0130000}"/>
    <cellStyle name="Note 3 16 22" xfId="5151" xr:uid="{00000000-0005-0000-0000-0000C1130000}"/>
    <cellStyle name="Note 3 16 3" xfId="5152" xr:uid="{00000000-0005-0000-0000-0000C2130000}"/>
    <cellStyle name="Note 3 16 3 2" xfId="5153" xr:uid="{00000000-0005-0000-0000-0000C3130000}"/>
    <cellStyle name="Note 3 16 4" xfId="5154" xr:uid="{00000000-0005-0000-0000-0000C4130000}"/>
    <cellStyle name="Note 3 16 4 2" xfId="5155" xr:uid="{00000000-0005-0000-0000-0000C5130000}"/>
    <cellStyle name="Note 3 16 5" xfId="5156" xr:uid="{00000000-0005-0000-0000-0000C6130000}"/>
    <cellStyle name="Note 3 16 5 2" xfId="5157" xr:uid="{00000000-0005-0000-0000-0000C7130000}"/>
    <cellStyle name="Note 3 16 6" xfId="5158" xr:uid="{00000000-0005-0000-0000-0000C8130000}"/>
    <cellStyle name="Note 3 16 6 2" xfId="5159" xr:uid="{00000000-0005-0000-0000-0000C9130000}"/>
    <cellStyle name="Note 3 16 7" xfId="5160" xr:uid="{00000000-0005-0000-0000-0000CA130000}"/>
    <cellStyle name="Note 3 16 7 2" xfId="5161" xr:uid="{00000000-0005-0000-0000-0000CB130000}"/>
    <cellStyle name="Note 3 16 8" xfId="5162" xr:uid="{00000000-0005-0000-0000-0000CC130000}"/>
    <cellStyle name="Note 3 16 8 2" xfId="5163" xr:uid="{00000000-0005-0000-0000-0000CD130000}"/>
    <cellStyle name="Note 3 16 9" xfId="5164" xr:uid="{00000000-0005-0000-0000-0000CE130000}"/>
    <cellStyle name="Note 3 16 9 2" xfId="5165" xr:uid="{00000000-0005-0000-0000-0000CF130000}"/>
    <cellStyle name="Note 3 17" xfId="5166" xr:uid="{00000000-0005-0000-0000-0000D0130000}"/>
    <cellStyle name="Note 3 17 2" xfId="5167" xr:uid="{00000000-0005-0000-0000-0000D1130000}"/>
    <cellStyle name="Note 3 18" xfId="5168" xr:uid="{00000000-0005-0000-0000-0000D2130000}"/>
    <cellStyle name="Note 3 18 2" xfId="5169" xr:uid="{00000000-0005-0000-0000-0000D3130000}"/>
    <cellStyle name="Note 3 19" xfId="5170" xr:uid="{00000000-0005-0000-0000-0000D4130000}"/>
    <cellStyle name="Note 3 19 2" xfId="5171" xr:uid="{00000000-0005-0000-0000-0000D5130000}"/>
    <cellStyle name="Note 3 2" xfId="232" xr:uid="{00000000-0005-0000-0000-0000D6130000}"/>
    <cellStyle name="Note 3 2 10" xfId="5172" xr:uid="{00000000-0005-0000-0000-0000D7130000}"/>
    <cellStyle name="Note 3 2 10 2" xfId="5173" xr:uid="{00000000-0005-0000-0000-0000D8130000}"/>
    <cellStyle name="Note 3 2 11" xfId="5174" xr:uid="{00000000-0005-0000-0000-0000D9130000}"/>
    <cellStyle name="Note 3 2 11 2" xfId="5175" xr:uid="{00000000-0005-0000-0000-0000DA130000}"/>
    <cellStyle name="Note 3 2 12" xfId="5176" xr:uid="{00000000-0005-0000-0000-0000DB130000}"/>
    <cellStyle name="Note 3 2 12 2" xfId="5177" xr:uid="{00000000-0005-0000-0000-0000DC130000}"/>
    <cellStyle name="Note 3 2 13" xfId="5178" xr:uid="{00000000-0005-0000-0000-0000DD130000}"/>
    <cellStyle name="Note 3 2 13 2" xfId="5179" xr:uid="{00000000-0005-0000-0000-0000DE130000}"/>
    <cellStyle name="Note 3 2 14" xfId="5180" xr:uid="{00000000-0005-0000-0000-0000DF130000}"/>
    <cellStyle name="Note 3 2 14 2" xfId="5181" xr:uid="{00000000-0005-0000-0000-0000E0130000}"/>
    <cellStyle name="Note 3 2 15" xfId="5182" xr:uid="{00000000-0005-0000-0000-0000E1130000}"/>
    <cellStyle name="Note 3 2 15 2" xfId="5183" xr:uid="{00000000-0005-0000-0000-0000E2130000}"/>
    <cellStyle name="Note 3 2 16" xfId="5184" xr:uid="{00000000-0005-0000-0000-0000E3130000}"/>
    <cellStyle name="Note 3 2 16 2" xfId="5185" xr:uid="{00000000-0005-0000-0000-0000E4130000}"/>
    <cellStyle name="Note 3 2 17" xfId="5186" xr:uid="{00000000-0005-0000-0000-0000E5130000}"/>
    <cellStyle name="Note 3 2 17 2" xfId="5187" xr:uid="{00000000-0005-0000-0000-0000E6130000}"/>
    <cellStyle name="Note 3 2 18" xfId="5188" xr:uid="{00000000-0005-0000-0000-0000E7130000}"/>
    <cellStyle name="Note 3 2 18 2" xfId="5189" xr:uid="{00000000-0005-0000-0000-0000E8130000}"/>
    <cellStyle name="Note 3 2 19" xfId="5190" xr:uid="{00000000-0005-0000-0000-0000E9130000}"/>
    <cellStyle name="Note 3 2 19 2" xfId="5191" xr:uid="{00000000-0005-0000-0000-0000EA130000}"/>
    <cellStyle name="Note 3 2 2" xfId="233" xr:uid="{00000000-0005-0000-0000-0000EB130000}"/>
    <cellStyle name="Note 3 2 2 2" xfId="234" xr:uid="{00000000-0005-0000-0000-0000EC130000}"/>
    <cellStyle name="Note 3 2 2 3" xfId="5192" xr:uid="{00000000-0005-0000-0000-0000ED130000}"/>
    <cellStyle name="Note 3 2 2 3 2" xfId="5193" xr:uid="{00000000-0005-0000-0000-0000EE130000}"/>
    <cellStyle name="Note 3 2 2 4" xfId="5194" xr:uid="{00000000-0005-0000-0000-0000EF130000}"/>
    <cellStyle name="Note 3 2 2 4 2" xfId="5195" xr:uid="{00000000-0005-0000-0000-0000F0130000}"/>
    <cellStyle name="Note 3 2 20" xfId="5196" xr:uid="{00000000-0005-0000-0000-0000F1130000}"/>
    <cellStyle name="Note 3 2 20 2" xfId="5197" xr:uid="{00000000-0005-0000-0000-0000F2130000}"/>
    <cellStyle name="Note 3 2 21" xfId="5198" xr:uid="{00000000-0005-0000-0000-0000F3130000}"/>
    <cellStyle name="Note 3 2 21 2" xfId="5199" xr:uid="{00000000-0005-0000-0000-0000F4130000}"/>
    <cellStyle name="Note 3 2 22" xfId="5200" xr:uid="{00000000-0005-0000-0000-0000F5130000}"/>
    <cellStyle name="Note 3 2 3" xfId="235" xr:uid="{00000000-0005-0000-0000-0000F6130000}"/>
    <cellStyle name="Note 3 2 3 2" xfId="5201" xr:uid="{00000000-0005-0000-0000-0000F7130000}"/>
    <cellStyle name="Note 3 2 4" xfId="5202" xr:uid="{00000000-0005-0000-0000-0000F8130000}"/>
    <cellStyle name="Note 3 2 4 2" xfId="5203" xr:uid="{00000000-0005-0000-0000-0000F9130000}"/>
    <cellStyle name="Note 3 2 5" xfId="5204" xr:uid="{00000000-0005-0000-0000-0000FA130000}"/>
    <cellStyle name="Note 3 2 5 2" xfId="5205" xr:uid="{00000000-0005-0000-0000-0000FB130000}"/>
    <cellStyle name="Note 3 2 6" xfId="5206" xr:uid="{00000000-0005-0000-0000-0000FC130000}"/>
    <cellStyle name="Note 3 2 6 2" xfId="5207" xr:uid="{00000000-0005-0000-0000-0000FD130000}"/>
    <cellStyle name="Note 3 2 7" xfId="5208" xr:uid="{00000000-0005-0000-0000-0000FE130000}"/>
    <cellStyle name="Note 3 2 7 2" xfId="5209" xr:uid="{00000000-0005-0000-0000-0000FF130000}"/>
    <cellStyle name="Note 3 2 8" xfId="5210" xr:uid="{00000000-0005-0000-0000-000000140000}"/>
    <cellStyle name="Note 3 2 8 2" xfId="5211" xr:uid="{00000000-0005-0000-0000-000001140000}"/>
    <cellStyle name="Note 3 2 9" xfId="5212" xr:uid="{00000000-0005-0000-0000-000002140000}"/>
    <cellStyle name="Note 3 2 9 2" xfId="5213" xr:uid="{00000000-0005-0000-0000-000003140000}"/>
    <cellStyle name="Note 3 20" xfId="5214" xr:uid="{00000000-0005-0000-0000-000004140000}"/>
    <cellStyle name="Note 3 20 2" xfId="5215" xr:uid="{00000000-0005-0000-0000-000005140000}"/>
    <cellStyle name="Note 3 21" xfId="5216" xr:uid="{00000000-0005-0000-0000-000006140000}"/>
    <cellStyle name="Note 3 21 2" xfId="5217" xr:uid="{00000000-0005-0000-0000-000007140000}"/>
    <cellStyle name="Note 3 22" xfId="5218" xr:uid="{00000000-0005-0000-0000-000008140000}"/>
    <cellStyle name="Note 3 22 2" xfId="5219" xr:uid="{00000000-0005-0000-0000-000009140000}"/>
    <cellStyle name="Note 3 23" xfId="5220" xr:uid="{00000000-0005-0000-0000-00000A140000}"/>
    <cellStyle name="Note 3 23 2" xfId="5221" xr:uid="{00000000-0005-0000-0000-00000B140000}"/>
    <cellStyle name="Note 3 24" xfId="5222" xr:uid="{00000000-0005-0000-0000-00000C140000}"/>
    <cellStyle name="Note 3 24 2" xfId="5223" xr:uid="{00000000-0005-0000-0000-00000D140000}"/>
    <cellStyle name="Note 3 25" xfId="5224" xr:uid="{00000000-0005-0000-0000-00000E140000}"/>
    <cellStyle name="Note 3 25 2" xfId="5225" xr:uid="{00000000-0005-0000-0000-00000F140000}"/>
    <cellStyle name="Note 3 26" xfId="5226" xr:uid="{00000000-0005-0000-0000-000010140000}"/>
    <cellStyle name="Note 3 26 2" xfId="5227" xr:uid="{00000000-0005-0000-0000-000011140000}"/>
    <cellStyle name="Note 3 27" xfId="5228" xr:uid="{00000000-0005-0000-0000-000012140000}"/>
    <cellStyle name="Note 3 27 2" xfId="5229" xr:uid="{00000000-0005-0000-0000-000013140000}"/>
    <cellStyle name="Note 3 28" xfId="5230" xr:uid="{00000000-0005-0000-0000-000014140000}"/>
    <cellStyle name="Note 3 28 2" xfId="5231" xr:uid="{00000000-0005-0000-0000-000015140000}"/>
    <cellStyle name="Note 3 29" xfId="5232" xr:uid="{00000000-0005-0000-0000-000016140000}"/>
    <cellStyle name="Note 3 29 2" xfId="5233" xr:uid="{00000000-0005-0000-0000-000017140000}"/>
    <cellStyle name="Note 3 3" xfId="236" xr:uid="{00000000-0005-0000-0000-000018140000}"/>
    <cellStyle name="Note 3 3 10" xfId="5234" xr:uid="{00000000-0005-0000-0000-000019140000}"/>
    <cellStyle name="Note 3 3 10 2" xfId="5235" xr:uid="{00000000-0005-0000-0000-00001A140000}"/>
    <cellStyle name="Note 3 3 11" xfId="5236" xr:uid="{00000000-0005-0000-0000-00001B140000}"/>
    <cellStyle name="Note 3 3 11 2" xfId="5237" xr:uid="{00000000-0005-0000-0000-00001C140000}"/>
    <cellStyle name="Note 3 3 12" xfId="5238" xr:uid="{00000000-0005-0000-0000-00001D140000}"/>
    <cellStyle name="Note 3 3 12 2" xfId="5239" xr:uid="{00000000-0005-0000-0000-00001E140000}"/>
    <cellStyle name="Note 3 3 13" xfId="5240" xr:uid="{00000000-0005-0000-0000-00001F140000}"/>
    <cellStyle name="Note 3 3 13 2" xfId="5241" xr:uid="{00000000-0005-0000-0000-000020140000}"/>
    <cellStyle name="Note 3 3 14" xfId="5242" xr:uid="{00000000-0005-0000-0000-000021140000}"/>
    <cellStyle name="Note 3 3 14 2" xfId="5243" xr:uid="{00000000-0005-0000-0000-000022140000}"/>
    <cellStyle name="Note 3 3 15" xfId="5244" xr:uid="{00000000-0005-0000-0000-000023140000}"/>
    <cellStyle name="Note 3 3 15 2" xfId="5245" xr:uid="{00000000-0005-0000-0000-000024140000}"/>
    <cellStyle name="Note 3 3 16" xfId="5246" xr:uid="{00000000-0005-0000-0000-000025140000}"/>
    <cellStyle name="Note 3 3 16 2" xfId="5247" xr:uid="{00000000-0005-0000-0000-000026140000}"/>
    <cellStyle name="Note 3 3 17" xfId="5248" xr:uid="{00000000-0005-0000-0000-000027140000}"/>
    <cellStyle name="Note 3 3 17 2" xfId="5249" xr:uid="{00000000-0005-0000-0000-000028140000}"/>
    <cellStyle name="Note 3 3 18" xfId="5250" xr:uid="{00000000-0005-0000-0000-000029140000}"/>
    <cellStyle name="Note 3 3 18 2" xfId="5251" xr:uid="{00000000-0005-0000-0000-00002A140000}"/>
    <cellStyle name="Note 3 3 19" xfId="5252" xr:uid="{00000000-0005-0000-0000-00002B140000}"/>
    <cellStyle name="Note 3 3 19 2" xfId="5253" xr:uid="{00000000-0005-0000-0000-00002C140000}"/>
    <cellStyle name="Note 3 3 2" xfId="237" xr:uid="{00000000-0005-0000-0000-00002D140000}"/>
    <cellStyle name="Note 3 3 2 2" xfId="238" xr:uid="{00000000-0005-0000-0000-00002E140000}"/>
    <cellStyle name="Note 3 3 20" xfId="5254" xr:uid="{00000000-0005-0000-0000-00002F140000}"/>
    <cellStyle name="Note 3 3 20 2" xfId="5255" xr:uid="{00000000-0005-0000-0000-000030140000}"/>
    <cellStyle name="Note 3 3 21" xfId="5256" xr:uid="{00000000-0005-0000-0000-000031140000}"/>
    <cellStyle name="Note 3 3 21 2" xfId="5257" xr:uid="{00000000-0005-0000-0000-000032140000}"/>
    <cellStyle name="Note 3 3 22" xfId="5258" xr:uid="{00000000-0005-0000-0000-000033140000}"/>
    <cellStyle name="Note 3 3 3" xfId="239" xr:uid="{00000000-0005-0000-0000-000034140000}"/>
    <cellStyle name="Note 3 3 3 2" xfId="5259" xr:uid="{00000000-0005-0000-0000-000035140000}"/>
    <cellStyle name="Note 3 3 4" xfId="5260" xr:uid="{00000000-0005-0000-0000-000036140000}"/>
    <cellStyle name="Note 3 3 4 2" xfId="5261" xr:uid="{00000000-0005-0000-0000-000037140000}"/>
    <cellStyle name="Note 3 3 5" xfId="5262" xr:uid="{00000000-0005-0000-0000-000038140000}"/>
    <cellStyle name="Note 3 3 5 2" xfId="5263" xr:uid="{00000000-0005-0000-0000-000039140000}"/>
    <cellStyle name="Note 3 3 6" xfId="5264" xr:uid="{00000000-0005-0000-0000-00003A140000}"/>
    <cellStyle name="Note 3 3 6 2" xfId="5265" xr:uid="{00000000-0005-0000-0000-00003B140000}"/>
    <cellStyle name="Note 3 3 7" xfId="5266" xr:uid="{00000000-0005-0000-0000-00003C140000}"/>
    <cellStyle name="Note 3 3 7 2" xfId="5267" xr:uid="{00000000-0005-0000-0000-00003D140000}"/>
    <cellStyle name="Note 3 3 8" xfId="5268" xr:uid="{00000000-0005-0000-0000-00003E140000}"/>
    <cellStyle name="Note 3 3 8 2" xfId="5269" xr:uid="{00000000-0005-0000-0000-00003F140000}"/>
    <cellStyle name="Note 3 3 9" xfId="5270" xr:uid="{00000000-0005-0000-0000-000040140000}"/>
    <cellStyle name="Note 3 3 9 2" xfId="5271" xr:uid="{00000000-0005-0000-0000-000041140000}"/>
    <cellStyle name="Note 3 30" xfId="5272" xr:uid="{00000000-0005-0000-0000-000042140000}"/>
    <cellStyle name="Note 3 30 2" xfId="5273" xr:uid="{00000000-0005-0000-0000-000043140000}"/>
    <cellStyle name="Note 3 31" xfId="5274" xr:uid="{00000000-0005-0000-0000-000044140000}"/>
    <cellStyle name="Note 3 31 2" xfId="5275" xr:uid="{00000000-0005-0000-0000-000045140000}"/>
    <cellStyle name="Note 3 32" xfId="5276" xr:uid="{00000000-0005-0000-0000-000046140000}"/>
    <cellStyle name="Note 3 32 2" xfId="5277" xr:uid="{00000000-0005-0000-0000-000047140000}"/>
    <cellStyle name="Note 3 33" xfId="5278" xr:uid="{00000000-0005-0000-0000-000048140000}"/>
    <cellStyle name="Note 3 33 2" xfId="5279" xr:uid="{00000000-0005-0000-0000-000049140000}"/>
    <cellStyle name="Note 3 34" xfId="5280" xr:uid="{00000000-0005-0000-0000-00004A140000}"/>
    <cellStyle name="Note 3 34 2" xfId="5281" xr:uid="{00000000-0005-0000-0000-00004B140000}"/>
    <cellStyle name="Note 3 35" xfId="5282" xr:uid="{00000000-0005-0000-0000-00004C140000}"/>
    <cellStyle name="Note 3 35 2" xfId="5283" xr:uid="{00000000-0005-0000-0000-00004D140000}"/>
    <cellStyle name="Note 3 36" xfId="5284" xr:uid="{00000000-0005-0000-0000-00004E140000}"/>
    <cellStyle name="Note 3 36 2" xfId="5285" xr:uid="{00000000-0005-0000-0000-00004F140000}"/>
    <cellStyle name="Note 3 37" xfId="5286" xr:uid="{00000000-0005-0000-0000-000050140000}"/>
    <cellStyle name="Note 3 37 2" xfId="5287" xr:uid="{00000000-0005-0000-0000-000051140000}"/>
    <cellStyle name="Note 3 38" xfId="5288" xr:uid="{00000000-0005-0000-0000-000052140000}"/>
    <cellStyle name="Note 3 38 2" xfId="5289" xr:uid="{00000000-0005-0000-0000-000053140000}"/>
    <cellStyle name="Note 3 39" xfId="5290" xr:uid="{00000000-0005-0000-0000-000054140000}"/>
    <cellStyle name="Note 3 39 2" xfId="5291" xr:uid="{00000000-0005-0000-0000-000055140000}"/>
    <cellStyle name="Note 3 4" xfId="240" xr:uid="{00000000-0005-0000-0000-000056140000}"/>
    <cellStyle name="Note 3 4 10" xfId="5292" xr:uid="{00000000-0005-0000-0000-000057140000}"/>
    <cellStyle name="Note 3 4 10 2" xfId="5293" xr:uid="{00000000-0005-0000-0000-000058140000}"/>
    <cellStyle name="Note 3 4 11" xfId="5294" xr:uid="{00000000-0005-0000-0000-000059140000}"/>
    <cellStyle name="Note 3 4 11 2" xfId="5295" xr:uid="{00000000-0005-0000-0000-00005A140000}"/>
    <cellStyle name="Note 3 4 12" xfId="5296" xr:uid="{00000000-0005-0000-0000-00005B140000}"/>
    <cellStyle name="Note 3 4 12 2" xfId="5297" xr:uid="{00000000-0005-0000-0000-00005C140000}"/>
    <cellStyle name="Note 3 4 13" xfId="5298" xr:uid="{00000000-0005-0000-0000-00005D140000}"/>
    <cellStyle name="Note 3 4 13 2" xfId="5299" xr:uid="{00000000-0005-0000-0000-00005E140000}"/>
    <cellStyle name="Note 3 4 14" xfId="5300" xr:uid="{00000000-0005-0000-0000-00005F140000}"/>
    <cellStyle name="Note 3 4 14 2" xfId="5301" xr:uid="{00000000-0005-0000-0000-000060140000}"/>
    <cellStyle name="Note 3 4 15" xfId="5302" xr:uid="{00000000-0005-0000-0000-000061140000}"/>
    <cellStyle name="Note 3 4 15 2" xfId="5303" xr:uid="{00000000-0005-0000-0000-000062140000}"/>
    <cellStyle name="Note 3 4 16" xfId="5304" xr:uid="{00000000-0005-0000-0000-000063140000}"/>
    <cellStyle name="Note 3 4 16 2" xfId="5305" xr:uid="{00000000-0005-0000-0000-000064140000}"/>
    <cellStyle name="Note 3 4 17" xfId="5306" xr:uid="{00000000-0005-0000-0000-000065140000}"/>
    <cellStyle name="Note 3 4 17 2" xfId="5307" xr:uid="{00000000-0005-0000-0000-000066140000}"/>
    <cellStyle name="Note 3 4 18" xfId="5308" xr:uid="{00000000-0005-0000-0000-000067140000}"/>
    <cellStyle name="Note 3 4 18 2" xfId="5309" xr:uid="{00000000-0005-0000-0000-000068140000}"/>
    <cellStyle name="Note 3 4 19" xfId="5310" xr:uid="{00000000-0005-0000-0000-000069140000}"/>
    <cellStyle name="Note 3 4 19 2" xfId="5311" xr:uid="{00000000-0005-0000-0000-00006A140000}"/>
    <cellStyle name="Note 3 4 2" xfId="241" xr:uid="{00000000-0005-0000-0000-00006B140000}"/>
    <cellStyle name="Note 3 4 2 2" xfId="5312" xr:uid="{00000000-0005-0000-0000-00006C140000}"/>
    <cellStyle name="Note 3 4 20" xfId="5313" xr:uid="{00000000-0005-0000-0000-00006D140000}"/>
    <cellStyle name="Note 3 4 20 2" xfId="5314" xr:uid="{00000000-0005-0000-0000-00006E140000}"/>
    <cellStyle name="Note 3 4 21" xfId="5315" xr:uid="{00000000-0005-0000-0000-00006F140000}"/>
    <cellStyle name="Note 3 4 21 2" xfId="5316" xr:uid="{00000000-0005-0000-0000-000070140000}"/>
    <cellStyle name="Note 3 4 22" xfId="5317" xr:uid="{00000000-0005-0000-0000-000071140000}"/>
    <cellStyle name="Note 3 4 3" xfId="5318" xr:uid="{00000000-0005-0000-0000-000072140000}"/>
    <cellStyle name="Note 3 4 3 2" xfId="5319" xr:uid="{00000000-0005-0000-0000-000073140000}"/>
    <cellStyle name="Note 3 4 4" xfId="5320" xr:uid="{00000000-0005-0000-0000-000074140000}"/>
    <cellStyle name="Note 3 4 4 2" xfId="5321" xr:uid="{00000000-0005-0000-0000-000075140000}"/>
    <cellStyle name="Note 3 4 5" xfId="5322" xr:uid="{00000000-0005-0000-0000-000076140000}"/>
    <cellStyle name="Note 3 4 5 2" xfId="5323" xr:uid="{00000000-0005-0000-0000-000077140000}"/>
    <cellStyle name="Note 3 4 6" xfId="5324" xr:uid="{00000000-0005-0000-0000-000078140000}"/>
    <cellStyle name="Note 3 4 6 2" xfId="5325" xr:uid="{00000000-0005-0000-0000-000079140000}"/>
    <cellStyle name="Note 3 4 7" xfId="5326" xr:uid="{00000000-0005-0000-0000-00007A140000}"/>
    <cellStyle name="Note 3 4 7 2" xfId="5327" xr:uid="{00000000-0005-0000-0000-00007B140000}"/>
    <cellStyle name="Note 3 4 8" xfId="5328" xr:uid="{00000000-0005-0000-0000-00007C140000}"/>
    <cellStyle name="Note 3 4 8 2" xfId="5329" xr:uid="{00000000-0005-0000-0000-00007D140000}"/>
    <cellStyle name="Note 3 4 9" xfId="5330" xr:uid="{00000000-0005-0000-0000-00007E140000}"/>
    <cellStyle name="Note 3 4 9 2" xfId="5331" xr:uid="{00000000-0005-0000-0000-00007F140000}"/>
    <cellStyle name="Note 3 40" xfId="5332" xr:uid="{00000000-0005-0000-0000-000080140000}"/>
    <cellStyle name="Note 3 40 2" xfId="5333" xr:uid="{00000000-0005-0000-0000-000081140000}"/>
    <cellStyle name="Note 3 41" xfId="5334" xr:uid="{00000000-0005-0000-0000-000082140000}"/>
    <cellStyle name="Note 3 41 2" xfId="5335" xr:uid="{00000000-0005-0000-0000-000083140000}"/>
    <cellStyle name="Note 3 42" xfId="5336" xr:uid="{00000000-0005-0000-0000-000084140000}"/>
    <cellStyle name="Note 3 42 2" xfId="5337" xr:uid="{00000000-0005-0000-0000-000085140000}"/>
    <cellStyle name="Note 3 43" xfId="5338" xr:uid="{00000000-0005-0000-0000-000086140000}"/>
    <cellStyle name="Note 3 43 2" xfId="5339" xr:uid="{00000000-0005-0000-0000-000087140000}"/>
    <cellStyle name="Note 3 44" xfId="5340" xr:uid="{00000000-0005-0000-0000-000088140000}"/>
    <cellStyle name="Note 3 44 2" xfId="5341" xr:uid="{00000000-0005-0000-0000-000089140000}"/>
    <cellStyle name="Note 3 45" xfId="5342" xr:uid="{00000000-0005-0000-0000-00008A140000}"/>
    <cellStyle name="Note 3 45 2" xfId="5343" xr:uid="{00000000-0005-0000-0000-00008B140000}"/>
    <cellStyle name="Note 3 46" xfId="5344" xr:uid="{00000000-0005-0000-0000-00008C140000}"/>
    <cellStyle name="Note 3 46 2" xfId="5345" xr:uid="{00000000-0005-0000-0000-00008D140000}"/>
    <cellStyle name="Note 3 47" xfId="5346" xr:uid="{00000000-0005-0000-0000-00008E140000}"/>
    <cellStyle name="Note 3 47 2" xfId="5347" xr:uid="{00000000-0005-0000-0000-00008F140000}"/>
    <cellStyle name="Note 3 48" xfId="5348" xr:uid="{00000000-0005-0000-0000-000090140000}"/>
    <cellStyle name="Note 3 48 2" xfId="5349" xr:uid="{00000000-0005-0000-0000-000091140000}"/>
    <cellStyle name="Note 3 49" xfId="5350" xr:uid="{00000000-0005-0000-0000-000092140000}"/>
    <cellStyle name="Note 3 49 2" xfId="5351" xr:uid="{00000000-0005-0000-0000-000093140000}"/>
    <cellStyle name="Note 3 5" xfId="242" xr:uid="{00000000-0005-0000-0000-000094140000}"/>
    <cellStyle name="Note 3 5 10" xfId="5352" xr:uid="{00000000-0005-0000-0000-000095140000}"/>
    <cellStyle name="Note 3 5 10 2" xfId="5353" xr:uid="{00000000-0005-0000-0000-000096140000}"/>
    <cellStyle name="Note 3 5 11" xfId="5354" xr:uid="{00000000-0005-0000-0000-000097140000}"/>
    <cellStyle name="Note 3 5 11 2" xfId="5355" xr:uid="{00000000-0005-0000-0000-000098140000}"/>
    <cellStyle name="Note 3 5 12" xfId="5356" xr:uid="{00000000-0005-0000-0000-000099140000}"/>
    <cellStyle name="Note 3 5 12 2" xfId="5357" xr:uid="{00000000-0005-0000-0000-00009A140000}"/>
    <cellStyle name="Note 3 5 13" xfId="5358" xr:uid="{00000000-0005-0000-0000-00009B140000}"/>
    <cellStyle name="Note 3 5 13 2" xfId="5359" xr:uid="{00000000-0005-0000-0000-00009C140000}"/>
    <cellStyle name="Note 3 5 14" xfId="5360" xr:uid="{00000000-0005-0000-0000-00009D140000}"/>
    <cellStyle name="Note 3 5 14 2" xfId="5361" xr:uid="{00000000-0005-0000-0000-00009E140000}"/>
    <cellStyle name="Note 3 5 15" xfId="5362" xr:uid="{00000000-0005-0000-0000-00009F140000}"/>
    <cellStyle name="Note 3 5 15 2" xfId="5363" xr:uid="{00000000-0005-0000-0000-0000A0140000}"/>
    <cellStyle name="Note 3 5 16" xfId="5364" xr:uid="{00000000-0005-0000-0000-0000A1140000}"/>
    <cellStyle name="Note 3 5 16 2" xfId="5365" xr:uid="{00000000-0005-0000-0000-0000A2140000}"/>
    <cellStyle name="Note 3 5 17" xfId="5366" xr:uid="{00000000-0005-0000-0000-0000A3140000}"/>
    <cellStyle name="Note 3 5 17 2" xfId="5367" xr:uid="{00000000-0005-0000-0000-0000A4140000}"/>
    <cellStyle name="Note 3 5 18" xfId="5368" xr:uid="{00000000-0005-0000-0000-0000A5140000}"/>
    <cellStyle name="Note 3 5 18 2" xfId="5369" xr:uid="{00000000-0005-0000-0000-0000A6140000}"/>
    <cellStyle name="Note 3 5 19" xfId="5370" xr:uid="{00000000-0005-0000-0000-0000A7140000}"/>
    <cellStyle name="Note 3 5 19 2" xfId="5371" xr:uid="{00000000-0005-0000-0000-0000A8140000}"/>
    <cellStyle name="Note 3 5 2" xfId="5372" xr:uid="{00000000-0005-0000-0000-0000A9140000}"/>
    <cellStyle name="Note 3 5 2 2" xfId="5373" xr:uid="{00000000-0005-0000-0000-0000AA140000}"/>
    <cellStyle name="Note 3 5 20" xfId="5374" xr:uid="{00000000-0005-0000-0000-0000AB140000}"/>
    <cellStyle name="Note 3 5 20 2" xfId="5375" xr:uid="{00000000-0005-0000-0000-0000AC140000}"/>
    <cellStyle name="Note 3 5 21" xfId="5376" xr:uid="{00000000-0005-0000-0000-0000AD140000}"/>
    <cellStyle name="Note 3 5 21 2" xfId="5377" xr:uid="{00000000-0005-0000-0000-0000AE140000}"/>
    <cellStyle name="Note 3 5 22" xfId="5378" xr:uid="{00000000-0005-0000-0000-0000AF140000}"/>
    <cellStyle name="Note 3 5 3" xfId="5379" xr:uid="{00000000-0005-0000-0000-0000B0140000}"/>
    <cellStyle name="Note 3 5 3 2" xfId="5380" xr:uid="{00000000-0005-0000-0000-0000B1140000}"/>
    <cellStyle name="Note 3 5 4" xfId="5381" xr:uid="{00000000-0005-0000-0000-0000B2140000}"/>
    <cellStyle name="Note 3 5 4 2" xfId="5382" xr:uid="{00000000-0005-0000-0000-0000B3140000}"/>
    <cellStyle name="Note 3 5 5" xfId="5383" xr:uid="{00000000-0005-0000-0000-0000B4140000}"/>
    <cellStyle name="Note 3 5 5 2" xfId="5384" xr:uid="{00000000-0005-0000-0000-0000B5140000}"/>
    <cellStyle name="Note 3 5 6" xfId="5385" xr:uid="{00000000-0005-0000-0000-0000B6140000}"/>
    <cellStyle name="Note 3 5 6 2" xfId="5386" xr:uid="{00000000-0005-0000-0000-0000B7140000}"/>
    <cellStyle name="Note 3 5 7" xfId="5387" xr:uid="{00000000-0005-0000-0000-0000B8140000}"/>
    <cellStyle name="Note 3 5 7 2" xfId="5388" xr:uid="{00000000-0005-0000-0000-0000B9140000}"/>
    <cellStyle name="Note 3 5 8" xfId="5389" xr:uid="{00000000-0005-0000-0000-0000BA140000}"/>
    <cellStyle name="Note 3 5 8 2" xfId="5390" xr:uid="{00000000-0005-0000-0000-0000BB140000}"/>
    <cellStyle name="Note 3 5 9" xfId="5391" xr:uid="{00000000-0005-0000-0000-0000BC140000}"/>
    <cellStyle name="Note 3 5 9 2" xfId="5392" xr:uid="{00000000-0005-0000-0000-0000BD140000}"/>
    <cellStyle name="Note 3 50" xfId="5393" xr:uid="{00000000-0005-0000-0000-0000BE140000}"/>
    <cellStyle name="Note 3 50 2" xfId="5394" xr:uid="{00000000-0005-0000-0000-0000BF140000}"/>
    <cellStyle name="Note 3 51" xfId="5395" xr:uid="{00000000-0005-0000-0000-0000C0140000}"/>
    <cellStyle name="Note 3 51 2" xfId="5396" xr:uid="{00000000-0005-0000-0000-0000C1140000}"/>
    <cellStyle name="Note 3 52" xfId="5397" xr:uid="{00000000-0005-0000-0000-0000C2140000}"/>
    <cellStyle name="Note 3 52 2" xfId="5398" xr:uid="{00000000-0005-0000-0000-0000C3140000}"/>
    <cellStyle name="Note 3 53" xfId="5399" xr:uid="{00000000-0005-0000-0000-0000C4140000}"/>
    <cellStyle name="Note 3 53 2" xfId="5400" xr:uid="{00000000-0005-0000-0000-0000C5140000}"/>
    <cellStyle name="Note 3 54" xfId="5401" xr:uid="{00000000-0005-0000-0000-0000C6140000}"/>
    <cellStyle name="Note 3 54 2" xfId="5402" xr:uid="{00000000-0005-0000-0000-0000C7140000}"/>
    <cellStyle name="Note 3 54 3" xfId="5403" xr:uid="{00000000-0005-0000-0000-0000C8140000}"/>
    <cellStyle name="Note 3 54 3 2" xfId="5404" xr:uid="{00000000-0005-0000-0000-0000C9140000}"/>
    <cellStyle name="Note 3 54 4" xfId="5405" xr:uid="{00000000-0005-0000-0000-0000CA140000}"/>
    <cellStyle name="Note 3 54 4 2" xfId="5406" xr:uid="{00000000-0005-0000-0000-0000CB140000}"/>
    <cellStyle name="Note 3 54 5" xfId="5407" xr:uid="{00000000-0005-0000-0000-0000CC140000}"/>
    <cellStyle name="Note 3 55" xfId="5408" xr:uid="{00000000-0005-0000-0000-0000CD140000}"/>
    <cellStyle name="Note 3 55 2" xfId="5409" xr:uid="{00000000-0005-0000-0000-0000CE140000}"/>
    <cellStyle name="Note 3 56" xfId="5410" xr:uid="{00000000-0005-0000-0000-0000CF140000}"/>
    <cellStyle name="Note 3 56 2" xfId="5411" xr:uid="{00000000-0005-0000-0000-0000D0140000}"/>
    <cellStyle name="Note 3 57" xfId="5412" xr:uid="{00000000-0005-0000-0000-0000D1140000}"/>
    <cellStyle name="Note 3 57 2" xfId="5413" xr:uid="{00000000-0005-0000-0000-0000D2140000}"/>
    <cellStyle name="Note 3 58" xfId="5414" xr:uid="{00000000-0005-0000-0000-0000D3140000}"/>
    <cellStyle name="Note 3 58 2" xfId="5415" xr:uid="{00000000-0005-0000-0000-0000D4140000}"/>
    <cellStyle name="Note 3 59" xfId="5416" xr:uid="{00000000-0005-0000-0000-0000D5140000}"/>
    <cellStyle name="Note 3 59 2" xfId="5417" xr:uid="{00000000-0005-0000-0000-0000D6140000}"/>
    <cellStyle name="Note 3 6" xfId="5418" xr:uid="{00000000-0005-0000-0000-0000D7140000}"/>
    <cellStyle name="Note 3 6 10" xfId="5419" xr:uid="{00000000-0005-0000-0000-0000D8140000}"/>
    <cellStyle name="Note 3 6 10 2" xfId="5420" xr:uid="{00000000-0005-0000-0000-0000D9140000}"/>
    <cellStyle name="Note 3 6 11" xfId="5421" xr:uid="{00000000-0005-0000-0000-0000DA140000}"/>
    <cellStyle name="Note 3 6 11 2" xfId="5422" xr:uid="{00000000-0005-0000-0000-0000DB140000}"/>
    <cellStyle name="Note 3 6 12" xfId="5423" xr:uid="{00000000-0005-0000-0000-0000DC140000}"/>
    <cellStyle name="Note 3 6 12 2" xfId="5424" xr:uid="{00000000-0005-0000-0000-0000DD140000}"/>
    <cellStyle name="Note 3 6 13" xfId="5425" xr:uid="{00000000-0005-0000-0000-0000DE140000}"/>
    <cellStyle name="Note 3 6 13 2" xfId="5426" xr:uid="{00000000-0005-0000-0000-0000DF140000}"/>
    <cellStyle name="Note 3 6 14" xfId="5427" xr:uid="{00000000-0005-0000-0000-0000E0140000}"/>
    <cellStyle name="Note 3 6 14 2" xfId="5428" xr:uid="{00000000-0005-0000-0000-0000E1140000}"/>
    <cellStyle name="Note 3 6 15" xfId="5429" xr:uid="{00000000-0005-0000-0000-0000E2140000}"/>
    <cellStyle name="Note 3 6 15 2" xfId="5430" xr:uid="{00000000-0005-0000-0000-0000E3140000}"/>
    <cellStyle name="Note 3 6 16" xfId="5431" xr:uid="{00000000-0005-0000-0000-0000E4140000}"/>
    <cellStyle name="Note 3 6 16 2" xfId="5432" xr:uid="{00000000-0005-0000-0000-0000E5140000}"/>
    <cellStyle name="Note 3 6 17" xfId="5433" xr:uid="{00000000-0005-0000-0000-0000E6140000}"/>
    <cellStyle name="Note 3 6 17 2" xfId="5434" xr:uid="{00000000-0005-0000-0000-0000E7140000}"/>
    <cellStyle name="Note 3 6 18" xfId="5435" xr:uid="{00000000-0005-0000-0000-0000E8140000}"/>
    <cellStyle name="Note 3 6 18 2" xfId="5436" xr:uid="{00000000-0005-0000-0000-0000E9140000}"/>
    <cellStyle name="Note 3 6 19" xfId="5437" xr:uid="{00000000-0005-0000-0000-0000EA140000}"/>
    <cellStyle name="Note 3 6 19 2" xfId="5438" xr:uid="{00000000-0005-0000-0000-0000EB140000}"/>
    <cellStyle name="Note 3 6 2" xfId="5439" xr:uid="{00000000-0005-0000-0000-0000EC140000}"/>
    <cellStyle name="Note 3 6 2 2" xfId="5440" xr:uid="{00000000-0005-0000-0000-0000ED140000}"/>
    <cellStyle name="Note 3 6 20" xfId="5441" xr:uid="{00000000-0005-0000-0000-0000EE140000}"/>
    <cellStyle name="Note 3 6 20 2" xfId="5442" xr:uid="{00000000-0005-0000-0000-0000EF140000}"/>
    <cellStyle name="Note 3 6 21" xfId="5443" xr:uid="{00000000-0005-0000-0000-0000F0140000}"/>
    <cellStyle name="Note 3 6 21 2" xfId="5444" xr:uid="{00000000-0005-0000-0000-0000F1140000}"/>
    <cellStyle name="Note 3 6 22" xfId="5445" xr:uid="{00000000-0005-0000-0000-0000F2140000}"/>
    <cellStyle name="Note 3 6 3" xfId="5446" xr:uid="{00000000-0005-0000-0000-0000F3140000}"/>
    <cellStyle name="Note 3 6 3 2" xfId="5447" xr:uid="{00000000-0005-0000-0000-0000F4140000}"/>
    <cellStyle name="Note 3 6 4" xfId="5448" xr:uid="{00000000-0005-0000-0000-0000F5140000}"/>
    <cellStyle name="Note 3 6 4 2" xfId="5449" xr:uid="{00000000-0005-0000-0000-0000F6140000}"/>
    <cellStyle name="Note 3 6 5" xfId="5450" xr:uid="{00000000-0005-0000-0000-0000F7140000}"/>
    <cellStyle name="Note 3 6 5 2" xfId="5451" xr:uid="{00000000-0005-0000-0000-0000F8140000}"/>
    <cellStyle name="Note 3 6 6" xfId="5452" xr:uid="{00000000-0005-0000-0000-0000F9140000}"/>
    <cellStyle name="Note 3 6 6 2" xfId="5453" xr:uid="{00000000-0005-0000-0000-0000FA140000}"/>
    <cellStyle name="Note 3 6 7" xfId="5454" xr:uid="{00000000-0005-0000-0000-0000FB140000}"/>
    <cellStyle name="Note 3 6 7 2" xfId="5455" xr:uid="{00000000-0005-0000-0000-0000FC140000}"/>
    <cellStyle name="Note 3 6 8" xfId="5456" xr:uid="{00000000-0005-0000-0000-0000FD140000}"/>
    <cellStyle name="Note 3 6 8 2" xfId="5457" xr:uid="{00000000-0005-0000-0000-0000FE140000}"/>
    <cellStyle name="Note 3 6 9" xfId="5458" xr:uid="{00000000-0005-0000-0000-0000FF140000}"/>
    <cellStyle name="Note 3 6 9 2" xfId="5459" xr:uid="{00000000-0005-0000-0000-000000150000}"/>
    <cellStyle name="Note 3 60" xfId="5460" xr:uid="{00000000-0005-0000-0000-000001150000}"/>
    <cellStyle name="Note 3 60 2" xfId="5461" xr:uid="{00000000-0005-0000-0000-000002150000}"/>
    <cellStyle name="Note 3 61" xfId="5462" xr:uid="{00000000-0005-0000-0000-000003150000}"/>
    <cellStyle name="Note 3 61 2" xfId="5463" xr:uid="{00000000-0005-0000-0000-000004150000}"/>
    <cellStyle name="Note 3 62" xfId="5464" xr:uid="{00000000-0005-0000-0000-000005150000}"/>
    <cellStyle name="Note 3 62 2" xfId="5465" xr:uid="{00000000-0005-0000-0000-000006150000}"/>
    <cellStyle name="Note 3 63" xfId="5466" xr:uid="{00000000-0005-0000-0000-000007150000}"/>
    <cellStyle name="Note 3 63 2" xfId="5467" xr:uid="{00000000-0005-0000-0000-000008150000}"/>
    <cellStyle name="Note 3 64" xfId="5468" xr:uid="{00000000-0005-0000-0000-000009150000}"/>
    <cellStyle name="Note 3 64 2" xfId="5469" xr:uid="{00000000-0005-0000-0000-00000A150000}"/>
    <cellStyle name="Note 3 65" xfId="5470" xr:uid="{00000000-0005-0000-0000-00000B150000}"/>
    <cellStyle name="Note 3 65 2" xfId="5471" xr:uid="{00000000-0005-0000-0000-00000C150000}"/>
    <cellStyle name="Note 3 66" xfId="5472" xr:uid="{00000000-0005-0000-0000-00000D150000}"/>
    <cellStyle name="Note 3 66 2" xfId="5473" xr:uid="{00000000-0005-0000-0000-00000E150000}"/>
    <cellStyle name="Note 3 67" xfId="5474" xr:uid="{00000000-0005-0000-0000-00000F150000}"/>
    <cellStyle name="Note 3 67 2" xfId="5475" xr:uid="{00000000-0005-0000-0000-000010150000}"/>
    <cellStyle name="Note 3 68" xfId="5476" xr:uid="{00000000-0005-0000-0000-000011150000}"/>
    <cellStyle name="Note 3 68 2" xfId="5477" xr:uid="{00000000-0005-0000-0000-000012150000}"/>
    <cellStyle name="Note 3 69" xfId="5478" xr:uid="{00000000-0005-0000-0000-000013150000}"/>
    <cellStyle name="Note 3 69 2" xfId="5479" xr:uid="{00000000-0005-0000-0000-000014150000}"/>
    <cellStyle name="Note 3 7" xfId="5480" xr:uid="{00000000-0005-0000-0000-000015150000}"/>
    <cellStyle name="Note 3 7 10" xfId="5481" xr:uid="{00000000-0005-0000-0000-000016150000}"/>
    <cellStyle name="Note 3 7 10 2" xfId="5482" xr:uid="{00000000-0005-0000-0000-000017150000}"/>
    <cellStyle name="Note 3 7 11" xfId="5483" xr:uid="{00000000-0005-0000-0000-000018150000}"/>
    <cellStyle name="Note 3 7 11 2" xfId="5484" xr:uid="{00000000-0005-0000-0000-000019150000}"/>
    <cellStyle name="Note 3 7 12" xfId="5485" xr:uid="{00000000-0005-0000-0000-00001A150000}"/>
    <cellStyle name="Note 3 7 12 2" xfId="5486" xr:uid="{00000000-0005-0000-0000-00001B150000}"/>
    <cellStyle name="Note 3 7 13" xfId="5487" xr:uid="{00000000-0005-0000-0000-00001C150000}"/>
    <cellStyle name="Note 3 7 13 2" xfId="5488" xr:uid="{00000000-0005-0000-0000-00001D150000}"/>
    <cellStyle name="Note 3 7 14" xfId="5489" xr:uid="{00000000-0005-0000-0000-00001E150000}"/>
    <cellStyle name="Note 3 7 14 2" xfId="5490" xr:uid="{00000000-0005-0000-0000-00001F150000}"/>
    <cellStyle name="Note 3 7 15" xfId="5491" xr:uid="{00000000-0005-0000-0000-000020150000}"/>
    <cellStyle name="Note 3 7 15 2" xfId="5492" xr:uid="{00000000-0005-0000-0000-000021150000}"/>
    <cellStyle name="Note 3 7 16" xfId="5493" xr:uid="{00000000-0005-0000-0000-000022150000}"/>
    <cellStyle name="Note 3 7 16 2" xfId="5494" xr:uid="{00000000-0005-0000-0000-000023150000}"/>
    <cellStyle name="Note 3 7 17" xfId="5495" xr:uid="{00000000-0005-0000-0000-000024150000}"/>
    <cellStyle name="Note 3 7 17 2" xfId="5496" xr:uid="{00000000-0005-0000-0000-000025150000}"/>
    <cellStyle name="Note 3 7 18" xfId="5497" xr:uid="{00000000-0005-0000-0000-000026150000}"/>
    <cellStyle name="Note 3 7 18 2" xfId="5498" xr:uid="{00000000-0005-0000-0000-000027150000}"/>
    <cellStyle name="Note 3 7 19" xfId="5499" xr:uid="{00000000-0005-0000-0000-000028150000}"/>
    <cellStyle name="Note 3 7 19 2" xfId="5500" xr:uid="{00000000-0005-0000-0000-000029150000}"/>
    <cellStyle name="Note 3 7 2" xfId="5501" xr:uid="{00000000-0005-0000-0000-00002A150000}"/>
    <cellStyle name="Note 3 7 2 2" xfId="5502" xr:uid="{00000000-0005-0000-0000-00002B150000}"/>
    <cellStyle name="Note 3 7 20" xfId="5503" xr:uid="{00000000-0005-0000-0000-00002C150000}"/>
    <cellStyle name="Note 3 7 20 2" xfId="5504" xr:uid="{00000000-0005-0000-0000-00002D150000}"/>
    <cellStyle name="Note 3 7 21" xfId="5505" xr:uid="{00000000-0005-0000-0000-00002E150000}"/>
    <cellStyle name="Note 3 7 21 2" xfId="5506" xr:uid="{00000000-0005-0000-0000-00002F150000}"/>
    <cellStyle name="Note 3 7 22" xfId="5507" xr:uid="{00000000-0005-0000-0000-000030150000}"/>
    <cellStyle name="Note 3 7 3" xfId="5508" xr:uid="{00000000-0005-0000-0000-000031150000}"/>
    <cellStyle name="Note 3 7 3 2" xfId="5509" xr:uid="{00000000-0005-0000-0000-000032150000}"/>
    <cellStyle name="Note 3 7 4" xfId="5510" xr:uid="{00000000-0005-0000-0000-000033150000}"/>
    <cellStyle name="Note 3 7 4 2" xfId="5511" xr:uid="{00000000-0005-0000-0000-000034150000}"/>
    <cellStyle name="Note 3 7 5" xfId="5512" xr:uid="{00000000-0005-0000-0000-000035150000}"/>
    <cellStyle name="Note 3 7 5 2" xfId="5513" xr:uid="{00000000-0005-0000-0000-000036150000}"/>
    <cellStyle name="Note 3 7 6" xfId="5514" xr:uid="{00000000-0005-0000-0000-000037150000}"/>
    <cellStyle name="Note 3 7 6 2" xfId="5515" xr:uid="{00000000-0005-0000-0000-000038150000}"/>
    <cellStyle name="Note 3 7 7" xfId="5516" xr:uid="{00000000-0005-0000-0000-000039150000}"/>
    <cellStyle name="Note 3 7 7 2" xfId="5517" xr:uid="{00000000-0005-0000-0000-00003A150000}"/>
    <cellStyle name="Note 3 7 8" xfId="5518" xr:uid="{00000000-0005-0000-0000-00003B150000}"/>
    <cellStyle name="Note 3 7 8 2" xfId="5519" xr:uid="{00000000-0005-0000-0000-00003C150000}"/>
    <cellStyle name="Note 3 7 9" xfId="5520" xr:uid="{00000000-0005-0000-0000-00003D150000}"/>
    <cellStyle name="Note 3 7 9 2" xfId="5521" xr:uid="{00000000-0005-0000-0000-00003E150000}"/>
    <cellStyle name="Note 3 70" xfId="5522" xr:uid="{00000000-0005-0000-0000-00003F150000}"/>
    <cellStyle name="Note 3 70 2" xfId="5523" xr:uid="{00000000-0005-0000-0000-000040150000}"/>
    <cellStyle name="Note 3 71" xfId="5524" xr:uid="{00000000-0005-0000-0000-000041150000}"/>
    <cellStyle name="Note 3 71 2" xfId="5525" xr:uid="{00000000-0005-0000-0000-000042150000}"/>
    <cellStyle name="Note 3 72" xfId="5526" xr:uid="{00000000-0005-0000-0000-000043150000}"/>
    <cellStyle name="Note 3 72 2" xfId="5527" xr:uid="{00000000-0005-0000-0000-000044150000}"/>
    <cellStyle name="Note 3 73" xfId="5528" xr:uid="{00000000-0005-0000-0000-000045150000}"/>
    <cellStyle name="Note 3 73 2" xfId="5529" xr:uid="{00000000-0005-0000-0000-000046150000}"/>
    <cellStyle name="Note 3 74" xfId="5530" xr:uid="{00000000-0005-0000-0000-000047150000}"/>
    <cellStyle name="Note 3 74 2" xfId="5531" xr:uid="{00000000-0005-0000-0000-000048150000}"/>
    <cellStyle name="Note 3 75" xfId="5532" xr:uid="{00000000-0005-0000-0000-000049150000}"/>
    <cellStyle name="Note 3 75 2" xfId="5533" xr:uid="{00000000-0005-0000-0000-00004A150000}"/>
    <cellStyle name="Note 3 76" xfId="5534" xr:uid="{00000000-0005-0000-0000-00004B150000}"/>
    <cellStyle name="Note 3 76 2" xfId="5535" xr:uid="{00000000-0005-0000-0000-00004C150000}"/>
    <cellStyle name="Note 3 77" xfId="5536" xr:uid="{00000000-0005-0000-0000-00004D150000}"/>
    <cellStyle name="Note 3 77 2" xfId="5537" xr:uid="{00000000-0005-0000-0000-00004E150000}"/>
    <cellStyle name="Note 3 78" xfId="5538" xr:uid="{00000000-0005-0000-0000-00004F150000}"/>
    <cellStyle name="Note 3 78 2" xfId="5539" xr:uid="{00000000-0005-0000-0000-000050150000}"/>
    <cellStyle name="Note 3 79" xfId="5540" xr:uid="{00000000-0005-0000-0000-000051150000}"/>
    <cellStyle name="Note 3 79 2" xfId="5541" xr:uid="{00000000-0005-0000-0000-000052150000}"/>
    <cellStyle name="Note 3 8" xfId="5542" xr:uid="{00000000-0005-0000-0000-000053150000}"/>
    <cellStyle name="Note 3 8 10" xfId="5543" xr:uid="{00000000-0005-0000-0000-000054150000}"/>
    <cellStyle name="Note 3 8 10 2" xfId="5544" xr:uid="{00000000-0005-0000-0000-000055150000}"/>
    <cellStyle name="Note 3 8 11" xfId="5545" xr:uid="{00000000-0005-0000-0000-000056150000}"/>
    <cellStyle name="Note 3 8 11 2" xfId="5546" xr:uid="{00000000-0005-0000-0000-000057150000}"/>
    <cellStyle name="Note 3 8 12" xfId="5547" xr:uid="{00000000-0005-0000-0000-000058150000}"/>
    <cellStyle name="Note 3 8 12 2" xfId="5548" xr:uid="{00000000-0005-0000-0000-000059150000}"/>
    <cellStyle name="Note 3 8 13" xfId="5549" xr:uid="{00000000-0005-0000-0000-00005A150000}"/>
    <cellStyle name="Note 3 8 13 2" xfId="5550" xr:uid="{00000000-0005-0000-0000-00005B150000}"/>
    <cellStyle name="Note 3 8 14" xfId="5551" xr:uid="{00000000-0005-0000-0000-00005C150000}"/>
    <cellStyle name="Note 3 8 14 2" xfId="5552" xr:uid="{00000000-0005-0000-0000-00005D150000}"/>
    <cellStyle name="Note 3 8 15" xfId="5553" xr:uid="{00000000-0005-0000-0000-00005E150000}"/>
    <cellStyle name="Note 3 8 15 2" xfId="5554" xr:uid="{00000000-0005-0000-0000-00005F150000}"/>
    <cellStyle name="Note 3 8 16" xfId="5555" xr:uid="{00000000-0005-0000-0000-000060150000}"/>
    <cellStyle name="Note 3 8 16 2" xfId="5556" xr:uid="{00000000-0005-0000-0000-000061150000}"/>
    <cellStyle name="Note 3 8 17" xfId="5557" xr:uid="{00000000-0005-0000-0000-000062150000}"/>
    <cellStyle name="Note 3 8 17 2" xfId="5558" xr:uid="{00000000-0005-0000-0000-000063150000}"/>
    <cellStyle name="Note 3 8 18" xfId="5559" xr:uid="{00000000-0005-0000-0000-000064150000}"/>
    <cellStyle name="Note 3 8 18 2" xfId="5560" xr:uid="{00000000-0005-0000-0000-000065150000}"/>
    <cellStyle name="Note 3 8 19" xfId="5561" xr:uid="{00000000-0005-0000-0000-000066150000}"/>
    <cellStyle name="Note 3 8 19 2" xfId="5562" xr:uid="{00000000-0005-0000-0000-000067150000}"/>
    <cellStyle name="Note 3 8 2" xfId="5563" xr:uid="{00000000-0005-0000-0000-000068150000}"/>
    <cellStyle name="Note 3 8 2 2" xfId="5564" xr:uid="{00000000-0005-0000-0000-000069150000}"/>
    <cellStyle name="Note 3 8 20" xfId="5565" xr:uid="{00000000-0005-0000-0000-00006A150000}"/>
    <cellStyle name="Note 3 8 20 2" xfId="5566" xr:uid="{00000000-0005-0000-0000-00006B150000}"/>
    <cellStyle name="Note 3 8 21" xfId="5567" xr:uid="{00000000-0005-0000-0000-00006C150000}"/>
    <cellStyle name="Note 3 8 21 2" xfId="5568" xr:uid="{00000000-0005-0000-0000-00006D150000}"/>
    <cellStyle name="Note 3 8 22" xfId="5569" xr:uid="{00000000-0005-0000-0000-00006E150000}"/>
    <cellStyle name="Note 3 8 3" xfId="5570" xr:uid="{00000000-0005-0000-0000-00006F150000}"/>
    <cellStyle name="Note 3 8 3 2" xfId="5571" xr:uid="{00000000-0005-0000-0000-000070150000}"/>
    <cellStyle name="Note 3 8 4" xfId="5572" xr:uid="{00000000-0005-0000-0000-000071150000}"/>
    <cellStyle name="Note 3 8 4 2" xfId="5573" xr:uid="{00000000-0005-0000-0000-000072150000}"/>
    <cellStyle name="Note 3 8 5" xfId="5574" xr:uid="{00000000-0005-0000-0000-000073150000}"/>
    <cellStyle name="Note 3 8 5 2" xfId="5575" xr:uid="{00000000-0005-0000-0000-000074150000}"/>
    <cellStyle name="Note 3 8 6" xfId="5576" xr:uid="{00000000-0005-0000-0000-000075150000}"/>
    <cellStyle name="Note 3 8 6 2" xfId="5577" xr:uid="{00000000-0005-0000-0000-000076150000}"/>
    <cellStyle name="Note 3 8 7" xfId="5578" xr:uid="{00000000-0005-0000-0000-000077150000}"/>
    <cellStyle name="Note 3 8 7 2" xfId="5579" xr:uid="{00000000-0005-0000-0000-000078150000}"/>
    <cellStyle name="Note 3 8 8" xfId="5580" xr:uid="{00000000-0005-0000-0000-000079150000}"/>
    <cellStyle name="Note 3 8 8 2" xfId="5581" xr:uid="{00000000-0005-0000-0000-00007A150000}"/>
    <cellStyle name="Note 3 8 9" xfId="5582" xr:uid="{00000000-0005-0000-0000-00007B150000}"/>
    <cellStyle name="Note 3 8 9 2" xfId="5583" xr:uid="{00000000-0005-0000-0000-00007C150000}"/>
    <cellStyle name="Note 3 80" xfId="5584" xr:uid="{00000000-0005-0000-0000-00007D150000}"/>
    <cellStyle name="Note 3 80 2" xfId="5585" xr:uid="{00000000-0005-0000-0000-00007E150000}"/>
    <cellStyle name="Note 3 81" xfId="5586" xr:uid="{00000000-0005-0000-0000-00007F150000}"/>
    <cellStyle name="Note 3 81 2" xfId="5587" xr:uid="{00000000-0005-0000-0000-000080150000}"/>
    <cellStyle name="Note 3 82" xfId="5588" xr:uid="{00000000-0005-0000-0000-000081150000}"/>
    <cellStyle name="Note 3 82 2" xfId="5589" xr:uid="{00000000-0005-0000-0000-000082150000}"/>
    <cellStyle name="Note 3 83" xfId="5590" xr:uid="{00000000-0005-0000-0000-000083150000}"/>
    <cellStyle name="Note 3 83 2" xfId="5591" xr:uid="{00000000-0005-0000-0000-000084150000}"/>
    <cellStyle name="Note 3 84" xfId="5592" xr:uid="{00000000-0005-0000-0000-000085150000}"/>
    <cellStyle name="Note 3 9" xfId="5593" xr:uid="{00000000-0005-0000-0000-000086150000}"/>
    <cellStyle name="Note 3 9 10" xfId="5594" xr:uid="{00000000-0005-0000-0000-000087150000}"/>
    <cellStyle name="Note 3 9 10 2" xfId="5595" xr:uid="{00000000-0005-0000-0000-000088150000}"/>
    <cellStyle name="Note 3 9 11" xfId="5596" xr:uid="{00000000-0005-0000-0000-000089150000}"/>
    <cellStyle name="Note 3 9 11 2" xfId="5597" xr:uid="{00000000-0005-0000-0000-00008A150000}"/>
    <cellStyle name="Note 3 9 12" xfId="5598" xr:uid="{00000000-0005-0000-0000-00008B150000}"/>
    <cellStyle name="Note 3 9 12 2" xfId="5599" xr:uid="{00000000-0005-0000-0000-00008C150000}"/>
    <cellStyle name="Note 3 9 13" xfId="5600" xr:uid="{00000000-0005-0000-0000-00008D150000}"/>
    <cellStyle name="Note 3 9 13 2" xfId="5601" xr:uid="{00000000-0005-0000-0000-00008E150000}"/>
    <cellStyle name="Note 3 9 14" xfId="5602" xr:uid="{00000000-0005-0000-0000-00008F150000}"/>
    <cellStyle name="Note 3 9 14 2" xfId="5603" xr:uid="{00000000-0005-0000-0000-000090150000}"/>
    <cellStyle name="Note 3 9 15" xfId="5604" xr:uid="{00000000-0005-0000-0000-000091150000}"/>
    <cellStyle name="Note 3 9 15 2" xfId="5605" xr:uid="{00000000-0005-0000-0000-000092150000}"/>
    <cellStyle name="Note 3 9 16" xfId="5606" xr:uid="{00000000-0005-0000-0000-000093150000}"/>
    <cellStyle name="Note 3 9 16 2" xfId="5607" xr:uid="{00000000-0005-0000-0000-000094150000}"/>
    <cellStyle name="Note 3 9 17" xfId="5608" xr:uid="{00000000-0005-0000-0000-000095150000}"/>
    <cellStyle name="Note 3 9 17 2" xfId="5609" xr:uid="{00000000-0005-0000-0000-000096150000}"/>
    <cellStyle name="Note 3 9 18" xfId="5610" xr:uid="{00000000-0005-0000-0000-000097150000}"/>
    <cellStyle name="Note 3 9 18 2" xfId="5611" xr:uid="{00000000-0005-0000-0000-000098150000}"/>
    <cellStyle name="Note 3 9 19" xfId="5612" xr:uid="{00000000-0005-0000-0000-000099150000}"/>
    <cellStyle name="Note 3 9 19 2" xfId="5613" xr:uid="{00000000-0005-0000-0000-00009A150000}"/>
    <cellStyle name="Note 3 9 2" xfId="5614" xr:uid="{00000000-0005-0000-0000-00009B150000}"/>
    <cellStyle name="Note 3 9 2 2" xfId="5615" xr:uid="{00000000-0005-0000-0000-00009C150000}"/>
    <cellStyle name="Note 3 9 20" xfId="5616" xr:uid="{00000000-0005-0000-0000-00009D150000}"/>
    <cellStyle name="Note 3 9 20 2" xfId="5617" xr:uid="{00000000-0005-0000-0000-00009E150000}"/>
    <cellStyle name="Note 3 9 21" xfId="5618" xr:uid="{00000000-0005-0000-0000-00009F150000}"/>
    <cellStyle name="Note 3 9 21 2" xfId="5619" xr:uid="{00000000-0005-0000-0000-0000A0150000}"/>
    <cellStyle name="Note 3 9 22" xfId="5620" xr:uid="{00000000-0005-0000-0000-0000A1150000}"/>
    <cellStyle name="Note 3 9 3" xfId="5621" xr:uid="{00000000-0005-0000-0000-0000A2150000}"/>
    <cellStyle name="Note 3 9 3 2" xfId="5622" xr:uid="{00000000-0005-0000-0000-0000A3150000}"/>
    <cellStyle name="Note 3 9 4" xfId="5623" xr:uid="{00000000-0005-0000-0000-0000A4150000}"/>
    <cellStyle name="Note 3 9 4 2" xfId="5624" xr:uid="{00000000-0005-0000-0000-0000A5150000}"/>
    <cellStyle name="Note 3 9 5" xfId="5625" xr:uid="{00000000-0005-0000-0000-0000A6150000}"/>
    <cellStyle name="Note 3 9 5 2" xfId="5626" xr:uid="{00000000-0005-0000-0000-0000A7150000}"/>
    <cellStyle name="Note 3 9 6" xfId="5627" xr:uid="{00000000-0005-0000-0000-0000A8150000}"/>
    <cellStyle name="Note 3 9 6 2" xfId="5628" xr:uid="{00000000-0005-0000-0000-0000A9150000}"/>
    <cellStyle name="Note 3 9 7" xfId="5629" xr:uid="{00000000-0005-0000-0000-0000AA150000}"/>
    <cellStyle name="Note 3 9 7 2" xfId="5630" xr:uid="{00000000-0005-0000-0000-0000AB150000}"/>
    <cellStyle name="Note 3 9 8" xfId="5631" xr:uid="{00000000-0005-0000-0000-0000AC150000}"/>
    <cellStyle name="Note 3 9 8 2" xfId="5632" xr:uid="{00000000-0005-0000-0000-0000AD150000}"/>
    <cellStyle name="Note 3 9 9" xfId="5633" xr:uid="{00000000-0005-0000-0000-0000AE150000}"/>
    <cellStyle name="Note 3 9 9 2" xfId="5634" xr:uid="{00000000-0005-0000-0000-0000AF150000}"/>
    <cellStyle name="Note 30" xfId="5635" xr:uid="{00000000-0005-0000-0000-0000B0150000}"/>
    <cellStyle name="Note 30 2" xfId="5636" xr:uid="{00000000-0005-0000-0000-0000B1150000}"/>
    <cellStyle name="Note 31" xfId="5637" xr:uid="{00000000-0005-0000-0000-0000B2150000}"/>
    <cellStyle name="Note 31 2" xfId="5638" xr:uid="{00000000-0005-0000-0000-0000B3150000}"/>
    <cellStyle name="Note 32" xfId="5639" xr:uid="{00000000-0005-0000-0000-0000B4150000}"/>
    <cellStyle name="Note 32 2" xfId="5640" xr:uid="{00000000-0005-0000-0000-0000B5150000}"/>
    <cellStyle name="Note 33" xfId="5641" xr:uid="{00000000-0005-0000-0000-0000B6150000}"/>
    <cellStyle name="Note 33 2" xfId="5642" xr:uid="{00000000-0005-0000-0000-0000B7150000}"/>
    <cellStyle name="Note 34" xfId="5643" xr:uid="{00000000-0005-0000-0000-0000B8150000}"/>
    <cellStyle name="Note 34 2" xfId="5644" xr:uid="{00000000-0005-0000-0000-0000B9150000}"/>
    <cellStyle name="Note 35" xfId="5645" xr:uid="{00000000-0005-0000-0000-0000BA150000}"/>
    <cellStyle name="Note 35 2" xfId="5646" xr:uid="{00000000-0005-0000-0000-0000BB150000}"/>
    <cellStyle name="Note 36" xfId="5647" xr:uid="{00000000-0005-0000-0000-0000BC150000}"/>
    <cellStyle name="Note 36 2" xfId="5648" xr:uid="{00000000-0005-0000-0000-0000BD150000}"/>
    <cellStyle name="Note 37" xfId="5649" xr:uid="{00000000-0005-0000-0000-0000BE150000}"/>
    <cellStyle name="Note 37 2" xfId="5650" xr:uid="{00000000-0005-0000-0000-0000BF150000}"/>
    <cellStyle name="Note 38" xfId="5651" xr:uid="{00000000-0005-0000-0000-0000C0150000}"/>
    <cellStyle name="Note 38 2" xfId="5652" xr:uid="{00000000-0005-0000-0000-0000C1150000}"/>
    <cellStyle name="Note 39" xfId="5653" xr:uid="{00000000-0005-0000-0000-0000C2150000}"/>
    <cellStyle name="Note 39 2" xfId="5654" xr:uid="{00000000-0005-0000-0000-0000C3150000}"/>
    <cellStyle name="Note 4" xfId="243" xr:uid="{00000000-0005-0000-0000-0000C4150000}"/>
    <cellStyle name="Note 4 10" xfId="5655" xr:uid="{00000000-0005-0000-0000-0000C5150000}"/>
    <cellStyle name="Note 4 10 10" xfId="5656" xr:uid="{00000000-0005-0000-0000-0000C6150000}"/>
    <cellStyle name="Note 4 10 10 2" xfId="5657" xr:uid="{00000000-0005-0000-0000-0000C7150000}"/>
    <cellStyle name="Note 4 10 11" xfId="5658" xr:uid="{00000000-0005-0000-0000-0000C8150000}"/>
    <cellStyle name="Note 4 10 11 2" xfId="5659" xr:uid="{00000000-0005-0000-0000-0000C9150000}"/>
    <cellStyle name="Note 4 10 12" xfId="5660" xr:uid="{00000000-0005-0000-0000-0000CA150000}"/>
    <cellStyle name="Note 4 10 12 2" xfId="5661" xr:uid="{00000000-0005-0000-0000-0000CB150000}"/>
    <cellStyle name="Note 4 10 13" xfId="5662" xr:uid="{00000000-0005-0000-0000-0000CC150000}"/>
    <cellStyle name="Note 4 10 13 2" xfId="5663" xr:uid="{00000000-0005-0000-0000-0000CD150000}"/>
    <cellStyle name="Note 4 10 14" xfId="5664" xr:uid="{00000000-0005-0000-0000-0000CE150000}"/>
    <cellStyle name="Note 4 10 14 2" xfId="5665" xr:uid="{00000000-0005-0000-0000-0000CF150000}"/>
    <cellStyle name="Note 4 10 15" xfId="5666" xr:uid="{00000000-0005-0000-0000-0000D0150000}"/>
    <cellStyle name="Note 4 10 15 2" xfId="5667" xr:uid="{00000000-0005-0000-0000-0000D1150000}"/>
    <cellStyle name="Note 4 10 16" xfId="5668" xr:uid="{00000000-0005-0000-0000-0000D2150000}"/>
    <cellStyle name="Note 4 10 16 2" xfId="5669" xr:uid="{00000000-0005-0000-0000-0000D3150000}"/>
    <cellStyle name="Note 4 10 17" xfId="5670" xr:uid="{00000000-0005-0000-0000-0000D4150000}"/>
    <cellStyle name="Note 4 10 17 2" xfId="5671" xr:uid="{00000000-0005-0000-0000-0000D5150000}"/>
    <cellStyle name="Note 4 10 18" xfId="5672" xr:uid="{00000000-0005-0000-0000-0000D6150000}"/>
    <cellStyle name="Note 4 10 18 2" xfId="5673" xr:uid="{00000000-0005-0000-0000-0000D7150000}"/>
    <cellStyle name="Note 4 10 19" xfId="5674" xr:uid="{00000000-0005-0000-0000-0000D8150000}"/>
    <cellStyle name="Note 4 10 19 2" xfId="5675" xr:uid="{00000000-0005-0000-0000-0000D9150000}"/>
    <cellStyle name="Note 4 10 2" xfId="5676" xr:uid="{00000000-0005-0000-0000-0000DA150000}"/>
    <cellStyle name="Note 4 10 2 2" xfId="5677" xr:uid="{00000000-0005-0000-0000-0000DB150000}"/>
    <cellStyle name="Note 4 10 20" xfId="5678" xr:uid="{00000000-0005-0000-0000-0000DC150000}"/>
    <cellStyle name="Note 4 10 20 2" xfId="5679" xr:uid="{00000000-0005-0000-0000-0000DD150000}"/>
    <cellStyle name="Note 4 10 21" xfId="5680" xr:uid="{00000000-0005-0000-0000-0000DE150000}"/>
    <cellStyle name="Note 4 10 21 2" xfId="5681" xr:uid="{00000000-0005-0000-0000-0000DF150000}"/>
    <cellStyle name="Note 4 10 22" xfId="5682" xr:uid="{00000000-0005-0000-0000-0000E0150000}"/>
    <cellStyle name="Note 4 10 3" xfId="5683" xr:uid="{00000000-0005-0000-0000-0000E1150000}"/>
    <cellStyle name="Note 4 10 3 2" xfId="5684" xr:uid="{00000000-0005-0000-0000-0000E2150000}"/>
    <cellStyle name="Note 4 10 4" xfId="5685" xr:uid="{00000000-0005-0000-0000-0000E3150000}"/>
    <cellStyle name="Note 4 10 4 2" xfId="5686" xr:uid="{00000000-0005-0000-0000-0000E4150000}"/>
    <cellStyle name="Note 4 10 5" xfId="5687" xr:uid="{00000000-0005-0000-0000-0000E5150000}"/>
    <cellStyle name="Note 4 10 5 2" xfId="5688" xr:uid="{00000000-0005-0000-0000-0000E6150000}"/>
    <cellStyle name="Note 4 10 6" xfId="5689" xr:uid="{00000000-0005-0000-0000-0000E7150000}"/>
    <cellStyle name="Note 4 10 6 2" xfId="5690" xr:uid="{00000000-0005-0000-0000-0000E8150000}"/>
    <cellStyle name="Note 4 10 7" xfId="5691" xr:uid="{00000000-0005-0000-0000-0000E9150000}"/>
    <cellStyle name="Note 4 10 7 2" xfId="5692" xr:uid="{00000000-0005-0000-0000-0000EA150000}"/>
    <cellStyle name="Note 4 10 8" xfId="5693" xr:uid="{00000000-0005-0000-0000-0000EB150000}"/>
    <cellStyle name="Note 4 10 8 2" xfId="5694" xr:uid="{00000000-0005-0000-0000-0000EC150000}"/>
    <cellStyle name="Note 4 10 9" xfId="5695" xr:uid="{00000000-0005-0000-0000-0000ED150000}"/>
    <cellStyle name="Note 4 10 9 2" xfId="5696" xr:uid="{00000000-0005-0000-0000-0000EE150000}"/>
    <cellStyle name="Note 4 11" xfId="5697" xr:uid="{00000000-0005-0000-0000-0000EF150000}"/>
    <cellStyle name="Note 4 11 10" xfId="5698" xr:uid="{00000000-0005-0000-0000-0000F0150000}"/>
    <cellStyle name="Note 4 11 10 2" xfId="5699" xr:uid="{00000000-0005-0000-0000-0000F1150000}"/>
    <cellStyle name="Note 4 11 11" xfId="5700" xr:uid="{00000000-0005-0000-0000-0000F2150000}"/>
    <cellStyle name="Note 4 11 11 2" xfId="5701" xr:uid="{00000000-0005-0000-0000-0000F3150000}"/>
    <cellStyle name="Note 4 11 12" xfId="5702" xr:uid="{00000000-0005-0000-0000-0000F4150000}"/>
    <cellStyle name="Note 4 11 12 2" xfId="5703" xr:uid="{00000000-0005-0000-0000-0000F5150000}"/>
    <cellStyle name="Note 4 11 13" xfId="5704" xr:uid="{00000000-0005-0000-0000-0000F6150000}"/>
    <cellStyle name="Note 4 11 13 2" xfId="5705" xr:uid="{00000000-0005-0000-0000-0000F7150000}"/>
    <cellStyle name="Note 4 11 14" xfId="5706" xr:uid="{00000000-0005-0000-0000-0000F8150000}"/>
    <cellStyle name="Note 4 11 14 2" xfId="5707" xr:uid="{00000000-0005-0000-0000-0000F9150000}"/>
    <cellStyle name="Note 4 11 15" xfId="5708" xr:uid="{00000000-0005-0000-0000-0000FA150000}"/>
    <cellStyle name="Note 4 11 15 2" xfId="5709" xr:uid="{00000000-0005-0000-0000-0000FB150000}"/>
    <cellStyle name="Note 4 11 16" xfId="5710" xr:uid="{00000000-0005-0000-0000-0000FC150000}"/>
    <cellStyle name="Note 4 11 16 2" xfId="5711" xr:uid="{00000000-0005-0000-0000-0000FD150000}"/>
    <cellStyle name="Note 4 11 17" xfId="5712" xr:uid="{00000000-0005-0000-0000-0000FE150000}"/>
    <cellStyle name="Note 4 11 17 2" xfId="5713" xr:uid="{00000000-0005-0000-0000-0000FF150000}"/>
    <cellStyle name="Note 4 11 18" xfId="5714" xr:uid="{00000000-0005-0000-0000-000000160000}"/>
    <cellStyle name="Note 4 11 18 2" xfId="5715" xr:uid="{00000000-0005-0000-0000-000001160000}"/>
    <cellStyle name="Note 4 11 19" xfId="5716" xr:uid="{00000000-0005-0000-0000-000002160000}"/>
    <cellStyle name="Note 4 11 19 2" xfId="5717" xr:uid="{00000000-0005-0000-0000-000003160000}"/>
    <cellStyle name="Note 4 11 2" xfId="5718" xr:uid="{00000000-0005-0000-0000-000004160000}"/>
    <cellStyle name="Note 4 11 2 2" xfId="5719" xr:uid="{00000000-0005-0000-0000-000005160000}"/>
    <cellStyle name="Note 4 11 20" xfId="5720" xr:uid="{00000000-0005-0000-0000-000006160000}"/>
    <cellStyle name="Note 4 11 20 2" xfId="5721" xr:uid="{00000000-0005-0000-0000-000007160000}"/>
    <cellStyle name="Note 4 11 21" xfId="5722" xr:uid="{00000000-0005-0000-0000-000008160000}"/>
    <cellStyle name="Note 4 11 21 2" xfId="5723" xr:uid="{00000000-0005-0000-0000-000009160000}"/>
    <cellStyle name="Note 4 11 22" xfId="5724" xr:uid="{00000000-0005-0000-0000-00000A160000}"/>
    <cellStyle name="Note 4 11 3" xfId="5725" xr:uid="{00000000-0005-0000-0000-00000B160000}"/>
    <cellStyle name="Note 4 11 3 2" xfId="5726" xr:uid="{00000000-0005-0000-0000-00000C160000}"/>
    <cellStyle name="Note 4 11 4" xfId="5727" xr:uid="{00000000-0005-0000-0000-00000D160000}"/>
    <cellStyle name="Note 4 11 4 2" xfId="5728" xr:uid="{00000000-0005-0000-0000-00000E160000}"/>
    <cellStyle name="Note 4 11 5" xfId="5729" xr:uid="{00000000-0005-0000-0000-00000F160000}"/>
    <cellStyle name="Note 4 11 5 2" xfId="5730" xr:uid="{00000000-0005-0000-0000-000010160000}"/>
    <cellStyle name="Note 4 11 6" xfId="5731" xr:uid="{00000000-0005-0000-0000-000011160000}"/>
    <cellStyle name="Note 4 11 6 2" xfId="5732" xr:uid="{00000000-0005-0000-0000-000012160000}"/>
    <cellStyle name="Note 4 11 7" xfId="5733" xr:uid="{00000000-0005-0000-0000-000013160000}"/>
    <cellStyle name="Note 4 11 7 2" xfId="5734" xr:uid="{00000000-0005-0000-0000-000014160000}"/>
    <cellStyle name="Note 4 11 8" xfId="5735" xr:uid="{00000000-0005-0000-0000-000015160000}"/>
    <cellStyle name="Note 4 11 8 2" xfId="5736" xr:uid="{00000000-0005-0000-0000-000016160000}"/>
    <cellStyle name="Note 4 11 9" xfId="5737" xr:uid="{00000000-0005-0000-0000-000017160000}"/>
    <cellStyle name="Note 4 11 9 2" xfId="5738" xr:uid="{00000000-0005-0000-0000-000018160000}"/>
    <cellStyle name="Note 4 12" xfId="5739" xr:uid="{00000000-0005-0000-0000-000019160000}"/>
    <cellStyle name="Note 4 12 10" xfId="5740" xr:uid="{00000000-0005-0000-0000-00001A160000}"/>
    <cellStyle name="Note 4 12 10 2" xfId="5741" xr:uid="{00000000-0005-0000-0000-00001B160000}"/>
    <cellStyle name="Note 4 12 11" xfId="5742" xr:uid="{00000000-0005-0000-0000-00001C160000}"/>
    <cellStyle name="Note 4 12 11 2" xfId="5743" xr:uid="{00000000-0005-0000-0000-00001D160000}"/>
    <cellStyle name="Note 4 12 12" xfId="5744" xr:uid="{00000000-0005-0000-0000-00001E160000}"/>
    <cellStyle name="Note 4 12 12 2" xfId="5745" xr:uid="{00000000-0005-0000-0000-00001F160000}"/>
    <cellStyle name="Note 4 12 13" xfId="5746" xr:uid="{00000000-0005-0000-0000-000020160000}"/>
    <cellStyle name="Note 4 12 13 2" xfId="5747" xr:uid="{00000000-0005-0000-0000-000021160000}"/>
    <cellStyle name="Note 4 12 14" xfId="5748" xr:uid="{00000000-0005-0000-0000-000022160000}"/>
    <cellStyle name="Note 4 12 14 2" xfId="5749" xr:uid="{00000000-0005-0000-0000-000023160000}"/>
    <cellStyle name="Note 4 12 15" xfId="5750" xr:uid="{00000000-0005-0000-0000-000024160000}"/>
    <cellStyle name="Note 4 12 15 2" xfId="5751" xr:uid="{00000000-0005-0000-0000-000025160000}"/>
    <cellStyle name="Note 4 12 16" xfId="5752" xr:uid="{00000000-0005-0000-0000-000026160000}"/>
    <cellStyle name="Note 4 12 16 2" xfId="5753" xr:uid="{00000000-0005-0000-0000-000027160000}"/>
    <cellStyle name="Note 4 12 17" xfId="5754" xr:uid="{00000000-0005-0000-0000-000028160000}"/>
    <cellStyle name="Note 4 12 17 2" xfId="5755" xr:uid="{00000000-0005-0000-0000-000029160000}"/>
    <cellStyle name="Note 4 12 18" xfId="5756" xr:uid="{00000000-0005-0000-0000-00002A160000}"/>
    <cellStyle name="Note 4 12 18 2" xfId="5757" xr:uid="{00000000-0005-0000-0000-00002B160000}"/>
    <cellStyle name="Note 4 12 19" xfId="5758" xr:uid="{00000000-0005-0000-0000-00002C160000}"/>
    <cellStyle name="Note 4 12 19 2" xfId="5759" xr:uid="{00000000-0005-0000-0000-00002D160000}"/>
    <cellStyle name="Note 4 12 2" xfId="5760" xr:uid="{00000000-0005-0000-0000-00002E160000}"/>
    <cellStyle name="Note 4 12 2 2" xfId="5761" xr:uid="{00000000-0005-0000-0000-00002F160000}"/>
    <cellStyle name="Note 4 12 20" xfId="5762" xr:uid="{00000000-0005-0000-0000-000030160000}"/>
    <cellStyle name="Note 4 12 20 2" xfId="5763" xr:uid="{00000000-0005-0000-0000-000031160000}"/>
    <cellStyle name="Note 4 12 21" xfId="5764" xr:uid="{00000000-0005-0000-0000-000032160000}"/>
    <cellStyle name="Note 4 12 21 2" xfId="5765" xr:uid="{00000000-0005-0000-0000-000033160000}"/>
    <cellStyle name="Note 4 12 22" xfId="5766" xr:uid="{00000000-0005-0000-0000-000034160000}"/>
    <cellStyle name="Note 4 12 3" xfId="5767" xr:uid="{00000000-0005-0000-0000-000035160000}"/>
    <cellStyle name="Note 4 12 3 2" xfId="5768" xr:uid="{00000000-0005-0000-0000-000036160000}"/>
    <cellStyle name="Note 4 12 4" xfId="5769" xr:uid="{00000000-0005-0000-0000-000037160000}"/>
    <cellStyle name="Note 4 12 4 2" xfId="5770" xr:uid="{00000000-0005-0000-0000-000038160000}"/>
    <cellStyle name="Note 4 12 5" xfId="5771" xr:uid="{00000000-0005-0000-0000-000039160000}"/>
    <cellStyle name="Note 4 12 5 2" xfId="5772" xr:uid="{00000000-0005-0000-0000-00003A160000}"/>
    <cellStyle name="Note 4 12 6" xfId="5773" xr:uid="{00000000-0005-0000-0000-00003B160000}"/>
    <cellStyle name="Note 4 12 6 2" xfId="5774" xr:uid="{00000000-0005-0000-0000-00003C160000}"/>
    <cellStyle name="Note 4 12 7" xfId="5775" xr:uid="{00000000-0005-0000-0000-00003D160000}"/>
    <cellStyle name="Note 4 12 7 2" xfId="5776" xr:uid="{00000000-0005-0000-0000-00003E160000}"/>
    <cellStyle name="Note 4 12 8" xfId="5777" xr:uid="{00000000-0005-0000-0000-00003F160000}"/>
    <cellStyle name="Note 4 12 8 2" xfId="5778" xr:uid="{00000000-0005-0000-0000-000040160000}"/>
    <cellStyle name="Note 4 12 9" xfId="5779" xr:uid="{00000000-0005-0000-0000-000041160000}"/>
    <cellStyle name="Note 4 12 9 2" xfId="5780" xr:uid="{00000000-0005-0000-0000-000042160000}"/>
    <cellStyle name="Note 4 13" xfId="5781" xr:uid="{00000000-0005-0000-0000-000043160000}"/>
    <cellStyle name="Note 4 13 10" xfId="5782" xr:uid="{00000000-0005-0000-0000-000044160000}"/>
    <cellStyle name="Note 4 13 10 2" xfId="5783" xr:uid="{00000000-0005-0000-0000-000045160000}"/>
    <cellStyle name="Note 4 13 11" xfId="5784" xr:uid="{00000000-0005-0000-0000-000046160000}"/>
    <cellStyle name="Note 4 13 11 2" xfId="5785" xr:uid="{00000000-0005-0000-0000-000047160000}"/>
    <cellStyle name="Note 4 13 12" xfId="5786" xr:uid="{00000000-0005-0000-0000-000048160000}"/>
    <cellStyle name="Note 4 13 12 2" xfId="5787" xr:uid="{00000000-0005-0000-0000-000049160000}"/>
    <cellStyle name="Note 4 13 13" xfId="5788" xr:uid="{00000000-0005-0000-0000-00004A160000}"/>
    <cellStyle name="Note 4 13 13 2" xfId="5789" xr:uid="{00000000-0005-0000-0000-00004B160000}"/>
    <cellStyle name="Note 4 13 14" xfId="5790" xr:uid="{00000000-0005-0000-0000-00004C160000}"/>
    <cellStyle name="Note 4 13 14 2" xfId="5791" xr:uid="{00000000-0005-0000-0000-00004D160000}"/>
    <cellStyle name="Note 4 13 15" xfId="5792" xr:uid="{00000000-0005-0000-0000-00004E160000}"/>
    <cellStyle name="Note 4 13 15 2" xfId="5793" xr:uid="{00000000-0005-0000-0000-00004F160000}"/>
    <cellStyle name="Note 4 13 16" xfId="5794" xr:uid="{00000000-0005-0000-0000-000050160000}"/>
    <cellStyle name="Note 4 13 16 2" xfId="5795" xr:uid="{00000000-0005-0000-0000-000051160000}"/>
    <cellStyle name="Note 4 13 17" xfId="5796" xr:uid="{00000000-0005-0000-0000-000052160000}"/>
    <cellStyle name="Note 4 13 17 2" xfId="5797" xr:uid="{00000000-0005-0000-0000-000053160000}"/>
    <cellStyle name="Note 4 13 18" xfId="5798" xr:uid="{00000000-0005-0000-0000-000054160000}"/>
    <cellStyle name="Note 4 13 18 2" xfId="5799" xr:uid="{00000000-0005-0000-0000-000055160000}"/>
    <cellStyle name="Note 4 13 19" xfId="5800" xr:uid="{00000000-0005-0000-0000-000056160000}"/>
    <cellStyle name="Note 4 13 19 2" xfId="5801" xr:uid="{00000000-0005-0000-0000-000057160000}"/>
    <cellStyle name="Note 4 13 2" xfId="5802" xr:uid="{00000000-0005-0000-0000-000058160000}"/>
    <cellStyle name="Note 4 13 2 2" xfId="5803" xr:uid="{00000000-0005-0000-0000-000059160000}"/>
    <cellStyle name="Note 4 13 20" xfId="5804" xr:uid="{00000000-0005-0000-0000-00005A160000}"/>
    <cellStyle name="Note 4 13 20 2" xfId="5805" xr:uid="{00000000-0005-0000-0000-00005B160000}"/>
    <cellStyle name="Note 4 13 21" xfId="5806" xr:uid="{00000000-0005-0000-0000-00005C160000}"/>
    <cellStyle name="Note 4 13 21 2" xfId="5807" xr:uid="{00000000-0005-0000-0000-00005D160000}"/>
    <cellStyle name="Note 4 13 22" xfId="5808" xr:uid="{00000000-0005-0000-0000-00005E160000}"/>
    <cellStyle name="Note 4 13 3" xfId="5809" xr:uid="{00000000-0005-0000-0000-00005F160000}"/>
    <cellStyle name="Note 4 13 3 2" xfId="5810" xr:uid="{00000000-0005-0000-0000-000060160000}"/>
    <cellStyle name="Note 4 13 4" xfId="5811" xr:uid="{00000000-0005-0000-0000-000061160000}"/>
    <cellStyle name="Note 4 13 4 2" xfId="5812" xr:uid="{00000000-0005-0000-0000-000062160000}"/>
    <cellStyle name="Note 4 13 5" xfId="5813" xr:uid="{00000000-0005-0000-0000-000063160000}"/>
    <cellStyle name="Note 4 13 5 2" xfId="5814" xr:uid="{00000000-0005-0000-0000-000064160000}"/>
    <cellStyle name="Note 4 13 6" xfId="5815" xr:uid="{00000000-0005-0000-0000-000065160000}"/>
    <cellStyle name="Note 4 13 6 2" xfId="5816" xr:uid="{00000000-0005-0000-0000-000066160000}"/>
    <cellStyle name="Note 4 13 7" xfId="5817" xr:uid="{00000000-0005-0000-0000-000067160000}"/>
    <cellStyle name="Note 4 13 7 2" xfId="5818" xr:uid="{00000000-0005-0000-0000-000068160000}"/>
    <cellStyle name="Note 4 13 8" xfId="5819" xr:uid="{00000000-0005-0000-0000-000069160000}"/>
    <cellStyle name="Note 4 13 8 2" xfId="5820" xr:uid="{00000000-0005-0000-0000-00006A160000}"/>
    <cellStyle name="Note 4 13 9" xfId="5821" xr:uid="{00000000-0005-0000-0000-00006B160000}"/>
    <cellStyle name="Note 4 13 9 2" xfId="5822" xr:uid="{00000000-0005-0000-0000-00006C160000}"/>
    <cellStyle name="Note 4 14" xfId="5823" xr:uid="{00000000-0005-0000-0000-00006D160000}"/>
    <cellStyle name="Note 4 14 10" xfId="5824" xr:uid="{00000000-0005-0000-0000-00006E160000}"/>
    <cellStyle name="Note 4 14 10 2" xfId="5825" xr:uid="{00000000-0005-0000-0000-00006F160000}"/>
    <cellStyle name="Note 4 14 11" xfId="5826" xr:uid="{00000000-0005-0000-0000-000070160000}"/>
    <cellStyle name="Note 4 14 11 2" xfId="5827" xr:uid="{00000000-0005-0000-0000-000071160000}"/>
    <cellStyle name="Note 4 14 12" xfId="5828" xr:uid="{00000000-0005-0000-0000-000072160000}"/>
    <cellStyle name="Note 4 14 12 2" xfId="5829" xr:uid="{00000000-0005-0000-0000-000073160000}"/>
    <cellStyle name="Note 4 14 13" xfId="5830" xr:uid="{00000000-0005-0000-0000-000074160000}"/>
    <cellStyle name="Note 4 14 13 2" xfId="5831" xr:uid="{00000000-0005-0000-0000-000075160000}"/>
    <cellStyle name="Note 4 14 14" xfId="5832" xr:uid="{00000000-0005-0000-0000-000076160000}"/>
    <cellStyle name="Note 4 14 14 2" xfId="5833" xr:uid="{00000000-0005-0000-0000-000077160000}"/>
    <cellStyle name="Note 4 14 15" xfId="5834" xr:uid="{00000000-0005-0000-0000-000078160000}"/>
    <cellStyle name="Note 4 14 15 2" xfId="5835" xr:uid="{00000000-0005-0000-0000-000079160000}"/>
    <cellStyle name="Note 4 14 16" xfId="5836" xr:uid="{00000000-0005-0000-0000-00007A160000}"/>
    <cellStyle name="Note 4 14 16 2" xfId="5837" xr:uid="{00000000-0005-0000-0000-00007B160000}"/>
    <cellStyle name="Note 4 14 17" xfId="5838" xr:uid="{00000000-0005-0000-0000-00007C160000}"/>
    <cellStyle name="Note 4 14 17 2" xfId="5839" xr:uid="{00000000-0005-0000-0000-00007D160000}"/>
    <cellStyle name="Note 4 14 18" xfId="5840" xr:uid="{00000000-0005-0000-0000-00007E160000}"/>
    <cellStyle name="Note 4 14 18 2" xfId="5841" xr:uid="{00000000-0005-0000-0000-00007F160000}"/>
    <cellStyle name="Note 4 14 19" xfId="5842" xr:uid="{00000000-0005-0000-0000-000080160000}"/>
    <cellStyle name="Note 4 14 19 2" xfId="5843" xr:uid="{00000000-0005-0000-0000-000081160000}"/>
    <cellStyle name="Note 4 14 2" xfId="5844" xr:uid="{00000000-0005-0000-0000-000082160000}"/>
    <cellStyle name="Note 4 14 2 2" xfId="5845" xr:uid="{00000000-0005-0000-0000-000083160000}"/>
    <cellStyle name="Note 4 14 20" xfId="5846" xr:uid="{00000000-0005-0000-0000-000084160000}"/>
    <cellStyle name="Note 4 14 20 2" xfId="5847" xr:uid="{00000000-0005-0000-0000-000085160000}"/>
    <cellStyle name="Note 4 14 21" xfId="5848" xr:uid="{00000000-0005-0000-0000-000086160000}"/>
    <cellStyle name="Note 4 14 21 2" xfId="5849" xr:uid="{00000000-0005-0000-0000-000087160000}"/>
    <cellStyle name="Note 4 14 22" xfId="5850" xr:uid="{00000000-0005-0000-0000-000088160000}"/>
    <cellStyle name="Note 4 14 3" xfId="5851" xr:uid="{00000000-0005-0000-0000-000089160000}"/>
    <cellStyle name="Note 4 14 3 2" xfId="5852" xr:uid="{00000000-0005-0000-0000-00008A160000}"/>
    <cellStyle name="Note 4 14 4" xfId="5853" xr:uid="{00000000-0005-0000-0000-00008B160000}"/>
    <cellStyle name="Note 4 14 4 2" xfId="5854" xr:uid="{00000000-0005-0000-0000-00008C160000}"/>
    <cellStyle name="Note 4 14 5" xfId="5855" xr:uid="{00000000-0005-0000-0000-00008D160000}"/>
    <cellStyle name="Note 4 14 5 2" xfId="5856" xr:uid="{00000000-0005-0000-0000-00008E160000}"/>
    <cellStyle name="Note 4 14 6" xfId="5857" xr:uid="{00000000-0005-0000-0000-00008F160000}"/>
    <cellStyle name="Note 4 14 6 2" xfId="5858" xr:uid="{00000000-0005-0000-0000-000090160000}"/>
    <cellStyle name="Note 4 14 7" xfId="5859" xr:uid="{00000000-0005-0000-0000-000091160000}"/>
    <cellStyle name="Note 4 14 7 2" xfId="5860" xr:uid="{00000000-0005-0000-0000-000092160000}"/>
    <cellStyle name="Note 4 14 8" xfId="5861" xr:uid="{00000000-0005-0000-0000-000093160000}"/>
    <cellStyle name="Note 4 14 8 2" xfId="5862" xr:uid="{00000000-0005-0000-0000-000094160000}"/>
    <cellStyle name="Note 4 14 9" xfId="5863" xr:uid="{00000000-0005-0000-0000-000095160000}"/>
    <cellStyle name="Note 4 14 9 2" xfId="5864" xr:uid="{00000000-0005-0000-0000-000096160000}"/>
    <cellStyle name="Note 4 15" xfId="5865" xr:uid="{00000000-0005-0000-0000-000097160000}"/>
    <cellStyle name="Note 4 15 2" xfId="5866" xr:uid="{00000000-0005-0000-0000-000098160000}"/>
    <cellStyle name="Note 4 16" xfId="5867" xr:uid="{00000000-0005-0000-0000-000099160000}"/>
    <cellStyle name="Note 4 16 2" xfId="5868" xr:uid="{00000000-0005-0000-0000-00009A160000}"/>
    <cellStyle name="Note 4 17" xfId="5869" xr:uid="{00000000-0005-0000-0000-00009B160000}"/>
    <cellStyle name="Note 4 17 2" xfId="5870" xr:uid="{00000000-0005-0000-0000-00009C160000}"/>
    <cellStyle name="Note 4 18" xfId="5871" xr:uid="{00000000-0005-0000-0000-00009D160000}"/>
    <cellStyle name="Note 4 18 2" xfId="5872" xr:uid="{00000000-0005-0000-0000-00009E160000}"/>
    <cellStyle name="Note 4 19" xfId="5873" xr:uid="{00000000-0005-0000-0000-00009F160000}"/>
    <cellStyle name="Note 4 19 2" xfId="5874" xr:uid="{00000000-0005-0000-0000-0000A0160000}"/>
    <cellStyle name="Note 4 2" xfId="5875" xr:uid="{00000000-0005-0000-0000-0000A1160000}"/>
    <cellStyle name="Note 4 2 10" xfId="5876" xr:uid="{00000000-0005-0000-0000-0000A2160000}"/>
    <cellStyle name="Note 4 2 10 2" xfId="5877" xr:uid="{00000000-0005-0000-0000-0000A3160000}"/>
    <cellStyle name="Note 4 2 11" xfId="5878" xr:uid="{00000000-0005-0000-0000-0000A4160000}"/>
    <cellStyle name="Note 4 2 11 2" xfId="5879" xr:uid="{00000000-0005-0000-0000-0000A5160000}"/>
    <cellStyle name="Note 4 2 12" xfId="5880" xr:uid="{00000000-0005-0000-0000-0000A6160000}"/>
    <cellStyle name="Note 4 2 12 2" xfId="5881" xr:uid="{00000000-0005-0000-0000-0000A7160000}"/>
    <cellStyle name="Note 4 2 13" xfId="5882" xr:uid="{00000000-0005-0000-0000-0000A8160000}"/>
    <cellStyle name="Note 4 2 13 2" xfId="5883" xr:uid="{00000000-0005-0000-0000-0000A9160000}"/>
    <cellStyle name="Note 4 2 14" xfId="5884" xr:uid="{00000000-0005-0000-0000-0000AA160000}"/>
    <cellStyle name="Note 4 2 14 2" xfId="5885" xr:uid="{00000000-0005-0000-0000-0000AB160000}"/>
    <cellStyle name="Note 4 2 15" xfId="5886" xr:uid="{00000000-0005-0000-0000-0000AC160000}"/>
    <cellStyle name="Note 4 2 15 2" xfId="5887" xr:uid="{00000000-0005-0000-0000-0000AD160000}"/>
    <cellStyle name="Note 4 2 16" xfId="5888" xr:uid="{00000000-0005-0000-0000-0000AE160000}"/>
    <cellStyle name="Note 4 2 16 2" xfId="5889" xr:uid="{00000000-0005-0000-0000-0000AF160000}"/>
    <cellStyle name="Note 4 2 17" xfId="5890" xr:uid="{00000000-0005-0000-0000-0000B0160000}"/>
    <cellStyle name="Note 4 2 17 2" xfId="5891" xr:uid="{00000000-0005-0000-0000-0000B1160000}"/>
    <cellStyle name="Note 4 2 18" xfId="5892" xr:uid="{00000000-0005-0000-0000-0000B2160000}"/>
    <cellStyle name="Note 4 2 18 2" xfId="5893" xr:uid="{00000000-0005-0000-0000-0000B3160000}"/>
    <cellStyle name="Note 4 2 19" xfId="5894" xr:uid="{00000000-0005-0000-0000-0000B4160000}"/>
    <cellStyle name="Note 4 2 19 2" xfId="5895" xr:uid="{00000000-0005-0000-0000-0000B5160000}"/>
    <cellStyle name="Note 4 2 2" xfId="5896" xr:uid="{00000000-0005-0000-0000-0000B6160000}"/>
    <cellStyle name="Note 4 2 2 2" xfId="5897" xr:uid="{00000000-0005-0000-0000-0000B7160000}"/>
    <cellStyle name="Note 4 2 20" xfId="5898" xr:uid="{00000000-0005-0000-0000-0000B8160000}"/>
    <cellStyle name="Note 4 2 20 2" xfId="5899" xr:uid="{00000000-0005-0000-0000-0000B9160000}"/>
    <cellStyle name="Note 4 2 21" xfId="5900" xr:uid="{00000000-0005-0000-0000-0000BA160000}"/>
    <cellStyle name="Note 4 2 21 2" xfId="5901" xr:uid="{00000000-0005-0000-0000-0000BB160000}"/>
    <cellStyle name="Note 4 2 22" xfId="5902" xr:uid="{00000000-0005-0000-0000-0000BC160000}"/>
    <cellStyle name="Note 4 2 23" xfId="5903" xr:uid="{00000000-0005-0000-0000-0000BD160000}"/>
    <cellStyle name="Note 4 2 3" xfId="5904" xr:uid="{00000000-0005-0000-0000-0000BE160000}"/>
    <cellStyle name="Note 4 2 3 2" xfId="5905" xr:uid="{00000000-0005-0000-0000-0000BF160000}"/>
    <cellStyle name="Note 4 2 4" xfId="5906" xr:uid="{00000000-0005-0000-0000-0000C0160000}"/>
    <cellStyle name="Note 4 2 4 2" xfId="5907" xr:uid="{00000000-0005-0000-0000-0000C1160000}"/>
    <cellStyle name="Note 4 2 5" xfId="5908" xr:uid="{00000000-0005-0000-0000-0000C2160000}"/>
    <cellStyle name="Note 4 2 5 2" xfId="5909" xr:uid="{00000000-0005-0000-0000-0000C3160000}"/>
    <cellStyle name="Note 4 2 6" xfId="5910" xr:uid="{00000000-0005-0000-0000-0000C4160000}"/>
    <cellStyle name="Note 4 2 6 2" xfId="5911" xr:uid="{00000000-0005-0000-0000-0000C5160000}"/>
    <cellStyle name="Note 4 2 7" xfId="5912" xr:uid="{00000000-0005-0000-0000-0000C6160000}"/>
    <cellStyle name="Note 4 2 7 2" xfId="5913" xr:uid="{00000000-0005-0000-0000-0000C7160000}"/>
    <cellStyle name="Note 4 2 8" xfId="5914" xr:uid="{00000000-0005-0000-0000-0000C8160000}"/>
    <cellStyle name="Note 4 2 8 2" xfId="5915" xr:uid="{00000000-0005-0000-0000-0000C9160000}"/>
    <cellStyle name="Note 4 2 9" xfId="5916" xr:uid="{00000000-0005-0000-0000-0000CA160000}"/>
    <cellStyle name="Note 4 2 9 2" xfId="5917" xr:uid="{00000000-0005-0000-0000-0000CB160000}"/>
    <cellStyle name="Note 4 20" xfId="5918" xr:uid="{00000000-0005-0000-0000-0000CC160000}"/>
    <cellStyle name="Note 4 20 2" xfId="5919" xr:uid="{00000000-0005-0000-0000-0000CD160000}"/>
    <cellStyle name="Note 4 21" xfId="5920" xr:uid="{00000000-0005-0000-0000-0000CE160000}"/>
    <cellStyle name="Note 4 21 2" xfId="5921" xr:uid="{00000000-0005-0000-0000-0000CF160000}"/>
    <cellStyle name="Note 4 22" xfId="5922" xr:uid="{00000000-0005-0000-0000-0000D0160000}"/>
    <cellStyle name="Note 4 22 2" xfId="5923" xr:uid="{00000000-0005-0000-0000-0000D1160000}"/>
    <cellStyle name="Note 4 23" xfId="5924" xr:uid="{00000000-0005-0000-0000-0000D2160000}"/>
    <cellStyle name="Note 4 23 2" xfId="5925" xr:uid="{00000000-0005-0000-0000-0000D3160000}"/>
    <cellStyle name="Note 4 24" xfId="5926" xr:uid="{00000000-0005-0000-0000-0000D4160000}"/>
    <cellStyle name="Note 4 24 2" xfId="5927" xr:uid="{00000000-0005-0000-0000-0000D5160000}"/>
    <cellStyle name="Note 4 25" xfId="5928" xr:uid="{00000000-0005-0000-0000-0000D6160000}"/>
    <cellStyle name="Note 4 25 2" xfId="5929" xr:uid="{00000000-0005-0000-0000-0000D7160000}"/>
    <cellStyle name="Note 4 26" xfId="5930" xr:uid="{00000000-0005-0000-0000-0000D8160000}"/>
    <cellStyle name="Note 4 26 2" xfId="5931" xr:uid="{00000000-0005-0000-0000-0000D9160000}"/>
    <cellStyle name="Note 4 27" xfId="5932" xr:uid="{00000000-0005-0000-0000-0000DA160000}"/>
    <cellStyle name="Note 4 27 2" xfId="5933" xr:uid="{00000000-0005-0000-0000-0000DB160000}"/>
    <cellStyle name="Note 4 28" xfId="5934" xr:uid="{00000000-0005-0000-0000-0000DC160000}"/>
    <cellStyle name="Note 4 28 2" xfId="5935" xr:uid="{00000000-0005-0000-0000-0000DD160000}"/>
    <cellStyle name="Note 4 29" xfId="5936" xr:uid="{00000000-0005-0000-0000-0000DE160000}"/>
    <cellStyle name="Note 4 29 2" xfId="5937" xr:uid="{00000000-0005-0000-0000-0000DF160000}"/>
    <cellStyle name="Note 4 3" xfId="5938" xr:uid="{00000000-0005-0000-0000-0000E0160000}"/>
    <cellStyle name="Note 4 3 10" xfId="5939" xr:uid="{00000000-0005-0000-0000-0000E1160000}"/>
    <cellStyle name="Note 4 3 10 2" xfId="5940" xr:uid="{00000000-0005-0000-0000-0000E2160000}"/>
    <cellStyle name="Note 4 3 11" xfId="5941" xr:uid="{00000000-0005-0000-0000-0000E3160000}"/>
    <cellStyle name="Note 4 3 11 2" xfId="5942" xr:uid="{00000000-0005-0000-0000-0000E4160000}"/>
    <cellStyle name="Note 4 3 12" xfId="5943" xr:uid="{00000000-0005-0000-0000-0000E5160000}"/>
    <cellStyle name="Note 4 3 12 2" xfId="5944" xr:uid="{00000000-0005-0000-0000-0000E6160000}"/>
    <cellStyle name="Note 4 3 13" xfId="5945" xr:uid="{00000000-0005-0000-0000-0000E7160000}"/>
    <cellStyle name="Note 4 3 13 2" xfId="5946" xr:uid="{00000000-0005-0000-0000-0000E8160000}"/>
    <cellStyle name="Note 4 3 14" xfId="5947" xr:uid="{00000000-0005-0000-0000-0000E9160000}"/>
    <cellStyle name="Note 4 3 14 2" xfId="5948" xr:uid="{00000000-0005-0000-0000-0000EA160000}"/>
    <cellStyle name="Note 4 3 15" xfId="5949" xr:uid="{00000000-0005-0000-0000-0000EB160000}"/>
    <cellStyle name="Note 4 3 15 2" xfId="5950" xr:uid="{00000000-0005-0000-0000-0000EC160000}"/>
    <cellStyle name="Note 4 3 16" xfId="5951" xr:uid="{00000000-0005-0000-0000-0000ED160000}"/>
    <cellStyle name="Note 4 3 16 2" xfId="5952" xr:uid="{00000000-0005-0000-0000-0000EE160000}"/>
    <cellStyle name="Note 4 3 17" xfId="5953" xr:uid="{00000000-0005-0000-0000-0000EF160000}"/>
    <cellStyle name="Note 4 3 17 2" xfId="5954" xr:uid="{00000000-0005-0000-0000-0000F0160000}"/>
    <cellStyle name="Note 4 3 18" xfId="5955" xr:uid="{00000000-0005-0000-0000-0000F1160000}"/>
    <cellStyle name="Note 4 3 18 2" xfId="5956" xr:uid="{00000000-0005-0000-0000-0000F2160000}"/>
    <cellStyle name="Note 4 3 19" xfId="5957" xr:uid="{00000000-0005-0000-0000-0000F3160000}"/>
    <cellStyle name="Note 4 3 19 2" xfId="5958" xr:uid="{00000000-0005-0000-0000-0000F4160000}"/>
    <cellStyle name="Note 4 3 2" xfId="5959" xr:uid="{00000000-0005-0000-0000-0000F5160000}"/>
    <cellStyle name="Note 4 3 2 2" xfId="5960" xr:uid="{00000000-0005-0000-0000-0000F6160000}"/>
    <cellStyle name="Note 4 3 20" xfId="5961" xr:uid="{00000000-0005-0000-0000-0000F7160000}"/>
    <cellStyle name="Note 4 3 20 2" xfId="5962" xr:uid="{00000000-0005-0000-0000-0000F8160000}"/>
    <cellStyle name="Note 4 3 21" xfId="5963" xr:uid="{00000000-0005-0000-0000-0000F9160000}"/>
    <cellStyle name="Note 4 3 21 2" xfId="5964" xr:uid="{00000000-0005-0000-0000-0000FA160000}"/>
    <cellStyle name="Note 4 3 22" xfId="5965" xr:uid="{00000000-0005-0000-0000-0000FB160000}"/>
    <cellStyle name="Note 4 3 3" xfId="5966" xr:uid="{00000000-0005-0000-0000-0000FC160000}"/>
    <cellStyle name="Note 4 3 3 2" xfId="5967" xr:uid="{00000000-0005-0000-0000-0000FD160000}"/>
    <cellStyle name="Note 4 3 4" xfId="5968" xr:uid="{00000000-0005-0000-0000-0000FE160000}"/>
    <cellStyle name="Note 4 3 4 2" xfId="5969" xr:uid="{00000000-0005-0000-0000-0000FF160000}"/>
    <cellStyle name="Note 4 3 5" xfId="5970" xr:uid="{00000000-0005-0000-0000-000000170000}"/>
    <cellStyle name="Note 4 3 5 2" xfId="5971" xr:uid="{00000000-0005-0000-0000-000001170000}"/>
    <cellStyle name="Note 4 3 6" xfId="5972" xr:uid="{00000000-0005-0000-0000-000002170000}"/>
    <cellStyle name="Note 4 3 6 2" xfId="5973" xr:uid="{00000000-0005-0000-0000-000003170000}"/>
    <cellStyle name="Note 4 3 7" xfId="5974" xr:uid="{00000000-0005-0000-0000-000004170000}"/>
    <cellStyle name="Note 4 3 7 2" xfId="5975" xr:uid="{00000000-0005-0000-0000-000005170000}"/>
    <cellStyle name="Note 4 3 8" xfId="5976" xr:uid="{00000000-0005-0000-0000-000006170000}"/>
    <cellStyle name="Note 4 3 8 2" xfId="5977" xr:uid="{00000000-0005-0000-0000-000007170000}"/>
    <cellStyle name="Note 4 3 9" xfId="5978" xr:uid="{00000000-0005-0000-0000-000008170000}"/>
    <cellStyle name="Note 4 3 9 2" xfId="5979" xr:uid="{00000000-0005-0000-0000-000009170000}"/>
    <cellStyle name="Note 4 30" xfId="5980" xr:uid="{00000000-0005-0000-0000-00000A170000}"/>
    <cellStyle name="Note 4 30 2" xfId="5981" xr:uid="{00000000-0005-0000-0000-00000B170000}"/>
    <cellStyle name="Note 4 31" xfId="5982" xr:uid="{00000000-0005-0000-0000-00000C170000}"/>
    <cellStyle name="Note 4 31 2" xfId="5983" xr:uid="{00000000-0005-0000-0000-00000D170000}"/>
    <cellStyle name="Note 4 32" xfId="5984" xr:uid="{00000000-0005-0000-0000-00000E170000}"/>
    <cellStyle name="Note 4 32 2" xfId="5985" xr:uid="{00000000-0005-0000-0000-00000F170000}"/>
    <cellStyle name="Note 4 33" xfId="5986" xr:uid="{00000000-0005-0000-0000-000010170000}"/>
    <cellStyle name="Note 4 33 2" xfId="5987" xr:uid="{00000000-0005-0000-0000-000011170000}"/>
    <cellStyle name="Note 4 34" xfId="5988" xr:uid="{00000000-0005-0000-0000-000012170000}"/>
    <cellStyle name="Note 4 34 2" xfId="5989" xr:uid="{00000000-0005-0000-0000-000013170000}"/>
    <cellStyle name="Note 4 35" xfId="5990" xr:uid="{00000000-0005-0000-0000-000014170000}"/>
    <cellStyle name="Note 4 35 2" xfId="5991" xr:uid="{00000000-0005-0000-0000-000015170000}"/>
    <cellStyle name="Note 4 36" xfId="5992" xr:uid="{00000000-0005-0000-0000-000016170000}"/>
    <cellStyle name="Note 4 36 2" xfId="5993" xr:uid="{00000000-0005-0000-0000-000017170000}"/>
    <cellStyle name="Note 4 37" xfId="5994" xr:uid="{00000000-0005-0000-0000-000018170000}"/>
    <cellStyle name="Note 4 37 2" xfId="5995" xr:uid="{00000000-0005-0000-0000-000019170000}"/>
    <cellStyle name="Note 4 38" xfId="5996" xr:uid="{00000000-0005-0000-0000-00001A170000}"/>
    <cellStyle name="Note 4 38 2" xfId="5997" xr:uid="{00000000-0005-0000-0000-00001B170000}"/>
    <cellStyle name="Note 4 39" xfId="5998" xr:uid="{00000000-0005-0000-0000-00001C170000}"/>
    <cellStyle name="Note 4 39 2" xfId="5999" xr:uid="{00000000-0005-0000-0000-00001D170000}"/>
    <cellStyle name="Note 4 4" xfId="6000" xr:uid="{00000000-0005-0000-0000-00001E170000}"/>
    <cellStyle name="Note 4 4 10" xfId="6001" xr:uid="{00000000-0005-0000-0000-00001F170000}"/>
    <cellStyle name="Note 4 4 10 2" xfId="6002" xr:uid="{00000000-0005-0000-0000-000020170000}"/>
    <cellStyle name="Note 4 4 11" xfId="6003" xr:uid="{00000000-0005-0000-0000-000021170000}"/>
    <cellStyle name="Note 4 4 11 2" xfId="6004" xr:uid="{00000000-0005-0000-0000-000022170000}"/>
    <cellStyle name="Note 4 4 12" xfId="6005" xr:uid="{00000000-0005-0000-0000-000023170000}"/>
    <cellStyle name="Note 4 4 12 2" xfId="6006" xr:uid="{00000000-0005-0000-0000-000024170000}"/>
    <cellStyle name="Note 4 4 13" xfId="6007" xr:uid="{00000000-0005-0000-0000-000025170000}"/>
    <cellStyle name="Note 4 4 13 2" xfId="6008" xr:uid="{00000000-0005-0000-0000-000026170000}"/>
    <cellStyle name="Note 4 4 14" xfId="6009" xr:uid="{00000000-0005-0000-0000-000027170000}"/>
    <cellStyle name="Note 4 4 14 2" xfId="6010" xr:uid="{00000000-0005-0000-0000-000028170000}"/>
    <cellStyle name="Note 4 4 15" xfId="6011" xr:uid="{00000000-0005-0000-0000-000029170000}"/>
    <cellStyle name="Note 4 4 15 2" xfId="6012" xr:uid="{00000000-0005-0000-0000-00002A170000}"/>
    <cellStyle name="Note 4 4 16" xfId="6013" xr:uid="{00000000-0005-0000-0000-00002B170000}"/>
    <cellStyle name="Note 4 4 16 2" xfId="6014" xr:uid="{00000000-0005-0000-0000-00002C170000}"/>
    <cellStyle name="Note 4 4 17" xfId="6015" xr:uid="{00000000-0005-0000-0000-00002D170000}"/>
    <cellStyle name="Note 4 4 17 2" xfId="6016" xr:uid="{00000000-0005-0000-0000-00002E170000}"/>
    <cellStyle name="Note 4 4 18" xfId="6017" xr:uid="{00000000-0005-0000-0000-00002F170000}"/>
    <cellStyle name="Note 4 4 18 2" xfId="6018" xr:uid="{00000000-0005-0000-0000-000030170000}"/>
    <cellStyle name="Note 4 4 19" xfId="6019" xr:uid="{00000000-0005-0000-0000-000031170000}"/>
    <cellStyle name="Note 4 4 19 2" xfId="6020" xr:uid="{00000000-0005-0000-0000-000032170000}"/>
    <cellStyle name="Note 4 4 2" xfId="6021" xr:uid="{00000000-0005-0000-0000-000033170000}"/>
    <cellStyle name="Note 4 4 2 2" xfId="6022" xr:uid="{00000000-0005-0000-0000-000034170000}"/>
    <cellStyle name="Note 4 4 20" xfId="6023" xr:uid="{00000000-0005-0000-0000-000035170000}"/>
    <cellStyle name="Note 4 4 20 2" xfId="6024" xr:uid="{00000000-0005-0000-0000-000036170000}"/>
    <cellStyle name="Note 4 4 21" xfId="6025" xr:uid="{00000000-0005-0000-0000-000037170000}"/>
    <cellStyle name="Note 4 4 21 2" xfId="6026" xr:uid="{00000000-0005-0000-0000-000038170000}"/>
    <cellStyle name="Note 4 4 22" xfId="6027" xr:uid="{00000000-0005-0000-0000-000039170000}"/>
    <cellStyle name="Note 4 4 3" xfId="6028" xr:uid="{00000000-0005-0000-0000-00003A170000}"/>
    <cellStyle name="Note 4 4 3 2" xfId="6029" xr:uid="{00000000-0005-0000-0000-00003B170000}"/>
    <cellStyle name="Note 4 4 4" xfId="6030" xr:uid="{00000000-0005-0000-0000-00003C170000}"/>
    <cellStyle name="Note 4 4 4 2" xfId="6031" xr:uid="{00000000-0005-0000-0000-00003D170000}"/>
    <cellStyle name="Note 4 4 5" xfId="6032" xr:uid="{00000000-0005-0000-0000-00003E170000}"/>
    <cellStyle name="Note 4 4 5 2" xfId="6033" xr:uid="{00000000-0005-0000-0000-00003F170000}"/>
    <cellStyle name="Note 4 4 6" xfId="6034" xr:uid="{00000000-0005-0000-0000-000040170000}"/>
    <cellStyle name="Note 4 4 6 2" xfId="6035" xr:uid="{00000000-0005-0000-0000-000041170000}"/>
    <cellStyle name="Note 4 4 7" xfId="6036" xr:uid="{00000000-0005-0000-0000-000042170000}"/>
    <cellStyle name="Note 4 4 7 2" xfId="6037" xr:uid="{00000000-0005-0000-0000-000043170000}"/>
    <cellStyle name="Note 4 4 8" xfId="6038" xr:uid="{00000000-0005-0000-0000-000044170000}"/>
    <cellStyle name="Note 4 4 8 2" xfId="6039" xr:uid="{00000000-0005-0000-0000-000045170000}"/>
    <cellStyle name="Note 4 4 9" xfId="6040" xr:uid="{00000000-0005-0000-0000-000046170000}"/>
    <cellStyle name="Note 4 4 9 2" xfId="6041" xr:uid="{00000000-0005-0000-0000-000047170000}"/>
    <cellStyle name="Note 4 40" xfId="6042" xr:uid="{00000000-0005-0000-0000-000048170000}"/>
    <cellStyle name="Note 4 40 2" xfId="6043" xr:uid="{00000000-0005-0000-0000-000049170000}"/>
    <cellStyle name="Note 4 41" xfId="6044" xr:uid="{00000000-0005-0000-0000-00004A170000}"/>
    <cellStyle name="Note 4 41 2" xfId="6045" xr:uid="{00000000-0005-0000-0000-00004B170000}"/>
    <cellStyle name="Note 4 42" xfId="6046" xr:uid="{00000000-0005-0000-0000-00004C170000}"/>
    <cellStyle name="Note 4 42 2" xfId="6047" xr:uid="{00000000-0005-0000-0000-00004D170000}"/>
    <cellStyle name="Note 4 43" xfId="6048" xr:uid="{00000000-0005-0000-0000-00004E170000}"/>
    <cellStyle name="Note 4 43 2" xfId="6049" xr:uid="{00000000-0005-0000-0000-00004F170000}"/>
    <cellStyle name="Note 4 44" xfId="6050" xr:uid="{00000000-0005-0000-0000-000050170000}"/>
    <cellStyle name="Note 4 44 2" xfId="6051" xr:uid="{00000000-0005-0000-0000-000051170000}"/>
    <cellStyle name="Note 4 45" xfId="6052" xr:uid="{00000000-0005-0000-0000-000052170000}"/>
    <cellStyle name="Note 4 45 2" xfId="6053" xr:uid="{00000000-0005-0000-0000-000053170000}"/>
    <cellStyle name="Note 4 46" xfId="6054" xr:uid="{00000000-0005-0000-0000-000054170000}"/>
    <cellStyle name="Note 4 46 2" xfId="6055" xr:uid="{00000000-0005-0000-0000-000055170000}"/>
    <cellStyle name="Note 4 47" xfId="6056" xr:uid="{00000000-0005-0000-0000-000056170000}"/>
    <cellStyle name="Note 4 47 2" xfId="6057" xr:uid="{00000000-0005-0000-0000-000057170000}"/>
    <cellStyle name="Note 4 48" xfId="6058" xr:uid="{00000000-0005-0000-0000-000058170000}"/>
    <cellStyle name="Note 4 48 2" xfId="6059" xr:uid="{00000000-0005-0000-0000-000059170000}"/>
    <cellStyle name="Note 4 49" xfId="6060" xr:uid="{00000000-0005-0000-0000-00005A170000}"/>
    <cellStyle name="Note 4 49 2" xfId="6061" xr:uid="{00000000-0005-0000-0000-00005B170000}"/>
    <cellStyle name="Note 4 5" xfId="6062" xr:uid="{00000000-0005-0000-0000-00005C170000}"/>
    <cellStyle name="Note 4 5 10" xfId="6063" xr:uid="{00000000-0005-0000-0000-00005D170000}"/>
    <cellStyle name="Note 4 5 10 2" xfId="6064" xr:uid="{00000000-0005-0000-0000-00005E170000}"/>
    <cellStyle name="Note 4 5 11" xfId="6065" xr:uid="{00000000-0005-0000-0000-00005F170000}"/>
    <cellStyle name="Note 4 5 11 2" xfId="6066" xr:uid="{00000000-0005-0000-0000-000060170000}"/>
    <cellStyle name="Note 4 5 12" xfId="6067" xr:uid="{00000000-0005-0000-0000-000061170000}"/>
    <cellStyle name="Note 4 5 12 2" xfId="6068" xr:uid="{00000000-0005-0000-0000-000062170000}"/>
    <cellStyle name="Note 4 5 13" xfId="6069" xr:uid="{00000000-0005-0000-0000-000063170000}"/>
    <cellStyle name="Note 4 5 13 2" xfId="6070" xr:uid="{00000000-0005-0000-0000-000064170000}"/>
    <cellStyle name="Note 4 5 14" xfId="6071" xr:uid="{00000000-0005-0000-0000-000065170000}"/>
    <cellStyle name="Note 4 5 14 2" xfId="6072" xr:uid="{00000000-0005-0000-0000-000066170000}"/>
    <cellStyle name="Note 4 5 15" xfId="6073" xr:uid="{00000000-0005-0000-0000-000067170000}"/>
    <cellStyle name="Note 4 5 15 2" xfId="6074" xr:uid="{00000000-0005-0000-0000-000068170000}"/>
    <cellStyle name="Note 4 5 16" xfId="6075" xr:uid="{00000000-0005-0000-0000-000069170000}"/>
    <cellStyle name="Note 4 5 16 2" xfId="6076" xr:uid="{00000000-0005-0000-0000-00006A170000}"/>
    <cellStyle name="Note 4 5 17" xfId="6077" xr:uid="{00000000-0005-0000-0000-00006B170000}"/>
    <cellStyle name="Note 4 5 17 2" xfId="6078" xr:uid="{00000000-0005-0000-0000-00006C170000}"/>
    <cellStyle name="Note 4 5 18" xfId="6079" xr:uid="{00000000-0005-0000-0000-00006D170000}"/>
    <cellStyle name="Note 4 5 18 2" xfId="6080" xr:uid="{00000000-0005-0000-0000-00006E170000}"/>
    <cellStyle name="Note 4 5 19" xfId="6081" xr:uid="{00000000-0005-0000-0000-00006F170000}"/>
    <cellStyle name="Note 4 5 19 2" xfId="6082" xr:uid="{00000000-0005-0000-0000-000070170000}"/>
    <cellStyle name="Note 4 5 2" xfId="6083" xr:uid="{00000000-0005-0000-0000-000071170000}"/>
    <cellStyle name="Note 4 5 2 2" xfId="6084" xr:uid="{00000000-0005-0000-0000-000072170000}"/>
    <cellStyle name="Note 4 5 20" xfId="6085" xr:uid="{00000000-0005-0000-0000-000073170000}"/>
    <cellStyle name="Note 4 5 20 2" xfId="6086" xr:uid="{00000000-0005-0000-0000-000074170000}"/>
    <cellStyle name="Note 4 5 21" xfId="6087" xr:uid="{00000000-0005-0000-0000-000075170000}"/>
    <cellStyle name="Note 4 5 21 2" xfId="6088" xr:uid="{00000000-0005-0000-0000-000076170000}"/>
    <cellStyle name="Note 4 5 22" xfId="6089" xr:uid="{00000000-0005-0000-0000-000077170000}"/>
    <cellStyle name="Note 4 5 3" xfId="6090" xr:uid="{00000000-0005-0000-0000-000078170000}"/>
    <cellStyle name="Note 4 5 3 2" xfId="6091" xr:uid="{00000000-0005-0000-0000-000079170000}"/>
    <cellStyle name="Note 4 5 4" xfId="6092" xr:uid="{00000000-0005-0000-0000-00007A170000}"/>
    <cellStyle name="Note 4 5 4 2" xfId="6093" xr:uid="{00000000-0005-0000-0000-00007B170000}"/>
    <cellStyle name="Note 4 5 5" xfId="6094" xr:uid="{00000000-0005-0000-0000-00007C170000}"/>
    <cellStyle name="Note 4 5 5 2" xfId="6095" xr:uid="{00000000-0005-0000-0000-00007D170000}"/>
    <cellStyle name="Note 4 5 6" xfId="6096" xr:uid="{00000000-0005-0000-0000-00007E170000}"/>
    <cellStyle name="Note 4 5 6 2" xfId="6097" xr:uid="{00000000-0005-0000-0000-00007F170000}"/>
    <cellStyle name="Note 4 5 7" xfId="6098" xr:uid="{00000000-0005-0000-0000-000080170000}"/>
    <cellStyle name="Note 4 5 7 2" xfId="6099" xr:uid="{00000000-0005-0000-0000-000081170000}"/>
    <cellStyle name="Note 4 5 8" xfId="6100" xr:uid="{00000000-0005-0000-0000-000082170000}"/>
    <cellStyle name="Note 4 5 8 2" xfId="6101" xr:uid="{00000000-0005-0000-0000-000083170000}"/>
    <cellStyle name="Note 4 5 9" xfId="6102" xr:uid="{00000000-0005-0000-0000-000084170000}"/>
    <cellStyle name="Note 4 5 9 2" xfId="6103" xr:uid="{00000000-0005-0000-0000-000085170000}"/>
    <cellStyle name="Note 4 50" xfId="6104" xr:uid="{00000000-0005-0000-0000-000086170000}"/>
    <cellStyle name="Note 4 50 2" xfId="6105" xr:uid="{00000000-0005-0000-0000-000087170000}"/>
    <cellStyle name="Note 4 51" xfId="6106" xr:uid="{00000000-0005-0000-0000-000088170000}"/>
    <cellStyle name="Note 4 51 2" xfId="6107" xr:uid="{00000000-0005-0000-0000-000089170000}"/>
    <cellStyle name="Note 4 52" xfId="6108" xr:uid="{00000000-0005-0000-0000-00008A170000}"/>
    <cellStyle name="Note 4 52 2" xfId="6109" xr:uid="{00000000-0005-0000-0000-00008B170000}"/>
    <cellStyle name="Note 4 52 3" xfId="6110" xr:uid="{00000000-0005-0000-0000-00008C170000}"/>
    <cellStyle name="Note 4 52 3 2" xfId="6111" xr:uid="{00000000-0005-0000-0000-00008D170000}"/>
    <cellStyle name="Note 4 52 4" xfId="6112" xr:uid="{00000000-0005-0000-0000-00008E170000}"/>
    <cellStyle name="Note 4 52 4 2" xfId="6113" xr:uid="{00000000-0005-0000-0000-00008F170000}"/>
    <cellStyle name="Note 4 52 5" xfId="6114" xr:uid="{00000000-0005-0000-0000-000090170000}"/>
    <cellStyle name="Note 4 53" xfId="6115" xr:uid="{00000000-0005-0000-0000-000091170000}"/>
    <cellStyle name="Note 4 53 2" xfId="6116" xr:uid="{00000000-0005-0000-0000-000092170000}"/>
    <cellStyle name="Note 4 54" xfId="6117" xr:uid="{00000000-0005-0000-0000-000093170000}"/>
    <cellStyle name="Note 4 54 2" xfId="6118" xr:uid="{00000000-0005-0000-0000-000094170000}"/>
    <cellStyle name="Note 4 55" xfId="6119" xr:uid="{00000000-0005-0000-0000-000095170000}"/>
    <cellStyle name="Note 4 55 2" xfId="6120" xr:uid="{00000000-0005-0000-0000-000096170000}"/>
    <cellStyle name="Note 4 56" xfId="6121" xr:uid="{00000000-0005-0000-0000-000097170000}"/>
    <cellStyle name="Note 4 56 2" xfId="6122" xr:uid="{00000000-0005-0000-0000-000098170000}"/>
    <cellStyle name="Note 4 57" xfId="6123" xr:uid="{00000000-0005-0000-0000-000099170000}"/>
    <cellStyle name="Note 4 57 2" xfId="6124" xr:uid="{00000000-0005-0000-0000-00009A170000}"/>
    <cellStyle name="Note 4 58" xfId="6125" xr:uid="{00000000-0005-0000-0000-00009B170000}"/>
    <cellStyle name="Note 4 58 2" xfId="6126" xr:uid="{00000000-0005-0000-0000-00009C170000}"/>
    <cellStyle name="Note 4 59" xfId="6127" xr:uid="{00000000-0005-0000-0000-00009D170000}"/>
    <cellStyle name="Note 4 59 2" xfId="6128" xr:uid="{00000000-0005-0000-0000-00009E170000}"/>
    <cellStyle name="Note 4 6" xfId="6129" xr:uid="{00000000-0005-0000-0000-00009F170000}"/>
    <cellStyle name="Note 4 6 10" xfId="6130" xr:uid="{00000000-0005-0000-0000-0000A0170000}"/>
    <cellStyle name="Note 4 6 10 2" xfId="6131" xr:uid="{00000000-0005-0000-0000-0000A1170000}"/>
    <cellStyle name="Note 4 6 11" xfId="6132" xr:uid="{00000000-0005-0000-0000-0000A2170000}"/>
    <cellStyle name="Note 4 6 11 2" xfId="6133" xr:uid="{00000000-0005-0000-0000-0000A3170000}"/>
    <cellStyle name="Note 4 6 12" xfId="6134" xr:uid="{00000000-0005-0000-0000-0000A4170000}"/>
    <cellStyle name="Note 4 6 12 2" xfId="6135" xr:uid="{00000000-0005-0000-0000-0000A5170000}"/>
    <cellStyle name="Note 4 6 13" xfId="6136" xr:uid="{00000000-0005-0000-0000-0000A6170000}"/>
    <cellStyle name="Note 4 6 13 2" xfId="6137" xr:uid="{00000000-0005-0000-0000-0000A7170000}"/>
    <cellStyle name="Note 4 6 14" xfId="6138" xr:uid="{00000000-0005-0000-0000-0000A8170000}"/>
    <cellStyle name="Note 4 6 14 2" xfId="6139" xr:uid="{00000000-0005-0000-0000-0000A9170000}"/>
    <cellStyle name="Note 4 6 15" xfId="6140" xr:uid="{00000000-0005-0000-0000-0000AA170000}"/>
    <cellStyle name="Note 4 6 15 2" xfId="6141" xr:uid="{00000000-0005-0000-0000-0000AB170000}"/>
    <cellStyle name="Note 4 6 16" xfId="6142" xr:uid="{00000000-0005-0000-0000-0000AC170000}"/>
    <cellStyle name="Note 4 6 16 2" xfId="6143" xr:uid="{00000000-0005-0000-0000-0000AD170000}"/>
    <cellStyle name="Note 4 6 17" xfId="6144" xr:uid="{00000000-0005-0000-0000-0000AE170000}"/>
    <cellStyle name="Note 4 6 17 2" xfId="6145" xr:uid="{00000000-0005-0000-0000-0000AF170000}"/>
    <cellStyle name="Note 4 6 18" xfId="6146" xr:uid="{00000000-0005-0000-0000-0000B0170000}"/>
    <cellStyle name="Note 4 6 18 2" xfId="6147" xr:uid="{00000000-0005-0000-0000-0000B1170000}"/>
    <cellStyle name="Note 4 6 19" xfId="6148" xr:uid="{00000000-0005-0000-0000-0000B2170000}"/>
    <cellStyle name="Note 4 6 19 2" xfId="6149" xr:uid="{00000000-0005-0000-0000-0000B3170000}"/>
    <cellStyle name="Note 4 6 2" xfId="6150" xr:uid="{00000000-0005-0000-0000-0000B4170000}"/>
    <cellStyle name="Note 4 6 2 2" xfId="6151" xr:uid="{00000000-0005-0000-0000-0000B5170000}"/>
    <cellStyle name="Note 4 6 20" xfId="6152" xr:uid="{00000000-0005-0000-0000-0000B6170000}"/>
    <cellStyle name="Note 4 6 20 2" xfId="6153" xr:uid="{00000000-0005-0000-0000-0000B7170000}"/>
    <cellStyle name="Note 4 6 21" xfId="6154" xr:uid="{00000000-0005-0000-0000-0000B8170000}"/>
    <cellStyle name="Note 4 6 21 2" xfId="6155" xr:uid="{00000000-0005-0000-0000-0000B9170000}"/>
    <cellStyle name="Note 4 6 22" xfId="6156" xr:uid="{00000000-0005-0000-0000-0000BA170000}"/>
    <cellStyle name="Note 4 6 3" xfId="6157" xr:uid="{00000000-0005-0000-0000-0000BB170000}"/>
    <cellStyle name="Note 4 6 3 2" xfId="6158" xr:uid="{00000000-0005-0000-0000-0000BC170000}"/>
    <cellStyle name="Note 4 6 4" xfId="6159" xr:uid="{00000000-0005-0000-0000-0000BD170000}"/>
    <cellStyle name="Note 4 6 4 2" xfId="6160" xr:uid="{00000000-0005-0000-0000-0000BE170000}"/>
    <cellStyle name="Note 4 6 5" xfId="6161" xr:uid="{00000000-0005-0000-0000-0000BF170000}"/>
    <cellStyle name="Note 4 6 5 2" xfId="6162" xr:uid="{00000000-0005-0000-0000-0000C0170000}"/>
    <cellStyle name="Note 4 6 6" xfId="6163" xr:uid="{00000000-0005-0000-0000-0000C1170000}"/>
    <cellStyle name="Note 4 6 6 2" xfId="6164" xr:uid="{00000000-0005-0000-0000-0000C2170000}"/>
    <cellStyle name="Note 4 6 7" xfId="6165" xr:uid="{00000000-0005-0000-0000-0000C3170000}"/>
    <cellStyle name="Note 4 6 7 2" xfId="6166" xr:uid="{00000000-0005-0000-0000-0000C4170000}"/>
    <cellStyle name="Note 4 6 8" xfId="6167" xr:uid="{00000000-0005-0000-0000-0000C5170000}"/>
    <cellStyle name="Note 4 6 8 2" xfId="6168" xr:uid="{00000000-0005-0000-0000-0000C6170000}"/>
    <cellStyle name="Note 4 6 9" xfId="6169" xr:uid="{00000000-0005-0000-0000-0000C7170000}"/>
    <cellStyle name="Note 4 6 9 2" xfId="6170" xr:uid="{00000000-0005-0000-0000-0000C8170000}"/>
    <cellStyle name="Note 4 60" xfId="6171" xr:uid="{00000000-0005-0000-0000-0000C9170000}"/>
    <cellStyle name="Note 4 60 2" xfId="6172" xr:uid="{00000000-0005-0000-0000-0000CA170000}"/>
    <cellStyle name="Note 4 61" xfId="6173" xr:uid="{00000000-0005-0000-0000-0000CB170000}"/>
    <cellStyle name="Note 4 61 2" xfId="6174" xr:uid="{00000000-0005-0000-0000-0000CC170000}"/>
    <cellStyle name="Note 4 62" xfId="6175" xr:uid="{00000000-0005-0000-0000-0000CD170000}"/>
    <cellStyle name="Note 4 62 2" xfId="6176" xr:uid="{00000000-0005-0000-0000-0000CE170000}"/>
    <cellStyle name="Note 4 63" xfId="6177" xr:uid="{00000000-0005-0000-0000-0000CF170000}"/>
    <cellStyle name="Note 4 63 2" xfId="6178" xr:uid="{00000000-0005-0000-0000-0000D0170000}"/>
    <cellStyle name="Note 4 64" xfId="6179" xr:uid="{00000000-0005-0000-0000-0000D1170000}"/>
    <cellStyle name="Note 4 64 2" xfId="6180" xr:uid="{00000000-0005-0000-0000-0000D2170000}"/>
    <cellStyle name="Note 4 65" xfId="6181" xr:uid="{00000000-0005-0000-0000-0000D3170000}"/>
    <cellStyle name="Note 4 65 2" xfId="6182" xr:uid="{00000000-0005-0000-0000-0000D4170000}"/>
    <cellStyle name="Note 4 66" xfId="6183" xr:uid="{00000000-0005-0000-0000-0000D5170000}"/>
    <cellStyle name="Note 4 66 2" xfId="6184" xr:uid="{00000000-0005-0000-0000-0000D6170000}"/>
    <cellStyle name="Note 4 67" xfId="6185" xr:uid="{00000000-0005-0000-0000-0000D7170000}"/>
    <cellStyle name="Note 4 67 2" xfId="6186" xr:uid="{00000000-0005-0000-0000-0000D8170000}"/>
    <cellStyle name="Note 4 68" xfId="6187" xr:uid="{00000000-0005-0000-0000-0000D9170000}"/>
    <cellStyle name="Note 4 68 2" xfId="6188" xr:uid="{00000000-0005-0000-0000-0000DA170000}"/>
    <cellStyle name="Note 4 69" xfId="6189" xr:uid="{00000000-0005-0000-0000-0000DB170000}"/>
    <cellStyle name="Note 4 69 2" xfId="6190" xr:uid="{00000000-0005-0000-0000-0000DC170000}"/>
    <cellStyle name="Note 4 7" xfId="6191" xr:uid="{00000000-0005-0000-0000-0000DD170000}"/>
    <cellStyle name="Note 4 7 10" xfId="6192" xr:uid="{00000000-0005-0000-0000-0000DE170000}"/>
    <cellStyle name="Note 4 7 10 2" xfId="6193" xr:uid="{00000000-0005-0000-0000-0000DF170000}"/>
    <cellStyle name="Note 4 7 11" xfId="6194" xr:uid="{00000000-0005-0000-0000-0000E0170000}"/>
    <cellStyle name="Note 4 7 11 2" xfId="6195" xr:uid="{00000000-0005-0000-0000-0000E1170000}"/>
    <cellStyle name="Note 4 7 12" xfId="6196" xr:uid="{00000000-0005-0000-0000-0000E2170000}"/>
    <cellStyle name="Note 4 7 12 2" xfId="6197" xr:uid="{00000000-0005-0000-0000-0000E3170000}"/>
    <cellStyle name="Note 4 7 13" xfId="6198" xr:uid="{00000000-0005-0000-0000-0000E4170000}"/>
    <cellStyle name="Note 4 7 13 2" xfId="6199" xr:uid="{00000000-0005-0000-0000-0000E5170000}"/>
    <cellStyle name="Note 4 7 14" xfId="6200" xr:uid="{00000000-0005-0000-0000-0000E6170000}"/>
    <cellStyle name="Note 4 7 14 2" xfId="6201" xr:uid="{00000000-0005-0000-0000-0000E7170000}"/>
    <cellStyle name="Note 4 7 15" xfId="6202" xr:uid="{00000000-0005-0000-0000-0000E8170000}"/>
    <cellStyle name="Note 4 7 15 2" xfId="6203" xr:uid="{00000000-0005-0000-0000-0000E9170000}"/>
    <cellStyle name="Note 4 7 16" xfId="6204" xr:uid="{00000000-0005-0000-0000-0000EA170000}"/>
    <cellStyle name="Note 4 7 16 2" xfId="6205" xr:uid="{00000000-0005-0000-0000-0000EB170000}"/>
    <cellStyle name="Note 4 7 17" xfId="6206" xr:uid="{00000000-0005-0000-0000-0000EC170000}"/>
    <cellStyle name="Note 4 7 17 2" xfId="6207" xr:uid="{00000000-0005-0000-0000-0000ED170000}"/>
    <cellStyle name="Note 4 7 18" xfId="6208" xr:uid="{00000000-0005-0000-0000-0000EE170000}"/>
    <cellStyle name="Note 4 7 18 2" xfId="6209" xr:uid="{00000000-0005-0000-0000-0000EF170000}"/>
    <cellStyle name="Note 4 7 19" xfId="6210" xr:uid="{00000000-0005-0000-0000-0000F0170000}"/>
    <cellStyle name="Note 4 7 19 2" xfId="6211" xr:uid="{00000000-0005-0000-0000-0000F1170000}"/>
    <cellStyle name="Note 4 7 2" xfId="6212" xr:uid="{00000000-0005-0000-0000-0000F2170000}"/>
    <cellStyle name="Note 4 7 2 2" xfId="6213" xr:uid="{00000000-0005-0000-0000-0000F3170000}"/>
    <cellStyle name="Note 4 7 20" xfId="6214" xr:uid="{00000000-0005-0000-0000-0000F4170000}"/>
    <cellStyle name="Note 4 7 20 2" xfId="6215" xr:uid="{00000000-0005-0000-0000-0000F5170000}"/>
    <cellStyle name="Note 4 7 21" xfId="6216" xr:uid="{00000000-0005-0000-0000-0000F6170000}"/>
    <cellStyle name="Note 4 7 21 2" xfId="6217" xr:uid="{00000000-0005-0000-0000-0000F7170000}"/>
    <cellStyle name="Note 4 7 22" xfId="6218" xr:uid="{00000000-0005-0000-0000-0000F8170000}"/>
    <cellStyle name="Note 4 7 3" xfId="6219" xr:uid="{00000000-0005-0000-0000-0000F9170000}"/>
    <cellStyle name="Note 4 7 3 2" xfId="6220" xr:uid="{00000000-0005-0000-0000-0000FA170000}"/>
    <cellStyle name="Note 4 7 4" xfId="6221" xr:uid="{00000000-0005-0000-0000-0000FB170000}"/>
    <cellStyle name="Note 4 7 4 2" xfId="6222" xr:uid="{00000000-0005-0000-0000-0000FC170000}"/>
    <cellStyle name="Note 4 7 5" xfId="6223" xr:uid="{00000000-0005-0000-0000-0000FD170000}"/>
    <cellStyle name="Note 4 7 5 2" xfId="6224" xr:uid="{00000000-0005-0000-0000-0000FE170000}"/>
    <cellStyle name="Note 4 7 6" xfId="6225" xr:uid="{00000000-0005-0000-0000-0000FF170000}"/>
    <cellStyle name="Note 4 7 6 2" xfId="6226" xr:uid="{00000000-0005-0000-0000-000000180000}"/>
    <cellStyle name="Note 4 7 7" xfId="6227" xr:uid="{00000000-0005-0000-0000-000001180000}"/>
    <cellStyle name="Note 4 7 7 2" xfId="6228" xr:uid="{00000000-0005-0000-0000-000002180000}"/>
    <cellStyle name="Note 4 7 8" xfId="6229" xr:uid="{00000000-0005-0000-0000-000003180000}"/>
    <cellStyle name="Note 4 7 8 2" xfId="6230" xr:uid="{00000000-0005-0000-0000-000004180000}"/>
    <cellStyle name="Note 4 7 9" xfId="6231" xr:uid="{00000000-0005-0000-0000-000005180000}"/>
    <cellStyle name="Note 4 7 9 2" xfId="6232" xr:uid="{00000000-0005-0000-0000-000006180000}"/>
    <cellStyle name="Note 4 70" xfId="6233" xr:uid="{00000000-0005-0000-0000-000007180000}"/>
    <cellStyle name="Note 4 70 2" xfId="6234" xr:uid="{00000000-0005-0000-0000-000008180000}"/>
    <cellStyle name="Note 4 71" xfId="6235" xr:uid="{00000000-0005-0000-0000-000009180000}"/>
    <cellStyle name="Note 4 71 2" xfId="6236" xr:uid="{00000000-0005-0000-0000-00000A180000}"/>
    <cellStyle name="Note 4 72" xfId="6237" xr:uid="{00000000-0005-0000-0000-00000B180000}"/>
    <cellStyle name="Note 4 72 2" xfId="6238" xr:uid="{00000000-0005-0000-0000-00000C180000}"/>
    <cellStyle name="Note 4 73" xfId="6239" xr:uid="{00000000-0005-0000-0000-00000D180000}"/>
    <cellStyle name="Note 4 73 2" xfId="6240" xr:uid="{00000000-0005-0000-0000-00000E180000}"/>
    <cellStyle name="Note 4 74" xfId="6241" xr:uid="{00000000-0005-0000-0000-00000F180000}"/>
    <cellStyle name="Note 4 74 2" xfId="6242" xr:uid="{00000000-0005-0000-0000-000010180000}"/>
    <cellStyle name="Note 4 75" xfId="6243" xr:uid="{00000000-0005-0000-0000-000011180000}"/>
    <cellStyle name="Note 4 75 2" xfId="6244" xr:uid="{00000000-0005-0000-0000-000012180000}"/>
    <cellStyle name="Note 4 76" xfId="6245" xr:uid="{00000000-0005-0000-0000-000013180000}"/>
    <cellStyle name="Note 4 76 2" xfId="6246" xr:uid="{00000000-0005-0000-0000-000014180000}"/>
    <cellStyle name="Note 4 77" xfId="6247" xr:uid="{00000000-0005-0000-0000-000015180000}"/>
    <cellStyle name="Note 4 77 2" xfId="6248" xr:uid="{00000000-0005-0000-0000-000016180000}"/>
    <cellStyle name="Note 4 78" xfId="6249" xr:uid="{00000000-0005-0000-0000-000017180000}"/>
    <cellStyle name="Note 4 78 2" xfId="6250" xr:uid="{00000000-0005-0000-0000-000018180000}"/>
    <cellStyle name="Note 4 79" xfId="6251" xr:uid="{00000000-0005-0000-0000-000019180000}"/>
    <cellStyle name="Note 4 79 2" xfId="6252" xr:uid="{00000000-0005-0000-0000-00001A180000}"/>
    <cellStyle name="Note 4 8" xfId="6253" xr:uid="{00000000-0005-0000-0000-00001B180000}"/>
    <cellStyle name="Note 4 8 10" xfId="6254" xr:uid="{00000000-0005-0000-0000-00001C180000}"/>
    <cellStyle name="Note 4 8 10 2" xfId="6255" xr:uid="{00000000-0005-0000-0000-00001D180000}"/>
    <cellStyle name="Note 4 8 11" xfId="6256" xr:uid="{00000000-0005-0000-0000-00001E180000}"/>
    <cellStyle name="Note 4 8 11 2" xfId="6257" xr:uid="{00000000-0005-0000-0000-00001F180000}"/>
    <cellStyle name="Note 4 8 12" xfId="6258" xr:uid="{00000000-0005-0000-0000-000020180000}"/>
    <cellStyle name="Note 4 8 12 2" xfId="6259" xr:uid="{00000000-0005-0000-0000-000021180000}"/>
    <cellStyle name="Note 4 8 13" xfId="6260" xr:uid="{00000000-0005-0000-0000-000022180000}"/>
    <cellStyle name="Note 4 8 13 2" xfId="6261" xr:uid="{00000000-0005-0000-0000-000023180000}"/>
    <cellStyle name="Note 4 8 14" xfId="6262" xr:uid="{00000000-0005-0000-0000-000024180000}"/>
    <cellStyle name="Note 4 8 14 2" xfId="6263" xr:uid="{00000000-0005-0000-0000-000025180000}"/>
    <cellStyle name="Note 4 8 15" xfId="6264" xr:uid="{00000000-0005-0000-0000-000026180000}"/>
    <cellStyle name="Note 4 8 15 2" xfId="6265" xr:uid="{00000000-0005-0000-0000-000027180000}"/>
    <cellStyle name="Note 4 8 16" xfId="6266" xr:uid="{00000000-0005-0000-0000-000028180000}"/>
    <cellStyle name="Note 4 8 16 2" xfId="6267" xr:uid="{00000000-0005-0000-0000-000029180000}"/>
    <cellStyle name="Note 4 8 17" xfId="6268" xr:uid="{00000000-0005-0000-0000-00002A180000}"/>
    <cellStyle name="Note 4 8 17 2" xfId="6269" xr:uid="{00000000-0005-0000-0000-00002B180000}"/>
    <cellStyle name="Note 4 8 18" xfId="6270" xr:uid="{00000000-0005-0000-0000-00002C180000}"/>
    <cellStyle name="Note 4 8 18 2" xfId="6271" xr:uid="{00000000-0005-0000-0000-00002D180000}"/>
    <cellStyle name="Note 4 8 19" xfId="6272" xr:uid="{00000000-0005-0000-0000-00002E180000}"/>
    <cellStyle name="Note 4 8 19 2" xfId="6273" xr:uid="{00000000-0005-0000-0000-00002F180000}"/>
    <cellStyle name="Note 4 8 2" xfId="6274" xr:uid="{00000000-0005-0000-0000-000030180000}"/>
    <cellStyle name="Note 4 8 2 2" xfId="6275" xr:uid="{00000000-0005-0000-0000-000031180000}"/>
    <cellStyle name="Note 4 8 20" xfId="6276" xr:uid="{00000000-0005-0000-0000-000032180000}"/>
    <cellStyle name="Note 4 8 20 2" xfId="6277" xr:uid="{00000000-0005-0000-0000-000033180000}"/>
    <cellStyle name="Note 4 8 21" xfId="6278" xr:uid="{00000000-0005-0000-0000-000034180000}"/>
    <cellStyle name="Note 4 8 21 2" xfId="6279" xr:uid="{00000000-0005-0000-0000-000035180000}"/>
    <cellStyle name="Note 4 8 22" xfId="6280" xr:uid="{00000000-0005-0000-0000-000036180000}"/>
    <cellStyle name="Note 4 8 3" xfId="6281" xr:uid="{00000000-0005-0000-0000-000037180000}"/>
    <cellStyle name="Note 4 8 3 2" xfId="6282" xr:uid="{00000000-0005-0000-0000-000038180000}"/>
    <cellStyle name="Note 4 8 4" xfId="6283" xr:uid="{00000000-0005-0000-0000-000039180000}"/>
    <cellStyle name="Note 4 8 4 2" xfId="6284" xr:uid="{00000000-0005-0000-0000-00003A180000}"/>
    <cellStyle name="Note 4 8 5" xfId="6285" xr:uid="{00000000-0005-0000-0000-00003B180000}"/>
    <cellStyle name="Note 4 8 5 2" xfId="6286" xr:uid="{00000000-0005-0000-0000-00003C180000}"/>
    <cellStyle name="Note 4 8 6" xfId="6287" xr:uid="{00000000-0005-0000-0000-00003D180000}"/>
    <cellStyle name="Note 4 8 6 2" xfId="6288" xr:uid="{00000000-0005-0000-0000-00003E180000}"/>
    <cellStyle name="Note 4 8 7" xfId="6289" xr:uid="{00000000-0005-0000-0000-00003F180000}"/>
    <cellStyle name="Note 4 8 7 2" xfId="6290" xr:uid="{00000000-0005-0000-0000-000040180000}"/>
    <cellStyle name="Note 4 8 8" xfId="6291" xr:uid="{00000000-0005-0000-0000-000041180000}"/>
    <cellStyle name="Note 4 8 8 2" xfId="6292" xr:uid="{00000000-0005-0000-0000-000042180000}"/>
    <cellStyle name="Note 4 8 9" xfId="6293" xr:uid="{00000000-0005-0000-0000-000043180000}"/>
    <cellStyle name="Note 4 8 9 2" xfId="6294" xr:uid="{00000000-0005-0000-0000-000044180000}"/>
    <cellStyle name="Note 4 80" xfId="6295" xr:uid="{00000000-0005-0000-0000-000045180000}"/>
    <cellStyle name="Note 4 80 2" xfId="6296" xr:uid="{00000000-0005-0000-0000-000046180000}"/>
    <cellStyle name="Note 4 81" xfId="6297" xr:uid="{00000000-0005-0000-0000-000047180000}"/>
    <cellStyle name="Note 4 81 2" xfId="6298" xr:uid="{00000000-0005-0000-0000-000048180000}"/>
    <cellStyle name="Note 4 82" xfId="6299" xr:uid="{00000000-0005-0000-0000-000049180000}"/>
    <cellStyle name="Note 4 9" xfId="6300" xr:uid="{00000000-0005-0000-0000-00004A180000}"/>
    <cellStyle name="Note 4 9 10" xfId="6301" xr:uid="{00000000-0005-0000-0000-00004B180000}"/>
    <cellStyle name="Note 4 9 10 2" xfId="6302" xr:uid="{00000000-0005-0000-0000-00004C180000}"/>
    <cellStyle name="Note 4 9 11" xfId="6303" xr:uid="{00000000-0005-0000-0000-00004D180000}"/>
    <cellStyle name="Note 4 9 11 2" xfId="6304" xr:uid="{00000000-0005-0000-0000-00004E180000}"/>
    <cellStyle name="Note 4 9 12" xfId="6305" xr:uid="{00000000-0005-0000-0000-00004F180000}"/>
    <cellStyle name="Note 4 9 12 2" xfId="6306" xr:uid="{00000000-0005-0000-0000-000050180000}"/>
    <cellStyle name="Note 4 9 13" xfId="6307" xr:uid="{00000000-0005-0000-0000-000051180000}"/>
    <cellStyle name="Note 4 9 13 2" xfId="6308" xr:uid="{00000000-0005-0000-0000-000052180000}"/>
    <cellStyle name="Note 4 9 14" xfId="6309" xr:uid="{00000000-0005-0000-0000-000053180000}"/>
    <cellStyle name="Note 4 9 14 2" xfId="6310" xr:uid="{00000000-0005-0000-0000-000054180000}"/>
    <cellStyle name="Note 4 9 15" xfId="6311" xr:uid="{00000000-0005-0000-0000-000055180000}"/>
    <cellStyle name="Note 4 9 15 2" xfId="6312" xr:uid="{00000000-0005-0000-0000-000056180000}"/>
    <cellStyle name="Note 4 9 16" xfId="6313" xr:uid="{00000000-0005-0000-0000-000057180000}"/>
    <cellStyle name="Note 4 9 16 2" xfId="6314" xr:uid="{00000000-0005-0000-0000-000058180000}"/>
    <cellStyle name="Note 4 9 17" xfId="6315" xr:uid="{00000000-0005-0000-0000-000059180000}"/>
    <cellStyle name="Note 4 9 17 2" xfId="6316" xr:uid="{00000000-0005-0000-0000-00005A180000}"/>
    <cellStyle name="Note 4 9 18" xfId="6317" xr:uid="{00000000-0005-0000-0000-00005B180000}"/>
    <cellStyle name="Note 4 9 18 2" xfId="6318" xr:uid="{00000000-0005-0000-0000-00005C180000}"/>
    <cellStyle name="Note 4 9 19" xfId="6319" xr:uid="{00000000-0005-0000-0000-00005D180000}"/>
    <cellStyle name="Note 4 9 19 2" xfId="6320" xr:uid="{00000000-0005-0000-0000-00005E180000}"/>
    <cellStyle name="Note 4 9 2" xfId="6321" xr:uid="{00000000-0005-0000-0000-00005F180000}"/>
    <cellStyle name="Note 4 9 2 2" xfId="6322" xr:uid="{00000000-0005-0000-0000-000060180000}"/>
    <cellStyle name="Note 4 9 20" xfId="6323" xr:uid="{00000000-0005-0000-0000-000061180000}"/>
    <cellStyle name="Note 4 9 20 2" xfId="6324" xr:uid="{00000000-0005-0000-0000-000062180000}"/>
    <cellStyle name="Note 4 9 21" xfId="6325" xr:uid="{00000000-0005-0000-0000-000063180000}"/>
    <cellStyle name="Note 4 9 21 2" xfId="6326" xr:uid="{00000000-0005-0000-0000-000064180000}"/>
    <cellStyle name="Note 4 9 22" xfId="6327" xr:uid="{00000000-0005-0000-0000-000065180000}"/>
    <cellStyle name="Note 4 9 3" xfId="6328" xr:uid="{00000000-0005-0000-0000-000066180000}"/>
    <cellStyle name="Note 4 9 3 2" xfId="6329" xr:uid="{00000000-0005-0000-0000-000067180000}"/>
    <cellStyle name="Note 4 9 4" xfId="6330" xr:uid="{00000000-0005-0000-0000-000068180000}"/>
    <cellStyle name="Note 4 9 4 2" xfId="6331" xr:uid="{00000000-0005-0000-0000-000069180000}"/>
    <cellStyle name="Note 4 9 5" xfId="6332" xr:uid="{00000000-0005-0000-0000-00006A180000}"/>
    <cellStyle name="Note 4 9 5 2" xfId="6333" xr:uid="{00000000-0005-0000-0000-00006B180000}"/>
    <cellStyle name="Note 4 9 6" xfId="6334" xr:uid="{00000000-0005-0000-0000-00006C180000}"/>
    <cellStyle name="Note 4 9 6 2" xfId="6335" xr:uid="{00000000-0005-0000-0000-00006D180000}"/>
    <cellStyle name="Note 4 9 7" xfId="6336" xr:uid="{00000000-0005-0000-0000-00006E180000}"/>
    <cellStyle name="Note 4 9 7 2" xfId="6337" xr:uid="{00000000-0005-0000-0000-00006F180000}"/>
    <cellStyle name="Note 4 9 8" xfId="6338" xr:uid="{00000000-0005-0000-0000-000070180000}"/>
    <cellStyle name="Note 4 9 8 2" xfId="6339" xr:uid="{00000000-0005-0000-0000-000071180000}"/>
    <cellStyle name="Note 4 9 9" xfId="6340" xr:uid="{00000000-0005-0000-0000-000072180000}"/>
    <cellStyle name="Note 4 9 9 2" xfId="6341" xr:uid="{00000000-0005-0000-0000-000073180000}"/>
    <cellStyle name="Note 40" xfId="6342" xr:uid="{00000000-0005-0000-0000-000074180000}"/>
    <cellStyle name="Note 40 2" xfId="6343" xr:uid="{00000000-0005-0000-0000-000075180000}"/>
    <cellStyle name="Note 41" xfId="6344" xr:uid="{00000000-0005-0000-0000-000076180000}"/>
    <cellStyle name="Note 41 2" xfId="6345" xr:uid="{00000000-0005-0000-0000-000077180000}"/>
    <cellStyle name="Note 42" xfId="6346" xr:uid="{00000000-0005-0000-0000-000078180000}"/>
    <cellStyle name="Note 42 2" xfId="6347" xr:uid="{00000000-0005-0000-0000-000079180000}"/>
    <cellStyle name="Note 43" xfId="6348" xr:uid="{00000000-0005-0000-0000-00007A180000}"/>
    <cellStyle name="Note 43 2" xfId="6349" xr:uid="{00000000-0005-0000-0000-00007B180000}"/>
    <cellStyle name="Note 44" xfId="6350" xr:uid="{00000000-0005-0000-0000-00007C180000}"/>
    <cellStyle name="Note 44 2" xfId="6351" xr:uid="{00000000-0005-0000-0000-00007D180000}"/>
    <cellStyle name="Note 45" xfId="6352" xr:uid="{00000000-0005-0000-0000-00007E180000}"/>
    <cellStyle name="Note 45 2" xfId="6353" xr:uid="{00000000-0005-0000-0000-00007F180000}"/>
    <cellStyle name="Note 46" xfId="6354" xr:uid="{00000000-0005-0000-0000-000080180000}"/>
    <cellStyle name="Note 46 2" xfId="6355" xr:uid="{00000000-0005-0000-0000-000081180000}"/>
    <cellStyle name="Note 47" xfId="6356" xr:uid="{00000000-0005-0000-0000-000082180000}"/>
    <cellStyle name="Note 47 2" xfId="6357" xr:uid="{00000000-0005-0000-0000-000083180000}"/>
    <cellStyle name="Note 48" xfId="6358" xr:uid="{00000000-0005-0000-0000-000084180000}"/>
    <cellStyle name="Note 48 2" xfId="6359" xr:uid="{00000000-0005-0000-0000-000085180000}"/>
    <cellStyle name="Note 49" xfId="6360" xr:uid="{00000000-0005-0000-0000-000086180000}"/>
    <cellStyle name="Note 49 2" xfId="6361" xr:uid="{00000000-0005-0000-0000-000087180000}"/>
    <cellStyle name="Note 5" xfId="6362" xr:uid="{00000000-0005-0000-0000-000088180000}"/>
    <cellStyle name="Note 5 10" xfId="6363" xr:uid="{00000000-0005-0000-0000-000089180000}"/>
    <cellStyle name="Note 5 10 2" xfId="6364" xr:uid="{00000000-0005-0000-0000-00008A180000}"/>
    <cellStyle name="Note 5 11" xfId="6365" xr:uid="{00000000-0005-0000-0000-00008B180000}"/>
    <cellStyle name="Note 5 11 2" xfId="6366" xr:uid="{00000000-0005-0000-0000-00008C180000}"/>
    <cellStyle name="Note 5 12" xfId="6367" xr:uid="{00000000-0005-0000-0000-00008D180000}"/>
    <cellStyle name="Note 5 12 2" xfId="6368" xr:uid="{00000000-0005-0000-0000-00008E180000}"/>
    <cellStyle name="Note 5 13" xfId="6369" xr:uid="{00000000-0005-0000-0000-00008F180000}"/>
    <cellStyle name="Note 5 13 2" xfId="6370" xr:uid="{00000000-0005-0000-0000-000090180000}"/>
    <cellStyle name="Note 5 14" xfId="6371" xr:uid="{00000000-0005-0000-0000-000091180000}"/>
    <cellStyle name="Note 5 14 2" xfId="6372" xr:uid="{00000000-0005-0000-0000-000092180000}"/>
    <cellStyle name="Note 5 15" xfId="6373" xr:uid="{00000000-0005-0000-0000-000093180000}"/>
    <cellStyle name="Note 5 15 2" xfId="6374" xr:uid="{00000000-0005-0000-0000-000094180000}"/>
    <cellStyle name="Note 5 16" xfId="6375" xr:uid="{00000000-0005-0000-0000-000095180000}"/>
    <cellStyle name="Note 5 16 2" xfId="6376" xr:uid="{00000000-0005-0000-0000-000096180000}"/>
    <cellStyle name="Note 5 17" xfId="6377" xr:uid="{00000000-0005-0000-0000-000097180000}"/>
    <cellStyle name="Note 5 17 2" xfId="6378" xr:uid="{00000000-0005-0000-0000-000098180000}"/>
    <cellStyle name="Note 5 18" xfId="6379" xr:uid="{00000000-0005-0000-0000-000099180000}"/>
    <cellStyle name="Note 5 18 2" xfId="6380" xr:uid="{00000000-0005-0000-0000-00009A180000}"/>
    <cellStyle name="Note 5 19" xfId="6381" xr:uid="{00000000-0005-0000-0000-00009B180000}"/>
    <cellStyle name="Note 5 19 2" xfId="6382" xr:uid="{00000000-0005-0000-0000-00009C180000}"/>
    <cellStyle name="Note 5 2" xfId="6383" xr:uid="{00000000-0005-0000-0000-00009D180000}"/>
    <cellStyle name="Note 5 2 2" xfId="6384" xr:uid="{00000000-0005-0000-0000-00009E180000}"/>
    <cellStyle name="Note 5 2 3" xfId="6385" xr:uid="{00000000-0005-0000-0000-00009F180000}"/>
    <cellStyle name="Note 5 2 3 2" xfId="6386" xr:uid="{00000000-0005-0000-0000-0000A0180000}"/>
    <cellStyle name="Note 5 2 4" xfId="6387" xr:uid="{00000000-0005-0000-0000-0000A1180000}"/>
    <cellStyle name="Note 5 2 4 2" xfId="6388" xr:uid="{00000000-0005-0000-0000-0000A2180000}"/>
    <cellStyle name="Note 5 20" xfId="6389" xr:uid="{00000000-0005-0000-0000-0000A3180000}"/>
    <cellStyle name="Note 5 20 2" xfId="6390" xr:uid="{00000000-0005-0000-0000-0000A4180000}"/>
    <cellStyle name="Note 5 21" xfId="6391" xr:uid="{00000000-0005-0000-0000-0000A5180000}"/>
    <cellStyle name="Note 5 21 2" xfId="6392" xr:uid="{00000000-0005-0000-0000-0000A6180000}"/>
    <cellStyle name="Note 5 22" xfId="6393" xr:uid="{00000000-0005-0000-0000-0000A7180000}"/>
    <cellStyle name="Note 5 3" xfId="6394" xr:uid="{00000000-0005-0000-0000-0000A8180000}"/>
    <cellStyle name="Note 5 3 2" xfId="6395" xr:uid="{00000000-0005-0000-0000-0000A9180000}"/>
    <cellStyle name="Note 5 4" xfId="6396" xr:uid="{00000000-0005-0000-0000-0000AA180000}"/>
    <cellStyle name="Note 5 4 2" xfId="6397" xr:uid="{00000000-0005-0000-0000-0000AB180000}"/>
    <cellStyle name="Note 5 5" xfId="6398" xr:uid="{00000000-0005-0000-0000-0000AC180000}"/>
    <cellStyle name="Note 5 5 2" xfId="6399" xr:uid="{00000000-0005-0000-0000-0000AD180000}"/>
    <cellStyle name="Note 5 6" xfId="6400" xr:uid="{00000000-0005-0000-0000-0000AE180000}"/>
    <cellStyle name="Note 5 6 2" xfId="6401" xr:uid="{00000000-0005-0000-0000-0000AF180000}"/>
    <cellStyle name="Note 5 7" xfId="6402" xr:uid="{00000000-0005-0000-0000-0000B0180000}"/>
    <cellStyle name="Note 5 7 2" xfId="6403" xr:uid="{00000000-0005-0000-0000-0000B1180000}"/>
    <cellStyle name="Note 5 8" xfId="6404" xr:uid="{00000000-0005-0000-0000-0000B2180000}"/>
    <cellStyle name="Note 5 8 2" xfId="6405" xr:uid="{00000000-0005-0000-0000-0000B3180000}"/>
    <cellStyle name="Note 5 9" xfId="6406" xr:uid="{00000000-0005-0000-0000-0000B4180000}"/>
    <cellStyle name="Note 5 9 2" xfId="6407" xr:uid="{00000000-0005-0000-0000-0000B5180000}"/>
    <cellStyle name="Note 50" xfId="6408" xr:uid="{00000000-0005-0000-0000-0000B6180000}"/>
    <cellStyle name="Note 50 2" xfId="6409" xr:uid="{00000000-0005-0000-0000-0000B7180000}"/>
    <cellStyle name="Note 51" xfId="6410" xr:uid="{00000000-0005-0000-0000-0000B8180000}"/>
    <cellStyle name="Note 51 2" xfId="6411" xr:uid="{00000000-0005-0000-0000-0000B9180000}"/>
    <cellStyle name="Note 52" xfId="6412" xr:uid="{00000000-0005-0000-0000-0000BA180000}"/>
    <cellStyle name="Note 52 2" xfId="6413" xr:uid="{00000000-0005-0000-0000-0000BB180000}"/>
    <cellStyle name="Note 53" xfId="6414" xr:uid="{00000000-0005-0000-0000-0000BC180000}"/>
    <cellStyle name="Note 53 2" xfId="6415" xr:uid="{00000000-0005-0000-0000-0000BD180000}"/>
    <cellStyle name="Note 54" xfId="6416" xr:uid="{00000000-0005-0000-0000-0000BE180000}"/>
    <cellStyle name="Note 54 2" xfId="6417" xr:uid="{00000000-0005-0000-0000-0000BF180000}"/>
    <cellStyle name="Note 55" xfId="6418" xr:uid="{00000000-0005-0000-0000-0000C0180000}"/>
    <cellStyle name="Note 55 2" xfId="6419" xr:uid="{00000000-0005-0000-0000-0000C1180000}"/>
    <cellStyle name="Note 56" xfId="6420" xr:uid="{00000000-0005-0000-0000-0000C2180000}"/>
    <cellStyle name="Note 56 2" xfId="6421" xr:uid="{00000000-0005-0000-0000-0000C3180000}"/>
    <cellStyle name="Note 57" xfId="6422" xr:uid="{00000000-0005-0000-0000-0000C4180000}"/>
    <cellStyle name="Note 57 2" xfId="6423" xr:uid="{00000000-0005-0000-0000-0000C5180000}"/>
    <cellStyle name="Note 58" xfId="6424" xr:uid="{00000000-0005-0000-0000-0000C6180000}"/>
    <cellStyle name="Note 58 2" xfId="6425" xr:uid="{00000000-0005-0000-0000-0000C7180000}"/>
    <cellStyle name="Note 59" xfId="6426" xr:uid="{00000000-0005-0000-0000-0000C8180000}"/>
    <cellStyle name="Note 59 2" xfId="6427" xr:uid="{00000000-0005-0000-0000-0000C9180000}"/>
    <cellStyle name="Note 6" xfId="6428" xr:uid="{00000000-0005-0000-0000-0000CA180000}"/>
    <cellStyle name="Note 6 10" xfId="6429" xr:uid="{00000000-0005-0000-0000-0000CB180000}"/>
    <cellStyle name="Note 6 10 2" xfId="6430" xr:uid="{00000000-0005-0000-0000-0000CC180000}"/>
    <cellStyle name="Note 6 11" xfId="6431" xr:uid="{00000000-0005-0000-0000-0000CD180000}"/>
    <cellStyle name="Note 6 11 2" xfId="6432" xr:uid="{00000000-0005-0000-0000-0000CE180000}"/>
    <cellStyle name="Note 6 12" xfId="6433" xr:uid="{00000000-0005-0000-0000-0000CF180000}"/>
    <cellStyle name="Note 6 12 2" xfId="6434" xr:uid="{00000000-0005-0000-0000-0000D0180000}"/>
    <cellStyle name="Note 6 13" xfId="6435" xr:uid="{00000000-0005-0000-0000-0000D1180000}"/>
    <cellStyle name="Note 6 13 2" xfId="6436" xr:uid="{00000000-0005-0000-0000-0000D2180000}"/>
    <cellStyle name="Note 6 14" xfId="6437" xr:uid="{00000000-0005-0000-0000-0000D3180000}"/>
    <cellStyle name="Note 6 14 2" xfId="6438" xr:uid="{00000000-0005-0000-0000-0000D4180000}"/>
    <cellStyle name="Note 6 15" xfId="6439" xr:uid="{00000000-0005-0000-0000-0000D5180000}"/>
    <cellStyle name="Note 6 15 2" xfId="6440" xr:uid="{00000000-0005-0000-0000-0000D6180000}"/>
    <cellStyle name="Note 6 16" xfId="6441" xr:uid="{00000000-0005-0000-0000-0000D7180000}"/>
    <cellStyle name="Note 6 16 2" xfId="6442" xr:uid="{00000000-0005-0000-0000-0000D8180000}"/>
    <cellStyle name="Note 6 17" xfId="6443" xr:uid="{00000000-0005-0000-0000-0000D9180000}"/>
    <cellStyle name="Note 6 17 2" xfId="6444" xr:uid="{00000000-0005-0000-0000-0000DA180000}"/>
    <cellStyle name="Note 6 18" xfId="6445" xr:uid="{00000000-0005-0000-0000-0000DB180000}"/>
    <cellStyle name="Note 6 18 2" xfId="6446" xr:uid="{00000000-0005-0000-0000-0000DC180000}"/>
    <cellStyle name="Note 6 19" xfId="6447" xr:uid="{00000000-0005-0000-0000-0000DD180000}"/>
    <cellStyle name="Note 6 19 2" xfId="6448" xr:uid="{00000000-0005-0000-0000-0000DE180000}"/>
    <cellStyle name="Note 6 2" xfId="6449" xr:uid="{00000000-0005-0000-0000-0000DF180000}"/>
    <cellStyle name="Note 6 2 2" xfId="6450" xr:uid="{00000000-0005-0000-0000-0000E0180000}"/>
    <cellStyle name="Note 6 2 3" xfId="6451" xr:uid="{00000000-0005-0000-0000-0000E1180000}"/>
    <cellStyle name="Note 6 20" xfId="6452" xr:uid="{00000000-0005-0000-0000-0000E2180000}"/>
    <cellStyle name="Note 6 20 2" xfId="6453" xr:uid="{00000000-0005-0000-0000-0000E3180000}"/>
    <cellStyle name="Note 6 21" xfId="6454" xr:uid="{00000000-0005-0000-0000-0000E4180000}"/>
    <cellStyle name="Note 6 21 2" xfId="6455" xr:uid="{00000000-0005-0000-0000-0000E5180000}"/>
    <cellStyle name="Note 6 22" xfId="6456" xr:uid="{00000000-0005-0000-0000-0000E6180000}"/>
    <cellStyle name="Note 6 23" xfId="6457" xr:uid="{00000000-0005-0000-0000-0000E7180000}"/>
    <cellStyle name="Note 6 3" xfId="6458" xr:uid="{00000000-0005-0000-0000-0000E8180000}"/>
    <cellStyle name="Note 6 3 2" xfId="6459" xr:uid="{00000000-0005-0000-0000-0000E9180000}"/>
    <cellStyle name="Note 6 4" xfId="6460" xr:uid="{00000000-0005-0000-0000-0000EA180000}"/>
    <cellStyle name="Note 6 4 2" xfId="6461" xr:uid="{00000000-0005-0000-0000-0000EB180000}"/>
    <cellStyle name="Note 6 5" xfId="6462" xr:uid="{00000000-0005-0000-0000-0000EC180000}"/>
    <cellStyle name="Note 6 5 2" xfId="6463" xr:uid="{00000000-0005-0000-0000-0000ED180000}"/>
    <cellStyle name="Note 6 6" xfId="6464" xr:uid="{00000000-0005-0000-0000-0000EE180000}"/>
    <cellStyle name="Note 6 6 2" xfId="6465" xr:uid="{00000000-0005-0000-0000-0000EF180000}"/>
    <cellStyle name="Note 6 7" xfId="6466" xr:uid="{00000000-0005-0000-0000-0000F0180000}"/>
    <cellStyle name="Note 6 7 2" xfId="6467" xr:uid="{00000000-0005-0000-0000-0000F1180000}"/>
    <cellStyle name="Note 6 8" xfId="6468" xr:uid="{00000000-0005-0000-0000-0000F2180000}"/>
    <cellStyle name="Note 6 8 2" xfId="6469" xr:uid="{00000000-0005-0000-0000-0000F3180000}"/>
    <cellStyle name="Note 6 9" xfId="6470" xr:uid="{00000000-0005-0000-0000-0000F4180000}"/>
    <cellStyle name="Note 6 9 2" xfId="6471" xr:uid="{00000000-0005-0000-0000-0000F5180000}"/>
    <cellStyle name="Note 60" xfId="6472" xr:uid="{00000000-0005-0000-0000-0000F6180000}"/>
    <cellStyle name="Note 60 2" xfId="6473" xr:uid="{00000000-0005-0000-0000-0000F7180000}"/>
    <cellStyle name="Note 61" xfId="6474" xr:uid="{00000000-0005-0000-0000-0000F8180000}"/>
    <cellStyle name="Note 61 2" xfId="6475" xr:uid="{00000000-0005-0000-0000-0000F9180000}"/>
    <cellStyle name="Note 61 2 2" xfId="6476" xr:uid="{00000000-0005-0000-0000-0000FA180000}"/>
    <cellStyle name="Note 61 3" xfId="6477" xr:uid="{00000000-0005-0000-0000-0000FB180000}"/>
    <cellStyle name="Note 62" xfId="6478" xr:uid="{00000000-0005-0000-0000-0000FC180000}"/>
    <cellStyle name="Note 62 2" xfId="6479" xr:uid="{00000000-0005-0000-0000-0000FD180000}"/>
    <cellStyle name="Note 63" xfId="6480" xr:uid="{00000000-0005-0000-0000-0000FE180000}"/>
    <cellStyle name="Note 63 2" xfId="6481" xr:uid="{00000000-0005-0000-0000-0000FF180000}"/>
    <cellStyle name="Note 64" xfId="6482" xr:uid="{00000000-0005-0000-0000-000000190000}"/>
    <cellStyle name="Note 64 2" xfId="6483" xr:uid="{00000000-0005-0000-0000-000001190000}"/>
    <cellStyle name="Note 65" xfId="6484" xr:uid="{00000000-0005-0000-0000-000002190000}"/>
    <cellStyle name="Note 65 2" xfId="6485" xr:uid="{00000000-0005-0000-0000-000003190000}"/>
    <cellStyle name="Note 66" xfId="6486" xr:uid="{00000000-0005-0000-0000-000004190000}"/>
    <cellStyle name="Note 66 2" xfId="6487" xr:uid="{00000000-0005-0000-0000-000005190000}"/>
    <cellStyle name="Note 67" xfId="6488" xr:uid="{00000000-0005-0000-0000-000006190000}"/>
    <cellStyle name="Note 67 2" xfId="6489" xr:uid="{00000000-0005-0000-0000-000007190000}"/>
    <cellStyle name="Note 68" xfId="6490" xr:uid="{00000000-0005-0000-0000-000008190000}"/>
    <cellStyle name="Note 69" xfId="6491" xr:uid="{00000000-0005-0000-0000-000009190000}"/>
    <cellStyle name="Note 7" xfId="6492" xr:uid="{00000000-0005-0000-0000-00000A190000}"/>
    <cellStyle name="Note 7 10" xfId="6493" xr:uid="{00000000-0005-0000-0000-00000B190000}"/>
    <cellStyle name="Note 7 10 2" xfId="6494" xr:uid="{00000000-0005-0000-0000-00000C190000}"/>
    <cellStyle name="Note 7 11" xfId="6495" xr:uid="{00000000-0005-0000-0000-00000D190000}"/>
    <cellStyle name="Note 7 11 2" xfId="6496" xr:uid="{00000000-0005-0000-0000-00000E190000}"/>
    <cellStyle name="Note 7 12" xfId="6497" xr:uid="{00000000-0005-0000-0000-00000F190000}"/>
    <cellStyle name="Note 7 12 2" xfId="6498" xr:uid="{00000000-0005-0000-0000-000010190000}"/>
    <cellStyle name="Note 7 13" xfId="6499" xr:uid="{00000000-0005-0000-0000-000011190000}"/>
    <cellStyle name="Note 7 13 2" xfId="6500" xr:uid="{00000000-0005-0000-0000-000012190000}"/>
    <cellStyle name="Note 7 14" xfId="6501" xr:uid="{00000000-0005-0000-0000-000013190000}"/>
    <cellStyle name="Note 7 14 2" xfId="6502" xr:uid="{00000000-0005-0000-0000-000014190000}"/>
    <cellStyle name="Note 7 15" xfId="6503" xr:uid="{00000000-0005-0000-0000-000015190000}"/>
    <cellStyle name="Note 7 15 2" xfId="6504" xr:uid="{00000000-0005-0000-0000-000016190000}"/>
    <cellStyle name="Note 7 16" xfId="6505" xr:uid="{00000000-0005-0000-0000-000017190000}"/>
    <cellStyle name="Note 7 16 2" xfId="6506" xr:uid="{00000000-0005-0000-0000-000018190000}"/>
    <cellStyle name="Note 7 17" xfId="6507" xr:uid="{00000000-0005-0000-0000-000019190000}"/>
    <cellStyle name="Note 7 17 2" xfId="6508" xr:uid="{00000000-0005-0000-0000-00001A190000}"/>
    <cellStyle name="Note 7 18" xfId="6509" xr:uid="{00000000-0005-0000-0000-00001B190000}"/>
    <cellStyle name="Note 7 18 2" xfId="6510" xr:uid="{00000000-0005-0000-0000-00001C190000}"/>
    <cellStyle name="Note 7 19" xfId="6511" xr:uid="{00000000-0005-0000-0000-00001D190000}"/>
    <cellStyle name="Note 7 19 2" xfId="6512" xr:uid="{00000000-0005-0000-0000-00001E190000}"/>
    <cellStyle name="Note 7 2" xfId="6513" xr:uid="{00000000-0005-0000-0000-00001F190000}"/>
    <cellStyle name="Note 7 2 2" xfId="6514" xr:uid="{00000000-0005-0000-0000-000020190000}"/>
    <cellStyle name="Note 7 2 3" xfId="6515" xr:uid="{00000000-0005-0000-0000-000021190000}"/>
    <cellStyle name="Note 7 20" xfId="6516" xr:uid="{00000000-0005-0000-0000-000022190000}"/>
    <cellStyle name="Note 7 20 2" xfId="6517" xr:uid="{00000000-0005-0000-0000-000023190000}"/>
    <cellStyle name="Note 7 21" xfId="6518" xr:uid="{00000000-0005-0000-0000-000024190000}"/>
    <cellStyle name="Note 7 21 2" xfId="6519" xr:uid="{00000000-0005-0000-0000-000025190000}"/>
    <cellStyle name="Note 7 22" xfId="6520" xr:uid="{00000000-0005-0000-0000-000026190000}"/>
    <cellStyle name="Note 7 23" xfId="6521" xr:uid="{00000000-0005-0000-0000-000027190000}"/>
    <cellStyle name="Note 7 3" xfId="6522" xr:uid="{00000000-0005-0000-0000-000028190000}"/>
    <cellStyle name="Note 7 3 2" xfId="6523" xr:uid="{00000000-0005-0000-0000-000029190000}"/>
    <cellStyle name="Note 7 4" xfId="6524" xr:uid="{00000000-0005-0000-0000-00002A190000}"/>
    <cellStyle name="Note 7 4 2" xfId="6525" xr:uid="{00000000-0005-0000-0000-00002B190000}"/>
    <cellStyle name="Note 7 5" xfId="6526" xr:uid="{00000000-0005-0000-0000-00002C190000}"/>
    <cellStyle name="Note 7 5 2" xfId="6527" xr:uid="{00000000-0005-0000-0000-00002D190000}"/>
    <cellStyle name="Note 7 6" xfId="6528" xr:uid="{00000000-0005-0000-0000-00002E190000}"/>
    <cellStyle name="Note 7 6 2" xfId="6529" xr:uid="{00000000-0005-0000-0000-00002F190000}"/>
    <cellStyle name="Note 7 7" xfId="6530" xr:uid="{00000000-0005-0000-0000-000030190000}"/>
    <cellStyle name="Note 7 7 2" xfId="6531" xr:uid="{00000000-0005-0000-0000-000031190000}"/>
    <cellStyle name="Note 7 8" xfId="6532" xr:uid="{00000000-0005-0000-0000-000032190000}"/>
    <cellStyle name="Note 7 8 2" xfId="6533" xr:uid="{00000000-0005-0000-0000-000033190000}"/>
    <cellStyle name="Note 7 9" xfId="6534" xr:uid="{00000000-0005-0000-0000-000034190000}"/>
    <cellStyle name="Note 7 9 2" xfId="6535" xr:uid="{00000000-0005-0000-0000-000035190000}"/>
    <cellStyle name="Note 70" xfId="6536" xr:uid="{00000000-0005-0000-0000-000036190000}"/>
    <cellStyle name="Note 71" xfId="6537" xr:uid="{00000000-0005-0000-0000-000037190000}"/>
    <cellStyle name="Note 72" xfId="6538" xr:uid="{00000000-0005-0000-0000-000038190000}"/>
    <cellStyle name="Note 73" xfId="6539" xr:uid="{00000000-0005-0000-0000-000039190000}"/>
    <cellStyle name="Note 74" xfId="6540" xr:uid="{00000000-0005-0000-0000-00003A190000}"/>
    <cellStyle name="Note 75" xfId="6541" xr:uid="{00000000-0005-0000-0000-00003B190000}"/>
    <cellStyle name="Note 76" xfId="6542" xr:uid="{00000000-0005-0000-0000-00003C190000}"/>
    <cellStyle name="Note 77" xfId="6543" xr:uid="{00000000-0005-0000-0000-00003D190000}"/>
    <cellStyle name="Note 78" xfId="6544" xr:uid="{00000000-0005-0000-0000-00003E190000}"/>
    <cellStyle name="Note 79" xfId="6545" xr:uid="{00000000-0005-0000-0000-00003F190000}"/>
    <cellStyle name="Note 8" xfId="6546" xr:uid="{00000000-0005-0000-0000-000040190000}"/>
    <cellStyle name="Note 8 10" xfId="6547" xr:uid="{00000000-0005-0000-0000-000041190000}"/>
    <cellStyle name="Note 8 10 2" xfId="6548" xr:uid="{00000000-0005-0000-0000-000042190000}"/>
    <cellStyle name="Note 8 11" xfId="6549" xr:uid="{00000000-0005-0000-0000-000043190000}"/>
    <cellStyle name="Note 8 11 2" xfId="6550" xr:uid="{00000000-0005-0000-0000-000044190000}"/>
    <cellStyle name="Note 8 12" xfId="6551" xr:uid="{00000000-0005-0000-0000-000045190000}"/>
    <cellStyle name="Note 8 12 2" xfId="6552" xr:uid="{00000000-0005-0000-0000-000046190000}"/>
    <cellStyle name="Note 8 13" xfId="6553" xr:uid="{00000000-0005-0000-0000-000047190000}"/>
    <cellStyle name="Note 8 13 2" xfId="6554" xr:uid="{00000000-0005-0000-0000-000048190000}"/>
    <cellStyle name="Note 8 14" xfId="6555" xr:uid="{00000000-0005-0000-0000-000049190000}"/>
    <cellStyle name="Note 8 14 2" xfId="6556" xr:uid="{00000000-0005-0000-0000-00004A190000}"/>
    <cellStyle name="Note 8 15" xfId="6557" xr:uid="{00000000-0005-0000-0000-00004B190000}"/>
    <cellStyle name="Note 8 15 2" xfId="6558" xr:uid="{00000000-0005-0000-0000-00004C190000}"/>
    <cellStyle name="Note 8 16" xfId="6559" xr:uid="{00000000-0005-0000-0000-00004D190000}"/>
    <cellStyle name="Note 8 16 2" xfId="6560" xr:uid="{00000000-0005-0000-0000-00004E190000}"/>
    <cellStyle name="Note 8 17" xfId="6561" xr:uid="{00000000-0005-0000-0000-00004F190000}"/>
    <cellStyle name="Note 8 17 2" xfId="6562" xr:uid="{00000000-0005-0000-0000-000050190000}"/>
    <cellStyle name="Note 8 18" xfId="6563" xr:uid="{00000000-0005-0000-0000-000051190000}"/>
    <cellStyle name="Note 8 18 2" xfId="6564" xr:uid="{00000000-0005-0000-0000-000052190000}"/>
    <cellStyle name="Note 8 19" xfId="6565" xr:uid="{00000000-0005-0000-0000-000053190000}"/>
    <cellStyle name="Note 8 19 2" xfId="6566" xr:uid="{00000000-0005-0000-0000-000054190000}"/>
    <cellStyle name="Note 8 2" xfId="6567" xr:uid="{00000000-0005-0000-0000-000055190000}"/>
    <cellStyle name="Note 8 2 2" xfId="6568" xr:uid="{00000000-0005-0000-0000-000056190000}"/>
    <cellStyle name="Note 8 2 3" xfId="6569" xr:uid="{00000000-0005-0000-0000-000057190000}"/>
    <cellStyle name="Note 8 20" xfId="6570" xr:uid="{00000000-0005-0000-0000-000058190000}"/>
    <cellStyle name="Note 8 20 2" xfId="6571" xr:uid="{00000000-0005-0000-0000-000059190000}"/>
    <cellStyle name="Note 8 21" xfId="6572" xr:uid="{00000000-0005-0000-0000-00005A190000}"/>
    <cellStyle name="Note 8 21 2" xfId="6573" xr:uid="{00000000-0005-0000-0000-00005B190000}"/>
    <cellStyle name="Note 8 22" xfId="6574" xr:uid="{00000000-0005-0000-0000-00005C190000}"/>
    <cellStyle name="Note 8 23" xfId="6575" xr:uid="{00000000-0005-0000-0000-00005D190000}"/>
    <cellStyle name="Note 8 3" xfId="6576" xr:uid="{00000000-0005-0000-0000-00005E190000}"/>
    <cellStyle name="Note 8 3 2" xfId="6577" xr:uid="{00000000-0005-0000-0000-00005F190000}"/>
    <cellStyle name="Note 8 4" xfId="6578" xr:uid="{00000000-0005-0000-0000-000060190000}"/>
    <cellStyle name="Note 8 4 2" xfId="6579" xr:uid="{00000000-0005-0000-0000-000061190000}"/>
    <cellStyle name="Note 8 5" xfId="6580" xr:uid="{00000000-0005-0000-0000-000062190000}"/>
    <cellStyle name="Note 8 5 2" xfId="6581" xr:uid="{00000000-0005-0000-0000-000063190000}"/>
    <cellStyle name="Note 8 6" xfId="6582" xr:uid="{00000000-0005-0000-0000-000064190000}"/>
    <cellStyle name="Note 8 6 2" xfId="6583" xr:uid="{00000000-0005-0000-0000-000065190000}"/>
    <cellStyle name="Note 8 7" xfId="6584" xr:uid="{00000000-0005-0000-0000-000066190000}"/>
    <cellStyle name="Note 8 7 2" xfId="6585" xr:uid="{00000000-0005-0000-0000-000067190000}"/>
    <cellStyle name="Note 8 8" xfId="6586" xr:uid="{00000000-0005-0000-0000-000068190000}"/>
    <cellStyle name="Note 8 8 2" xfId="6587" xr:uid="{00000000-0005-0000-0000-000069190000}"/>
    <cellStyle name="Note 8 9" xfId="6588" xr:uid="{00000000-0005-0000-0000-00006A190000}"/>
    <cellStyle name="Note 8 9 2" xfId="6589" xr:uid="{00000000-0005-0000-0000-00006B190000}"/>
    <cellStyle name="Note 80" xfId="6590" xr:uid="{00000000-0005-0000-0000-00006C190000}"/>
    <cellStyle name="Note 81" xfId="6591" xr:uid="{00000000-0005-0000-0000-00006D190000}"/>
    <cellStyle name="Note 82" xfId="6592" xr:uid="{00000000-0005-0000-0000-00006E190000}"/>
    <cellStyle name="Note 83" xfId="6593" xr:uid="{00000000-0005-0000-0000-00006F190000}"/>
    <cellStyle name="Note 84" xfId="6594" xr:uid="{00000000-0005-0000-0000-000070190000}"/>
    <cellStyle name="Note 85" xfId="6595" xr:uid="{00000000-0005-0000-0000-000071190000}"/>
    <cellStyle name="Note 86" xfId="6596" xr:uid="{00000000-0005-0000-0000-000072190000}"/>
    <cellStyle name="Note 87" xfId="6597" xr:uid="{00000000-0005-0000-0000-000073190000}"/>
    <cellStyle name="Note 88" xfId="6598" xr:uid="{00000000-0005-0000-0000-000074190000}"/>
    <cellStyle name="Note 89" xfId="6599" xr:uid="{00000000-0005-0000-0000-000075190000}"/>
    <cellStyle name="Note 9" xfId="6600" xr:uid="{00000000-0005-0000-0000-000076190000}"/>
    <cellStyle name="Note 9 10" xfId="6601" xr:uid="{00000000-0005-0000-0000-000077190000}"/>
    <cellStyle name="Note 9 10 2" xfId="6602" xr:uid="{00000000-0005-0000-0000-000078190000}"/>
    <cellStyle name="Note 9 11" xfId="6603" xr:uid="{00000000-0005-0000-0000-000079190000}"/>
    <cellStyle name="Note 9 11 2" xfId="6604" xr:uid="{00000000-0005-0000-0000-00007A190000}"/>
    <cellStyle name="Note 9 12" xfId="6605" xr:uid="{00000000-0005-0000-0000-00007B190000}"/>
    <cellStyle name="Note 9 12 2" xfId="6606" xr:uid="{00000000-0005-0000-0000-00007C190000}"/>
    <cellStyle name="Note 9 13" xfId="6607" xr:uid="{00000000-0005-0000-0000-00007D190000}"/>
    <cellStyle name="Note 9 13 2" xfId="6608" xr:uid="{00000000-0005-0000-0000-00007E190000}"/>
    <cellStyle name="Note 9 14" xfId="6609" xr:uid="{00000000-0005-0000-0000-00007F190000}"/>
    <cellStyle name="Note 9 14 2" xfId="6610" xr:uid="{00000000-0005-0000-0000-000080190000}"/>
    <cellStyle name="Note 9 15" xfId="6611" xr:uid="{00000000-0005-0000-0000-000081190000}"/>
    <cellStyle name="Note 9 15 2" xfId="6612" xr:uid="{00000000-0005-0000-0000-000082190000}"/>
    <cellStyle name="Note 9 16" xfId="6613" xr:uid="{00000000-0005-0000-0000-000083190000}"/>
    <cellStyle name="Note 9 16 2" xfId="6614" xr:uid="{00000000-0005-0000-0000-000084190000}"/>
    <cellStyle name="Note 9 17" xfId="6615" xr:uid="{00000000-0005-0000-0000-000085190000}"/>
    <cellStyle name="Note 9 17 2" xfId="6616" xr:uid="{00000000-0005-0000-0000-000086190000}"/>
    <cellStyle name="Note 9 18" xfId="6617" xr:uid="{00000000-0005-0000-0000-000087190000}"/>
    <cellStyle name="Note 9 18 2" xfId="6618" xr:uid="{00000000-0005-0000-0000-000088190000}"/>
    <cellStyle name="Note 9 19" xfId="6619" xr:uid="{00000000-0005-0000-0000-000089190000}"/>
    <cellStyle name="Note 9 19 2" xfId="6620" xr:uid="{00000000-0005-0000-0000-00008A190000}"/>
    <cellStyle name="Note 9 2" xfId="6621" xr:uid="{00000000-0005-0000-0000-00008B190000}"/>
    <cellStyle name="Note 9 2 2" xfId="6622" xr:uid="{00000000-0005-0000-0000-00008C190000}"/>
    <cellStyle name="Note 9 2 3" xfId="6623" xr:uid="{00000000-0005-0000-0000-00008D190000}"/>
    <cellStyle name="Note 9 20" xfId="6624" xr:uid="{00000000-0005-0000-0000-00008E190000}"/>
    <cellStyle name="Note 9 20 2" xfId="6625" xr:uid="{00000000-0005-0000-0000-00008F190000}"/>
    <cellStyle name="Note 9 21" xfId="6626" xr:uid="{00000000-0005-0000-0000-000090190000}"/>
    <cellStyle name="Note 9 21 2" xfId="6627" xr:uid="{00000000-0005-0000-0000-000091190000}"/>
    <cellStyle name="Note 9 22" xfId="6628" xr:uid="{00000000-0005-0000-0000-000092190000}"/>
    <cellStyle name="Note 9 23" xfId="6629" xr:uid="{00000000-0005-0000-0000-000093190000}"/>
    <cellStyle name="Note 9 3" xfId="6630" xr:uid="{00000000-0005-0000-0000-000094190000}"/>
    <cellStyle name="Note 9 3 2" xfId="6631" xr:uid="{00000000-0005-0000-0000-000095190000}"/>
    <cellStyle name="Note 9 4" xfId="6632" xr:uid="{00000000-0005-0000-0000-000096190000}"/>
    <cellStyle name="Note 9 4 2" xfId="6633" xr:uid="{00000000-0005-0000-0000-000097190000}"/>
    <cellStyle name="Note 9 5" xfId="6634" xr:uid="{00000000-0005-0000-0000-000098190000}"/>
    <cellStyle name="Note 9 5 2" xfId="6635" xr:uid="{00000000-0005-0000-0000-000099190000}"/>
    <cellStyle name="Note 9 6" xfId="6636" xr:uid="{00000000-0005-0000-0000-00009A190000}"/>
    <cellStyle name="Note 9 6 2" xfId="6637" xr:uid="{00000000-0005-0000-0000-00009B190000}"/>
    <cellStyle name="Note 9 7" xfId="6638" xr:uid="{00000000-0005-0000-0000-00009C190000}"/>
    <cellStyle name="Note 9 7 2" xfId="6639" xr:uid="{00000000-0005-0000-0000-00009D190000}"/>
    <cellStyle name="Note 9 8" xfId="6640" xr:uid="{00000000-0005-0000-0000-00009E190000}"/>
    <cellStyle name="Note 9 8 2" xfId="6641" xr:uid="{00000000-0005-0000-0000-00009F190000}"/>
    <cellStyle name="Note 9 9" xfId="6642" xr:uid="{00000000-0005-0000-0000-0000A0190000}"/>
    <cellStyle name="Note 9 9 2" xfId="6643" xr:uid="{00000000-0005-0000-0000-0000A1190000}"/>
    <cellStyle name="Note 90" xfId="6644" xr:uid="{00000000-0005-0000-0000-0000A2190000}"/>
    <cellStyle name="Note 91" xfId="6645" xr:uid="{00000000-0005-0000-0000-0000A3190000}"/>
    <cellStyle name="Note 92" xfId="6646" xr:uid="{00000000-0005-0000-0000-0000A4190000}"/>
    <cellStyle name="Note 93" xfId="6647" xr:uid="{00000000-0005-0000-0000-0000A5190000}"/>
    <cellStyle name="Note 94" xfId="6648" xr:uid="{00000000-0005-0000-0000-0000A6190000}"/>
    <cellStyle name="Nummer" xfId="6649" xr:uid="{00000000-0005-0000-0000-0000A7190000}"/>
    <cellStyle name="OPSKRIF" xfId="6650" xr:uid="{00000000-0005-0000-0000-0000A8190000}"/>
    <cellStyle name="Option" xfId="6651" xr:uid="{00000000-0005-0000-0000-0000A9190000}"/>
    <cellStyle name="OptionHeading" xfId="6652" xr:uid="{00000000-0005-0000-0000-0000AA190000}"/>
    <cellStyle name="Output 10" xfId="6653" xr:uid="{00000000-0005-0000-0000-0000AB190000}"/>
    <cellStyle name="Output 2" xfId="244" xr:uid="{00000000-0005-0000-0000-0000AC190000}"/>
    <cellStyle name="Output 2 2" xfId="6654" xr:uid="{00000000-0005-0000-0000-0000AD190000}"/>
    <cellStyle name="Output 2 3" xfId="6655" xr:uid="{00000000-0005-0000-0000-0000AE190000}"/>
    <cellStyle name="Output 2 4" xfId="6656" xr:uid="{00000000-0005-0000-0000-0000AF190000}"/>
    <cellStyle name="Output 2 5" xfId="6657" xr:uid="{00000000-0005-0000-0000-0000B0190000}"/>
    <cellStyle name="Output 3" xfId="245" xr:uid="{00000000-0005-0000-0000-0000B1190000}"/>
    <cellStyle name="Output 3 2" xfId="6658" xr:uid="{00000000-0005-0000-0000-0000B2190000}"/>
    <cellStyle name="Output 4" xfId="6659" xr:uid="{00000000-0005-0000-0000-0000B3190000}"/>
    <cellStyle name="Output 4 2" xfId="6660" xr:uid="{00000000-0005-0000-0000-0000B4190000}"/>
    <cellStyle name="Output 5" xfId="6661" xr:uid="{00000000-0005-0000-0000-0000B5190000}"/>
    <cellStyle name="Output 5 2" xfId="6662" xr:uid="{00000000-0005-0000-0000-0000B6190000}"/>
    <cellStyle name="Output 6" xfId="6663" xr:uid="{00000000-0005-0000-0000-0000B7190000}"/>
    <cellStyle name="Output 6 2" xfId="6664" xr:uid="{00000000-0005-0000-0000-0000B8190000}"/>
    <cellStyle name="Output 7" xfId="6665" xr:uid="{00000000-0005-0000-0000-0000B9190000}"/>
    <cellStyle name="Output 7 2" xfId="6666" xr:uid="{00000000-0005-0000-0000-0000BA190000}"/>
    <cellStyle name="Output 8" xfId="6667" xr:uid="{00000000-0005-0000-0000-0000BB190000}"/>
    <cellStyle name="Output 8 2" xfId="6668" xr:uid="{00000000-0005-0000-0000-0000BC190000}"/>
    <cellStyle name="Output 9" xfId="6669" xr:uid="{00000000-0005-0000-0000-0000BD190000}"/>
    <cellStyle name="Output 9 2" xfId="6670" xr:uid="{00000000-0005-0000-0000-0000BE190000}"/>
    <cellStyle name="per.style" xfId="246" xr:uid="{00000000-0005-0000-0000-0000BF190000}"/>
    <cellStyle name="per.style 2" xfId="6671" xr:uid="{00000000-0005-0000-0000-0000C0190000}"/>
    <cellStyle name="per.style_Book1" xfId="6672" xr:uid="{00000000-0005-0000-0000-0000C1190000}"/>
    <cellStyle name="Percent [0]" xfId="6673" xr:uid="{00000000-0005-0000-0000-0000C2190000}"/>
    <cellStyle name="Percent [00]" xfId="6674" xr:uid="{00000000-0005-0000-0000-0000C3190000}"/>
    <cellStyle name="Percent [2]" xfId="6675" xr:uid="{00000000-0005-0000-0000-0000C4190000}"/>
    <cellStyle name="Percent 10" xfId="247" xr:uid="{00000000-0005-0000-0000-0000C5190000}"/>
    <cellStyle name="Percent 10 2" xfId="248" xr:uid="{00000000-0005-0000-0000-0000C6190000}"/>
    <cellStyle name="Percent 10 2 2" xfId="249" xr:uid="{00000000-0005-0000-0000-0000C7190000}"/>
    <cellStyle name="Percent 10 3" xfId="250" xr:uid="{00000000-0005-0000-0000-0000C8190000}"/>
    <cellStyle name="Percent 10 4" xfId="9991" xr:uid="{00000000-0005-0000-0000-0000C9190000}"/>
    <cellStyle name="Percent 11" xfId="251" xr:uid="{00000000-0005-0000-0000-0000CA190000}"/>
    <cellStyle name="Percent 11 2" xfId="252" xr:uid="{00000000-0005-0000-0000-0000CB190000}"/>
    <cellStyle name="Percent 12" xfId="253" xr:uid="{00000000-0005-0000-0000-0000CC190000}"/>
    <cellStyle name="Percent 2" xfId="254" xr:uid="{00000000-0005-0000-0000-0000CD190000}"/>
    <cellStyle name="Percent 2 2" xfId="255" xr:uid="{00000000-0005-0000-0000-0000CE190000}"/>
    <cellStyle name="Percent 2 2 2" xfId="256" xr:uid="{00000000-0005-0000-0000-0000CF190000}"/>
    <cellStyle name="Percent 2 2 2 2" xfId="257" xr:uid="{00000000-0005-0000-0000-0000D0190000}"/>
    <cellStyle name="Percent 2 2 3" xfId="258" xr:uid="{00000000-0005-0000-0000-0000D1190000}"/>
    <cellStyle name="Percent 2 3" xfId="259" xr:uid="{00000000-0005-0000-0000-0000D2190000}"/>
    <cellStyle name="Percent 2 3 2" xfId="260" xr:uid="{00000000-0005-0000-0000-0000D3190000}"/>
    <cellStyle name="Percent 2 3 2 2" xfId="261" xr:uid="{00000000-0005-0000-0000-0000D4190000}"/>
    <cellStyle name="Percent 2 3 3" xfId="262" xr:uid="{00000000-0005-0000-0000-0000D5190000}"/>
    <cellStyle name="Percent 2 4" xfId="263" xr:uid="{00000000-0005-0000-0000-0000D6190000}"/>
    <cellStyle name="Percent 2 4 2" xfId="264" xr:uid="{00000000-0005-0000-0000-0000D7190000}"/>
    <cellStyle name="Percent 2 5" xfId="265" xr:uid="{00000000-0005-0000-0000-0000D8190000}"/>
    <cellStyle name="Percent 2 6" xfId="266" xr:uid="{00000000-0005-0000-0000-0000D9190000}"/>
    <cellStyle name="Percent 2 7" xfId="267" xr:uid="{00000000-0005-0000-0000-0000DA190000}"/>
    <cellStyle name="Percent 2_20101018_Challenge Session Revisions FINAL" xfId="6676" xr:uid="{00000000-0005-0000-0000-0000DB190000}"/>
    <cellStyle name="Percent 3" xfId="268" xr:uid="{00000000-0005-0000-0000-0000DC190000}"/>
    <cellStyle name="Percent 3 2" xfId="269" xr:uid="{00000000-0005-0000-0000-0000DD190000}"/>
    <cellStyle name="Percent 3 2 2" xfId="270" xr:uid="{00000000-0005-0000-0000-0000DE190000}"/>
    <cellStyle name="Percent 3 2 2 2" xfId="271" xr:uid="{00000000-0005-0000-0000-0000DF190000}"/>
    <cellStyle name="Percent 3 2 3" xfId="272" xr:uid="{00000000-0005-0000-0000-0000E0190000}"/>
    <cellStyle name="Percent 3 3" xfId="273" xr:uid="{00000000-0005-0000-0000-0000E1190000}"/>
    <cellStyle name="Percent 3 3 2" xfId="274" xr:uid="{00000000-0005-0000-0000-0000E2190000}"/>
    <cellStyle name="Percent 3 3 2 2" xfId="275" xr:uid="{00000000-0005-0000-0000-0000E3190000}"/>
    <cellStyle name="Percent 3 3 3" xfId="276" xr:uid="{00000000-0005-0000-0000-0000E4190000}"/>
    <cellStyle name="Percent 3 4" xfId="277" xr:uid="{00000000-0005-0000-0000-0000E5190000}"/>
    <cellStyle name="Percent 3 4 2" xfId="278" xr:uid="{00000000-0005-0000-0000-0000E6190000}"/>
    <cellStyle name="Percent 3 5" xfId="279" xr:uid="{00000000-0005-0000-0000-0000E7190000}"/>
    <cellStyle name="Percent 3_20101018_Challenge Session Revisions FINAL" xfId="6677" xr:uid="{00000000-0005-0000-0000-0000E8190000}"/>
    <cellStyle name="Percent 4" xfId="280" xr:uid="{00000000-0005-0000-0000-0000E9190000}"/>
    <cellStyle name="Percent 4 2" xfId="281" xr:uid="{00000000-0005-0000-0000-0000EA190000}"/>
    <cellStyle name="Percent 4 2 2" xfId="282" xr:uid="{00000000-0005-0000-0000-0000EB190000}"/>
    <cellStyle name="Percent 4 2 2 2" xfId="283" xr:uid="{00000000-0005-0000-0000-0000EC190000}"/>
    <cellStyle name="Percent 4 2 3" xfId="284" xr:uid="{00000000-0005-0000-0000-0000ED190000}"/>
    <cellStyle name="Percent 4 3" xfId="285" xr:uid="{00000000-0005-0000-0000-0000EE190000}"/>
    <cellStyle name="Percent 4 3 2" xfId="286" xr:uid="{00000000-0005-0000-0000-0000EF190000}"/>
    <cellStyle name="Percent 4 3 2 2" xfId="287" xr:uid="{00000000-0005-0000-0000-0000F0190000}"/>
    <cellStyle name="Percent 4 3 3" xfId="288" xr:uid="{00000000-0005-0000-0000-0000F1190000}"/>
    <cellStyle name="Percent 4 4" xfId="289" xr:uid="{00000000-0005-0000-0000-0000F2190000}"/>
    <cellStyle name="Percent 4 4 2" xfId="290" xr:uid="{00000000-0005-0000-0000-0000F3190000}"/>
    <cellStyle name="Percent 4 5" xfId="291" xr:uid="{00000000-0005-0000-0000-0000F4190000}"/>
    <cellStyle name="Percent 4_20101018_Challenge Session Revisions FINAL" xfId="6678" xr:uid="{00000000-0005-0000-0000-0000F5190000}"/>
    <cellStyle name="Percent 5" xfId="292" xr:uid="{00000000-0005-0000-0000-0000F6190000}"/>
    <cellStyle name="Percent 5 2" xfId="293" xr:uid="{00000000-0005-0000-0000-0000F7190000}"/>
    <cellStyle name="Percent 5 2 2" xfId="294" xr:uid="{00000000-0005-0000-0000-0000F8190000}"/>
    <cellStyle name="Percent 5 3" xfId="295" xr:uid="{00000000-0005-0000-0000-0000F9190000}"/>
    <cellStyle name="Percent 6" xfId="296" xr:uid="{00000000-0005-0000-0000-0000FA190000}"/>
    <cellStyle name="Percent 6 2" xfId="297" xr:uid="{00000000-0005-0000-0000-0000FB190000}"/>
    <cellStyle name="Percent 6 2 2" xfId="298" xr:uid="{00000000-0005-0000-0000-0000FC190000}"/>
    <cellStyle name="Percent 6 3" xfId="299" xr:uid="{00000000-0005-0000-0000-0000FD190000}"/>
    <cellStyle name="Percent 7" xfId="300" xr:uid="{00000000-0005-0000-0000-0000FE190000}"/>
    <cellStyle name="Percent 7 2" xfId="301" xr:uid="{00000000-0005-0000-0000-0000FF190000}"/>
    <cellStyle name="Percent 7 3" xfId="302" xr:uid="{00000000-0005-0000-0000-0000001A0000}"/>
    <cellStyle name="Percent 8" xfId="303" xr:uid="{00000000-0005-0000-0000-0000011A0000}"/>
    <cellStyle name="Percent 8 2" xfId="304" xr:uid="{00000000-0005-0000-0000-0000021A0000}"/>
    <cellStyle name="Percent 8 2 2" xfId="305" xr:uid="{00000000-0005-0000-0000-0000031A0000}"/>
    <cellStyle name="Percent 8 3" xfId="306" xr:uid="{00000000-0005-0000-0000-0000041A0000}"/>
    <cellStyle name="Percent 9" xfId="307" xr:uid="{00000000-0005-0000-0000-0000051A0000}"/>
    <cellStyle name="Percent 9 2" xfId="308" xr:uid="{00000000-0005-0000-0000-0000061A0000}"/>
    <cellStyle name="Percent 9 2 2" xfId="309" xr:uid="{00000000-0005-0000-0000-0000071A0000}"/>
    <cellStyle name="Percent 9 3" xfId="310" xr:uid="{00000000-0005-0000-0000-0000081A0000}"/>
    <cellStyle name="Preisbb" xfId="311" xr:uid="{00000000-0005-0000-0000-0000091A0000}"/>
    <cellStyle name="Preise1" xfId="6679" xr:uid="{00000000-0005-0000-0000-00000A1A0000}"/>
    <cellStyle name="Preise2" xfId="6680" xr:uid="{00000000-0005-0000-0000-00000B1A0000}"/>
    <cellStyle name="PrePop Currency (0)" xfId="6681" xr:uid="{00000000-0005-0000-0000-00000C1A0000}"/>
    <cellStyle name="PrePop Currency (2)" xfId="6682" xr:uid="{00000000-0005-0000-0000-00000D1A0000}"/>
    <cellStyle name="PrePop Units (0)" xfId="6683" xr:uid="{00000000-0005-0000-0000-00000E1A0000}"/>
    <cellStyle name="PrePop Units (1)" xfId="6684" xr:uid="{00000000-0005-0000-0000-00000F1A0000}"/>
    <cellStyle name="PrePop Units (2)" xfId="6685" xr:uid="{00000000-0005-0000-0000-0000101A0000}"/>
    <cellStyle name="Price" xfId="6686" xr:uid="{00000000-0005-0000-0000-0000111A0000}"/>
    <cellStyle name="PSChar" xfId="312" xr:uid="{00000000-0005-0000-0000-0000121A0000}"/>
    <cellStyle name="R" xfId="6687" xr:uid="{00000000-0005-0000-0000-0000131A0000}"/>
    <cellStyle name="R_06 11 08 PRESSURE PARTS FINAL" xfId="6688" xr:uid="{00000000-0005-0000-0000-0000141A0000}"/>
    <cellStyle name="R_06 11 08 PRESSURE PARTS FINAL 2" xfId="6689" xr:uid="{00000000-0005-0000-0000-0000151A0000}"/>
    <cellStyle name="R_06 11 08 PRESSURE PARTS FINAL_090514_Costing-Model Medupi (Version- E&amp;Y updates)(Mar09 index update)( FINAL Tx adj)" xfId="6690" xr:uid="{00000000-0005-0000-0000-0000161A0000}"/>
    <cellStyle name="R_06 11 08 PRESSURE PARTS FINAL_090812_CTC-Model Medupi -Jul 09 MYPD 2 (with Esk Jul par)(E&amp;Y Master 090520 v2.2)" xfId="6691" xr:uid="{00000000-0005-0000-0000-0000171A0000}"/>
    <cellStyle name="R_06 11 08 PRESSURE PARTS FINAL_20080925 ice services Assessment Task order No 4" xfId="6692" xr:uid="{00000000-0005-0000-0000-0000181A0000}"/>
    <cellStyle name="R_06 11 08 PRESSURE PARTS FINAL_20080925 ice services Assessment Task order No 4_20110725chk1 DGR ice Timesheet data - July 2011" xfId="6693" xr:uid="{00000000-0005-0000-0000-0000191A0000}"/>
    <cellStyle name="R_06 11 08 PRESSURE PARTS FINAL_20090225rev &amp; 20090425 Task Order 25&amp;26 ice services assessments" xfId="6694" xr:uid="{00000000-0005-0000-0000-00001A1A0000}"/>
    <cellStyle name="R_06 11 08 PRESSURE PARTS FINAL_20090315 CED Project support_update" xfId="6695" xr:uid="{00000000-0005-0000-0000-00001B1A0000}"/>
    <cellStyle name="R_06 11 08 PRESSURE PARTS FINAL_20090315 CED Project support_update_20090225rev &amp; 20090425 Task Order 25&amp;26 ice services assessments" xfId="6696" xr:uid="{00000000-0005-0000-0000-00001C1A0000}"/>
    <cellStyle name="R_06 11 08 PRESSURE PARTS FINAL_20090315 CED Project support_update_20090225rev &amp; 20090425 Task Order 25&amp;26 ice services assessments_20110725chk1 DGR ice Timesheet data - July 2011" xfId="6697" xr:uid="{00000000-0005-0000-0000-00001D1A0000}"/>
    <cellStyle name="R_06 11 08 PRESSURE PARTS FINAL_20090315 CED Project support_update_20091025 Task Order 24 ice services assessment" xfId="6698" xr:uid="{00000000-0005-0000-0000-00001E1A0000}"/>
    <cellStyle name="R_06 11 08 PRESSURE PARTS FINAL_20090315 CED Project support_update_20091025 Task Order 25 ice services assessment" xfId="6699" xr:uid="{00000000-0005-0000-0000-00001F1A0000}"/>
    <cellStyle name="R_06 11 08 PRESSURE PARTS FINAL_20090315 CED Project support_update_20091025 Task Order 25&amp;26 ice services assessment" xfId="6700" xr:uid="{00000000-0005-0000-0000-0000201A0000}"/>
    <cellStyle name="R_06 11 08 PRESSURE PARTS FINAL_20090315 CED Project support_update_20091025 Task Order 26 ice services assessment" xfId="6701" xr:uid="{00000000-0005-0000-0000-0000211A0000}"/>
    <cellStyle name="R_06 11 08 PRESSURE PARTS FINAL_20090315 CED Project support_update_20091025 Task Order 28 ice services assessment Mercury SS" xfId="6702" xr:uid="{00000000-0005-0000-0000-0000221A0000}"/>
    <cellStyle name="R_06 11 08 PRESSURE PARTS FINAL_20090315 CED Project support_update_20091025 Task Order 29 ice services assessment" xfId="6703" xr:uid="{00000000-0005-0000-0000-0000231A0000}"/>
    <cellStyle name="R_06 11 08 PRESSURE PARTS FINAL_20090315 CED Project support_update_20091025 Task Order 31 ice services assessment" xfId="6704" xr:uid="{00000000-0005-0000-0000-0000241A0000}"/>
    <cellStyle name="R_06 11 08 PRESSURE PARTS FINAL_20090315 CED Project support_update_20091025 Task Order 33 ice services assessment" xfId="6705" xr:uid="{00000000-0005-0000-0000-0000251A0000}"/>
    <cellStyle name="R_06 11 08 PRESSURE PARTS FINAL_20090315 CED Project support_update_20091025 Task Order 34 ice services assessment" xfId="6706" xr:uid="{00000000-0005-0000-0000-0000261A0000}"/>
    <cellStyle name="R_06 11 08 PRESSURE PARTS FINAL_20090315 CED Project support_update_20091025 Task Order 35 ice services assessment" xfId="6707" xr:uid="{00000000-0005-0000-0000-0000271A0000}"/>
    <cellStyle name="R_06 11 08 PRESSURE PARTS FINAL_20090315 CED Project support_update_20091025 Task Order 36 ice services assessment" xfId="6708" xr:uid="{00000000-0005-0000-0000-0000281A0000}"/>
    <cellStyle name="R_06 11 08 PRESSURE PARTS FINAL_20090315 CED Project support_update_20091025 Task Order 37 ice services assessment" xfId="6709" xr:uid="{00000000-0005-0000-0000-0000291A0000}"/>
    <cellStyle name="R_06 11 08 PRESSURE PARTS FINAL_20090315 CED Project support_update_20091025 Task Order 37 Revised split ice services assessment" xfId="6710" xr:uid="{00000000-0005-0000-0000-00002A1A0000}"/>
    <cellStyle name="R_06 11 08 PRESSURE PARTS FINAL_20090315 CED Project support_update_20091025 Task Order 39 ice services assessment" xfId="6711" xr:uid="{00000000-0005-0000-0000-00002B1A0000}"/>
    <cellStyle name="R_06 11 08 PRESSURE PARTS FINAL_20090315 CED Project support_update_20091025 Task Order 40 ice services assessment" xfId="6712" xr:uid="{00000000-0005-0000-0000-00002C1A0000}"/>
    <cellStyle name="R_06 11 08 PRESSURE PARTS FINAL_20090315 CED Project support_update_20091025 Task Order 41 ice services assessment &amp; invoice" xfId="6713" xr:uid="{00000000-0005-0000-0000-00002D1A0000}"/>
    <cellStyle name="R_06 11 08 PRESSURE PARTS FINAL_20090315 CED Project support_update_20091025 Task Order 42 ice services assessment" xfId="6714" xr:uid="{00000000-0005-0000-0000-00002E1A0000}"/>
    <cellStyle name="R_06 11 08 PRESSURE PARTS FINAL_20090315 CED Project support_update_20091025 Task Order 43 ice services assessment" xfId="6715" xr:uid="{00000000-0005-0000-0000-00002F1A0000}"/>
    <cellStyle name="R_06 11 08 PRESSURE PARTS FINAL_20090315 CED Project support_update_20091025 Task Order 44 ice services assessment" xfId="6716" xr:uid="{00000000-0005-0000-0000-0000301A0000}"/>
    <cellStyle name="R_06 11 08 PRESSURE PARTS FINAL_20090315 CED Project support_update_20091025Rev Task Order 26 ice services assessment" xfId="6717" xr:uid="{00000000-0005-0000-0000-0000311A0000}"/>
    <cellStyle name="R_06 11 08 PRESSURE PARTS FINAL_20090315 CED Project support_update_200911 chk Task 41 Kusile Silos forecast" xfId="6718" xr:uid="{00000000-0005-0000-0000-0000321A0000}"/>
    <cellStyle name="R_06 11 08 PRESSURE PARTS FINAL_20090315 CED Project support_update_200911 Task Order 46 ice services Forecast" xfId="6719" xr:uid="{00000000-0005-0000-0000-0000331A0000}"/>
    <cellStyle name="R_06 11 08 PRESSURE PARTS FINAL_20090315 CED Project support_update_20091103 CED Project support services" xfId="6720" xr:uid="{00000000-0005-0000-0000-0000341A0000}"/>
    <cellStyle name="R_06 11 08 PRESSURE PARTS FINAL_20090315 CED Project support_update_20091104 CED Project support services" xfId="6721" xr:uid="{00000000-0005-0000-0000-0000351A0000}"/>
    <cellStyle name="R_06 11 08 PRESSURE PARTS FINAL_20090315 CED Project support_update_20091105 CED Project support services" xfId="6722" xr:uid="{00000000-0005-0000-0000-0000361A0000}"/>
    <cellStyle name="R_06 11 08 PRESSURE PARTS FINAL_20090315 CED Project support_update_20091125 Coal &amp; Ash Task Orders ice services invoice" xfId="6723" xr:uid="{00000000-0005-0000-0000-0000371A0000}"/>
    <cellStyle name="R_06 11 08 PRESSURE PARTS FINAL_20090315 CED Project support_update_20091125 Task Medupi Electrical ice services invoice" xfId="6724" xr:uid="{00000000-0005-0000-0000-0000381A0000}"/>
    <cellStyle name="R_06 11 08 PRESSURE PARTS FINAL_20090315 CED Project support_update_20091125 Task order 02 ice services assessment" xfId="6725" xr:uid="{00000000-0005-0000-0000-0000391A0000}"/>
    <cellStyle name="R_06 11 08 PRESSURE PARTS FINAL_20090315 CED Project support_update_20091125 Task Order 31 ice services assessment &amp; invoice" xfId="6726" xr:uid="{00000000-0005-0000-0000-00003A1A0000}"/>
    <cellStyle name="R_06 11 08 PRESSURE PARTS FINAL_20090315 CED Project support_update_20091125 Task Order 32 ice services assessment" xfId="6727" xr:uid="{00000000-0005-0000-0000-00003B1A0000}"/>
    <cellStyle name="R_06 11 08 PRESSURE PARTS FINAL_20090315 CED Project support_update_20091125 Task Order 47 ice services assessment" xfId="6728" xr:uid="{00000000-0005-0000-0000-00003C1A0000}"/>
    <cellStyle name="R_06 11 08 PRESSURE PARTS FINAL_20090315 CED Project support_update_20091208 CED Project support services_nic003" xfId="6729" xr:uid="{00000000-0005-0000-0000-00003D1A0000}"/>
    <cellStyle name="R_06 11 08 PRESSURE PARTS FINAL_20090315 CED Project support_update_20091211 Task 51 Forecast ice services" xfId="6730" xr:uid="{00000000-0005-0000-0000-00003E1A0000}"/>
    <cellStyle name="R_06 11 08 PRESSURE PARTS FINAL_20090315 CED Project support_update_20091225 Task order 04 ice services assessment &amp; invoice" xfId="6731" xr:uid="{00000000-0005-0000-0000-00003F1A0000}"/>
    <cellStyle name="R_06 11 08 PRESSURE PARTS FINAL_20090315 CED Project support_update_20091225 Task Order 20 ice services assessment &amp; invoice" xfId="6732" xr:uid="{00000000-0005-0000-0000-0000401A0000}"/>
    <cellStyle name="R_06 11 08 PRESSURE PARTS FINAL_20090315 CED Project support_update_20091225 Task order 46 assessment &amp; invoice" xfId="6733" xr:uid="{00000000-0005-0000-0000-0000411A0000}"/>
    <cellStyle name="R_06 11 08 PRESSURE PARTS FINAL_20090315 CED Project support_update_20091230rev1 CED Project support services" xfId="6734" xr:uid="{00000000-0005-0000-0000-0000421A0000}"/>
    <cellStyle name="R_06 11 08 PRESSURE PARTS FINAL_20090315 CED Project support_update_20100125 Coal &amp; Ash Task Orders ice services invoice" xfId="6735" xr:uid="{00000000-0005-0000-0000-0000431A0000}"/>
    <cellStyle name="R_06 11 08 PRESSURE PARTS FINAL_20090315 CED Project support_update_20100125 Task 51 Hrs to date ice services" xfId="6736" xr:uid="{00000000-0005-0000-0000-0000441A0000}"/>
    <cellStyle name="R_06 11 08 PRESSURE PARTS FINAL_20090315 CED Project support_update_20100125 Task Medupi Electrical ice services invoice" xfId="6737" xr:uid="{00000000-0005-0000-0000-0000451A0000}"/>
    <cellStyle name="R_06 11 08 PRESSURE PARTS FINAL_20090315 CED Project support_update_20100125 Task order 02 ice services assessment" xfId="6738" xr:uid="{00000000-0005-0000-0000-0000461A0000}"/>
    <cellStyle name="R_06 11 08 PRESSURE PARTS FINAL_20090315 CED Project support_update_20100125 Task Order 20 ice services assessment &amp; invoice" xfId="6739" xr:uid="{00000000-0005-0000-0000-0000471A0000}"/>
    <cellStyle name="R_06 11 08 PRESSURE PARTS FINAL_20090315 CED Project support_update_20100125 Task Order 45 ice services assessment" xfId="6740" xr:uid="{00000000-0005-0000-0000-0000481A0000}"/>
    <cellStyle name="R_06 11 08 PRESSURE PARTS FINAL_20090315 CED Project support_update_20100125 Task Order 51 ice services assessment &amp; invoice" xfId="6741" xr:uid="{00000000-0005-0000-0000-0000491A0000}"/>
    <cellStyle name="R_06 11 08 PRESSURE PARTS FINAL_20090315 CED Project support_update_20100225 Task order 04 ice services assessment &amp; invoice" xfId="6742" xr:uid="{00000000-0005-0000-0000-00004A1A0000}"/>
    <cellStyle name="R_06 11 08 PRESSURE PARTS FINAL_20090315 CED Project support_update_20100304 CED Project support services" xfId="6743" xr:uid="{00000000-0005-0000-0000-00004B1A0000}"/>
    <cellStyle name="R_06 11 08 PRESSURE PARTS FINAL_20090315 CED Project support_update_20100304rev1 CED Project support services" xfId="6744" xr:uid="{00000000-0005-0000-0000-00004C1A0000}"/>
    <cellStyle name="R_06 11 08 PRESSURE PARTS FINAL_20090315 CED Project support_update_20100325 Task 51 Hrs to date ice services" xfId="6745" xr:uid="{00000000-0005-0000-0000-00004D1A0000}"/>
    <cellStyle name="R_06 11 08 PRESSURE PARTS FINAL_20090315 CED Project support_update_20100325 Task Medupi Electrical ice services invoice" xfId="6746" xr:uid="{00000000-0005-0000-0000-00004E1A0000}"/>
    <cellStyle name="R_06 11 08 PRESSURE PARTS FINAL_20090315 CED Project support_update_20100325 Task order 02 ice services assessment &amp; invoice" xfId="6747" xr:uid="{00000000-0005-0000-0000-00004F1A0000}"/>
    <cellStyle name="R_06 11 08 PRESSURE PARTS FINAL_20090315 CED Project support_update_20100325 Task Order 20 ice services assessment &amp; invoice" xfId="6748" xr:uid="{00000000-0005-0000-0000-0000501A0000}"/>
    <cellStyle name="R_06 11 08 PRESSURE PARTS FINAL_20090315 CED Project support_update_20100329 Updated Task 53 Gen Transf Forecast ice services" xfId="6749" xr:uid="{00000000-0005-0000-0000-0000511A0000}"/>
    <cellStyle name="R_06 11 08 PRESSURE PARTS FINAL_20090315 CED Project support_update_20100425 ice services Task No 0012 FGD assessment &amp; invoice" xfId="6750" xr:uid="{00000000-0005-0000-0000-0000521A0000}"/>
    <cellStyle name="R_06 11 08 PRESSURE PARTS FINAL_20090315 CED Project support_update_20100425 Task 52 Cabling assessment &amp; invoice ice services" xfId="6751" xr:uid="{00000000-0005-0000-0000-0000531A0000}"/>
    <cellStyle name="R_06 11 08 PRESSURE PARTS FINAL_20090315 CED Project support_update_20100425 Task order 04 ice services assessment &amp; invoice" xfId="6752" xr:uid="{00000000-0005-0000-0000-0000541A0000}"/>
    <cellStyle name="R_06 11 08 PRESSURE PARTS FINAL_20090315 CED Project support_update_20100425 Task Order 29 ice services assessment &amp; invoice" xfId="6753" xr:uid="{00000000-0005-0000-0000-0000551A0000}"/>
    <cellStyle name="R_06 11 08 PRESSURE PARTS FINAL_20090315 CED Project support_update_20100425 Task Order 51 ice services assessment &amp; invoice" xfId="6754" xr:uid="{00000000-0005-0000-0000-0000561A0000}"/>
    <cellStyle name="R_06 11 08 PRESSURE PARTS FINAL_20090315 CED Project support_update_20100425 Task Order 55 ice services assessment &amp; invoice" xfId="6755" xr:uid="{00000000-0005-0000-0000-0000571A0000}"/>
    <cellStyle name="R_06 11 08 PRESSURE PARTS FINAL_20090315 CED Project support_update_20100425 Task Order 56 ice services assessment &amp; invoice" xfId="6756" xr:uid="{00000000-0005-0000-0000-0000581A0000}"/>
    <cellStyle name="R_06 11 08 PRESSURE PARTS FINAL_20090315 CED Project support_update_20100429 CED Project support Timesheet current" xfId="6757" xr:uid="{00000000-0005-0000-0000-0000591A0000}"/>
    <cellStyle name="R_06 11 08 PRESSURE PARTS FINAL_20090315 CED Project support_update_20100525 ice services Task No 0012 FGD assessment" xfId="6758" xr:uid="{00000000-0005-0000-0000-00005A1A0000}"/>
    <cellStyle name="R_06 11 08 PRESSURE PARTS FINAL_20090315 CED Project support_update_20100525 Task order 04 ice services assessment &amp; invoice" xfId="6759" xr:uid="{00000000-0005-0000-0000-00005B1A0000}"/>
    <cellStyle name="R_06 11 08 PRESSURE PARTS FINAL_20090315 CED Project support_update_20100613 Task Order 34 ice services assessment &amp; invoice" xfId="6760" xr:uid="{00000000-0005-0000-0000-00005C1A0000}"/>
    <cellStyle name="R_06 11 08 PRESSURE PARTS FINAL_20090315 CED Project support_update_20100625 ice services Electrical &amp; C&amp;I assessment" xfId="6761" xr:uid="{00000000-0005-0000-0000-00005D1A0000}"/>
    <cellStyle name="R_06 11 08 PRESSURE PARTS FINAL_20090315 CED Project support_update_20100625 ice services Task No 0012 FGD assessment" xfId="6762" xr:uid="{00000000-0005-0000-0000-00005E1A0000}"/>
    <cellStyle name="R_06 11 08 PRESSURE PARTS FINAL_20090315 CED Project support_update_20100625 Task order 04 ice services assessment &amp; invoice" xfId="6763" xr:uid="{00000000-0005-0000-0000-00005F1A0000}"/>
    <cellStyle name="R_06 11 08 PRESSURE PARTS FINAL_20090315 CED Project support_update_20100625 Turbine Summary weekly Timesheets" xfId="6764" xr:uid="{00000000-0005-0000-0000-0000601A0000}"/>
    <cellStyle name="R_06 11 08 PRESSURE PARTS FINAL_20090315 CED Project support_update_20100725 Task order 04 ice services assessment &amp; invoice" xfId="6765" xr:uid="{00000000-0005-0000-0000-0000611A0000}"/>
    <cellStyle name="R_06 11 08 PRESSURE PARTS FINAL_20090315 CED Project support_update_20100803 Task order 02 Turbine ice services assessment dvw" xfId="6766" xr:uid="{00000000-0005-0000-0000-0000621A0000}"/>
    <cellStyle name="R_06 11 08 PRESSURE PARTS FINAL_20090315 CED Project support_update_20100820 iWeNhle Consolidated Invoices" xfId="6767" xr:uid="{00000000-0005-0000-0000-0000631A0000}"/>
    <cellStyle name="R_06 11 08 PRESSURE PARTS FINAL_20090315 CED Project support_update_20100820 iWeNhle Consolidated Invoices_20110725chk1 DGR ice Timesheet data - July 2011" xfId="6768" xr:uid="{00000000-0005-0000-0000-0000641A0000}"/>
    <cellStyle name="R_06 11 08 PRESSURE PARTS FINAL_20090315 CED Project support_update_20100825 Task Order 13 ice services assessment" xfId="6769" xr:uid="{00000000-0005-0000-0000-0000651A0000}"/>
    <cellStyle name="R_06 11 08 PRESSURE PARTS FINAL_20090315 CED Project support_update_20100902 Task order 02 Turbine ice services Ass &amp; Inv" xfId="6770" xr:uid="{00000000-0005-0000-0000-0000661A0000}"/>
    <cellStyle name="R_06 11 08 PRESSURE PARTS FINAL_20090315 CED Project support_update_20100913 ice services Task No 0012 FGD assessment" xfId="6771" xr:uid="{00000000-0005-0000-0000-0000671A0000}"/>
    <cellStyle name="R_06 11 08 PRESSURE PARTS FINAL_20090315 CED Project support_update_20100913 Task order 04 ice services assessment &amp; invoice" xfId="6772" xr:uid="{00000000-0005-0000-0000-0000681A0000}"/>
    <cellStyle name="R_06 11 08 PRESSURE PARTS FINAL_20090315 CED Project support_update_20100925 ice services Medupi Electrical C&amp;I assessment" xfId="6773" xr:uid="{00000000-0005-0000-0000-0000691A0000}"/>
    <cellStyle name="R_06 11 08 PRESSURE PARTS FINAL_20090315 CED Project support_update_20101008 Task 53 Generation ice services assessment &amp; invoice" xfId="6774" xr:uid="{00000000-0005-0000-0000-00006A1A0000}"/>
    <cellStyle name="R_06 11 08 PRESSURE PARTS FINAL_20090315 CED Project support_update_20101008 Task order 04 ice services assessment &amp; invoice (1)" xfId="6775" xr:uid="{00000000-0005-0000-0000-00006B1A0000}"/>
    <cellStyle name="R_06 11 08 PRESSURE PARTS FINAL_20090315 CED Project support_update_20101011 update ice services Task No 0012 FGD assessments &amp; invoices" xfId="6776" xr:uid="{00000000-0005-0000-0000-00006C1A0000}"/>
    <cellStyle name="R_06 11 08 PRESSURE PARTS FINAL_20090315 CED Project support_update_20101024 25Sep2010 Assess &amp; Inv Task order 02 Turbine ice services" xfId="6777" xr:uid="{00000000-0005-0000-0000-00006D1A0000}"/>
    <cellStyle name="R_06 11 08 PRESSURE PARTS FINAL_20090315 CED Project support_update_20101025 Assessment ice services Task No 0012 FGD &amp; invoice" xfId="6778" xr:uid="{00000000-0005-0000-0000-00006E1A0000}"/>
    <cellStyle name="R_06 11 08 PRESSURE PARTS FINAL_20090315 CED Project support_update_20101025 ice services assessment Task 52 Cabling &amp; invoice" xfId="6779" xr:uid="{00000000-0005-0000-0000-00006F1A0000}"/>
    <cellStyle name="R_06 11 08 PRESSURE PARTS FINAL_20090315 CED Project support_update_20101025 ice services Medupi Electrical C&amp;I assessment &amp; invoice" xfId="6780" xr:uid="{00000000-0005-0000-0000-0000701A0000}"/>
    <cellStyle name="R_06 11 08 PRESSURE PARTS FINAL_20090315 CED Project support_update_20101025 Task Order 13 ice services assessment" xfId="6781" xr:uid="{00000000-0005-0000-0000-0000711A0000}"/>
    <cellStyle name="R_06 11 08 PRESSURE PARTS FINAL_20090315 CED Project support_update_20101029 Task order 04 ice services assessment &amp; invoice" xfId="6782" xr:uid="{00000000-0005-0000-0000-0000721A0000}"/>
    <cellStyle name="R_06 11 08 PRESSURE PARTS FINAL_20090315 CED Project support_update_20101109 Task 0064 Terr undergrd ice services" xfId="6783" xr:uid="{00000000-0005-0000-0000-0000731A0000}"/>
    <cellStyle name="R_06 11 08 PRESSURE PARTS FINAL_20090315 CED Project support_update_20101116 From 1550  iWeNhle Consolidated Invoices" xfId="6784" xr:uid="{00000000-0005-0000-0000-0000741A0000}"/>
    <cellStyle name="R_06 11 08 PRESSURE PARTS FINAL_20090315 CED Project support_update_20101116 From 1550  iWeNhle Consolidated Invoices_20110725chk1 DGR ice Timesheet data - July 2011" xfId="6785" xr:uid="{00000000-0005-0000-0000-0000751A0000}"/>
    <cellStyle name="R_06 11 08 PRESSURE PARTS FINAL_20090315 CED Project support_update_2010825 Assessment &amp; invoice Task 0063 BoP ice services" xfId="6786" xr:uid="{00000000-0005-0000-0000-0000761A0000}"/>
    <cellStyle name="R_06 11 08 PRESSURE PARTS FINAL_20090315 CED Project support_update_Agreed Final Hours" xfId="6787" xr:uid="{00000000-0005-0000-0000-0000771A0000}"/>
    <cellStyle name="R_06 11 08 PRESSURE PARTS FINAL_20090315 CED Project support_update_CHECK 20091116JvD Updated Kusile Coal &amp; Ash allocation of hrs" xfId="6788" xr:uid="{00000000-0005-0000-0000-0000781A0000}"/>
    <cellStyle name="R_06 11 08 PRESSURE PARTS FINAL_20090317 CED Project support_update" xfId="6789" xr:uid="{00000000-0005-0000-0000-0000791A0000}"/>
    <cellStyle name="R_06 11 08 PRESSURE PARTS FINAL_20090425 Napo CHECK Kusile task orders 25  26" xfId="6790" xr:uid="{00000000-0005-0000-0000-00007A1A0000}"/>
    <cellStyle name="R_06 11 08 PRESSURE PARTS FINAL_20090425 Napo CHECK Kusile task orders 25  26_20110725chk1 DGR ice Timesheet data - July 2011" xfId="6791" xr:uid="{00000000-0005-0000-0000-00007B1A0000}"/>
    <cellStyle name="R_06 11 08 PRESSURE PARTS FINAL_20090425 Task order 03 ice services assessment" xfId="6792" xr:uid="{00000000-0005-0000-0000-00007C1A0000}"/>
    <cellStyle name="R_06 11 08 PRESSURE PARTS FINAL_20090425 Task Order 31 ice services assessment" xfId="6793" xr:uid="{00000000-0005-0000-0000-00007D1A0000}"/>
    <cellStyle name="R_06 11 08 PRESSURE PARTS FINAL_20090522 CED Project support services" xfId="6794" xr:uid="{00000000-0005-0000-0000-00007E1A0000}"/>
    <cellStyle name="R_06 11 08 PRESSURE PARTS FINAL_20090522 CED Project support services_20110725chk1 DGR ice Timesheet data - July 2011" xfId="6795" xr:uid="{00000000-0005-0000-0000-00007F1A0000}"/>
    <cellStyle name="R_06 11 08 PRESSURE PARTS FINAL_20090630 Extn Komati Time &amp; Cost" xfId="6796" xr:uid="{00000000-0005-0000-0000-0000801A0000}"/>
    <cellStyle name="R_06 11 08 PRESSURE PARTS FINAL_20090715 Extn Komati Time &amp; Cost" xfId="6797" xr:uid="{00000000-0005-0000-0000-0000811A0000}"/>
    <cellStyle name="R_06 11 08 PRESSURE PARTS FINAL_20090725 Task order 02 ice services assessment" xfId="6798" xr:uid="{00000000-0005-0000-0000-0000821A0000}"/>
    <cellStyle name="R_06 11 08 PRESSURE PARTS FINAL_20090725 Task order 03 ice services assessment" xfId="6799" xr:uid="{00000000-0005-0000-0000-0000831A0000}"/>
    <cellStyle name="R_06 11 08 PRESSURE PARTS FINAL_20090725 Task order 04 ice services assessment" xfId="6800" xr:uid="{00000000-0005-0000-0000-0000841A0000}"/>
    <cellStyle name="R_06 11 08 PRESSURE PARTS FINAL_20090725 Task order 08 ice services assessment" xfId="6801" xr:uid="{00000000-0005-0000-0000-0000851A0000}"/>
    <cellStyle name="R_06 11 08 PRESSURE PARTS FINAL_20090725 Task Order 09 ice services assessment" xfId="6802" xr:uid="{00000000-0005-0000-0000-0000861A0000}"/>
    <cellStyle name="R_06 11 08 PRESSURE PARTS FINAL_20090725 Task order 34 ice services assessment" xfId="6803" xr:uid="{00000000-0005-0000-0000-0000871A0000}"/>
    <cellStyle name="R_06 11 08 PRESSURE PARTS FINAL_20090725rev Extn Komati Time &amp; Cost" xfId="6804" xr:uid="{00000000-0005-0000-0000-0000881A0000}"/>
    <cellStyle name="R_06 11 08 PRESSURE PARTS FINAL_20090825rev Extn Komati Time &amp; Cost" xfId="6805" xr:uid="{00000000-0005-0000-0000-0000891A0000}"/>
    <cellStyle name="R_06 11 08 PRESSURE PARTS FINAL_20090907 hour alloc Status Task order Nos 35  36 Diesel Gen  UPS" xfId="6806" xr:uid="{00000000-0005-0000-0000-00008A1A0000}"/>
    <cellStyle name="R_06 11 08 PRESSURE PARTS FINAL_20090907 hour alloc Status Task order Nos 35  36 Diesel Gen  UPS_20110725chk1 DGR ice Timesheet data - July 2011" xfId="6807" xr:uid="{00000000-0005-0000-0000-00008B1A0000}"/>
    <cellStyle name="R_06 11 08 PRESSURE PARTS FINAL_20090908 Extn Komati Time &amp; Cost" xfId="6808" xr:uid="{00000000-0005-0000-0000-00008C1A0000}"/>
    <cellStyle name="R_06 11 08 PRESSURE PARTS FINAL_20090925rev Extn Komati Time &amp; Cost" xfId="6809" xr:uid="{00000000-0005-0000-0000-00008D1A0000}"/>
    <cellStyle name="R_06 11 08 PRESSURE PARTS FINAL_20090925tm Komati Hrs &amp; km ice services" xfId="6810" xr:uid="{00000000-0005-0000-0000-00008E1A0000}"/>
    <cellStyle name="R_06 11 08 PRESSURE PARTS FINAL_20090925tm Komati Hrs &amp; km ice services_20100225rev Extn Komati Time &amp; Cost" xfId="6811" xr:uid="{00000000-0005-0000-0000-00008F1A0000}"/>
    <cellStyle name="R_06 11 08 PRESSURE PARTS FINAL_20090925tm Komati Hrs &amp; km ice services_20100225rev1 Extn Komati Time &amp; Cost" xfId="6812" xr:uid="{00000000-0005-0000-0000-0000901A0000}"/>
    <cellStyle name="R_06 11 08 PRESSURE PARTS FINAL_20090925tm Komati Hrs &amp; km ice services_20100325 Extn Komati Time &amp; Cost" xfId="6813" xr:uid="{00000000-0005-0000-0000-0000911A0000}"/>
    <cellStyle name="R_06 11 08 PRESSURE PARTS FINAL_20090925tm Komati Hrs &amp; km ice services_20100325rev Extn Komati Time &amp; Cost" xfId="6814" xr:uid="{00000000-0005-0000-0000-0000921A0000}"/>
    <cellStyle name="R_06 11 08 PRESSURE PARTS FINAL_20090925tm Komati Hrs &amp; km ice services_20100325tm Extn Komati Hours &amp; km" xfId="6815" xr:uid="{00000000-0005-0000-0000-0000931A0000}"/>
    <cellStyle name="R_06 11 08 PRESSURE PARTS FINAL_20090925tm Komati Hrs &amp; km ice services_20100423 Extn Komati Time &amp; Cost" xfId="6816" xr:uid="{00000000-0005-0000-0000-0000941A0000}"/>
    <cellStyle name="R_06 11 08 PRESSURE PARTS FINAL_20090925tm Komati Hrs &amp; km ice services_20100525 Extn Komati Time &amp; Cost" xfId="6817" xr:uid="{00000000-0005-0000-0000-0000951A0000}"/>
    <cellStyle name="R_06 11 08 PRESSURE PARTS FINAL_20090925tm Komati Hrs &amp; km ice services_20100525cm Komati assessment Hrs &amp; km_2" xfId="6818" xr:uid="{00000000-0005-0000-0000-0000961A0000}"/>
    <cellStyle name="R_06 11 08 PRESSURE PARTS FINAL_20090925tm Komati Hrs &amp; km ice services_20100625 Extn Komati Time &amp; Cost" xfId="6819" xr:uid="{00000000-0005-0000-0000-0000971A0000}"/>
    <cellStyle name="R_06 11 08 PRESSURE PARTS FINAL_20090925tm Komati Hrs &amp; km ice services_20100625cm Komati services assessment hrs &amp; km" xfId="6820" xr:uid="{00000000-0005-0000-0000-0000981A0000}"/>
    <cellStyle name="R_06 11 08 PRESSURE PARTS FINAL_20090925tm Komati Hrs &amp; km ice services_20100721cm Komati Services Hours &amp; km" xfId="6821" xr:uid="{00000000-0005-0000-0000-0000991A0000}"/>
    <cellStyle name="R_06 11 08 PRESSURE PARTS FINAL_20090925tm Komati Hrs &amp; km ice services_20100721tm Komati Services Hours &amp; km" xfId="6822" xr:uid="{00000000-0005-0000-0000-00009A1A0000}"/>
    <cellStyle name="R_06 11 08 PRESSURE PARTS FINAL_20090925tm Komati Hrs &amp; km ice services_20100725rev2 Extn Komati Time &amp; Cost" xfId="6823" xr:uid="{00000000-0005-0000-0000-00009B1A0000}"/>
    <cellStyle name="R_06 11 08 PRESSURE PARTS FINAL_20090925tm Komati Hrs &amp; km ice services_20100825cm Komati Services Hours &amp; km" xfId="6824" xr:uid="{00000000-0005-0000-0000-00009C1A0000}"/>
    <cellStyle name="R_06 11 08 PRESSURE PARTS FINAL_20090925tm Komati Hrs &amp; km ice services_20100825Rev Extn Komati Time &amp; Cost" xfId="6825" xr:uid="{00000000-0005-0000-0000-00009D1A0000}"/>
    <cellStyle name="R_06 11 08 PRESSURE PARTS FINAL_20090925tm Komati Hrs &amp; km ice services_20100925REV Assessment 4600005911 Komati ice services" xfId="6826" xr:uid="{00000000-0005-0000-0000-00009E1A0000}"/>
    <cellStyle name="R_06 11 08 PRESSURE PARTS FINAL_20090925tm Komati Hrs &amp; km ice services_20100925REV Assessment 4600005911 Komati ice services_20110725chk1 DGR ice Timesheet data - July 2011" xfId="6827" xr:uid="{00000000-0005-0000-0000-00009F1A0000}"/>
    <cellStyle name="R_06 11 08 PRESSURE PARTS FINAL_20090925tm Komati Hrs &amp; km ice services_20100928 Extn Komati Time &amp; Cost" xfId="6828" xr:uid="{00000000-0005-0000-0000-0000A01A0000}"/>
    <cellStyle name="R_06 11 08 PRESSURE PARTS FINAL_20090925tm Komati Hrs &amp; km ice services_20100929rev check ICE daily capture 2010" xfId="6829" xr:uid="{00000000-0005-0000-0000-0000A11A0000}"/>
    <cellStyle name="R_06 11 08 PRESSURE PARTS FINAL_20090925tm Komati Hrs &amp; km ice services_20101028 ice assessment &amp; invoice Oct2010" xfId="6830" xr:uid="{00000000-0005-0000-0000-0000A21A0000}"/>
    <cellStyle name="R_06 11 08 PRESSURE PARTS FINAL_20090925tm Komati Hrs &amp; km ice services_2010425cm Extn Komati Hours &amp; km" xfId="6831" xr:uid="{00000000-0005-0000-0000-0000A31A0000}"/>
    <cellStyle name="R_06 11 08 PRESSURE PARTS FINAL_20090925tm Komati Hrs &amp; km ice services_2010425tm Extn Komati Hours &amp; km" xfId="6832" xr:uid="{00000000-0005-0000-0000-0000A41A0000}"/>
    <cellStyle name="R_06 11 08 PRESSURE PARTS FINAL_20090925tm Komati Hrs &amp; km ice services_20110725chk1 DGR ice Timesheet data - July 2011" xfId="6833" xr:uid="{00000000-0005-0000-0000-0000A51A0000}"/>
    <cellStyle name="R_06 11 08 PRESSURE PARTS FINAL_20091025 Task order 02 ice services assessment" xfId="6834" xr:uid="{00000000-0005-0000-0000-0000A61A0000}"/>
    <cellStyle name="R_06 11 08 PRESSURE PARTS FINAL_20091025 Task order 03 ice services assessment" xfId="6835" xr:uid="{00000000-0005-0000-0000-0000A71A0000}"/>
    <cellStyle name="R_06 11 08 PRESSURE PARTS FINAL_20091025 Task order 04 ice services assessment" xfId="6836" xr:uid="{00000000-0005-0000-0000-0000A81A0000}"/>
    <cellStyle name="R_06 11 08 PRESSURE PARTS FINAL_20091025 Task order 08 ice services assessment" xfId="6837" xr:uid="{00000000-0005-0000-0000-0000A91A0000}"/>
    <cellStyle name="R_06 11 08 PRESSURE PARTS FINAL_20091025 Task Order 09 ice services assessment" xfId="6838" xr:uid="{00000000-0005-0000-0000-0000AA1A0000}"/>
    <cellStyle name="R_06 11 08 PRESSURE PARTS FINAL_20091025 Task Order 12 ice services assessment" xfId="6839" xr:uid="{00000000-0005-0000-0000-0000AB1A0000}"/>
    <cellStyle name="R_06 11 08 PRESSURE PARTS FINAL_20091025 Task Order 18 ice services assessment" xfId="6840" xr:uid="{00000000-0005-0000-0000-0000AC1A0000}"/>
    <cellStyle name="R_06 11 08 PRESSURE PARTS FINAL_20091025 Task Order 20 ice services assessment" xfId="6841" xr:uid="{00000000-0005-0000-0000-0000AD1A0000}"/>
    <cellStyle name="R_06 11 08 PRESSURE PARTS FINAL_20091025 Task Order 22 ice services assessment" xfId="6842" xr:uid="{00000000-0005-0000-0000-0000AE1A0000}"/>
    <cellStyle name="R_06 11 08 PRESSURE PARTS FINAL_20091025 Task Order 24 ice services assessment" xfId="6843" xr:uid="{00000000-0005-0000-0000-0000AF1A0000}"/>
    <cellStyle name="R_06 11 08 PRESSURE PARTS FINAL_20091025 Task Order 25&amp;26 ice services assessment" xfId="6844" xr:uid="{00000000-0005-0000-0000-0000B01A0000}"/>
    <cellStyle name="R_06 11 08 PRESSURE PARTS FINAL_20091025 Task Order 26 ice services assessment" xfId="6845" xr:uid="{00000000-0005-0000-0000-0000B11A0000}"/>
    <cellStyle name="R_06 11 08 PRESSURE PARTS FINAL_20091025 Task Order 28 ice services assessment Mercury SS" xfId="6846" xr:uid="{00000000-0005-0000-0000-0000B21A0000}"/>
    <cellStyle name="R_06 11 08 PRESSURE PARTS FINAL_20091025 Task Order 29 ice services assessment" xfId="6847" xr:uid="{00000000-0005-0000-0000-0000B31A0000}"/>
    <cellStyle name="R_06 11 08 PRESSURE PARTS FINAL_20091025 Task Order 31 ice services assessment" xfId="6848" xr:uid="{00000000-0005-0000-0000-0000B41A0000}"/>
    <cellStyle name="R_06 11 08 PRESSURE PARTS FINAL_20091025 Task Order 33 ice services assessment" xfId="6849" xr:uid="{00000000-0005-0000-0000-0000B51A0000}"/>
    <cellStyle name="R_06 11 08 PRESSURE PARTS FINAL_20091025 Task Order 34 ice services assessment" xfId="6850" xr:uid="{00000000-0005-0000-0000-0000B61A0000}"/>
    <cellStyle name="R_06 11 08 PRESSURE PARTS FINAL_20091025 Task Order 35 ice services assessment" xfId="6851" xr:uid="{00000000-0005-0000-0000-0000B71A0000}"/>
    <cellStyle name="R_06 11 08 PRESSURE PARTS FINAL_20091025 Task Order 36 ice services assessment" xfId="6852" xr:uid="{00000000-0005-0000-0000-0000B81A0000}"/>
    <cellStyle name="R_06 11 08 PRESSURE PARTS FINAL_20091025 Task Order 37 ice services assessment" xfId="6853" xr:uid="{00000000-0005-0000-0000-0000B91A0000}"/>
    <cellStyle name="R_06 11 08 PRESSURE PARTS FINAL_20091025 Task Order 37 Revised split ice services assessment" xfId="6854" xr:uid="{00000000-0005-0000-0000-0000BA1A0000}"/>
    <cellStyle name="R_06 11 08 PRESSURE PARTS FINAL_20091025 Task Order 39 ice services assessment" xfId="6855" xr:uid="{00000000-0005-0000-0000-0000BB1A0000}"/>
    <cellStyle name="R_06 11 08 PRESSURE PARTS FINAL_20091025 Task Order 40 ice services assessment" xfId="6856" xr:uid="{00000000-0005-0000-0000-0000BC1A0000}"/>
    <cellStyle name="R_06 11 08 PRESSURE PARTS FINAL_20091025 Task Order 41 ice services assessment &amp; invoice" xfId="6857" xr:uid="{00000000-0005-0000-0000-0000BD1A0000}"/>
    <cellStyle name="R_06 11 08 PRESSURE PARTS FINAL_20091025 Task Order 42 ice services assessment" xfId="6858" xr:uid="{00000000-0005-0000-0000-0000BE1A0000}"/>
    <cellStyle name="R_06 11 08 PRESSURE PARTS FINAL_20091025 Task Order 43 ice services assessment" xfId="6859" xr:uid="{00000000-0005-0000-0000-0000BF1A0000}"/>
    <cellStyle name="R_06 11 08 PRESSURE PARTS FINAL_20091025 Task Order 44 ice services assessment" xfId="6860" xr:uid="{00000000-0005-0000-0000-0000C01A0000}"/>
    <cellStyle name="R_06 11 08 PRESSURE PARTS FINAL_20091025Rev Task Order 26 ice services assessment" xfId="6861" xr:uid="{00000000-0005-0000-0000-0000C11A0000}"/>
    <cellStyle name="R_06 11 08 PRESSURE PARTS FINAL_20091025rev1 Extn Komati Time &amp; Cost" xfId="6862" xr:uid="{00000000-0005-0000-0000-0000C21A0000}"/>
    <cellStyle name="R_06 11 08 PRESSURE PARTS FINAL_20091025rev2 Extn Komati Time &amp; Cost" xfId="6863" xr:uid="{00000000-0005-0000-0000-0000C31A0000}"/>
    <cellStyle name="R_06 11 08 PRESSURE PARTS FINAL_20091030rev3 CED Project support services" xfId="6864" xr:uid="{00000000-0005-0000-0000-0000C41A0000}"/>
    <cellStyle name="R_06 11 08 PRESSURE PARTS FINAL_20091030rev3 CED Project support services_20110725chk1 DGR ice Timesheet data - July 2011" xfId="6865" xr:uid="{00000000-0005-0000-0000-0000C51A0000}"/>
    <cellStyle name="R_06 11 08 PRESSURE PARTS FINAL_200911 chk Task 41 Kusile Silos forecast" xfId="6866" xr:uid="{00000000-0005-0000-0000-0000C61A0000}"/>
    <cellStyle name="R_06 11 08 PRESSURE PARTS FINAL_200911 chk Task 41 Kusile Silos forecast_20110725chk1 DGR ice Timesheet data - July 2011" xfId="6867" xr:uid="{00000000-0005-0000-0000-0000C71A0000}"/>
    <cellStyle name="R_06 11 08 PRESSURE PARTS FINAL_200911 Task Order 46 ice services Forecast" xfId="6868" xr:uid="{00000000-0005-0000-0000-0000C81A0000}"/>
    <cellStyle name="R_06 11 08 PRESSURE PARTS FINAL_200911 Task Order 46 ice services Forecast_20110725chk1 DGR ice Timesheet data - July 2011" xfId="6869" xr:uid="{00000000-0005-0000-0000-0000C91A0000}"/>
    <cellStyle name="R_06 11 08 PRESSURE PARTS FINAL_20091101rev CED Project support services" xfId="6870" xr:uid="{00000000-0005-0000-0000-0000CA1A0000}"/>
    <cellStyle name="R_06 11 08 PRESSURE PARTS FINAL_20091101rev CED Project support services_20110725chk1 DGR ice Timesheet data - July 2011" xfId="6871" xr:uid="{00000000-0005-0000-0000-0000CB1A0000}"/>
    <cellStyle name="R_06 11 08 PRESSURE PARTS FINAL_20091102 CED Project support services" xfId="6872" xr:uid="{00000000-0005-0000-0000-0000CC1A0000}"/>
    <cellStyle name="R_06 11 08 PRESSURE PARTS FINAL_20091102 CED Project support services_20110725chk1 DGR ice Timesheet data - July 2011" xfId="6873" xr:uid="{00000000-0005-0000-0000-0000CD1A0000}"/>
    <cellStyle name="R_06 11 08 PRESSURE PARTS FINAL_20091103 CED Project support services" xfId="6874" xr:uid="{00000000-0005-0000-0000-0000CE1A0000}"/>
    <cellStyle name="R_06 11 08 PRESSURE PARTS FINAL_20091103 CED Project support services_20110725chk1 DGR ice Timesheet data - July 2011" xfId="6875" xr:uid="{00000000-0005-0000-0000-0000CF1A0000}"/>
    <cellStyle name="R_06 11 08 PRESSURE PARTS FINAL_20091104 CED Project support services" xfId="6876" xr:uid="{00000000-0005-0000-0000-0000D01A0000}"/>
    <cellStyle name="R_06 11 08 PRESSURE PARTS FINAL_20091104 CED Project support services_20110725chk1 DGR ice Timesheet data - July 2011" xfId="6877" xr:uid="{00000000-0005-0000-0000-0000D11A0000}"/>
    <cellStyle name="R_06 11 08 PRESSURE PARTS FINAL_20091105 CED Project support services" xfId="6878" xr:uid="{00000000-0005-0000-0000-0000D21A0000}"/>
    <cellStyle name="R_06 11 08 PRESSURE PARTS FINAL_20091105 CED Project support services_20110725chk1 DGR ice Timesheet data - July 2011" xfId="6879" xr:uid="{00000000-0005-0000-0000-0000D31A0000}"/>
    <cellStyle name="R_06 11 08 PRESSURE PARTS FINAL_20091125 Task order 02 ice services assessment" xfId="6880" xr:uid="{00000000-0005-0000-0000-0000D41A0000}"/>
    <cellStyle name="R_06 11 08 PRESSURE PARTS FINAL_20091125 Task order 04 ice services assessment" xfId="6881" xr:uid="{00000000-0005-0000-0000-0000D51A0000}"/>
    <cellStyle name="R_06 11 08 PRESSURE PARTS FINAL_20091125 Task Order 31 ice services assessment &amp; invoice" xfId="6882" xr:uid="{00000000-0005-0000-0000-0000D61A0000}"/>
    <cellStyle name="R_06 11 08 PRESSURE PARTS FINAL_20091125 Task Order 32 ice services assessment" xfId="6883" xr:uid="{00000000-0005-0000-0000-0000D71A0000}"/>
    <cellStyle name="R_06 11 08 PRESSURE PARTS FINAL_20091125 Task Order 47 ice services assessment" xfId="6884" xr:uid="{00000000-0005-0000-0000-0000D81A0000}"/>
    <cellStyle name="R_06 11 08 PRESSURE PARTS FINAL_200911rev Extn Komati Time &amp; Cost" xfId="6885" xr:uid="{00000000-0005-0000-0000-0000D91A0000}"/>
    <cellStyle name="R_06 11 08 PRESSURE PARTS FINAL_20091208 CED Project support services_nic003" xfId="6886" xr:uid="{00000000-0005-0000-0000-0000DA1A0000}"/>
    <cellStyle name="R_06 11 08 PRESSURE PARTS FINAL_20091208 CED Project support services_nic003_20110725chk1 DGR ice Timesheet data - July 2011" xfId="6887" xr:uid="{00000000-0005-0000-0000-0000DB1A0000}"/>
    <cellStyle name="R_06 11 08 PRESSURE PARTS FINAL_20091209 CED Task order list" xfId="6888" xr:uid="{00000000-0005-0000-0000-0000DC1A0000}"/>
    <cellStyle name="R_06 11 08 PRESSURE PARTS FINAL_20091209 CED Task order list_20110725chk1 DGR ice Timesheet data - July 2011" xfId="6889" xr:uid="{00000000-0005-0000-0000-0000DD1A0000}"/>
    <cellStyle name="R_06 11 08 PRESSURE PARTS FINAL_20091214 CED Project support services" xfId="6890" xr:uid="{00000000-0005-0000-0000-0000DE1A0000}"/>
    <cellStyle name="R_06 11 08 PRESSURE PARTS FINAL_20091214 CED Project support services_20110725chk1 DGR ice Timesheet data - July 2011" xfId="6891" xr:uid="{00000000-0005-0000-0000-0000DF1A0000}"/>
    <cellStyle name="R_06 11 08 PRESSURE PARTS FINAL_20091225 Task order 04 ice services assessment &amp; invoice" xfId="6892" xr:uid="{00000000-0005-0000-0000-0000E01A0000}"/>
    <cellStyle name="R_06 11 08 PRESSURE PARTS FINAL_20091225 Task Order 20 ice services assessment &amp; invoice" xfId="6893" xr:uid="{00000000-0005-0000-0000-0000E11A0000}"/>
    <cellStyle name="R_06 11 08 PRESSURE PARTS FINAL_20091225 Task order 46 assessment &amp; invoice" xfId="6894" xr:uid="{00000000-0005-0000-0000-0000E21A0000}"/>
    <cellStyle name="R_06 11 08 PRESSURE PARTS FINAL_20091225 Task order 46 assessment &amp; invoice_20110725chk1 DGR ice Timesheet data - July 2011" xfId="6895" xr:uid="{00000000-0005-0000-0000-0000E31A0000}"/>
    <cellStyle name="R_06 11 08 PRESSURE PARTS FINAL_20091230 CED Project support services" xfId="6896" xr:uid="{00000000-0005-0000-0000-0000E41A0000}"/>
    <cellStyle name="R_06 11 08 PRESSURE PARTS FINAL_20091230 CED Project support services_20110725chk1 DGR ice Timesheet data - July 2011" xfId="6897" xr:uid="{00000000-0005-0000-0000-0000E51A0000}"/>
    <cellStyle name="R_06 11 08 PRESSURE PARTS FINAL_20091230rev1 CED Project support services" xfId="6898" xr:uid="{00000000-0005-0000-0000-0000E61A0000}"/>
    <cellStyle name="R_06 11 08 PRESSURE PARTS FINAL_20091230rev1 CED Project support services_20110725chk1 DGR ice Timesheet data - July 2011" xfId="6899" xr:uid="{00000000-0005-0000-0000-0000E71A0000}"/>
    <cellStyle name="R_06 11 08 PRESSURE PARTS FINAL_20091231 Task 52 Forecast ice services" xfId="6900" xr:uid="{00000000-0005-0000-0000-0000E81A0000}"/>
    <cellStyle name="R_06 11 08 PRESSURE PARTS FINAL_200912rev1 Extn Komati Time &amp; Cost" xfId="6901" xr:uid="{00000000-0005-0000-0000-0000E91A0000}"/>
    <cellStyle name="R_06 11 08 PRESSURE PARTS FINAL_20100104 CED Project support services" xfId="6902" xr:uid="{00000000-0005-0000-0000-0000EA1A0000}"/>
    <cellStyle name="R_06 11 08 PRESSURE PARTS FINAL_20100104 CED Project support services_20110725chk1 DGR ice Timesheet data - July 2011" xfId="6903" xr:uid="{00000000-0005-0000-0000-0000EB1A0000}"/>
    <cellStyle name="R_06 11 08 PRESSURE PARTS FINAL_20100125 Task 51 Hrs to date ice services" xfId="6904" xr:uid="{00000000-0005-0000-0000-0000EC1A0000}"/>
    <cellStyle name="R_06 11 08 PRESSURE PARTS FINAL_20100125 Task 51 Hrs to date ice services_20110725chk1 DGR ice Timesheet data - July 2011" xfId="6905" xr:uid="{00000000-0005-0000-0000-0000ED1A0000}"/>
    <cellStyle name="R_06 11 08 PRESSURE PARTS FINAL_20100125 Task order 02 ice services assessment" xfId="6906" xr:uid="{00000000-0005-0000-0000-0000EE1A0000}"/>
    <cellStyle name="R_06 11 08 PRESSURE PARTS FINAL_20100125 Task Order 20 ice services assessment &amp; invoice" xfId="6907" xr:uid="{00000000-0005-0000-0000-0000EF1A0000}"/>
    <cellStyle name="R_06 11 08 PRESSURE PARTS FINAL_20100125 Task Order 45 ice services assessment" xfId="6908" xr:uid="{00000000-0005-0000-0000-0000F01A0000}"/>
    <cellStyle name="R_06 11 08 PRESSURE PARTS FINAL_20100125 Task Order 51 ice services assessment &amp; invoice" xfId="6909" xr:uid="{00000000-0005-0000-0000-0000F11A0000}"/>
    <cellStyle name="R_06 11 08 PRESSURE PARTS FINAL_20100125cm Komati Hrs &amp; km ice services" xfId="6910" xr:uid="{00000000-0005-0000-0000-0000F21A0000}"/>
    <cellStyle name="R_06 11 08 PRESSURE PARTS FINAL_20100125dm Task Order 20 ice services assessment &amp; invoice" xfId="6911" xr:uid="{00000000-0005-0000-0000-0000F31A0000}"/>
    <cellStyle name="R_06 11 08 PRESSURE PARTS FINAL_20100125rev Extn Komati Time &amp; Cost" xfId="6912" xr:uid="{00000000-0005-0000-0000-0000F41A0000}"/>
    <cellStyle name="R_06 11 08 PRESSURE PARTS FINAL_20100210Rev CED Project support services" xfId="6913" xr:uid="{00000000-0005-0000-0000-0000F51A0000}"/>
    <cellStyle name="R_06 11 08 PRESSURE PARTS FINAL_20100210Rev CED Project support services_20110725chk1 DGR ice Timesheet data - July 2011" xfId="6914" xr:uid="{00000000-0005-0000-0000-0000F61A0000}"/>
    <cellStyle name="R_06 11 08 PRESSURE PARTS FINAL_20100225 Task order 04 ice services assessment &amp; invoice" xfId="6915" xr:uid="{00000000-0005-0000-0000-0000F71A0000}"/>
    <cellStyle name="R_06 11 08 PRESSURE PARTS FINAL_20100225rev Extn Komati Time &amp; Cost" xfId="6916" xr:uid="{00000000-0005-0000-0000-0000F81A0000}"/>
    <cellStyle name="R_06 11 08 PRESSURE PARTS FINAL_20100225rev1 Extn Komati Time &amp; Cost" xfId="6917" xr:uid="{00000000-0005-0000-0000-0000F91A0000}"/>
    <cellStyle name="R_06 11 08 PRESSURE PARTS FINAL_20100302 Task No 13 Gen Transf proposal ice services" xfId="6918" xr:uid="{00000000-0005-0000-0000-0000FA1A0000}"/>
    <cellStyle name="R_06 11 08 PRESSURE PARTS FINAL_20100304 CED Project support services" xfId="6919" xr:uid="{00000000-0005-0000-0000-0000FB1A0000}"/>
    <cellStyle name="R_06 11 08 PRESSURE PARTS FINAL_20100304 CED Project support services_20110725chk1 DGR ice Timesheet data - July 2011" xfId="6920" xr:uid="{00000000-0005-0000-0000-0000FC1A0000}"/>
    <cellStyle name="R_06 11 08 PRESSURE PARTS FINAL_20100304rev1 CED Project support services" xfId="6921" xr:uid="{00000000-0005-0000-0000-0000FD1A0000}"/>
    <cellStyle name="R_06 11 08 PRESSURE PARTS FINAL_20100304rev1 CED Project support services_20110725chk1 DGR ice Timesheet data - July 2011" xfId="6922" xr:uid="{00000000-0005-0000-0000-0000FE1A0000}"/>
    <cellStyle name="R_06 11 08 PRESSURE PARTS FINAL_20100325 Extn Komati Time &amp; Cost" xfId="6923" xr:uid="{00000000-0005-0000-0000-0000FF1A0000}"/>
    <cellStyle name="R_06 11 08 PRESSURE PARTS FINAL_20100325 Task 51 Hrs to date ice services" xfId="6924" xr:uid="{00000000-0005-0000-0000-0000001B0000}"/>
    <cellStyle name="R_06 11 08 PRESSURE PARTS FINAL_20100325 Task 51 Hrs to date ice services_20110725chk1 DGR ice Timesheet data - July 2011" xfId="6925" xr:uid="{00000000-0005-0000-0000-0000011B0000}"/>
    <cellStyle name="R_06 11 08 PRESSURE PARTS FINAL_20100325 Task order 02 ice services assessment &amp; invoice" xfId="6926" xr:uid="{00000000-0005-0000-0000-0000021B0000}"/>
    <cellStyle name="R_06 11 08 PRESSURE PARTS FINAL_20100325 Task order 02 ice services Turbine details" xfId="6927" xr:uid="{00000000-0005-0000-0000-0000031B0000}"/>
    <cellStyle name="R_06 11 08 PRESSURE PARTS FINAL_20100325 Task order 02 ice services Turbine details_20110725chk1 DGR ice Timesheet data - July 2011" xfId="6928" xr:uid="{00000000-0005-0000-0000-0000041B0000}"/>
    <cellStyle name="R_06 11 08 PRESSURE PARTS FINAL_20100325rev Extn Komati Time &amp; Cost" xfId="6929" xr:uid="{00000000-0005-0000-0000-0000051B0000}"/>
    <cellStyle name="R_06 11 08 PRESSURE PARTS FINAL_20100329 Updated Task 53 Gen Transf Forecast ice services" xfId="6930" xr:uid="{00000000-0005-0000-0000-0000061B0000}"/>
    <cellStyle name="R_06 11 08 PRESSURE PARTS FINAL_20100408 Task No 0012 FGD proposal ice services" xfId="6931" xr:uid="{00000000-0005-0000-0000-0000071B0000}"/>
    <cellStyle name="R_06 11 08 PRESSURE PARTS FINAL_20100423 Extn Komati Time &amp; Cost" xfId="6932" xr:uid="{00000000-0005-0000-0000-0000081B0000}"/>
    <cellStyle name="R_06 11 08 PRESSURE PARTS FINAL_20100425 Task 29 Limestone Hrs ice services" xfId="6933" xr:uid="{00000000-0005-0000-0000-0000091B0000}"/>
    <cellStyle name="R_06 11 08 PRESSURE PARTS FINAL_20100425 Task 29 Limestone Hrs ice services_20110725chk1 DGR ice Timesheet data - July 2011" xfId="6934" xr:uid="{00000000-0005-0000-0000-00000A1B0000}"/>
    <cellStyle name="R_06 11 08 PRESSURE PARTS FINAL_20100425 Task Order 29 ice services assessment &amp; invoice" xfId="6935" xr:uid="{00000000-0005-0000-0000-00000B1B0000}"/>
    <cellStyle name="R_06 11 08 PRESSURE PARTS FINAL_20100425 Task Order 51 ice services assessment &amp; invoice" xfId="6936" xr:uid="{00000000-0005-0000-0000-00000C1B0000}"/>
    <cellStyle name="R_06 11 08 PRESSURE PARTS FINAL_20100429 CED Project support Timesheet current" xfId="6937" xr:uid="{00000000-0005-0000-0000-00000D1B0000}"/>
    <cellStyle name="R_06 11 08 PRESSURE PARTS FINAL_20100429 CED Project support Timesheet current_20110725chk1 DGR ice Timesheet data - July 2011" xfId="6938" xr:uid="{00000000-0005-0000-0000-00000E1B0000}"/>
    <cellStyle name="R_06 11 08 PRESSURE PARTS FINAL_20100511 Task 63 BoP hrs" xfId="6939" xr:uid="{00000000-0005-0000-0000-00000F1B0000}"/>
    <cellStyle name="R_06 11 08 PRESSURE PARTS FINAL_20100511 Task 63 BoP hrs_20110725chk1 DGR ice Timesheet data - July 2011" xfId="6940" xr:uid="{00000000-0005-0000-0000-0000101B0000}"/>
    <cellStyle name="R_06 11 08 PRESSURE PARTS FINAL_20100518 Medupi March 2010 summary" xfId="6941" xr:uid="{00000000-0005-0000-0000-0000111B0000}"/>
    <cellStyle name="R_06 11 08 PRESSURE PARTS FINAL_20100525 Extn Komati Time &amp; Cost" xfId="6942" xr:uid="{00000000-0005-0000-0000-0000121B0000}"/>
    <cellStyle name="R_06 11 08 PRESSURE PARTS FINAL_20100625 Extn Komati Time &amp; Cost" xfId="6943" xr:uid="{00000000-0005-0000-0000-0000131B0000}"/>
    <cellStyle name="R_06 11 08 PRESSURE PARTS FINAL_20100625 Turbine Summary weekly Timesheets" xfId="6944" xr:uid="{00000000-0005-0000-0000-0000141B0000}"/>
    <cellStyle name="R_06 11 08 PRESSURE PARTS FINAL_20100721cm Komati Services Hours &amp; km" xfId="6945" xr:uid="{00000000-0005-0000-0000-0000151B0000}"/>
    <cellStyle name="R_06 11 08 PRESSURE PARTS FINAL_20100725 Hrs to date Task 0063 BoP ice services" xfId="6946" xr:uid="{00000000-0005-0000-0000-0000161B0000}"/>
    <cellStyle name="R_06 11 08 PRESSURE PARTS FINAL_20100725 Hrs to date Task 0063 BoP ice services_20110725chk1 DGR ice Timesheet data - July 2011" xfId="6947" xr:uid="{00000000-0005-0000-0000-0000171B0000}"/>
    <cellStyle name="R_06 11 08 PRESSURE PARTS FINAL_20100725rev2 Extn Komati Time &amp; Cost" xfId="6948" xr:uid="{00000000-0005-0000-0000-0000181B0000}"/>
    <cellStyle name="R_06 11 08 PRESSURE PARTS FINAL_20100803 Task order 02 Turbine ice services assessment dvw" xfId="6949" xr:uid="{00000000-0005-0000-0000-0000191B0000}"/>
    <cellStyle name="R_06 11 08 PRESSURE PARTS FINAL_20100820 iWeNhle Consolidated Invoices" xfId="6950" xr:uid="{00000000-0005-0000-0000-00001A1B0000}"/>
    <cellStyle name="R_06 11 08 PRESSURE PARTS FINAL_20100820 iWeNhle Consolidated Invoices_20110725chk1 DGR ice Timesheet data - July 2011" xfId="6951" xr:uid="{00000000-0005-0000-0000-00001B1B0000}"/>
    <cellStyle name="R_06 11 08 PRESSURE PARTS FINAL_20100825Rev Extn Komati Time &amp; Cost" xfId="6952" xr:uid="{00000000-0005-0000-0000-00001C1B0000}"/>
    <cellStyle name="R_06 11 08 PRESSURE PARTS FINAL_20100902 Task order 02 Turbine ice services Ass &amp; Inv" xfId="6953" xr:uid="{00000000-0005-0000-0000-00001D1B0000}"/>
    <cellStyle name="R_06 11 08 PRESSURE PARTS FINAL_20100913 CED Project support Timesheet current" xfId="6954" xr:uid="{00000000-0005-0000-0000-00001E1B0000}"/>
    <cellStyle name="R_06 11 08 PRESSURE PARTS FINAL_20100913 CED Project support Timesheet current_20110725chk1 DGR ice Timesheet data - July 2011" xfId="6955" xr:uid="{00000000-0005-0000-0000-00001F1B0000}"/>
    <cellStyle name="R_06 11 08 PRESSURE PARTS FINAL_20100925REV Assessment 4600005911 Komati ice services" xfId="6956" xr:uid="{00000000-0005-0000-0000-0000201B0000}"/>
    <cellStyle name="R_06 11 08 PRESSURE PARTS FINAL_20100925REV Assessment 4600005911 Komati ice services_20110725chk1 DGR ice Timesheet data - July 2011" xfId="6957" xr:uid="{00000000-0005-0000-0000-0000211B0000}"/>
    <cellStyle name="R_06 11 08 PRESSURE PARTS FINAL_20100928 Extn Komati Time &amp; Cost" xfId="6958" xr:uid="{00000000-0005-0000-0000-0000221B0000}"/>
    <cellStyle name="R_06 11 08 PRESSURE PARTS FINAL_20100929rev check ICE daily capture 2010" xfId="6959" xr:uid="{00000000-0005-0000-0000-0000231B0000}"/>
    <cellStyle name="R_06 11 08 PRESSURE PARTS FINAL_20101008 Task 53 Generation ice services assessment &amp; invoice" xfId="6960" xr:uid="{00000000-0005-0000-0000-0000241B0000}"/>
    <cellStyle name="R_06 11 08 PRESSURE PARTS FINAL_20101012_ERA Deviations Analysis - Portfolio Report Rev-01" xfId="6961" xr:uid="{00000000-0005-0000-0000-0000251B0000}"/>
    <cellStyle name="R_06 11 08 PRESSURE PARTS FINAL_20101018_Challenge Session Revisions FINAL" xfId="6962" xr:uid="{00000000-0005-0000-0000-0000261B0000}"/>
    <cellStyle name="R_06 11 08 PRESSURE PARTS FINAL_20101020 info Task order 02 Turbine ice services assessmen" xfId="6963" xr:uid="{00000000-0005-0000-0000-0000271B0000}"/>
    <cellStyle name="R_06 11 08 PRESSURE PARTS FINAL_20101024 25Sep2010 Assess &amp; Inv Task order 02 Turbine ice services" xfId="6964" xr:uid="{00000000-0005-0000-0000-0000281B0000}"/>
    <cellStyle name="R_06 11 08 PRESSURE PARTS FINAL_20101028 ice assessment &amp; invoice Oct2010" xfId="6965" xr:uid="{00000000-0005-0000-0000-0000291B0000}"/>
    <cellStyle name="R_06 11 08 PRESSURE PARTS FINAL_20101109 CED Project support Timesheet current" xfId="6966" xr:uid="{00000000-0005-0000-0000-00002A1B0000}"/>
    <cellStyle name="R_06 11 08 PRESSURE PARTS FINAL_20101109 CED Project support Timesheet current_20110725chk1 DGR ice Timesheet data - July 2011" xfId="6967" xr:uid="{00000000-0005-0000-0000-00002B1B0000}"/>
    <cellStyle name="R_06 11 08 PRESSURE PARTS FINAL_20101109 Task 0064 Terr undergrd ice services" xfId="6968" xr:uid="{00000000-0005-0000-0000-00002C1B0000}"/>
    <cellStyle name="R_06 11 08 PRESSURE PARTS FINAL_2010425cm Extn Komati Hours &amp; km" xfId="6969" xr:uid="{00000000-0005-0000-0000-00002D1B0000}"/>
    <cellStyle name="R_06 11 08 PRESSURE PARTS FINAL_2010825 Assessment &amp; invoice Task 0063 BoP ice services" xfId="6970" xr:uid="{00000000-0005-0000-0000-00002E1B0000}"/>
    <cellStyle name="R_06 11 08 PRESSURE PARTS FINAL_20110725chk1 DGR ice Timesheet data - July 2011" xfId="6971" xr:uid="{00000000-0005-0000-0000-00002F1B0000}"/>
    <cellStyle name="R_06 11 08 PRESSURE PARTS FINAL_Agreed Final Hours" xfId="6972" xr:uid="{00000000-0005-0000-0000-0000301B0000}"/>
    <cellStyle name="R_06 11 08 PRESSURE PARTS FINAL_Agreed Final Hours_20110725chk1 DGR ice Timesheet data - July 2011" xfId="6973" xr:uid="{00000000-0005-0000-0000-0000311B0000}"/>
    <cellStyle name="R_06 11 08 PRESSURE PARTS FINAL_Boiler Package_Contract Control Logs Sep 2010" xfId="6974" xr:uid="{00000000-0005-0000-0000-0000321B0000}"/>
    <cellStyle name="R_06 11 08 PRESSURE PARTS FINAL_Book1" xfId="6975" xr:uid="{00000000-0005-0000-0000-0000331B0000}"/>
    <cellStyle name="R_06 11 08 PRESSURE PARTS FINAL_Book1_Cost Forecast_April _2 (version 1)" xfId="6976" xr:uid="{00000000-0005-0000-0000-0000341B0000}"/>
    <cellStyle name="R_06 11 08 PRESSURE PARTS FINAL_Book1_Cost Forecast_March " xfId="6977" xr:uid="{00000000-0005-0000-0000-0000351B0000}"/>
    <cellStyle name="R_06 11 08 PRESSURE PARTS FINAL_Book1_Cost Reduction_Contracts Overview Slide_Oct 2009 v2" xfId="6978" xr:uid="{00000000-0005-0000-0000-0000361B0000}"/>
    <cellStyle name="R_06 11 08 PRESSURE PARTS FINAL_Book1_Health and Safety_October" xfId="6979" xr:uid="{00000000-0005-0000-0000-0000371B0000}"/>
    <cellStyle name="R_06 11 08 PRESSURE PARTS FINAL_Book1_PC Master Report" xfId="6980" xr:uid="{00000000-0005-0000-0000-0000381B0000}"/>
    <cellStyle name="R_06 11 08 PRESSURE PARTS FINAL_Book1_Proposed Overall Monthly Cost Report - End March 2010" xfId="6981" xr:uid="{00000000-0005-0000-0000-0000391B0000}"/>
    <cellStyle name="R_06 11 08 PRESSURE PARTS FINAL_Book1_Quality_October 2009" xfId="6982" xr:uid="{00000000-0005-0000-0000-00003A1B0000}"/>
    <cellStyle name="R_06 11 08 PRESSURE PARTS FINAL_Book1_Reg&amp;Legal_ASGISA_CSR_Stakemngt" xfId="6983" xr:uid="{00000000-0005-0000-0000-00003B1B0000}"/>
    <cellStyle name="R_06 11 08 PRESSURE PARTS FINAL_CHECK 20091116JvD Updated Kusile Coal &amp; Ash allocation of hrs" xfId="6984" xr:uid="{00000000-0005-0000-0000-00003C1B0000}"/>
    <cellStyle name="R_06 11 08 PRESSURE PARTS FINAL_CHECK 20091116JvD Updated Kusile Coal &amp; Ash allocation of hrs_20110725chk1 DGR ice Timesheet data - July 2011" xfId="6985" xr:uid="{00000000-0005-0000-0000-00003D1B0000}"/>
    <cellStyle name="R_06 11 08 PRESSURE PARTS FINAL_Commited cost - January  2010" xfId="6986" xr:uid="{00000000-0005-0000-0000-00003E1B0000}"/>
    <cellStyle name="R_06 11 08 PRESSURE PARTS FINAL_Contingency Drawdown" xfId="6987" xr:uid="{00000000-0005-0000-0000-00003F1B0000}"/>
    <cellStyle name="R_06 11 08 PRESSURE PARTS FINAL_Contingency Drawdown_Copy of MEDUPI Claim Register- (M-Drive)" xfId="6988" xr:uid="{00000000-0005-0000-0000-0000401B0000}"/>
    <cellStyle name="R_06 11 08 PRESSURE PARTS FINAL_Contingency Drawdown_Copy of MEDUPI Claim Register- (M-Drive)_20101018_Challenge Session Revisions FINAL" xfId="6989" xr:uid="{00000000-0005-0000-0000-0000411B0000}"/>
    <cellStyle name="R_06 11 08 PRESSURE PARTS FINAL_Contingency Drawdown_Copy of MEDUPI September Claim Register" xfId="6990" xr:uid="{00000000-0005-0000-0000-0000421B0000}"/>
    <cellStyle name="R_06 11 08 PRESSURE PARTS FINAL_Contingency Drawdown_Copy of MEDUPI September Claim Register_Cost Forecast_April _2 (version 1)" xfId="6991" xr:uid="{00000000-0005-0000-0000-0000431B0000}"/>
    <cellStyle name="R_06 11 08 PRESSURE PARTS FINAL_Contingency Drawdown_Copy of MEDUPI September Claim Register_Cost Forecast_March " xfId="6992" xr:uid="{00000000-0005-0000-0000-0000441B0000}"/>
    <cellStyle name="R_06 11 08 PRESSURE PARTS FINAL_Contingency Drawdown_Cost Forecast_April _2 (version 1)" xfId="6993" xr:uid="{00000000-0005-0000-0000-0000451B0000}"/>
    <cellStyle name="R_06 11 08 PRESSURE PARTS FINAL_Contingency Drawdown_Cost Forecast_March " xfId="6994" xr:uid="{00000000-0005-0000-0000-0000461B0000}"/>
    <cellStyle name="R_06 11 08 PRESSURE PARTS FINAL_Contingency Drawdown_Cost Reduction_Contracts Overview Slide_Oct 2009 v2" xfId="6995" xr:uid="{00000000-0005-0000-0000-0000471B0000}"/>
    <cellStyle name="R_06 11 08 PRESSURE PARTS FINAL_Contingency Drawdown_June 09 r2" xfId="6996" xr:uid="{00000000-0005-0000-0000-0000481B0000}"/>
    <cellStyle name="R_06 11 08 PRESSURE PARTS FINAL_Contingency Drawdown_June 09 r2_Cost Forecast_April _2 (version 1)" xfId="6997" xr:uid="{00000000-0005-0000-0000-0000491B0000}"/>
    <cellStyle name="R_06 11 08 PRESSURE PARTS FINAL_Contingency Drawdown_June 09 r2_Cost Forecast_March " xfId="6998" xr:uid="{00000000-0005-0000-0000-00004A1B0000}"/>
    <cellStyle name="R_06 11 08 PRESSURE PARTS FINAL_Contingency Drawdown_June 09 r2_PC Master Report" xfId="6999" xr:uid="{00000000-0005-0000-0000-00004B1B0000}"/>
    <cellStyle name="R_06 11 08 PRESSURE PARTS FINAL_Contingency Drawdown_June 09 r2_Proposed Overall Monthly Cost Report - End March 2010" xfId="7000" xr:uid="{00000000-0005-0000-0000-00004C1B0000}"/>
    <cellStyle name="R_06 11 08 PRESSURE PARTS FINAL_Contingency Drawdown_October Claims Report (downloaded_06112009)" xfId="7001" xr:uid="{00000000-0005-0000-0000-00004D1B0000}"/>
    <cellStyle name="R_06 11 08 PRESSURE PARTS FINAL_Contingency Drawdown_October Claims Report (downloaded_06112009)_1" xfId="7002" xr:uid="{00000000-0005-0000-0000-00004E1B0000}"/>
    <cellStyle name="R_06 11 08 PRESSURE PARTS FINAL_Contingency Drawdown_October Claims Report (downloaded_06112009)_1_20101018_Challenge Session Revisions FINAL" xfId="7003" xr:uid="{00000000-0005-0000-0000-00004F1B0000}"/>
    <cellStyle name="R_06 11 08 PRESSURE PARTS FINAL_Contingency Drawdown_October Claims Report (downloaded_06112009)_1_Medupi_January Project Assurance Report Rev1" xfId="7004" xr:uid="{00000000-0005-0000-0000-0000501B0000}"/>
    <cellStyle name="R_06 11 08 PRESSURE PARTS FINAL_Contingency Drawdown_P07 Jan 10" xfId="7005" xr:uid="{00000000-0005-0000-0000-0000511B0000}"/>
    <cellStyle name="R_06 11 08 PRESSURE PARTS FINAL_Contingency Drawdown_PC Master Report" xfId="7006" xr:uid="{00000000-0005-0000-0000-0000521B0000}"/>
    <cellStyle name="R_06 11 08 PRESSURE PARTS FINAL_Contingency Drawdown_Proposed Overall Monthly Cost Report - End March 2010" xfId="7007" xr:uid="{00000000-0005-0000-0000-0000531B0000}"/>
    <cellStyle name="R_06 11 08 PRESSURE PARTS FINAL_Contingency Drawdown_Quality_October 2009" xfId="7008" xr:uid="{00000000-0005-0000-0000-0000541B0000}"/>
    <cellStyle name="R_06 11 08 PRESSURE PARTS FINAL_Contingency Drawdown_Reg&amp;Legal_ASGISA_CSR_Stakemngt" xfId="7009" xr:uid="{00000000-0005-0000-0000-0000551B0000}"/>
    <cellStyle name="R_06 11 08 PRESSURE PARTS FINAL_Contract Control Sheet" xfId="7010" xr:uid="{00000000-0005-0000-0000-0000561B0000}"/>
    <cellStyle name="R_06 11 08 PRESSURE PARTS FINAL_Contract Control Sheet_Commited cost - January  2010" xfId="7011" xr:uid="{00000000-0005-0000-0000-0000571B0000}"/>
    <cellStyle name="R_06 11 08 PRESSURE PARTS FINAL_Contract Control Sheet_Copy of MEDUPI Claim Register- (M-Drive)" xfId="7012" xr:uid="{00000000-0005-0000-0000-0000581B0000}"/>
    <cellStyle name="R_06 11 08 PRESSURE PARTS FINAL_Contract Control Sheet_Copy of MEDUPI Claim Register- (M-Drive)_20101018_Challenge Session Revisions FINAL" xfId="7013" xr:uid="{00000000-0005-0000-0000-0000591B0000}"/>
    <cellStyle name="R_06 11 08 PRESSURE PARTS FINAL_Contract Control Sheet_Cost Forecast_April _2 (version 1)" xfId="7014" xr:uid="{00000000-0005-0000-0000-00005A1B0000}"/>
    <cellStyle name="R_06 11 08 PRESSURE PARTS FINAL_Contract Control Sheet_Cost Forecast_March " xfId="7015" xr:uid="{00000000-0005-0000-0000-00005B1B0000}"/>
    <cellStyle name="R_06 11 08 PRESSURE PARTS FINAL_Contract Control Sheet_June 09 r2" xfId="7016" xr:uid="{00000000-0005-0000-0000-00005C1B0000}"/>
    <cellStyle name="R_06 11 08 PRESSURE PARTS FINAL_Contract Control Sheet_June 09 r2_Cost Forecast_April _2 (version 1)" xfId="7017" xr:uid="{00000000-0005-0000-0000-00005D1B0000}"/>
    <cellStyle name="R_06 11 08 PRESSURE PARTS FINAL_Contract Control Sheet_June 09 r2_Cost Forecast_March " xfId="7018" xr:uid="{00000000-0005-0000-0000-00005E1B0000}"/>
    <cellStyle name="R_06 11 08 PRESSURE PARTS FINAL_Contract Control Sheet_June 09 r2_PC Master Report" xfId="7019" xr:uid="{00000000-0005-0000-0000-00005F1B0000}"/>
    <cellStyle name="R_06 11 08 PRESSURE PARTS FINAL_Contract Control Sheet_June 09 r2_Proposed Overall Monthly Cost Report - End March 2010" xfId="7020" xr:uid="{00000000-0005-0000-0000-0000601B0000}"/>
    <cellStyle name="R_06 11 08 PRESSURE PARTS FINAL_Contract Control Sheet_October Claims Report (downloaded_06112009)" xfId="7021" xr:uid="{00000000-0005-0000-0000-0000611B0000}"/>
    <cellStyle name="R_06 11 08 PRESSURE PARTS FINAL_Contract Control Sheet_October Claims Report (downloaded_06112009)_20101018_Challenge Session Revisions FINAL" xfId="7022" xr:uid="{00000000-0005-0000-0000-0000621B0000}"/>
    <cellStyle name="R_06 11 08 PRESSURE PARTS FINAL_Contract Control Sheet_October Claims Report (downloaded_06112009)_Medupi_January Project Assurance Report Rev1" xfId="7023" xr:uid="{00000000-0005-0000-0000-0000631B0000}"/>
    <cellStyle name="R_06 11 08 PRESSURE PARTS FINAL_Contract Control Sheet_P10_Enabling_Civils_02_June_09_Rev1" xfId="7024" xr:uid="{00000000-0005-0000-0000-0000641B0000}"/>
    <cellStyle name="R_06 11 08 PRESSURE PARTS FINAL_Contract Control Sheet_P10_Enabling_Civils_02_June_09_Rev1_Cost Forecast_April _2 (version 1)" xfId="7025" xr:uid="{00000000-0005-0000-0000-0000651B0000}"/>
    <cellStyle name="R_06 11 08 PRESSURE PARTS FINAL_Contract Control Sheet_P10_Enabling_Civils_02_June_09_Rev1_Cost Forecast_March " xfId="7026" xr:uid="{00000000-0005-0000-0000-0000661B0000}"/>
    <cellStyle name="R_06 11 08 PRESSURE PARTS FINAL_Contract Control Sheet_P10_Enabling_Civils_02_June_09_Rev1_PC Master Report" xfId="7027" xr:uid="{00000000-0005-0000-0000-0000671B0000}"/>
    <cellStyle name="R_06 11 08 PRESSURE PARTS FINAL_Contract Control Sheet_P10_Enabling_Civils_02_June_09_Rev1_Proposed Overall Monthly Cost Report - End March 2010" xfId="7028" xr:uid="{00000000-0005-0000-0000-0000681B0000}"/>
    <cellStyle name="R_06 11 08 PRESSURE PARTS FINAL_Contract Control Sheet_P10_Enabling_Civils_02_May_09_final" xfId="7029" xr:uid="{00000000-0005-0000-0000-0000691B0000}"/>
    <cellStyle name="R_06 11 08 PRESSURE PARTS FINAL_Contract Control Sheet_P10_Enabling_Civils_02_May_09_final_Cost Forecast_April _2 (version 1)" xfId="7030" xr:uid="{00000000-0005-0000-0000-00006A1B0000}"/>
    <cellStyle name="R_06 11 08 PRESSURE PARTS FINAL_Contract Control Sheet_P10_Enabling_Civils_02_May_09_final_Cost Forecast_March " xfId="7031" xr:uid="{00000000-0005-0000-0000-00006B1B0000}"/>
    <cellStyle name="R_06 11 08 PRESSURE PARTS FINAL_Contract Control Sheet_P10_Enabling_Civils_02_May_09_final_PC Master Report" xfId="7032" xr:uid="{00000000-0005-0000-0000-00006C1B0000}"/>
    <cellStyle name="R_06 11 08 PRESSURE PARTS FINAL_Contract Control Sheet_P10_Enabling_Civils_02_May_09_final_Proposed Overall Monthly Cost Report - End March 2010" xfId="7033" xr:uid="{00000000-0005-0000-0000-00006D1B0000}"/>
    <cellStyle name="R_06 11 08 PRESSURE PARTS FINAL_Contract Control Sheet_PC Master Report" xfId="7034" xr:uid="{00000000-0005-0000-0000-00006E1B0000}"/>
    <cellStyle name="R_06 11 08 PRESSURE PARTS FINAL_Contract Control Sheet_PC Master Report Feb09 Rev1 HL (version 1)" xfId="7035" xr:uid="{00000000-0005-0000-0000-00006F1B0000}"/>
    <cellStyle name="R_06 11 08 PRESSURE PARTS FINAL_Contract Control Sheet_Proposed Overall Monthly Cost Report - End March 2010" xfId="7036" xr:uid="{00000000-0005-0000-0000-0000701B0000}"/>
    <cellStyle name="R_06 11 08 PRESSURE PARTS FINAL_Contract Control Sheet_RC EXECUTIVE SUMMARY END Jan 2010. (version 2)" xfId="7037" xr:uid="{00000000-0005-0000-0000-0000711B0000}"/>
    <cellStyle name="R_06 11 08 PRESSURE PARTS FINAL_Contract Control Sheet_RC EXECUTIVE SUMMARY END JULY 2009." xfId="7038" xr:uid="{00000000-0005-0000-0000-0000721B0000}"/>
    <cellStyle name="R_06 11 08 PRESSURE PARTS FINAL_Contract Control Sheet_RC EXECUTIVE SUMMARY END JULY 2009._1" xfId="7039" xr:uid="{00000000-0005-0000-0000-0000731B0000}"/>
    <cellStyle name="R_06 11 08 PRESSURE PARTS FINAL_Contract Control Sheet_RC EXECUTIVE SUMMARY END JULY 2009._1_Cost Forecast_April _2 (version 1)" xfId="7040" xr:uid="{00000000-0005-0000-0000-0000741B0000}"/>
    <cellStyle name="R_06 11 08 PRESSURE PARTS FINAL_Contract Control Sheet_RC EXECUTIVE SUMMARY END JULY 2009._1_Cost Forecast_March " xfId="7041" xr:uid="{00000000-0005-0000-0000-0000751B0000}"/>
    <cellStyle name="R_06 11 08 PRESSURE PARTS FINAL_Contract Control Sheet_RC EXECUTIVE SUMMARY END JULY 2009._1_Cost Reduction_Contracts Overview Slide_Oct 2009 v2" xfId="7042" xr:uid="{00000000-0005-0000-0000-0000761B0000}"/>
    <cellStyle name="R_06 11 08 PRESSURE PARTS FINAL_Contract Control Sheet_RC EXECUTIVE SUMMARY END JULY 2009._1_Proposed Overall Monthly Cost Report - End March 2010" xfId="7043" xr:uid="{00000000-0005-0000-0000-0000771B0000}"/>
    <cellStyle name="R_06 11 08 PRESSURE PARTS FINAL_Contract Control Sheet_RC EXECUTIVE SUMMARY END JULY 2009._1_Quality_October 2009" xfId="7044" xr:uid="{00000000-0005-0000-0000-0000781B0000}"/>
    <cellStyle name="R_06 11 08 PRESSURE PARTS FINAL_Contract Control Sheet_RC EXECUTIVE SUMMARY END JULY 2009._1_Reg&amp;Legal_ASGISA_CSR_Stakemngt" xfId="7045" xr:uid="{00000000-0005-0000-0000-0000791B0000}"/>
    <cellStyle name="R_06 11 08 PRESSURE PARTS FINAL_Contract Control Sheet_RC EXECUTIVE SUMMARY END JULY 2009._Cost Forecast_April _2 (version 1)" xfId="7046" xr:uid="{00000000-0005-0000-0000-00007A1B0000}"/>
    <cellStyle name="R_06 11 08 PRESSURE PARTS FINAL_Contract Control Sheet_RC EXECUTIVE SUMMARY END JULY 2009._Cost Forecast_March " xfId="7047" xr:uid="{00000000-0005-0000-0000-00007B1B0000}"/>
    <cellStyle name="R_06 11 08 PRESSURE PARTS FINAL_Contract Control Sheet_RC EXECUTIVE SUMMARY END JULY 2009._Cost Reduction_Contracts Overview Slide_Oct 2009 v2" xfId="7048" xr:uid="{00000000-0005-0000-0000-00007C1B0000}"/>
    <cellStyle name="R_06 11 08 PRESSURE PARTS FINAL_Contract Control Sheet_RC EXECUTIVE SUMMARY END JULY 2009._PC Master Report" xfId="7049" xr:uid="{00000000-0005-0000-0000-00007D1B0000}"/>
    <cellStyle name="R_06 11 08 PRESSURE PARTS FINAL_Contract Control Sheet_RC EXECUTIVE SUMMARY END JULY 2009._Proposed Overall Monthly Cost Report - End March 2010" xfId="7050" xr:uid="{00000000-0005-0000-0000-00007E1B0000}"/>
    <cellStyle name="R_06 11 08 PRESSURE PARTS FINAL_Contract Control Sheet_RC EXECUTIVE SUMMARY END JULY 2009._Quality_October 2009" xfId="7051" xr:uid="{00000000-0005-0000-0000-00007F1B0000}"/>
    <cellStyle name="R_06 11 08 PRESSURE PARTS FINAL_Contract Control Sheet_RC EXECUTIVE SUMMARY END JULY 2009._Reg&amp;Legal_ASGISA_CSR_Stakemngt" xfId="7052" xr:uid="{00000000-0005-0000-0000-0000801B0000}"/>
    <cellStyle name="R_06 11 08 PRESSURE PARTS FINAL_Contract Control Sheet_RC EXECUTIVE SUMMARY END SEP 2009." xfId="7053" xr:uid="{00000000-0005-0000-0000-0000811B0000}"/>
    <cellStyle name="R_06 11 08 PRESSURE PARTS FINAL_Copy of MEDUPI Claim Register- (M-Drive)" xfId="7054" xr:uid="{00000000-0005-0000-0000-0000821B0000}"/>
    <cellStyle name="R_06 11 08 PRESSURE PARTS FINAL_Copy of MEDUPI Claim Register- (M-Drive)_20101018_Challenge Session Revisions FINAL" xfId="7055" xr:uid="{00000000-0005-0000-0000-0000831B0000}"/>
    <cellStyle name="R_06 11 08 PRESSURE PARTS FINAL_Cost Forecast_April _2 (version 1)" xfId="7056" xr:uid="{00000000-0005-0000-0000-0000841B0000}"/>
    <cellStyle name="R_06 11 08 PRESSURE PARTS FINAL_Cost Forecast_March " xfId="7057" xr:uid="{00000000-0005-0000-0000-0000851B0000}"/>
    <cellStyle name="R_06 11 08 PRESSURE PARTS FINAL_Costflow  Performance Report - May  2011" xfId="7058" xr:uid="{00000000-0005-0000-0000-0000861B0000}"/>
    <cellStyle name="R_06 11 08 PRESSURE PARTS FINAL_CostFlow Report - April 2011 Mpho" xfId="7059" xr:uid="{00000000-0005-0000-0000-0000871B0000}"/>
    <cellStyle name="R_06 11 08 PRESSURE PARTS FINAL_CostFlow Report - April 2011 summary les" xfId="7060" xr:uid="{00000000-0005-0000-0000-0000881B0000}"/>
    <cellStyle name="R_06 11 08 PRESSURE PARTS FINAL_Dispute Register Master" xfId="7061" xr:uid="{00000000-0005-0000-0000-0000891B0000}"/>
    <cellStyle name="R_06 11 08 PRESSURE PARTS FINAL_Dispute Register Master_Commited cost - January  2010" xfId="7062" xr:uid="{00000000-0005-0000-0000-00008A1B0000}"/>
    <cellStyle name="R_06 11 08 PRESSURE PARTS FINAL_Dispute Register Master_Copy of MEDUPI Claim Register- (M-Drive)" xfId="7063" xr:uid="{00000000-0005-0000-0000-00008B1B0000}"/>
    <cellStyle name="R_06 11 08 PRESSURE PARTS FINAL_Dispute Register Master_Copy of MEDUPI Claim Register- (M-Drive)_20101018_Challenge Session Revisions FINAL" xfId="7064" xr:uid="{00000000-0005-0000-0000-00008C1B0000}"/>
    <cellStyle name="R_06 11 08 PRESSURE PARTS FINAL_Dispute Register Master_Cost Forecast_April _2 (version 1)" xfId="7065" xr:uid="{00000000-0005-0000-0000-00008D1B0000}"/>
    <cellStyle name="R_06 11 08 PRESSURE PARTS FINAL_Dispute Register Master_Cost Forecast_March " xfId="7066" xr:uid="{00000000-0005-0000-0000-00008E1B0000}"/>
    <cellStyle name="R_06 11 08 PRESSURE PARTS FINAL_Dispute Register Master_June 09 r2" xfId="7067" xr:uid="{00000000-0005-0000-0000-00008F1B0000}"/>
    <cellStyle name="R_06 11 08 PRESSURE PARTS FINAL_Dispute Register Master_June 09 r2_Cost Forecast_April _2 (version 1)" xfId="7068" xr:uid="{00000000-0005-0000-0000-0000901B0000}"/>
    <cellStyle name="R_06 11 08 PRESSURE PARTS FINAL_Dispute Register Master_June 09 r2_Cost Forecast_March " xfId="7069" xr:uid="{00000000-0005-0000-0000-0000911B0000}"/>
    <cellStyle name="R_06 11 08 PRESSURE PARTS FINAL_Dispute Register Master_June 09 r2_PC Master Report" xfId="7070" xr:uid="{00000000-0005-0000-0000-0000921B0000}"/>
    <cellStyle name="R_06 11 08 PRESSURE PARTS FINAL_Dispute Register Master_June 09 r2_Proposed Overall Monthly Cost Report - End March 2010" xfId="7071" xr:uid="{00000000-0005-0000-0000-0000931B0000}"/>
    <cellStyle name="R_06 11 08 PRESSURE PARTS FINAL_Dispute Register Master_October Claims Report (downloaded_06112009)" xfId="7072" xr:uid="{00000000-0005-0000-0000-0000941B0000}"/>
    <cellStyle name="R_06 11 08 PRESSURE PARTS FINAL_Dispute Register Master_October Claims Report (downloaded_06112009)_20101018_Challenge Session Revisions FINAL" xfId="7073" xr:uid="{00000000-0005-0000-0000-0000951B0000}"/>
    <cellStyle name="R_06 11 08 PRESSURE PARTS FINAL_Dispute Register Master_October Claims Report (downloaded_06112009)_Medupi_January Project Assurance Report Rev1" xfId="7074" xr:uid="{00000000-0005-0000-0000-0000961B0000}"/>
    <cellStyle name="R_06 11 08 PRESSURE PARTS FINAL_Dispute Register Master_P10_Enabling_Civils_02_June_09_Rev1" xfId="7075" xr:uid="{00000000-0005-0000-0000-0000971B0000}"/>
    <cellStyle name="R_06 11 08 PRESSURE PARTS FINAL_Dispute Register Master_P10_Enabling_Civils_02_June_09_Rev1_Cost Forecast_April _2 (version 1)" xfId="7076" xr:uid="{00000000-0005-0000-0000-0000981B0000}"/>
    <cellStyle name="R_06 11 08 PRESSURE PARTS FINAL_Dispute Register Master_P10_Enabling_Civils_02_June_09_Rev1_Cost Forecast_March " xfId="7077" xr:uid="{00000000-0005-0000-0000-0000991B0000}"/>
    <cellStyle name="R_06 11 08 PRESSURE PARTS FINAL_Dispute Register Master_P10_Enabling_Civils_02_June_09_Rev1_PC Master Report" xfId="7078" xr:uid="{00000000-0005-0000-0000-00009A1B0000}"/>
    <cellStyle name="R_06 11 08 PRESSURE PARTS FINAL_Dispute Register Master_P10_Enabling_Civils_02_June_09_Rev1_Proposed Overall Monthly Cost Report - End March 2010" xfId="7079" xr:uid="{00000000-0005-0000-0000-00009B1B0000}"/>
    <cellStyle name="R_06 11 08 PRESSURE PARTS FINAL_Dispute Register Master_P10_Enabling_Civils_02_May_09_final" xfId="7080" xr:uid="{00000000-0005-0000-0000-00009C1B0000}"/>
    <cellStyle name="R_06 11 08 PRESSURE PARTS FINAL_Dispute Register Master_P10_Enabling_Civils_02_May_09_final_Cost Forecast_April _2 (version 1)" xfId="7081" xr:uid="{00000000-0005-0000-0000-00009D1B0000}"/>
    <cellStyle name="R_06 11 08 PRESSURE PARTS FINAL_Dispute Register Master_P10_Enabling_Civils_02_May_09_final_Cost Forecast_March " xfId="7082" xr:uid="{00000000-0005-0000-0000-00009E1B0000}"/>
    <cellStyle name="R_06 11 08 PRESSURE PARTS FINAL_Dispute Register Master_P10_Enabling_Civils_02_May_09_final_PC Master Report" xfId="7083" xr:uid="{00000000-0005-0000-0000-00009F1B0000}"/>
    <cellStyle name="R_06 11 08 PRESSURE PARTS FINAL_Dispute Register Master_P10_Enabling_Civils_02_May_09_final_Proposed Overall Monthly Cost Report - End March 2010" xfId="7084" xr:uid="{00000000-0005-0000-0000-0000A01B0000}"/>
    <cellStyle name="R_06 11 08 PRESSURE PARTS FINAL_Dispute Register Master_PC Master Report" xfId="7085" xr:uid="{00000000-0005-0000-0000-0000A11B0000}"/>
    <cellStyle name="R_06 11 08 PRESSURE PARTS FINAL_Dispute Register Master_PC Master Report Feb09 Rev1 HL (version 1)" xfId="7086" xr:uid="{00000000-0005-0000-0000-0000A21B0000}"/>
    <cellStyle name="R_06 11 08 PRESSURE PARTS FINAL_Dispute Register Master_Proposed Overall Monthly Cost Report - End March 2010" xfId="7087" xr:uid="{00000000-0005-0000-0000-0000A31B0000}"/>
    <cellStyle name="R_06 11 08 PRESSURE PARTS FINAL_Dispute Register Master_RC EXECUTIVE SUMMARY END Jan 2010. (version 2)" xfId="7088" xr:uid="{00000000-0005-0000-0000-0000A41B0000}"/>
    <cellStyle name="R_06 11 08 PRESSURE PARTS FINAL_Dispute Register Master_RC EXECUTIVE SUMMARY END JULY 2009." xfId="7089" xr:uid="{00000000-0005-0000-0000-0000A51B0000}"/>
    <cellStyle name="R_06 11 08 PRESSURE PARTS FINAL_Dispute Register Master_RC EXECUTIVE SUMMARY END JULY 2009._1" xfId="7090" xr:uid="{00000000-0005-0000-0000-0000A61B0000}"/>
    <cellStyle name="R_06 11 08 PRESSURE PARTS FINAL_Dispute Register Master_RC EXECUTIVE SUMMARY END JULY 2009._1_Cost Forecast_April _2 (version 1)" xfId="7091" xr:uid="{00000000-0005-0000-0000-0000A71B0000}"/>
    <cellStyle name="R_06 11 08 PRESSURE PARTS FINAL_Dispute Register Master_RC EXECUTIVE SUMMARY END JULY 2009._1_Cost Forecast_March " xfId="7092" xr:uid="{00000000-0005-0000-0000-0000A81B0000}"/>
    <cellStyle name="R_06 11 08 PRESSURE PARTS FINAL_Dispute Register Master_RC EXECUTIVE SUMMARY END JULY 2009._1_Cost Reduction_Contracts Overview Slide_Oct 2009 v2" xfId="7093" xr:uid="{00000000-0005-0000-0000-0000A91B0000}"/>
    <cellStyle name="R_06 11 08 PRESSURE PARTS FINAL_Dispute Register Master_RC EXECUTIVE SUMMARY END JULY 2009._1_Proposed Overall Monthly Cost Report - End March 2010" xfId="7094" xr:uid="{00000000-0005-0000-0000-0000AA1B0000}"/>
    <cellStyle name="R_06 11 08 PRESSURE PARTS FINAL_Dispute Register Master_RC EXECUTIVE SUMMARY END JULY 2009._1_Quality_October 2009" xfId="7095" xr:uid="{00000000-0005-0000-0000-0000AB1B0000}"/>
    <cellStyle name="R_06 11 08 PRESSURE PARTS FINAL_Dispute Register Master_RC EXECUTIVE SUMMARY END JULY 2009._1_Reg&amp;Legal_ASGISA_CSR_Stakemngt" xfId="7096" xr:uid="{00000000-0005-0000-0000-0000AC1B0000}"/>
    <cellStyle name="R_06 11 08 PRESSURE PARTS FINAL_Dispute Register Master_RC EXECUTIVE SUMMARY END JULY 2009._Cost Forecast_April _2 (version 1)" xfId="7097" xr:uid="{00000000-0005-0000-0000-0000AD1B0000}"/>
    <cellStyle name="R_06 11 08 PRESSURE PARTS FINAL_Dispute Register Master_RC EXECUTIVE SUMMARY END JULY 2009._Cost Forecast_March " xfId="7098" xr:uid="{00000000-0005-0000-0000-0000AE1B0000}"/>
    <cellStyle name="R_06 11 08 PRESSURE PARTS FINAL_Dispute Register Master_RC EXECUTIVE SUMMARY END JULY 2009._Cost Reduction_Contracts Overview Slide_Oct 2009 v2" xfId="7099" xr:uid="{00000000-0005-0000-0000-0000AF1B0000}"/>
    <cellStyle name="R_06 11 08 PRESSURE PARTS FINAL_Dispute Register Master_RC EXECUTIVE SUMMARY END JULY 2009._PC Master Report" xfId="7100" xr:uid="{00000000-0005-0000-0000-0000B01B0000}"/>
    <cellStyle name="R_06 11 08 PRESSURE PARTS FINAL_Dispute Register Master_RC EXECUTIVE SUMMARY END JULY 2009._Proposed Overall Monthly Cost Report - End March 2010" xfId="7101" xr:uid="{00000000-0005-0000-0000-0000B11B0000}"/>
    <cellStyle name="R_06 11 08 PRESSURE PARTS FINAL_Dispute Register Master_RC EXECUTIVE SUMMARY END JULY 2009._Quality_October 2009" xfId="7102" xr:uid="{00000000-0005-0000-0000-0000B21B0000}"/>
    <cellStyle name="R_06 11 08 PRESSURE PARTS FINAL_Dispute Register Master_RC EXECUTIVE SUMMARY END JULY 2009._Reg&amp;Legal_ASGISA_CSR_Stakemngt" xfId="7103" xr:uid="{00000000-0005-0000-0000-0000B31B0000}"/>
    <cellStyle name="R_06 11 08 PRESSURE PARTS FINAL_Dispute Register Master_RC EXECUTIVE SUMMARY END SEP 2009." xfId="7104" xr:uid="{00000000-0005-0000-0000-0000B41B0000}"/>
    <cellStyle name="R_06 11 08 PRESSURE PARTS FINAL_High Level Projection - February 2011" xfId="7105" xr:uid="{00000000-0005-0000-0000-0000B51B0000}"/>
    <cellStyle name="R_06 11 08 PRESSURE PARTS FINAL_June 09 r2" xfId="7106" xr:uid="{00000000-0005-0000-0000-0000B61B0000}"/>
    <cellStyle name="R_06 11 08 PRESSURE PARTS FINAL_June 09 r2_Cost Forecast_April _2 (version 1)" xfId="7107" xr:uid="{00000000-0005-0000-0000-0000B71B0000}"/>
    <cellStyle name="R_06 11 08 PRESSURE PARTS FINAL_June 09 r2_Cost Forecast_March " xfId="7108" xr:uid="{00000000-0005-0000-0000-0000B81B0000}"/>
    <cellStyle name="R_06 11 08 PRESSURE PARTS FINAL_June 09 r2_PC Master Report" xfId="7109" xr:uid="{00000000-0005-0000-0000-0000B91B0000}"/>
    <cellStyle name="R_06 11 08 PRESSURE PARTS FINAL_June 09 r2_Proposed Overall Monthly Cost Report - End March 2010" xfId="7110" xr:uid="{00000000-0005-0000-0000-0000BA1B0000}"/>
    <cellStyle name="R_06 11 08 PRESSURE PARTS FINAL_ncw20090925 Extn Komati Time &amp; Cost" xfId="7111" xr:uid="{00000000-0005-0000-0000-0000BB1B0000}"/>
    <cellStyle name="R_06 11 08 PRESSURE PARTS FINAL_October Claims Report (downloaded_06112009)" xfId="7112" xr:uid="{00000000-0005-0000-0000-0000BC1B0000}"/>
    <cellStyle name="R_06 11 08 PRESSURE PARTS FINAL_October Claims Report (downloaded_06112009)_20101018_Challenge Session Revisions FINAL" xfId="7113" xr:uid="{00000000-0005-0000-0000-0000BD1B0000}"/>
    <cellStyle name="R_06 11 08 PRESSURE PARTS FINAL_October Claims Report (downloaded_06112009)_Medupi_January Project Assurance Report Rev1" xfId="7114" xr:uid="{00000000-0005-0000-0000-0000BE1B0000}"/>
    <cellStyle name="R_06 11 08 PRESSURE PARTS FINAL_P02_Boiler Package_Contract Control Logs May 2009(1)" xfId="7115" xr:uid="{00000000-0005-0000-0000-0000BF1B0000}"/>
    <cellStyle name="R_06 11 08 PRESSURE PARTS FINAL_P02_Boiler Package_Contract Control Logs May 2009(1)_Cost Forecast_April _2 (version 1)" xfId="7116" xr:uid="{00000000-0005-0000-0000-0000C01B0000}"/>
    <cellStyle name="R_06 11 08 PRESSURE PARTS FINAL_P02_Boiler Package_Contract Control Logs May 2009(1)_Cost Forecast_March " xfId="7117" xr:uid="{00000000-0005-0000-0000-0000C11B0000}"/>
    <cellStyle name="R_06 11 08 PRESSURE PARTS FINAL_P02_Boiler Package_Contract Control Logs May 2009(1)_PC Master Report" xfId="7118" xr:uid="{00000000-0005-0000-0000-0000C21B0000}"/>
    <cellStyle name="R_06 11 08 PRESSURE PARTS FINAL_P02_Boiler Package_Contract Control Logs May 2009(1)_Proposed Overall Monthly Cost Report - End March 2010" xfId="7119" xr:uid="{00000000-0005-0000-0000-0000C31B0000}"/>
    <cellStyle name="R_06 11 08 PRESSURE PARTS FINAL_P03_Turbine_Mayl_09_User_Contract_Logs rev 2" xfId="7120" xr:uid="{00000000-0005-0000-0000-0000C41B0000}"/>
    <cellStyle name="R_06 11 08 PRESSURE PARTS FINAL_P03_Turbine_Mayl_09_User_Contract_Logs rev 2_Cost Forecast_April _2 (version 1)" xfId="7121" xr:uid="{00000000-0005-0000-0000-0000C51B0000}"/>
    <cellStyle name="R_06 11 08 PRESSURE PARTS FINAL_P03_Turbine_Mayl_09_User_Contract_Logs rev 2_Cost Forecast_March " xfId="7122" xr:uid="{00000000-0005-0000-0000-0000C61B0000}"/>
    <cellStyle name="R_06 11 08 PRESSURE PARTS FINAL_P03_Turbine_Mayl_09_User_Contract_Logs rev 2_PC Master Report" xfId="7123" xr:uid="{00000000-0005-0000-0000-0000C71B0000}"/>
    <cellStyle name="R_06 11 08 PRESSURE PARTS FINAL_P03_Turbine_Mayl_09_User_Contract_Logs rev 2_Proposed Overall Monthly Cost Report - End March 2010" xfId="7124" xr:uid="{00000000-0005-0000-0000-0000C81B0000}"/>
    <cellStyle name="R_06 11 08 PRESSURE PARTS FINAL_P04_LP_Services_26_October_09_Rev1_Master(Draft)" xfId="7125" xr:uid="{00000000-0005-0000-0000-0000C91B0000}"/>
    <cellStyle name="R_06 11 08 PRESSURE PARTS FINAL_P06_Water_Treatment_28_May_09_Rev0_Master(Draft)" xfId="7126" xr:uid="{00000000-0005-0000-0000-0000CA1B0000}"/>
    <cellStyle name="R_06 11 08 PRESSURE PARTS FINAL_P06_Water_Treatment_28_May_09_Rev0_Master(Draft)_Cost Forecast_April _2 (version 1)" xfId="7127" xr:uid="{00000000-0005-0000-0000-0000CB1B0000}"/>
    <cellStyle name="R_06 11 08 PRESSURE PARTS FINAL_P06_Water_Treatment_28_May_09_Rev0_Master(Draft)_Cost Forecast_March " xfId="7128" xr:uid="{00000000-0005-0000-0000-0000CC1B0000}"/>
    <cellStyle name="R_06 11 08 PRESSURE PARTS FINAL_P06_Water_Treatment_28_May_09_Rev0_Master(Draft)_PC Master Report" xfId="7129" xr:uid="{00000000-0005-0000-0000-0000CD1B0000}"/>
    <cellStyle name="R_06 11 08 PRESSURE PARTS FINAL_P06_Water_Treatment_28_May_09_Rev0_Master(Draft)_Proposed Overall Monthly Cost Report - End March 2010" xfId="7130" xr:uid="{00000000-0005-0000-0000-0000CE1B0000}"/>
    <cellStyle name="R_06 11 08 PRESSURE PARTS FINAL_P06_Water_Treatment_29_June_09_Rev0_Master(Draft)" xfId="7131" xr:uid="{00000000-0005-0000-0000-0000CF1B0000}"/>
    <cellStyle name="R_06 11 08 PRESSURE PARTS FINAL_P06_Water_Treatment_29_June_09_Rev0_Master(Draft)_Cost Forecast_April _2 (version 1)" xfId="7132" xr:uid="{00000000-0005-0000-0000-0000D01B0000}"/>
    <cellStyle name="R_06 11 08 PRESSURE PARTS FINAL_P06_Water_Treatment_29_June_09_Rev0_Master(Draft)_Cost Forecast_March " xfId="7133" xr:uid="{00000000-0005-0000-0000-0000D11B0000}"/>
    <cellStyle name="R_06 11 08 PRESSURE PARTS FINAL_P06_Water_Treatment_29_June_09_Rev0_Master(Draft)_PC Master Report" xfId="7134" xr:uid="{00000000-0005-0000-0000-0000D21B0000}"/>
    <cellStyle name="R_06 11 08 PRESSURE PARTS FINAL_P06_Water_Treatment_29_June_09_Rev0_Master(Draft)_Proposed Overall Monthly Cost Report - End March 2010" xfId="7135" xr:uid="{00000000-0005-0000-0000-0000D31B0000}"/>
    <cellStyle name="R_06 11 08 PRESSURE PARTS FINAL_P08_Main Civil May 09 r2" xfId="7136" xr:uid="{00000000-0005-0000-0000-0000D41B0000}"/>
    <cellStyle name="R_06 11 08 PRESSURE PARTS FINAL_P08_Main Civil May 09 r2_Cost Forecast_April _2 (version 1)" xfId="7137" xr:uid="{00000000-0005-0000-0000-0000D51B0000}"/>
    <cellStyle name="R_06 11 08 PRESSURE PARTS FINAL_P08_Main Civil May 09 r2_Cost Forecast_March " xfId="7138" xr:uid="{00000000-0005-0000-0000-0000D61B0000}"/>
    <cellStyle name="R_06 11 08 PRESSURE PARTS FINAL_P08_Main Civil May 09 r2_PC Master Report" xfId="7139" xr:uid="{00000000-0005-0000-0000-0000D71B0000}"/>
    <cellStyle name="R_06 11 08 PRESSURE PARTS FINAL_P08_Main Civil May 09 r2_Proposed Overall Monthly Cost Report - End March 2010" xfId="7140" xr:uid="{00000000-0005-0000-0000-0000D81B0000}"/>
    <cellStyle name="R_06 11 08 PRESSURE PARTS FINAL_P10_Enabling_Civils_02_June_09_Rev1" xfId="7141" xr:uid="{00000000-0005-0000-0000-0000D91B0000}"/>
    <cellStyle name="R_06 11 08 PRESSURE PARTS FINAL_P10_Enabling_Civils_02_June_09_Rev1_Cost Forecast_April _2 (version 1)" xfId="7142" xr:uid="{00000000-0005-0000-0000-0000DA1B0000}"/>
    <cellStyle name="R_06 11 08 PRESSURE PARTS FINAL_P10_Enabling_Civils_02_June_09_Rev1_Cost Forecast_March " xfId="7143" xr:uid="{00000000-0005-0000-0000-0000DB1B0000}"/>
    <cellStyle name="R_06 11 08 PRESSURE PARTS FINAL_P10_Enabling_Civils_02_June_09_Rev1_PC Master Report" xfId="7144" xr:uid="{00000000-0005-0000-0000-0000DC1B0000}"/>
    <cellStyle name="R_06 11 08 PRESSURE PARTS FINAL_P10_Enabling_Civils_02_June_09_Rev1_Proposed Overall Monthly Cost Report - End March 2010" xfId="7145" xr:uid="{00000000-0005-0000-0000-0000DD1B0000}"/>
    <cellStyle name="R_06 11 08 PRESSURE PARTS FINAL_P10_Enabling_Civils_02_May_09_final" xfId="7146" xr:uid="{00000000-0005-0000-0000-0000DE1B0000}"/>
    <cellStyle name="R_06 11 08 PRESSURE PARTS FINAL_P10_Enabling_Civils_02_May_09_final_Cost Forecast_April _2 (version 1)" xfId="7147" xr:uid="{00000000-0005-0000-0000-0000DF1B0000}"/>
    <cellStyle name="R_06 11 08 PRESSURE PARTS FINAL_P10_Enabling_Civils_02_May_09_final_Cost Forecast_March " xfId="7148" xr:uid="{00000000-0005-0000-0000-0000E01B0000}"/>
    <cellStyle name="R_06 11 08 PRESSURE PARTS FINAL_P10_Enabling_Civils_02_May_09_final_PC Master Report" xfId="7149" xr:uid="{00000000-0005-0000-0000-0000E11B0000}"/>
    <cellStyle name="R_06 11 08 PRESSURE PARTS FINAL_P10_Enabling_Civils_02_May_09_final_Proposed Overall Monthly Cost Report - End March 2010" xfId="7150" xr:uid="{00000000-0005-0000-0000-0000E21B0000}"/>
    <cellStyle name="R_06 11 08 PRESSURE PARTS FINAL_PC Master Report" xfId="7151" xr:uid="{00000000-0005-0000-0000-0000E31B0000}"/>
    <cellStyle name="R_06 11 08 PRESSURE PARTS FINAL_PC Master Report Feb09 Rev1 HL (version 1)" xfId="7152" xr:uid="{00000000-0005-0000-0000-0000E41B0000}"/>
    <cellStyle name="R_06 11 08 PRESSURE PARTS FINAL_Proposal Register" xfId="7153" xr:uid="{00000000-0005-0000-0000-0000E51B0000}"/>
    <cellStyle name="R_06 11 08 PRESSURE PARTS FINAL_Proposal Register_Commited cost - January  2010" xfId="7154" xr:uid="{00000000-0005-0000-0000-0000E61B0000}"/>
    <cellStyle name="R_06 11 08 PRESSURE PARTS FINAL_Proposal Register_Copy of MEDUPI Claim Register- (M-Drive)" xfId="7155" xr:uid="{00000000-0005-0000-0000-0000E71B0000}"/>
    <cellStyle name="R_06 11 08 PRESSURE PARTS FINAL_Proposal Register_Copy of MEDUPI Claim Register- (M-Drive)_20101018_Challenge Session Revisions FINAL" xfId="7156" xr:uid="{00000000-0005-0000-0000-0000E81B0000}"/>
    <cellStyle name="R_06 11 08 PRESSURE PARTS FINAL_Proposal Register_Cost Forecast_April _2 (version 1)" xfId="7157" xr:uid="{00000000-0005-0000-0000-0000E91B0000}"/>
    <cellStyle name="R_06 11 08 PRESSURE PARTS FINAL_Proposal Register_Cost Forecast_March " xfId="7158" xr:uid="{00000000-0005-0000-0000-0000EA1B0000}"/>
    <cellStyle name="R_06 11 08 PRESSURE PARTS FINAL_Proposal Register_June 09 r2" xfId="7159" xr:uid="{00000000-0005-0000-0000-0000EB1B0000}"/>
    <cellStyle name="R_06 11 08 PRESSURE PARTS FINAL_Proposal Register_June 09 r2_Cost Forecast_April _2 (version 1)" xfId="7160" xr:uid="{00000000-0005-0000-0000-0000EC1B0000}"/>
    <cellStyle name="R_06 11 08 PRESSURE PARTS FINAL_Proposal Register_June 09 r2_Cost Forecast_March " xfId="7161" xr:uid="{00000000-0005-0000-0000-0000ED1B0000}"/>
    <cellStyle name="R_06 11 08 PRESSURE PARTS FINAL_Proposal Register_June 09 r2_PC Master Report" xfId="7162" xr:uid="{00000000-0005-0000-0000-0000EE1B0000}"/>
    <cellStyle name="R_06 11 08 PRESSURE PARTS FINAL_Proposal Register_June 09 r2_Proposed Overall Monthly Cost Report - End March 2010" xfId="7163" xr:uid="{00000000-0005-0000-0000-0000EF1B0000}"/>
    <cellStyle name="R_06 11 08 PRESSURE PARTS FINAL_Proposal Register_October Claims Report (downloaded_06112009)" xfId="7164" xr:uid="{00000000-0005-0000-0000-0000F01B0000}"/>
    <cellStyle name="R_06 11 08 PRESSURE PARTS FINAL_Proposal Register_October Claims Report (downloaded_06112009)_20101018_Challenge Session Revisions FINAL" xfId="7165" xr:uid="{00000000-0005-0000-0000-0000F11B0000}"/>
    <cellStyle name="R_06 11 08 PRESSURE PARTS FINAL_Proposal Register_October Claims Report (downloaded_06112009)_Medupi_January Project Assurance Report Rev1" xfId="7166" xr:uid="{00000000-0005-0000-0000-0000F21B0000}"/>
    <cellStyle name="R_06 11 08 PRESSURE PARTS FINAL_Proposal Register_P10_Enabling_Civils_02_June_09_Rev1" xfId="7167" xr:uid="{00000000-0005-0000-0000-0000F31B0000}"/>
    <cellStyle name="R_06 11 08 PRESSURE PARTS FINAL_Proposal Register_P10_Enabling_Civils_02_June_09_Rev1_Cost Forecast_April _2 (version 1)" xfId="7168" xr:uid="{00000000-0005-0000-0000-0000F41B0000}"/>
    <cellStyle name="R_06 11 08 PRESSURE PARTS FINAL_Proposal Register_P10_Enabling_Civils_02_June_09_Rev1_Cost Forecast_March " xfId="7169" xr:uid="{00000000-0005-0000-0000-0000F51B0000}"/>
    <cellStyle name="R_06 11 08 PRESSURE PARTS FINAL_Proposal Register_P10_Enabling_Civils_02_June_09_Rev1_PC Master Report" xfId="7170" xr:uid="{00000000-0005-0000-0000-0000F61B0000}"/>
    <cellStyle name="R_06 11 08 PRESSURE PARTS FINAL_Proposal Register_P10_Enabling_Civils_02_June_09_Rev1_Proposed Overall Monthly Cost Report - End March 2010" xfId="7171" xr:uid="{00000000-0005-0000-0000-0000F71B0000}"/>
    <cellStyle name="R_06 11 08 PRESSURE PARTS FINAL_Proposal Register_P10_Enabling_Civils_02_May_09_final" xfId="7172" xr:uid="{00000000-0005-0000-0000-0000F81B0000}"/>
    <cellStyle name="R_06 11 08 PRESSURE PARTS FINAL_Proposal Register_P10_Enabling_Civils_02_May_09_final_Cost Forecast_April _2 (version 1)" xfId="7173" xr:uid="{00000000-0005-0000-0000-0000F91B0000}"/>
    <cellStyle name="R_06 11 08 PRESSURE PARTS FINAL_Proposal Register_P10_Enabling_Civils_02_May_09_final_Cost Forecast_March " xfId="7174" xr:uid="{00000000-0005-0000-0000-0000FA1B0000}"/>
    <cellStyle name="R_06 11 08 PRESSURE PARTS FINAL_Proposal Register_P10_Enabling_Civils_02_May_09_final_PC Master Report" xfId="7175" xr:uid="{00000000-0005-0000-0000-0000FB1B0000}"/>
    <cellStyle name="R_06 11 08 PRESSURE PARTS FINAL_Proposal Register_P10_Enabling_Civils_02_May_09_final_Proposed Overall Monthly Cost Report - End March 2010" xfId="7176" xr:uid="{00000000-0005-0000-0000-0000FC1B0000}"/>
    <cellStyle name="R_06 11 08 PRESSURE PARTS FINAL_Proposal Register_PC Master Report" xfId="7177" xr:uid="{00000000-0005-0000-0000-0000FD1B0000}"/>
    <cellStyle name="R_06 11 08 PRESSURE PARTS FINAL_Proposal Register_PC Master Report Feb09 Rev1 HL (version 1)" xfId="7178" xr:uid="{00000000-0005-0000-0000-0000FE1B0000}"/>
    <cellStyle name="R_06 11 08 PRESSURE PARTS FINAL_Proposal Register_Proposed Overall Monthly Cost Report - End March 2010" xfId="7179" xr:uid="{00000000-0005-0000-0000-0000FF1B0000}"/>
    <cellStyle name="R_06 11 08 PRESSURE PARTS FINAL_Proposal Register_RC EXECUTIVE SUMMARY END Jan 2010. (version 2)" xfId="7180" xr:uid="{00000000-0005-0000-0000-0000001C0000}"/>
    <cellStyle name="R_06 11 08 PRESSURE PARTS FINAL_Proposal Register_RC EXECUTIVE SUMMARY END JULY 2009." xfId="7181" xr:uid="{00000000-0005-0000-0000-0000011C0000}"/>
    <cellStyle name="R_06 11 08 PRESSURE PARTS FINAL_Proposal Register_RC EXECUTIVE SUMMARY END JULY 2009._1" xfId="7182" xr:uid="{00000000-0005-0000-0000-0000021C0000}"/>
    <cellStyle name="R_06 11 08 PRESSURE PARTS FINAL_Proposal Register_RC EXECUTIVE SUMMARY END JULY 2009._1_Cost Forecast_April _2 (version 1)" xfId="7183" xr:uid="{00000000-0005-0000-0000-0000031C0000}"/>
    <cellStyle name="R_06 11 08 PRESSURE PARTS FINAL_Proposal Register_RC EXECUTIVE SUMMARY END JULY 2009._1_Cost Forecast_March " xfId="7184" xr:uid="{00000000-0005-0000-0000-0000041C0000}"/>
    <cellStyle name="R_06 11 08 PRESSURE PARTS FINAL_Proposal Register_RC EXECUTIVE SUMMARY END JULY 2009._1_Cost Reduction_Contracts Overview Slide_Oct 2009 v2" xfId="7185" xr:uid="{00000000-0005-0000-0000-0000051C0000}"/>
    <cellStyle name="R_06 11 08 PRESSURE PARTS FINAL_Proposal Register_RC EXECUTIVE SUMMARY END JULY 2009._1_Proposed Overall Monthly Cost Report - End March 2010" xfId="7186" xr:uid="{00000000-0005-0000-0000-0000061C0000}"/>
    <cellStyle name="R_06 11 08 PRESSURE PARTS FINAL_Proposal Register_RC EXECUTIVE SUMMARY END JULY 2009._1_Quality_October 2009" xfId="7187" xr:uid="{00000000-0005-0000-0000-0000071C0000}"/>
    <cellStyle name="R_06 11 08 PRESSURE PARTS FINAL_Proposal Register_RC EXECUTIVE SUMMARY END JULY 2009._1_Reg&amp;Legal_ASGISA_CSR_Stakemngt" xfId="7188" xr:uid="{00000000-0005-0000-0000-0000081C0000}"/>
    <cellStyle name="R_06 11 08 PRESSURE PARTS FINAL_Proposal Register_RC EXECUTIVE SUMMARY END JULY 2009._Cost Forecast_April _2 (version 1)" xfId="7189" xr:uid="{00000000-0005-0000-0000-0000091C0000}"/>
    <cellStyle name="R_06 11 08 PRESSURE PARTS FINAL_Proposal Register_RC EXECUTIVE SUMMARY END JULY 2009._Cost Forecast_March " xfId="7190" xr:uid="{00000000-0005-0000-0000-00000A1C0000}"/>
    <cellStyle name="R_06 11 08 PRESSURE PARTS FINAL_Proposal Register_RC EXECUTIVE SUMMARY END JULY 2009._Cost Reduction_Contracts Overview Slide_Oct 2009 v2" xfId="7191" xr:uid="{00000000-0005-0000-0000-00000B1C0000}"/>
    <cellStyle name="R_06 11 08 PRESSURE PARTS FINAL_Proposal Register_RC EXECUTIVE SUMMARY END JULY 2009._PC Master Report" xfId="7192" xr:uid="{00000000-0005-0000-0000-00000C1C0000}"/>
    <cellStyle name="R_06 11 08 PRESSURE PARTS FINAL_Proposal Register_RC EXECUTIVE SUMMARY END JULY 2009._Proposed Overall Monthly Cost Report - End March 2010" xfId="7193" xr:uid="{00000000-0005-0000-0000-00000D1C0000}"/>
    <cellStyle name="R_06 11 08 PRESSURE PARTS FINAL_Proposal Register_RC EXECUTIVE SUMMARY END JULY 2009._Quality_October 2009" xfId="7194" xr:uid="{00000000-0005-0000-0000-00000E1C0000}"/>
    <cellStyle name="R_06 11 08 PRESSURE PARTS FINAL_Proposal Register_RC EXECUTIVE SUMMARY END JULY 2009._Reg&amp;Legal_ASGISA_CSR_Stakemngt" xfId="7195" xr:uid="{00000000-0005-0000-0000-00000F1C0000}"/>
    <cellStyle name="R_06 11 08 PRESSURE PARTS FINAL_Proposal Register_RC EXECUTIVE SUMMARY END SEP 2009." xfId="7196" xr:uid="{00000000-0005-0000-0000-0000101C0000}"/>
    <cellStyle name="R_06 11 08 PRESSURE PARTS FINAL_Proposed Overall Monthly Cost Report - End March 2010" xfId="7197" xr:uid="{00000000-0005-0000-0000-0000111C0000}"/>
    <cellStyle name="R_06 11 08 PRESSURE PARTS FINAL_RC EXECUTIVE SUMMARY END Jan 2010. (version 2)" xfId="7198" xr:uid="{00000000-0005-0000-0000-0000121C0000}"/>
    <cellStyle name="R_06 11 08 PRESSURE PARTS FINAL_RC EXECUTIVE SUMMARY END JULY 2009." xfId="7199" xr:uid="{00000000-0005-0000-0000-0000131C0000}"/>
    <cellStyle name="R_06 11 08 PRESSURE PARTS FINAL_RC EXECUTIVE SUMMARY END JULY 2009._1" xfId="7200" xr:uid="{00000000-0005-0000-0000-0000141C0000}"/>
    <cellStyle name="R_06 11 08 PRESSURE PARTS FINAL_RC EXECUTIVE SUMMARY END JULY 2009._1_Cost Forecast_April _2 (version 1)" xfId="7201" xr:uid="{00000000-0005-0000-0000-0000151C0000}"/>
    <cellStyle name="R_06 11 08 PRESSURE PARTS FINAL_RC EXECUTIVE SUMMARY END JULY 2009._1_Cost Forecast_March " xfId="7202" xr:uid="{00000000-0005-0000-0000-0000161C0000}"/>
    <cellStyle name="R_06 11 08 PRESSURE PARTS FINAL_RC EXECUTIVE SUMMARY END JULY 2009._1_Cost Reduction_Contracts Overview Slide_Oct 2009 v2" xfId="7203" xr:uid="{00000000-0005-0000-0000-0000171C0000}"/>
    <cellStyle name="R_06 11 08 PRESSURE PARTS FINAL_RC EXECUTIVE SUMMARY END JULY 2009._1_Proposed Overall Monthly Cost Report - End March 2010" xfId="7204" xr:uid="{00000000-0005-0000-0000-0000181C0000}"/>
    <cellStyle name="R_06 11 08 PRESSURE PARTS FINAL_RC EXECUTIVE SUMMARY END JULY 2009._1_Quality_October 2009" xfId="7205" xr:uid="{00000000-0005-0000-0000-0000191C0000}"/>
    <cellStyle name="R_06 11 08 PRESSURE PARTS FINAL_RC EXECUTIVE SUMMARY END JULY 2009._1_Reg&amp;Legal_ASGISA_CSR_Stakemngt" xfId="7206" xr:uid="{00000000-0005-0000-0000-00001A1C0000}"/>
    <cellStyle name="R_06 11 08 PRESSURE PARTS FINAL_RC EXECUTIVE SUMMARY END JULY 2009._Cost Forecast_April _2 (version 1)" xfId="7207" xr:uid="{00000000-0005-0000-0000-00001B1C0000}"/>
    <cellStyle name="R_06 11 08 PRESSURE PARTS FINAL_RC EXECUTIVE SUMMARY END JULY 2009._Cost Forecast_March " xfId="7208" xr:uid="{00000000-0005-0000-0000-00001C1C0000}"/>
    <cellStyle name="R_06 11 08 PRESSURE PARTS FINAL_RC EXECUTIVE SUMMARY END JULY 2009._Cost Reduction_Contracts Overview Slide_Oct 2009 v2" xfId="7209" xr:uid="{00000000-0005-0000-0000-00001D1C0000}"/>
    <cellStyle name="R_06 11 08 PRESSURE PARTS FINAL_RC EXECUTIVE SUMMARY END JULY 2009._PC Master Report" xfId="7210" xr:uid="{00000000-0005-0000-0000-00001E1C0000}"/>
    <cellStyle name="R_06 11 08 PRESSURE PARTS FINAL_RC EXECUTIVE SUMMARY END JULY 2009._Proposed Overall Monthly Cost Report - End March 2010" xfId="7211" xr:uid="{00000000-0005-0000-0000-00001F1C0000}"/>
    <cellStyle name="R_06 11 08 PRESSURE PARTS FINAL_RC EXECUTIVE SUMMARY END JULY 2009._Quality_October 2009" xfId="7212" xr:uid="{00000000-0005-0000-0000-0000201C0000}"/>
    <cellStyle name="R_06 11 08 PRESSURE PARTS FINAL_RC EXECUTIVE SUMMARY END JULY 2009._Reg&amp;Legal_ASGISA_CSR_Stakemngt" xfId="7213" xr:uid="{00000000-0005-0000-0000-0000211C0000}"/>
    <cellStyle name="R_06 11 08 PRESSURE PARTS FINAL_RC EXECUTIVE SUMMARY END SEP 2009." xfId="7214" xr:uid="{00000000-0005-0000-0000-0000221C0000}"/>
    <cellStyle name="R_06 11 08 PRESSURE PARTS FINAL_Risk Register Master" xfId="7215" xr:uid="{00000000-0005-0000-0000-0000231C0000}"/>
    <cellStyle name="R_06 11 08 PRESSURE PARTS FINAL_Risk Register Master_Commited cost - January  2010" xfId="7216" xr:uid="{00000000-0005-0000-0000-0000241C0000}"/>
    <cellStyle name="R_06 11 08 PRESSURE PARTS FINAL_Risk Register Master_Copy of MEDUPI Claim Register- (M-Drive)" xfId="7217" xr:uid="{00000000-0005-0000-0000-0000251C0000}"/>
    <cellStyle name="R_06 11 08 PRESSURE PARTS FINAL_Risk Register Master_Copy of MEDUPI Claim Register- (M-Drive)_20101018_Challenge Session Revisions FINAL" xfId="7218" xr:uid="{00000000-0005-0000-0000-0000261C0000}"/>
    <cellStyle name="R_06 11 08 PRESSURE PARTS FINAL_Risk Register Master_Cost Forecast_April _2 (version 1)" xfId="7219" xr:uid="{00000000-0005-0000-0000-0000271C0000}"/>
    <cellStyle name="R_06 11 08 PRESSURE PARTS FINAL_Risk Register Master_Cost Forecast_March " xfId="7220" xr:uid="{00000000-0005-0000-0000-0000281C0000}"/>
    <cellStyle name="R_06 11 08 PRESSURE PARTS FINAL_Risk Register Master_June 09 r2" xfId="7221" xr:uid="{00000000-0005-0000-0000-0000291C0000}"/>
    <cellStyle name="R_06 11 08 PRESSURE PARTS FINAL_Risk Register Master_June 09 r2_Cost Forecast_March " xfId="7222" xr:uid="{00000000-0005-0000-0000-00002A1C0000}"/>
    <cellStyle name="R_06 11 08 PRESSURE PARTS FINAL_Risk Register Master_June 09 r2_PC Master Report" xfId="7223" xr:uid="{00000000-0005-0000-0000-00002B1C0000}"/>
    <cellStyle name="R_06 11 08 PRESSURE PARTS FINAL_Risk Register Master_June 09 r2_Proposed Overall Monthly Cost Report - End March 2010" xfId="7224" xr:uid="{00000000-0005-0000-0000-00002C1C0000}"/>
    <cellStyle name="R_06 11 08 PRESSURE PARTS FINAL_Risk Register Master_October Claims Report (downloaded_06112009)" xfId="7225" xr:uid="{00000000-0005-0000-0000-00002D1C0000}"/>
    <cellStyle name="R_06 11 08 PRESSURE PARTS FINAL_Risk Register Master_October Claims Report (downloaded_06112009)_20101018_Challenge Session Revisions FINAL" xfId="7226" xr:uid="{00000000-0005-0000-0000-00002E1C0000}"/>
    <cellStyle name="R_06 11 08 PRESSURE PARTS FINAL_Risk Register Master_October Claims Report (downloaded_06112009)_Medupi_January Project Assurance Report Rev1" xfId="7227" xr:uid="{00000000-0005-0000-0000-00002F1C0000}"/>
    <cellStyle name="R_06 11 08 PRESSURE PARTS FINAL_Risk Register Master_P10_Enabling_Civils_02_June_09_Rev1" xfId="7228" xr:uid="{00000000-0005-0000-0000-0000301C0000}"/>
    <cellStyle name="R_06 11 08 PRESSURE PARTS FINAL_Risk Register Master_P10_Enabling_Civils_02_June_09_Rev1_Cost Forecast_March " xfId="7229" xr:uid="{00000000-0005-0000-0000-0000311C0000}"/>
    <cellStyle name="R_06 11 08 PRESSURE PARTS FINAL_Risk Register Master_P10_Enabling_Civils_02_June_09_Rev1_PC Master Report" xfId="7230" xr:uid="{00000000-0005-0000-0000-0000321C0000}"/>
    <cellStyle name="R_06 11 08 PRESSURE PARTS FINAL_Risk Register Master_P10_Enabling_Civils_02_June_09_Rev1_Proposed Overall Monthly Cost Report - End March 2010" xfId="7231" xr:uid="{00000000-0005-0000-0000-0000331C0000}"/>
    <cellStyle name="R_06 11 08 PRESSURE PARTS FINAL_Risk Register Master_P10_Enabling_Civils_02_May_09_final" xfId="7232" xr:uid="{00000000-0005-0000-0000-0000341C0000}"/>
    <cellStyle name="R_06 11 08 PRESSURE PARTS FINAL_Risk Register Master_P10_Enabling_Civils_02_May_09_final_Cost Forecast_March " xfId="7233" xr:uid="{00000000-0005-0000-0000-0000351C0000}"/>
    <cellStyle name="R_06 11 08 PRESSURE PARTS FINAL_Risk Register Master_P10_Enabling_Civils_02_May_09_final_PC Master Report" xfId="7234" xr:uid="{00000000-0005-0000-0000-0000361C0000}"/>
    <cellStyle name="R_06 11 08 PRESSURE PARTS FINAL_Risk Register Master_P10_Enabling_Civils_02_May_09_final_Proposed Overall Monthly Cost Report - End March 2010" xfId="7235" xr:uid="{00000000-0005-0000-0000-0000371C0000}"/>
    <cellStyle name="R_06 11 08 PRESSURE PARTS FINAL_Risk Register Master_PC Master Report" xfId="7236" xr:uid="{00000000-0005-0000-0000-0000381C0000}"/>
    <cellStyle name="R_06 11 08 PRESSURE PARTS FINAL_Risk Register Master_PC Master Report Feb09 Rev1 HL (version 1)" xfId="7237" xr:uid="{00000000-0005-0000-0000-0000391C0000}"/>
    <cellStyle name="R_06 11 08 PRESSURE PARTS FINAL_Risk Register Master_Proposed Overall Monthly Cost Report - End March 2010" xfId="7238" xr:uid="{00000000-0005-0000-0000-00003A1C0000}"/>
    <cellStyle name="R_06 11 08 PRESSURE PARTS FINAL_Risk Register Master_RC EXECUTIVE SUMMARY END Jan 2010. (version 2)" xfId="7239" xr:uid="{00000000-0005-0000-0000-00003B1C0000}"/>
    <cellStyle name="R_06 11 08 PRESSURE PARTS FINAL_Risk Register Master_RC EXECUTIVE SUMMARY END JULY 2009." xfId="7240" xr:uid="{00000000-0005-0000-0000-00003C1C0000}"/>
    <cellStyle name="R_06 11 08 PRESSURE PARTS FINAL_Risk Register Master_RC EXECUTIVE SUMMARY END JULY 2009._1" xfId="7241" xr:uid="{00000000-0005-0000-0000-00003D1C0000}"/>
    <cellStyle name="R_06 11 08 PRESSURE PARTS FINAL_Risk Register Master_RC EXECUTIVE SUMMARY END JULY 2009._1_Cost Forecast_March " xfId="7242" xr:uid="{00000000-0005-0000-0000-00003E1C0000}"/>
    <cellStyle name="R_06 11 08 PRESSURE PARTS FINAL_Risk Register Master_RC EXECUTIVE SUMMARY END JULY 2009._1_Cost Reduction_Contracts Overview Slide_Oct 2009 v2" xfId="7243" xr:uid="{00000000-0005-0000-0000-00003F1C0000}"/>
    <cellStyle name="R_06 11 08 PRESSURE PARTS FINAL_Risk Register Master_RC EXECUTIVE SUMMARY END JULY 2009._1_Proposed Overall Monthly Cost Report - End March 2010" xfId="7244" xr:uid="{00000000-0005-0000-0000-0000401C0000}"/>
    <cellStyle name="R_06 11 08 PRESSURE PARTS FINAL_Risk Register Master_RC EXECUTIVE SUMMARY END JULY 2009._1_Quality_October 2009" xfId="7245" xr:uid="{00000000-0005-0000-0000-0000411C0000}"/>
    <cellStyle name="R_06 11 08 PRESSURE PARTS FINAL_Risk Register Master_RC EXECUTIVE SUMMARY END JULY 2009._1_Reg&amp;Legal_ASGISA_CSR_Stakemngt" xfId="7246" xr:uid="{00000000-0005-0000-0000-0000421C0000}"/>
    <cellStyle name="R_06 11 08 PRESSURE PARTS FINAL_Risk Register Master_RC EXECUTIVE SUMMARY END JULY 2009._Cost Forecast_March " xfId="7247" xr:uid="{00000000-0005-0000-0000-0000431C0000}"/>
    <cellStyle name="R_06 11 08 PRESSURE PARTS FINAL_Risk Register Master_RC EXECUTIVE SUMMARY END JULY 2009._Cost Reduction_Contracts Overview Slide_Oct 2009 v2" xfId="7248" xr:uid="{00000000-0005-0000-0000-0000441C0000}"/>
    <cellStyle name="R_06 11 08 PRESSURE PARTS FINAL_Risk Register Master_RC EXECUTIVE SUMMARY END JULY 2009._PC Master Report" xfId="7249" xr:uid="{00000000-0005-0000-0000-0000451C0000}"/>
    <cellStyle name="R_06 11 08 PRESSURE PARTS FINAL_Risk Register Master_RC EXECUTIVE SUMMARY END JULY 2009._Proposed Overall Monthly Cost Report - End March 2010" xfId="7250" xr:uid="{00000000-0005-0000-0000-0000461C0000}"/>
    <cellStyle name="R_06 11 08 PRESSURE PARTS FINAL_Risk Register Master_RC EXECUTIVE SUMMARY END JULY 2009._Quality_October 2009" xfId="7251" xr:uid="{00000000-0005-0000-0000-0000471C0000}"/>
    <cellStyle name="R_06 11 08 PRESSURE PARTS FINAL_Risk Register Master_RC EXECUTIVE SUMMARY END JULY 2009._Reg&amp;Legal_ASGISA_CSR_Stakemngt" xfId="7252" xr:uid="{00000000-0005-0000-0000-0000481C0000}"/>
    <cellStyle name="R_06 11 08 PRESSURE PARTS FINAL_Risk Register Master_RC EXECUTIVE SUMMARY END SEP 2009." xfId="7253" xr:uid="{00000000-0005-0000-0000-0000491C0000}"/>
    <cellStyle name="R_06 11 08 PRESSURE PARTS FINAL_Trend Register Master" xfId="7254" xr:uid="{00000000-0005-0000-0000-00004A1C0000}"/>
    <cellStyle name="R_06 11 08 PRESSURE PARTS FINAL_Trend Register Master_Commited cost - January  2010" xfId="7255" xr:uid="{00000000-0005-0000-0000-00004B1C0000}"/>
    <cellStyle name="R_06 11 08 PRESSURE PARTS FINAL_Trend Register Master_Copy of MEDUPI Claim Register- (M-Drive)" xfId="7256" xr:uid="{00000000-0005-0000-0000-00004C1C0000}"/>
    <cellStyle name="R_06 11 08 PRESSURE PARTS FINAL_Trend Register Master_Copy of MEDUPI Claim Register- (M-Drive)_20101018_Challenge Session Revisions FINAL" xfId="7257" xr:uid="{00000000-0005-0000-0000-00004D1C0000}"/>
    <cellStyle name="R_06 11 08 PRESSURE PARTS FINAL_Trend Register Master_Cost Forecast_March " xfId="7258" xr:uid="{00000000-0005-0000-0000-00004E1C0000}"/>
    <cellStyle name="R_06 11 08 PRESSURE PARTS FINAL_Trend Register Master_June 09 r2" xfId="7259" xr:uid="{00000000-0005-0000-0000-00004F1C0000}"/>
    <cellStyle name="R_06 11 08 PRESSURE PARTS FINAL_Trend Register Master_June 09 r2_Cost Forecast_March " xfId="7260" xr:uid="{00000000-0005-0000-0000-0000501C0000}"/>
    <cellStyle name="R_06 11 08 PRESSURE PARTS FINAL_Trend Register Master_June 09 r2_PC Master Report" xfId="7261" xr:uid="{00000000-0005-0000-0000-0000511C0000}"/>
    <cellStyle name="R_06 11 08 PRESSURE PARTS FINAL_Trend Register Master_June 09 r2_Proposed Overall Monthly Cost Report - End March 2010" xfId="7262" xr:uid="{00000000-0005-0000-0000-0000521C0000}"/>
    <cellStyle name="R_06 11 08 PRESSURE PARTS FINAL_Trend Register Master_October Claims Report (downloaded_06112009)" xfId="7263" xr:uid="{00000000-0005-0000-0000-0000531C0000}"/>
    <cellStyle name="R_06 11 08 PRESSURE PARTS FINAL_Trend Register Master_October Claims Report (downloaded_06112009)_20101018_Challenge Session Revisions FINAL" xfId="7264" xr:uid="{00000000-0005-0000-0000-0000541C0000}"/>
    <cellStyle name="R_06 11 08 PRESSURE PARTS FINAL_Trend Register Master_October Claims Report (downloaded_06112009)_Medupi_January Project Assurance Report Rev1" xfId="7265" xr:uid="{00000000-0005-0000-0000-0000551C0000}"/>
    <cellStyle name="R_06 11 08 PRESSURE PARTS FINAL_Trend Register Master_P10_Enabling_Civils_02_June_09_Rev1" xfId="7266" xr:uid="{00000000-0005-0000-0000-0000561C0000}"/>
    <cellStyle name="R_06 11 08 PRESSURE PARTS FINAL_Trend Register Master_P10_Enabling_Civils_02_June_09_Rev1_Cost Forecast_March " xfId="7267" xr:uid="{00000000-0005-0000-0000-0000571C0000}"/>
    <cellStyle name="R_06 11 08 PRESSURE PARTS FINAL_Trend Register Master_P10_Enabling_Civils_02_June_09_Rev1_PC Master Report" xfId="7268" xr:uid="{00000000-0005-0000-0000-0000581C0000}"/>
    <cellStyle name="R_06 11 08 PRESSURE PARTS FINAL_Trend Register Master_P10_Enabling_Civils_02_June_09_Rev1_Proposed Overall Monthly Cost Report - End March 2010" xfId="7269" xr:uid="{00000000-0005-0000-0000-0000591C0000}"/>
    <cellStyle name="R_06 11 08 PRESSURE PARTS FINAL_Trend Register Master_P10_Enabling_Civils_02_May_09_final" xfId="7270" xr:uid="{00000000-0005-0000-0000-00005A1C0000}"/>
    <cellStyle name="R_06 11 08 PRESSURE PARTS FINAL_Trend Register Master_P10_Enabling_Civils_02_May_09_final_Cost Forecast_March " xfId="7271" xr:uid="{00000000-0005-0000-0000-00005B1C0000}"/>
    <cellStyle name="R_06 11 08 PRESSURE PARTS FINAL_Trend Register Master_P10_Enabling_Civils_02_May_09_final_PC Master Report" xfId="7272" xr:uid="{00000000-0005-0000-0000-00005C1C0000}"/>
    <cellStyle name="R_06 11 08 PRESSURE PARTS FINAL_Trend Register Master_P10_Enabling_Civils_02_May_09_final_Proposed Overall Monthly Cost Report - End March 2010" xfId="7273" xr:uid="{00000000-0005-0000-0000-00005D1C0000}"/>
    <cellStyle name="R_06 11 08 PRESSURE PARTS FINAL_Trend Register Master_PC Master Report" xfId="7274" xr:uid="{00000000-0005-0000-0000-00005E1C0000}"/>
    <cellStyle name="R_06 11 08 PRESSURE PARTS FINAL_Trend Register Master_PC Master Report Feb09 Rev1 HL (version 1)" xfId="7275" xr:uid="{00000000-0005-0000-0000-00005F1C0000}"/>
    <cellStyle name="R_06 11 08 PRESSURE PARTS FINAL_Trend Register Master_Proposed Overall Monthly Cost Report - End March 2010" xfId="7276" xr:uid="{00000000-0005-0000-0000-0000601C0000}"/>
    <cellStyle name="R_06 11 08 PRESSURE PARTS FINAL_Trend Register Master_RC EXECUTIVE SUMMARY END Jan 2010. (version 2)" xfId="7277" xr:uid="{00000000-0005-0000-0000-0000611C0000}"/>
    <cellStyle name="R_06 11 08 PRESSURE PARTS FINAL_Trend Register Master_RC EXECUTIVE SUMMARY END JULY 2009." xfId="7278" xr:uid="{00000000-0005-0000-0000-0000621C0000}"/>
    <cellStyle name="R_06 11 08 PRESSURE PARTS FINAL_Trend Register Master_RC EXECUTIVE SUMMARY END JULY 2009._1" xfId="7279" xr:uid="{00000000-0005-0000-0000-0000631C0000}"/>
    <cellStyle name="R_06 11 08 PRESSURE PARTS FINAL_Trend Register Master_RC EXECUTIVE SUMMARY END JULY 2009._1_Cost Forecast_March " xfId="7280" xr:uid="{00000000-0005-0000-0000-0000641C0000}"/>
    <cellStyle name="R_06 11 08 PRESSURE PARTS FINAL_Trend Register Master_RC EXECUTIVE SUMMARY END JULY 2009._1_Cost Reduction_Contracts Overview Slide_Oct 2009 v2" xfId="7281" xr:uid="{00000000-0005-0000-0000-0000651C0000}"/>
    <cellStyle name="R_06 11 08 PRESSURE PARTS FINAL_Trend Register Master_RC EXECUTIVE SUMMARY END JULY 2009._1_Proposed Overall Monthly Cost Report - End March 2010" xfId="7282" xr:uid="{00000000-0005-0000-0000-0000661C0000}"/>
    <cellStyle name="R_06 11 08 PRESSURE PARTS FINAL_Trend Register Master_RC EXECUTIVE SUMMARY END JULY 2009._1_Quality_October 2009" xfId="7283" xr:uid="{00000000-0005-0000-0000-0000671C0000}"/>
    <cellStyle name="R_06 11 08 PRESSURE PARTS FINAL_Trend Register Master_RC EXECUTIVE SUMMARY END JULY 2009._1_Reg&amp;Legal_ASGISA_CSR_Stakemngt" xfId="7284" xr:uid="{00000000-0005-0000-0000-0000681C0000}"/>
    <cellStyle name="R_06 11 08 PRESSURE PARTS FINAL_Trend Register Master_RC EXECUTIVE SUMMARY END JULY 2009._Cost Forecast_March " xfId="7285" xr:uid="{00000000-0005-0000-0000-0000691C0000}"/>
    <cellStyle name="R_06 11 08 PRESSURE PARTS FINAL_Trend Register Master_RC EXECUTIVE SUMMARY END JULY 2009._Cost Reduction_Contracts Overview Slide_Oct 2009 v2" xfId="7286" xr:uid="{00000000-0005-0000-0000-00006A1C0000}"/>
    <cellStyle name="R_06 11 08 PRESSURE PARTS FINAL_Trend Register Master_RC EXECUTIVE SUMMARY END JULY 2009._PC Master Report" xfId="7287" xr:uid="{00000000-0005-0000-0000-00006B1C0000}"/>
    <cellStyle name="R_06 11 08 PRESSURE PARTS FINAL_Trend Register Master_RC EXECUTIVE SUMMARY END JULY 2009._Proposed Overall Monthly Cost Report - End March 2010" xfId="7288" xr:uid="{00000000-0005-0000-0000-00006C1C0000}"/>
    <cellStyle name="R_06 11 08 PRESSURE PARTS FINAL_Trend Register Master_RC EXECUTIVE SUMMARY END JULY 2009._Quality_October 2009" xfId="7289" xr:uid="{00000000-0005-0000-0000-00006D1C0000}"/>
    <cellStyle name="R_06 11 08 PRESSURE PARTS FINAL_Trend Register Master_RC EXECUTIVE SUMMARY END JULY 2009._Reg&amp;Legal_ASGISA_CSR_Stakemngt" xfId="7290" xr:uid="{00000000-0005-0000-0000-00006E1C0000}"/>
    <cellStyle name="R_06 11 08 PRESSURE PARTS FINAL_Trend Register Master_RC EXECUTIVE SUMMARY END SEP 2009." xfId="7291" xr:uid="{00000000-0005-0000-0000-00006F1C0000}"/>
    <cellStyle name="R_06 11 08 PRESSURE PARTS FINAL_U1" xfId="7292" xr:uid="{00000000-0005-0000-0000-0000701C0000}"/>
    <cellStyle name="R_06 11 08 PRESSURE PARTS FINAL_U2" xfId="7293" xr:uid="{00000000-0005-0000-0000-0000711C0000}"/>
    <cellStyle name="R_06 11 08 PRESSURE PARTS FINAL_U3" xfId="7294" xr:uid="{00000000-0005-0000-0000-0000721C0000}"/>
    <cellStyle name="R_06 11 08 PRESSURE PARTS FINAL_U4" xfId="7295" xr:uid="{00000000-0005-0000-0000-0000731C0000}"/>
    <cellStyle name="R_06 11 08 PRESSURE PARTS FINAL_U5" xfId="7296" xr:uid="{00000000-0005-0000-0000-0000741C0000}"/>
    <cellStyle name="R_06 11 08 PRESSURE PARTS FINAL_U6" xfId="7297" xr:uid="{00000000-0005-0000-0000-0000751C0000}"/>
    <cellStyle name="R_061107 Calc Sheet" xfId="7298" xr:uid="{00000000-0005-0000-0000-0000761C0000}"/>
    <cellStyle name="R_061107 Calc Sheet_20080925 ice services Assessment Task order No 4" xfId="7299" xr:uid="{00000000-0005-0000-0000-0000771C0000}"/>
    <cellStyle name="R_061107 Calc Sheet_20080925 ice services Assessment Task order No 4_20110725chk1 DGR ice Timesheet data - July 2011" xfId="7300" xr:uid="{00000000-0005-0000-0000-0000781C0000}"/>
    <cellStyle name="R_061107 Calc Sheet_20090225rev &amp; 20090425 Task Order 25&amp;26 ice services assessments" xfId="7301" xr:uid="{00000000-0005-0000-0000-0000791C0000}"/>
    <cellStyle name="R_061107 Calc Sheet_20090315 CED Project support_update" xfId="7302" xr:uid="{00000000-0005-0000-0000-00007A1C0000}"/>
    <cellStyle name="R_061107 Calc Sheet_20090315 CED Project support_update_20090225rev &amp; 20090425 Task Order 25&amp;26 ice services assessments" xfId="7303" xr:uid="{00000000-0005-0000-0000-00007B1C0000}"/>
    <cellStyle name="R_061107 Calc Sheet_20090315 CED Project support_update_20090225rev &amp; 20090425 Task Order 25&amp;26 ice services assessments_20110725chk1 DGR ice Timesheet data - July 2011" xfId="7304" xr:uid="{00000000-0005-0000-0000-00007C1C0000}"/>
    <cellStyle name="R_061107 Calc Sheet_20090315 CED Project support_update_20091025 Task Order 24 ice services assessment" xfId="7305" xr:uid="{00000000-0005-0000-0000-00007D1C0000}"/>
    <cellStyle name="R_061107 Calc Sheet_20090315 CED Project support_update_20091025 Task Order 25 ice services assessment" xfId="7306" xr:uid="{00000000-0005-0000-0000-00007E1C0000}"/>
    <cellStyle name="R_061107 Calc Sheet_20090315 CED Project support_update_20091025 Task Order 25&amp;26 ice services assessment" xfId="7307" xr:uid="{00000000-0005-0000-0000-00007F1C0000}"/>
    <cellStyle name="R_061107 Calc Sheet_20090315 CED Project support_update_20091025 Task Order 26 ice services assessment" xfId="7308" xr:uid="{00000000-0005-0000-0000-0000801C0000}"/>
    <cellStyle name="R_061107 Calc Sheet_20090315 CED Project support_update_20091025 Task Order 28 ice services assessment Mercury SS" xfId="7309" xr:uid="{00000000-0005-0000-0000-0000811C0000}"/>
    <cellStyle name="R_061107 Calc Sheet_20090315 CED Project support_update_20091025 Task Order 29 ice services assessment" xfId="7310" xr:uid="{00000000-0005-0000-0000-0000821C0000}"/>
    <cellStyle name="R_061107 Calc Sheet_20090315 CED Project support_update_20091025 Task Order 31 ice services assessment" xfId="7311" xr:uid="{00000000-0005-0000-0000-0000831C0000}"/>
    <cellStyle name="R_061107 Calc Sheet_20090315 CED Project support_update_20091025 Task Order 33 ice services assessment" xfId="7312" xr:uid="{00000000-0005-0000-0000-0000841C0000}"/>
    <cellStyle name="R_061107 Calc Sheet_20090315 CED Project support_update_20091025 Task Order 34 ice services assessment" xfId="7313" xr:uid="{00000000-0005-0000-0000-0000851C0000}"/>
    <cellStyle name="R_061107 Calc Sheet_20090315 CED Project support_update_20091025 Task Order 35 ice services assessment" xfId="7314" xr:uid="{00000000-0005-0000-0000-0000861C0000}"/>
    <cellStyle name="R_061107 Calc Sheet_20090315 CED Project support_update_20091025 Task Order 36 ice services assessment" xfId="7315" xr:uid="{00000000-0005-0000-0000-0000871C0000}"/>
    <cellStyle name="R_061107 Calc Sheet_20090315 CED Project support_update_20091025 Task Order 37 ice services assessment" xfId="7316" xr:uid="{00000000-0005-0000-0000-0000881C0000}"/>
    <cellStyle name="R_061107 Calc Sheet_20090315 CED Project support_update_20091025 Task Order 37 Revised split ice services assessment" xfId="7317" xr:uid="{00000000-0005-0000-0000-0000891C0000}"/>
    <cellStyle name="R_061107 Calc Sheet_20090315 CED Project support_update_20091025 Task Order 39 ice services assessment" xfId="7318" xr:uid="{00000000-0005-0000-0000-00008A1C0000}"/>
    <cellStyle name="R_061107 Calc Sheet_20090315 CED Project support_update_20091025 Task Order 40 ice services assessment" xfId="7319" xr:uid="{00000000-0005-0000-0000-00008B1C0000}"/>
    <cellStyle name="R_061107 Calc Sheet_20090315 CED Project support_update_20091025 Task Order 41 ice services assessment &amp; invoice" xfId="7320" xr:uid="{00000000-0005-0000-0000-00008C1C0000}"/>
    <cellStyle name="R_061107 Calc Sheet_20090315 CED Project support_update_20091025 Task Order 42 ice services assessment" xfId="7321" xr:uid="{00000000-0005-0000-0000-00008D1C0000}"/>
    <cellStyle name="R_061107 Calc Sheet_20090315 CED Project support_update_20091025 Task Order 43 ice services assessment" xfId="7322" xr:uid="{00000000-0005-0000-0000-00008E1C0000}"/>
    <cellStyle name="R_061107 Calc Sheet_20090315 CED Project support_update_20091025 Task Order 44 ice services assessment" xfId="7323" xr:uid="{00000000-0005-0000-0000-00008F1C0000}"/>
    <cellStyle name="R_061107 Calc Sheet_20090315 CED Project support_update_20091025Rev Task Order 26 ice services assessment" xfId="7324" xr:uid="{00000000-0005-0000-0000-0000901C0000}"/>
    <cellStyle name="R_061107 Calc Sheet_20090315 CED Project support_update_200911 chk Task 41 Kusile Silos forecast" xfId="7325" xr:uid="{00000000-0005-0000-0000-0000911C0000}"/>
    <cellStyle name="R_061107 Calc Sheet_20090315 CED Project support_update_200911 Task Order 46 ice services Forecast" xfId="7326" xr:uid="{00000000-0005-0000-0000-0000921C0000}"/>
    <cellStyle name="R_061107 Calc Sheet_20090315 CED Project support_update_20091103 CED Project support services" xfId="7327" xr:uid="{00000000-0005-0000-0000-0000931C0000}"/>
    <cellStyle name="R_061107 Calc Sheet_20090315 CED Project support_update_20091104 CED Project support services" xfId="7328" xr:uid="{00000000-0005-0000-0000-0000941C0000}"/>
    <cellStyle name="R_061107 Calc Sheet_20090315 CED Project support_update_20091105 CED Project support services" xfId="7329" xr:uid="{00000000-0005-0000-0000-0000951C0000}"/>
    <cellStyle name="R_061107 Calc Sheet_20090315 CED Project support_update_20091125 Coal &amp; Ash Task Orders ice services invoice" xfId="7330" xr:uid="{00000000-0005-0000-0000-0000961C0000}"/>
    <cellStyle name="R_061107 Calc Sheet_20090315 CED Project support_update_20091125 Task Medupi Electrical ice services invoice" xfId="7331" xr:uid="{00000000-0005-0000-0000-0000971C0000}"/>
    <cellStyle name="R_061107 Calc Sheet_20090315 CED Project support_update_20091125 Task order 02 ice services assessment" xfId="7332" xr:uid="{00000000-0005-0000-0000-0000981C0000}"/>
    <cellStyle name="R_061107 Calc Sheet_20090315 CED Project support_update_20091125 Task Order 31 ice services assessment &amp; invoice" xfId="7333" xr:uid="{00000000-0005-0000-0000-0000991C0000}"/>
    <cellStyle name="R_061107 Calc Sheet_20090315 CED Project support_update_20091125 Task Order 32 ice services assessment" xfId="7334" xr:uid="{00000000-0005-0000-0000-00009A1C0000}"/>
    <cellStyle name="R_061107 Calc Sheet_20090315 CED Project support_update_20091125 Task Order 47 ice services assessment" xfId="7335" xr:uid="{00000000-0005-0000-0000-00009B1C0000}"/>
    <cellStyle name="R_061107 Calc Sheet_20090315 CED Project support_update_20091208 CED Project support services_nic003" xfId="7336" xr:uid="{00000000-0005-0000-0000-00009C1C0000}"/>
    <cellStyle name="R_061107 Calc Sheet_20090315 CED Project support_update_20091211 Task 51 Forecast ice services" xfId="7337" xr:uid="{00000000-0005-0000-0000-00009D1C0000}"/>
    <cellStyle name="R_061107 Calc Sheet_20090315 CED Project support_update_20091225 Task order 04 ice services assessment &amp; invoice" xfId="7338" xr:uid="{00000000-0005-0000-0000-00009E1C0000}"/>
    <cellStyle name="R_061107 Calc Sheet_20090315 CED Project support_update_20091225 Task Order 20 ice services assessment &amp; invoice" xfId="7339" xr:uid="{00000000-0005-0000-0000-00009F1C0000}"/>
    <cellStyle name="R_061107 Calc Sheet_20090315 CED Project support_update_20091225 Task order 46 assessment &amp; invoice" xfId="7340" xr:uid="{00000000-0005-0000-0000-0000A01C0000}"/>
    <cellStyle name="R_061107 Calc Sheet_20090315 CED Project support_update_20091230rev1 CED Project support services" xfId="7341" xr:uid="{00000000-0005-0000-0000-0000A11C0000}"/>
    <cellStyle name="R_061107 Calc Sheet_20090315 CED Project support_update_20100125 Coal &amp; Ash Task Orders ice services invoice" xfId="7342" xr:uid="{00000000-0005-0000-0000-0000A21C0000}"/>
    <cellStyle name="R_061107 Calc Sheet_20090315 CED Project support_update_20100125 Task 51 Hrs to date ice services" xfId="7343" xr:uid="{00000000-0005-0000-0000-0000A31C0000}"/>
    <cellStyle name="R_061107 Calc Sheet_20090315 CED Project support_update_20100125 Task Medupi Electrical ice services invoice" xfId="7344" xr:uid="{00000000-0005-0000-0000-0000A41C0000}"/>
    <cellStyle name="R_061107 Calc Sheet_20090315 CED Project support_update_20100125 Task order 02 ice services assessment" xfId="7345" xr:uid="{00000000-0005-0000-0000-0000A51C0000}"/>
    <cellStyle name="R_061107 Calc Sheet_20090315 CED Project support_update_20100125 Task Order 20 ice services assessment &amp; invoice" xfId="7346" xr:uid="{00000000-0005-0000-0000-0000A61C0000}"/>
    <cellStyle name="R_061107 Calc Sheet_20090315 CED Project support_update_20100125 Task Order 45 ice services assessment" xfId="7347" xr:uid="{00000000-0005-0000-0000-0000A71C0000}"/>
    <cellStyle name="R_061107 Calc Sheet_20090315 CED Project support_update_20100125 Task Order 51 ice services assessment &amp; invoice" xfId="7348" xr:uid="{00000000-0005-0000-0000-0000A81C0000}"/>
    <cellStyle name="R_061107 Calc Sheet_20090315 CED Project support_update_20100225 Task order 04 ice services assessment &amp; invoice" xfId="7349" xr:uid="{00000000-0005-0000-0000-0000A91C0000}"/>
    <cellStyle name="R_061107 Calc Sheet_20090315 CED Project support_update_20100304 CED Project support services" xfId="7350" xr:uid="{00000000-0005-0000-0000-0000AA1C0000}"/>
    <cellStyle name="R_061107 Calc Sheet_20090315 CED Project support_update_20100304rev1 CED Project support services" xfId="7351" xr:uid="{00000000-0005-0000-0000-0000AB1C0000}"/>
    <cellStyle name="R_061107 Calc Sheet_20090315 CED Project support_update_20100325 Task 51 Hrs to date ice services" xfId="7352" xr:uid="{00000000-0005-0000-0000-0000AC1C0000}"/>
    <cellStyle name="R_061107 Calc Sheet_20090315 CED Project support_update_20100325 Task Medupi Electrical ice services invoice" xfId="7353" xr:uid="{00000000-0005-0000-0000-0000AD1C0000}"/>
    <cellStyle name="R_061107 Calc Sheet_20090315 CED Project support_update_20100325 Task order 02 ice services assessment &amp; invoice" xfId="7354" xr:uid="{00000000-0005-0000-0000-0000AE1C0000}"/>
    <cellStyle name="R_061107 Calc Sheet_20090315 CED Project support_update_20100325 Task Order 20 ice services assessment &amp; invoice" xfId="7355" xr:uid="{00000000-0005-0000-0000-0000AF1C0000}"/>
    <cellStyle name="R_061107 Calc Sheet_20090315 CED Project support_update_20100329 Updated Task 53 Gen Transf Forecast ice services" xfId="7356" xr:uid="{00000000-0005-0000-0000-0000B01C0000}"/>
    <cellStyle name="R_061107 Calc Sheet_20090315 CED Project support_update_20100425 ice services Task No 0012 FGD assessment &amp; invoice" xfId="7357" xr:uid="{00000000-0005-0000-0000-0000B11C0000}"/>
    <cellStyle name="R_061107 Calc Sheet_20090315 CED Project support_update_20100425 Task 52 Cabling assessment &amp; invoice ice services" xfId="7358" xr:uid="{00000000-0005-0000-0000-0000B21C0000}"/>
    <cellStyle name="R_061107 Calc Sheet_20090315 CED Project support_update_20100425 Task order 04 ice services assessment &amp; invoice" xfId="7359" xr:uid="{00000000-0005-0000-0000-0000B31C0000}"/>
    <cellStyle name="R_061107 Calc Sheet_20090315 CED Project support_update_20100425 Task Order 29 ice services assessment &amp; invoice" xfId="7360" xr:uid="{00000000-0005-0000-0000-0000B41C0000}"/>
    <cellStyle name="R_061107 Calc Sheet_20090315 CED Project support_update_20100425 Task Order 51 ice services assessment &amp; invoice" xfId="7361" xr:uid="{00000000-0005-0000-0000-0000B51C0000}"/>
    <cellStyle name="R_061107 Calc Sheet_20090315 CED Project support_update_20100425 Task Order 55 ice services assessment &amp; invoice" xfId="7362" xr:uid="{00000000-0005-0000-0000-0000B61C0000}"/>
    <cellStyle name="R_061107 Calc Sheet_20090315 CED Project support_update_20100425 Task Order 56 ice services assessment &amp; invoice" xfId="7363" xr:uid="{00000000-0005-0000-0000-0000B71C0000}"/>
    <cellStyle name="R_061107 Calc Sheet_20090315 CED Project support_update_20100429 CED Project support Timesheet current" xfId="7364" xr:uid="{00000000-0005-0000-0000-0000B81C0000}"/>
    <cellStyle name="R_061107 Calc Sheet_20090315 CED Project support_update_20100525 ice services Task No 0012 FGD assessment" xfId="7365" xr:uid="{00000000-0005-0000-0000-0000B91C0000}"/>
    <cellStyle name="R_061107 Calc Sheet_20090315 CED Project support_update_20100525 Task order 04 ice services assessment &amp; invoice" xfId="7366" xr:uid="{00000000-0005-0000-0000-0000BA1C0000}"/>
    <cellStyle name="R_061107 Calc Sheet_20090315 CED Project support_update_20100613 Task Order 34 ice services assessment &amp; invoice" xfId="7367" xr:uid="{00000000-0005-0000-0000-0000BB1C0000}"/>
    <cellStyle name="R_061107 Calc Sheet_20090315 CED Project support_update_20100625 ice services Electrical &amp; C&amp;I assessment" xfId="7368" xr:uid="{00000000-0005-0000-0000-0000BC1C0000}"/>
    <cellStyle name="R_061107 Calc Sheet_20090315 CED Project support_update_20100625 ice services Task No 0012 FGD assessment" xfId="7369" xr:uid="{00000000-0005-0000-0000-0000BD1C0000}"/>
    <cellStyle name="R_061107 Calc Sheet_20090315 CED Project support_update_20100625 Task order 04 ice services assessment &amp; invoice" xfId="7370" xr:uid="{00000000-0005-0000-0000-0000BE1C0000}"/>
    <cellStyle name="R_061107 Calc Sheet_20090315 CED Project support_update_20100625 Turbine Summary weekly Timesheets" xfId="7371" xr:uid="{00000000-0005-0000-0000-0000BF1C0000}"/>
    <cellStyle name="R_061107 Calc Sheet_20090315 CED Project support_update_20100725 Task order 04 ice services assessment &amp; invoice" xfId="7372" xr:uid="{00000000-0005-0000-0000-0000C01C0000}"/>
    <cellStyle name="R_061107 Calc Sheet_20090315 CED Project support_update_20100803 Task order 02 Turbine ice services assessment dvw" xfId="7373" xr:uid="{00000000-0005-0000-0000-0000C11C0000}"/>
    <cellStyle name="R_061107 Calc Sheet_20090315 CED Project support_update_20100820 iWeNhle Consolidated Invoices" xfId="7374" xr:uid="{00000000-0005-0000-0000-0000C21C0000}"/>
    <cellStyle name="R_061107 Calc Sheet_20090315 CED Project support_update_20100820 iWeNhle Consolidated Invoices_20110725chk1 DGR ice Timesheet data - July 2011" xfId="7375" xr:uid="{00000000-0005-0000-0000-0000C31C0000}"/>
    <cellStyle name="R_061107 Calc Sheet_20090315 CED Project support_update_20100825 Task Order 13 ice services assessment" xfId="7376" xr:uid="{00000000-0005-0000-0000-0000C41C0000}"/>
    <cellStyle name="R_061107 Calc Sheet_20090315 CED Project support_update_20100902 Task order 02 Turbine ice services Ass &amp; Inv" xfId="7377" xr:uid="{00000000-0005-0000-0000-0000C51C0000}"/>
    <cellStyle name="R_061107 Calc Sheet_20090315 CED Project support_update_20100913 ice services Task No 0012 FGD assessment" xfId="7378" xr:uid="{00000000-0005-0000-0000-0000C61C0000}"/>
    <cellStyle name="R_061107 Calc Sheet_20090315 CED Project support_update_20100913 Task order 04 ice services assessment &amp; invoice" xfId="7379" xr:uid="{00000000-0005-0000-0000-0000C71C0000}"/>
    <cellStyle name="R_061107 Calc Sheet_20090315 CED Project support_update_20100925 ice services Medupi Electrical C&amp;I assessment" xfId="7380" xr:uid="{00000000-0005-0000-0000-0000C81C0000}"/>
    <cellStyle name="R_061107 Calc Sheet_20090315 CED Project support_update_20101008 Task 53 Generation ice services assessment &amp; invoice" xfId="7381" xr:uid="{00000000-0005-0000-0000-0000C91C0000}"/>
    <cellStyle name="R_061107 Calc Sheet_20090315 CED Project support_update_20101008 Task order 04 ice services assessment &amp; invoice (1)" xfId="7382" xr:uid="{00000000-0005-0000-0000-0000CA1C0000}"/>
    <cellStyle name="R_061107 Calc Sheet_20090315 CED Project support_update_20101011 update ice services Task No 0012 FGD assessments &amp; invoices" xfId="7383" xr:uid="{00000000-0005-0000-0000-0000CB1C0000}"/>
    <cellStyle name="R_061107 Calc Sheet_20090315 CED Project support_update_20101024 25Sep2010 Assess &amp; Inv Task order 02 Turbine ice services" xfId="7384" xr:uid="{00000000-0005-0000-0000-0000CC1C0000}"/>
    <cellStyle name="R_061107 Calc Sheet_20090315 CED Project support_update_20101025 Assessment ice services Task No 0012 FGD &amp; invoice" xfId="7385" xr:uid="{00000000-0005-0000-0000-0000CD1C0000}"/>
    <cellStyle name="R_061107 Calc Sheet_20090315 CED Project support_update_20101025 ice services assessment Task 52 Cabling &amp; invoice" xfId="7386" xr:uid="{00000000-0005-0000-0000-0000CE1C0000}"/>
    <cellStyle name="R_061107 Calc Sheet_20090315 CED Project support_update_20101025 ice services Medupi Electrical C&amp;I assessment &amp; invoice" xfId="7387" xr:uid="{00000000-0005-0000-0000-0000CF1C0000}"/>
    <cellStyle name="R_061107 Calc Sheet_20090315 CED Project support_update_20101025 Task Order 13 ice services assessment" xfId="7388" xr:uid="{00000000-0005-0000-0000-0000D01C0000}"/>
    <cellStyle name="R_061107 Calc Sheet_20090315 CED Project support_update_20101029 Task order 04 ice services assessment &amp; invoice" xfId="7389" xr:uid="{00000000-0005-0000-0000-0000D11C0000}"/>
    <cellStyle name="R_061107 Calc Sheet_20090315 CED Project support_update_20101109 Task 0064 Terr undergrd ice services" xfId="7390" xr:uid="{00000000-0005-0000-0000-0000D21C0000}"/>
    <cellStyle name="R_061107 Calc Sheet_20090315 CED Project support_update_20101116 From 1550  iWeNhle Consolidated Invoices" xfId="7391" xr:uid="{00000000-0005-0000-0000-0000D31C0000}"/>
    <cellStyle name="R_061107 Calc Sheet_20090315 CED Project support_update_20101116 From 1550  iWeNhle Consolidated Invoices_20110725chk1 DGR ice Timesheet data - July 2011" xfId="7392" xr:uid="{00000000-0005-0000-0000-0000D41C0000}"/>
    <cellStyle name="R_061107 Calc Sheet_20090315 CED Project support_update_2010825 Assessment &amp; invoice Task 0063 BoP ice services" xfId="7393" xr:uid="{00000000-0005-0000-0000-0000D51C0000}"/>
    <cellStyle name="R_061107 Calc Sheet_20090315 CED Project support_update_Agreed Final Hours" xfId="7394" xr:uid="{00000000-0005-0000-0000-0000D61C0000}"/>
    <cellStyle name="R_061107 Calc Sheet_20090315 CED Project support_update_CHECK 20091116JvD Updated Kusile Coal &amp; Ash allocation of hrs" xfId="7395" xr:uid="{00000000-0005-0000-0000-0000D71C0000}"/>
    <cellStyle name="R_061107 Calc Sheet_20090317 CED Project support_update" xfId="7396" xr:uid="{00000000-0005-0000-0000-0000D81C0000}"/>
    <cellStyle name="R_061107 Calc Sheet_20090425 Napo CHECK Kusile task orders 25  26" xfId="7397" xr:uid="{00000000-0005-0000-0000-0000D91C0000}"/>
    <cellStyle name="R_061107 Calc Sheet_20090425 Napo CHECK Kusile task orders 25  26_20110725chk1 DGR ice Timesheet data - July 2011" xfId="7398" xr:uid="{00000000-0005-0000-0000-0000DA1C0000}"/>
    <cellStyle name="R_061107 Calc Sheet_20090425 Task order 03 ice services assessment" xfId="7399" xr:uid="{00000000-0005-0000-0000-0000DB1C0000}"/>
    <cellStyle name="R_061107 Calc Sheet_20090425 Task order 04 ice services assessment" xfId="7400" xr:uid="{00000000-0005-0000-0000-0000DC1C0000}"/>
    <cellStyle name="R_061107 Calc Sheet_20090425 Task Order 31 ice services assessment" xfId="7401" xr:uid="{00000000-0005-0000-0000-0000DD1C0000}"/>
    <cellStyle name="R_061107 Calc Sheet_20090522 CED Project support services" xfId="7402" xr:uid="{00000000-0005-0000-0000-0000DE1C0000}"/>
    <cellStyle name="R_061107 Calc Sheet_20090522 CED Project support services_20110725chk1 DGR ice Timesheet data - July 2011" xfId="7403" xr:uid="{00000000-0005-0000-0000-0000DF1C0000}"/>
    <cellStyle name="R_061107 Calc Sheet_20090630 Extn Komati Time &amp; Cost" xfId="7404" xr:uid="{00000000-0005-0000-0000-0000E01C0000}"/>
    <cellStyle name="R_061107 Calc Sheet_20090715 Extn Komati Time &amp; Cost" xfId="7405" xr:uid="{00000000-0005-0000-0000-0000E11C0000}"/>
    <cellStyle name="R_061107 Calc Sheet_20090725 Task order 02 ice services assessment" xfId="7406" xr:uid="{00000000-0005-0000-0000-0000E21C0000}"/>
    <cellStyle name="R_061107 Calc Sheet_20090725 Task order 03 ice services assessment" xfId="7407" xr:uid="{00000000-0005-0000-0000-0000E31C0000}"/>
    <cellStyle name="R_061107 Calc Sheet_20090725 Task order 04 ice services assessment" xfId="7408" xr:uid="{00000000-0005-0000-0000-0000E41C0000}"/>
    <cellStyle name="R_061107 Calc Sheet_20090725 Task order 08 ice services assessment" xfId="7409" xr:uid="{00000000-0005-0000-0000-0000E51C0000}"/>
    <cellStyle name="R_061107 Calc Sheet_20090725 Task Order 09 ice services assessment" xfId="7410" xr:uid="{00000000-0005-0000-0000-0000E61C0000}"/>
    <cellStyle name="R_061107 Calc Sheet_20090725 Task order 34 ice services assessment" xfId="7411" xr:uid="{00000000-0005-0000-0000-0000E71C0000}"/>
    <cellStyle name="R_061107 Calc Sheet_20090725rev Extn Komati Time &amp; Cost" xfId="7412" xr:uid="{00000000-0005-0000-0000-0000E81C0000}"/>
    <cellStyle name="R_061107 Calc Sheet_20090825rev Extn Komati Time &amp; Cost" xfId="7413" xr:uid="{00000000-0005-0000-0000-0000E91C0000}"/>
    <cellStyle name="R_061107 Calc Sheet_20090907 hour alloc Status Task order Nos 35  36 Diesel Gen  UPS" xfId="7414" xr:uid="{00000000-0005-0000-0000-0000EA1C0000}"/>
    <cellStyle name="R_061107 Calc Sheet_20090907 hour alloc Status Task order Nos 35  36 Diesel Gen  UPS_20110725chk1 DGR ice Timesheet data - July 2011" xfId="7415" xr:uid="{00000000-0005-0000-0000-0000EB1C0000}"/>
    <cellStyle name="R_061107 Calc Sheet_20090908 Extn Komati Time &amp; Cost" xfId="7416" xr:uid="{00000000-0005-0000-0000-0000EC1C0000}"/>
    <cellStyle name="R_061107 Calc Sheet_20090925rev Extn Komati Time &amp; Cost" xfId="7417" xr:uid="{00000000-0005-0000-0000-0000ED1C0000}"/>
    <cellStyle name="R_061107 Calc Sheet_20090925tm Komati Hrs &amp; km ice services" xfId="7418" xr:uid="{00000000-0005-0000-0000-0000EE1C0000}"/>
    <cellStyle name="R_061107 Calc Sheet_20090925tm Komati Hrs &amp; km ice services_20100225rev Extn Komati Time &amp; Cost" xfId="7419" xr:uid="{00000000-0005-0000-0000-0000EF1C0000}"/>
    <cellStyle name="R_061107 Calc Sheet_20090925tm Komati Hrs &amp; km ice services_20100225rev1 Extn Komati Time &amp; Cost" xfId="7420" xr:uid="{00000000-0005-0000-0000-0000F01C0000}"/>
    <cellStyle name="R_061107 Calc Sheet_20090925tm Komati Hrs &amp; km ice services_20100325 Extn Komati Time &amp; Cost" xfId="7421" xr:uid="{00000000-0005-0000-0000-0000F11C0000}"/>
    <cellStyle name="R_061107 Calc Sheet_20090925tm Komati Hrs &amp; km ice services_20100325rev Extn Komati Time &amp; Cost" xfId="7422" xr:uid="{00000000-0005-0000-0000-0000F21C0000}"/>
    <cellStyle name="R_061107 Calc Sheet_20090925tm Komati Hrs &amp; km ice services_20100325tm Extn Komati Hours &amp; km" xfId="7423" xr:uid="{00000000-0005-0000-0000-0000F31C0000}"/>
    <cellStyle name="R_061107 Calc Sheet_20090925tm Komati Hrs &amp; km ice services_20100423 Extn Komati Time &amp; Cost" xfId="7424" xr:uid="{00000000-0005-0000-0000-0000F41C0000}"/>
    <cellStyle name="R_061107 Calc Sheet_20090925tm Komati Hrs &amp; km ice services_20100525 Extn Komati Time &amp; Cost" xfId="7425" xr:uid="{00000000-0005-0000-0000-0000F51C0000}"/>
    <cellStyle name="R_061107 Calc Sheet_20090925tm Komati Hrs &amp; km ice services_20100525cm Komati assessment Hrs &amp; km_2" xfId="7426" xr:uid="{00000000-0005-0000-0000-0000F61C0000}"/>
    <cellStyle name="R_061107 Calc Sheet_20090925tm Komati Hrs &amp; km ice services_20100625 Extn Komati Time &amp; Cost" xfId="7427" xr:uid="{00000000-0005-0000-0000-0000F71C0000}"/>
    <cellStyle name="R_061107 Calc Sheet_20090925tm Komati Hrs &amp; km ice services_20100625cm Komati services assessment hrs &amp; km" xfId="7428" xr:uid="{00000000-0005-0000-0000-0000F81C0000}"/>
    <cellStyle name="R_061107 Calc Sheet_20090925tm Komati Hrs &amp; km ice services_20100721cm Komati Services Hours &amp; km" xfId="7429" xr:uid="{00000000-0005-0000-0000-0000F91C0000}"/>
    <cellStyle name="R_061107 Calc Sheet_20090925tm Komati Hrs &amp; km ice services_20100721tm Komati Services Hours &amp; km" xfId="7430" xr:uid="{00000000-0005-0000-0000-0000FA1C0000}"/>
    <cellStyle name="R_061107 Calc Sheet_20090925tm Komati Hrs &amp; km ice services_20100725rev2 Extn Komati Time &amp; Cost" xfId="7431" xr:uid="{00000000-0005-0000-0000-0000FB1C0000}"/>
    <cellStyle name="R_061107 Calc Sheet_20090925tm Komati Hrs &amp; km ice services_20100825cm Komati Services Hours &amp; km" xfId="7432" xr:uid="{00000000-0005-0000-0000-0000FC1C0000}"/>
    <cellStyle name="R_061107 Calc Sheet_20090925tm Komati Hrs &amp; km ice services_20100825Rev Extn Komati Time &amp; Cost" xfId="7433" xr:uid="{00000000-0005-0000-0000-0000FD1C0000}"/>
    <cellStyle name="R_061107 Calc Sheet_20090925tm Komati Hrs &amp; km ice services_20100925REV Assessment 4600005911 Komati ice services" xfId="7434" xr:uid="{00000000-0005-0000-0000-0000FE1C0000}"/>
    <cellStyle name="R_061107 Calc Sheet_20090925tm Komati Hrs &amp; km ice services_20100925REV Assessment 4600005911 Komati ice services_20110725chk1 DGR ice Timesheet data - July 2011" xfId="7435" xr:uid="{00000000-0005-0000-0000-0000FF1C0000}"/>
    <cellStyle name="R_061107 Calc Sheet_20090925tm Komati Hrs &amp; km ice services_20100928 Extn Komati Time &amp; Cost" xfId="7436" xr:uid="{00000000-0005-0000-0000-0000001D0000}"/>
    <cellStyle name="R_061107 Calc Sheet_20090925tm Komati Hrs &amp; km ice services_20100929rev check ICE daily capture 2010" xfId="7437" xr:uid="{00000000-0005-0000-0000-0000011D0000}"/>
    <cellStyle name="R_061107 Calc Sheet_20090925tm Komati Hrs &amp; km ice services_20101028 ice assessment &amp; invoice Oct2010" xfId="7438" xr:uid="{00000000-0005-0000-0000-0000021D0000}"/>
    <cellStyle name="R_061107 Calc Sheet_20090925tm Komati Hrs &amp; km ice services_2010425cm Extn Komati Hours &amp; km" xfId="7439" xr:uid="{00000000-0005-0000-0000-0000031D0000}"/>
    <cellStyle name="R_061107 Calc Sheet_20090925tm Komati Hrs &amp; km ice services_2010425tm Extn Komati Hours &amp; km" xfId="7440" xr:uid="{00000000-0005-0000-0000-0000041D0000}"/>
    <cellStyle name="R_061107 Calc Sheet_20090925tm Komati Hrs &amp; km ice services_20110725chk1 DGR ice Timesheet data - July 2011" xfId="7441" xr:uid="{00000000-0005-0000-0000-0000051D0000}"/>
    <cellStyle name="R_061107 Calc Sheet_20091025 Task order 02 ice services assessment" xfId="7442" xr:uid="{00000000-0005-0000-0000-0000061D0000}"/>
    <cellStyle name="R_061107 Calc Sheet_20091025 Task order 03 ice services assessment" xfId="7443" xr:uid="{00000000-0005-0000-0000-0000071D0000}"/>
    <cellStyle name="R_061107 Calc Sheet_20091025 Task order 04 ice services assessment" xfId="7444" xr:uid="{00000000-0005-0000-0000-0000081D0000}"/>
    <cellStyle name="R_061107 Calc Sheet_20091025 Task order 08 ice services assessment" xfId="7445" xr:uid="{00000000-0005-0000-0000-0000091D0000}"/>
    <cellStyle name="R_061107 Calc Sheet_20091025 Task Order 09 ice services assessment" xfId="7446" xr:uid="{00000000-0005-0000-0000-00000A1D0000}"/>
    <cellStyle name="R_061107 Calc Sheet_20091025 Task Order 12 ice services assessment" xfId="7447" xr:uid="{00000000-0005-0000-0000-00000B1D0000}"/>
    <cellStyle name="R_061107 Calc Sheet_20091025 Task Order 18 ice services assessment" xfId="7448" xr:uid="{00000000-0005-0000-0000-00000C1D0000}"/>
    <cellStyle name="R_061107 Calc Sheet_20091025 Task Order 20 ice services assessment" xfId="7449" xr:uid="{00000000-0005-0000-0000-00000D1D0000}"/>
    <cellStyle name="R_061107 Calc Sheet_20091025 Task Order 22 ice services assessment" xfId="7450" xr:uid="{00000000-0005-0000-0000-00000E1D0000}"/>
    <cellStyle name="R_061107 Calc Sheet_20091025 Task Order 24 ice services assessment" xfId="7451" xr:uid="{00000000-0005-0000-0000-00000F1D0000}"/>
    <cellStyle name="R_061107 Calc Sheet_20091025 Task Order 25 ice services assessment" xfId="7452" xr:uid="{00000000-0005-0000-0000-0000101D0000}"/>
    <cellStyle name="R_061107 Calc Sheet_20091025 Task Order 25&amp;26 ice services assessment" xfId="7453" xr:uid="{00000000-0005-0000-0000-0000111D0000}"/>
    <cellStyle name="R_061107 Calc Sheet_20091025 Task Order 26 ice services assessment" xfId="7454" xr:uid="{00000000-0005-0000-0000-0000121D0000}"/>
    <cellStyle name="R_061107 Calc Sheet_20091025 Task Order 28 ice services assessment Mercury SS" xfId="7455" xr:uid="{00000000-0005-0000-0000-0000131D0000}"/>
    <cellStyle name="R_061107 Calc Sheet_20091025 Task Order 29 ice services assessment" xfId="7456" xr:uid="{00000000-0005-0000-0000-0000141D0000}"/>
    <cellStyle name="R_061107 Calc Sheet_20091025 Task Order 31 ice services assessment" xfId="7457" xr:uid="{00000000-0005-0000-0000-0000151D0000}"/>
    <cellStyle name="R_061107 Calc Sheet_20091025 Task Order 33 ice services assessment" xfId="7458" xr:uid="{00000000-0005-0000-0000-0000161D0000}"/>
    <cellStyle name="R_061107 Calc Sheet_20091025 Task Order 34 ice services assessment" xfId="7459" xr:uid="{00000000-0005-0000-0000-0000171D0000}"/>
    <cellStyle name="R_061107 Calc Sheet_20091025 Task Order 35 ice services assessment" xfId="7460" xr:uid="{00000000-0005-0000-0000-0000181D0000}"/>
    <cellStyle name="R_061107 Calc Sheet_20091025 Task Order 36 ice services assessment" xfId="7461" xr:uid="{00000000-0005-0000-0000-0000191D0000}"/>
    <cellStyle name="R_061107 Calc Sheet_20091025 Task Order 37 ice services assessment" xfId="7462" xr:uid="{00000000-0005-0000-0000-00001A1D0000}"/>
    <cellStyle name="R_061107 Calc Sheet_20091025 Task Order 37 Revised split ice services assessment" xfId="7463" xr:uid="{00000000-0005-0000-0000-00001B1D0000}"/>
    <cellStyle name="R_061107 Calc Sheet_20091025 Task Order 39 ice services assessment" xfId="7464" xr:uid="{00000000-0005-0000-0000-00001C1D0000}"/>
    <cellStyle name="R_061107 Calc Sheet_20091025 Task Order 40 ice services assessment" xfId="7465" xr:uid="{00000000-0005-0000-0000-00001D1D0000}"/>
    <cellStyle name="R_061107 Calc Sheet_20091025 Task Order 41 ice services assessment &amp; invoice" xfId="7466" xr:uid="{00000000-0005-0000-0000-00001E1D0000}"/>
    <cellStyle name="R_061107 Calc Sheet_20091025 Task Order 42 ice services assessment" xfId="7467" xr:uid="{00000000-0005-0000-0000-00001F1D0000}"/>
    <cellStyle name="R_061107 Calc Sheet_20091025 Task Order 43 ice services assessment" xfId="7468" xr:uid="{00000000-0005-0000-0000-0000201D0000}"/>
    <cellStyle name="R_061107 Calc Sheet_20091025 Task Order 44 ice services assessment" xfId="7469" xr:uid="{00000000-0005-0000-0000-0000211D0000}"/>
    <cellStyle name="R_061107 Calc Sheet_20091025cm Komati Hrs &amp; km ice services" xfId="7470" xr:uid="{00000000-0005-0000-0000-0000221D0000}"/>
    <cellStyle name="R_061107 Calc Sheet_20091025Rev Task Order 26 ice services assessment" xfId="7471" xr:uid="{00000000-0005-0000-0000-0000231D0000}"/>
    <cellStyle name="R_061107 Calc Sheet_20091025rev1 Extn Komati Time &amp; Cost" xfId="7472" xr:uid="{00000000-0005-0000-0000-0000241D0000}"/>
    <cellStyle name="R_061107 Calc Sheet_20091025rev2 Extn Komati Time &amp; Cost" xfId="7473" xr:uid="{00000000-0005-0000-0000-0000251D0000}"/>
    <cellStyle name="R_061107 Calc Sheet_20091030rev3 CED Project support services" xfId="7474" xr:uid="{00000000-0005-0000-0000-0000261D0000}"/>
    <cellStyle name="R_061107 Calc Sheet_20091030rev3 CED Project support services_20110725chk1 DGR ice Timesheet data - July 2011" xfId="7475" xr:uid="{00000000-0005-0000-0000-0000271D0000}"/>
    <cellStyle name="R_061107 Calc Sheet_200911 chk Task 41 Kusile Silos forecast" xfId="7476" xr:uid="{00000000-0005-0000-0000-0000281D0000}"/>
    <cellStyle name="R_061107 Calc Sheet_200911 chk Task 41 Kusile Silos forecast_20110725chk1 DGR ice Timesheet data - July 2011" xfId="7477" xr:uid="{00000000-0005-0000-0000-0000291D0000}"/>
    <cellStyle name="R_061107 Calc Sheet_200911 Task Order 46 ice services Forecast" xfId="7478" xr:uid="{00000000-0005-0000-0000-00002A1D0000}"/>
    <cellStyle name="R_061107 Calc Sheet_200911 Task Order 46 ice services Forecast_20110725chk1 DGR ice Timesheet data - July 2011" xfId="7479" xr:uid="{00000000-0005-0000-0000-00002B1D0000}"/>
    <cellStyle name="R_061107 Calc Sheet_20091101rev CED Project support services" xfId="7480" xr:uid="{00000000-0005-0000-0000-00002C1D0000}"/>
    <cellStyle name="R_061107 Calc Sheet_20091101rev CED Project support services_20110725chk1 DGR ice Timesheet data - July 2011" xfId="7481" xr:uid="{00000000-0005-0000-0000-00002D1D0000}"/>
    <cellStyle name="R_061107 Calc Sheet_20091102 CED Project support services" xfId="7482" xr:uid="{00000000-0005-0000-0000-00002E1D0000}"/>
    <cellStyle name="R_061107 Calc Sheet_20091102 CED Project support services_20110725chk1 DGR ice Timesheet data - July 2011" xfId="7483" xr:uid="{00000000-0005-0000-0000-00002F1D0000}"/>
    <cellStyle name="R_061107 Calc Sheet_20091103 CED Project support services" xfId="7484" xr:uid="{00000000-0005-0000-0000-0000301D0000}"/>
    <cellStyle name="R_061107 Calc Sheet_20091103 CED Project support services_20110725chk1 DGR ice Timesheet data - July 2011" xfId="7485" xr:uid="{00000000-0005-0000-0000-0000311D0000}"/>
    <cellStyle name="R_061107 Calc Sheet_20091104 CED Project support services" xfId="7486" xr:uid="{00000000-0005-0000-0000-0000321D0000}"/>
    <cellStyle name="R_061107 Calc Sheet_20091104 CED Project support services_20110725chk1 DGR ice Timesheet data - July 2011" xfId="7487" xr:uid="{00000000-0005-0000-0000-0000331D0000}"/>
    <cellStyle name="R_061107 Calc Sheet_20091105 CED Project support services" xfId="7488" xr:uid="{00000000-0005-0000-0000-0000341D0000}"/>
    <cellStyle name="R_061107 Calc Sheet_20091105 CED Project support services_20110725chk1 DGR ice Timesheet data - July 2011" xfId="7489" xr:uid="{00000000-0005-0000-0000-0000351D0000}"/>
    <cellStyle name="R_061107 Calc Sheet_20091125 Task order 02 ice services assessment" xfId="7490" xr:uid="{00000000-0005-0000-0000-0000361D0000}"/>
    <cellStyle name="R_061107 Calc Sheet_20091125 Task order 04 ice services assessment" xfId="7491" xr:uid="{00000000-0005-0000-0000-0000371D0000}"/>
    <cellStyle name="R_061107 Calc Sheet_20091125 Task Order 31 ice services assessment &amp; invoice" xfId="7492" xr:uid="{00000000-0005-0000-0000-0000381D0000}"/>
    <cellStyle name="R_061107 Calc Sheet_20091125 Task Order 32 ice services assessment" xfId="7493" xr:uid="{00000000-0005-0000-0000-0000391D0000}"/>
    <cellStyle name="R_061107 Calc Sheet_20091125 Task Order 47 ice services assessment" xfId="7494" xr:uid="{00000000-0005-0000-0000-00003A1D0000}"/>
    <cellStyle name="R_061107 Calc Sheet_20091125cindy Komati Hrs &amp; km ice services" xfId="7495" xr:uid="{00000000-0005-0000-0000-00003B1D0000}"/>
    <cellStyle name="R_061107 Calc Sheet_20091125tm rev Komati Hrs &amp; km ice services" xfId="7496" xr:uid="{00000000-0005-0000-0000-00003C1D0000}"/>
    <cellStyle name="R_061107 Calc Sheet_200911rev Extn Komati Time &amp; Cost" xfId="7497" xr:uid="{00000000-0005-0000-0000-00003D1D0000}"/>
    <cellStyle name="R_061107 Calc Sheet_20091208 CED Project support services_nic003" xfId="7498" xr:uid="{00000000-0005-0000-0000-00003E1D0000}"/>
    <cellStyle name="R_061107 Calc Sheet_20091208 CED Project support services_nic003_20110725chk1 DGR ice Timesheet data - July 2011" xfId="7499" xr:uid="{00000000-0005-0000-0000-00003F1D0000}"/>
    <cellStyle name="R_061107 Calc Sheet_20091209 CED Task order list" xfId="7500" xr:uid="{00000000-0005-0000-0000-0000401D0000}"/>
    <cellStyle name="R_061107 Calc Sheet_20091209 CED Task order list_20110725chk1 DGR ice Timesheet data - July 2011" xfId="7501" xr:uid="{00000000-0005-0000-0000-0000411D0000}"/>
    <cellStyle name="R_061107 Calc Sheet_20091211 Task 29 Forecast ice services" xfId="7502" xr:uid="{00000000-0005-0000-0000-0000421D0000}"/>
    <cellStyle name="R_061107 Calc Sheet_20091211 Task 51 Forecast ice services" xfId="7503" xr:uid="{00000000-0005-0000-0000-0000431D0000}"/>
    <cellStyle name="R_061107 Calc Sheet_20091214 CED Project support services" xfId="7504" xr:uid="{00000000-0005-0000-0000-0000441D0000}"/>
    <cellStyle name="R_061107 Calc Sheet_20091214 CED Project support services_20110725chk1 DGR ice Timesheet data - July 2011" xfId="7505" xr:uid="{00000000-0005-0000-0000-0000451D0000}"/>
    <cellStyle name="R_061107 Calc Sheet_20091225 Task order 04 ice services assessment &amp; invoice" xfId="7506" xr:uid="{00000000-0005-0000-0000-0000461D0000}"/>
    <cellStyle name="R_061107 Calc Sheet_20091225 Task Order 20 ice services assessment &amp; invoice" xfId="7507" xr:uid="{00000000-0005-0000-0000-0000471D0000}"/>
    <cellStyle name="R_061107 Calc Sheet_20091225 Task order 46 assessment &amp; invoice" xfId="7508" xr:uid="{00000000-0005-0000-0000-0000481D0000}"/>
    <cellStyle name="R_061107 Calc Sheet_20091225 Task order 46 assessment &amp; invoice_20110725chk1 DGR ice Timesheet data - July 2011" xfId="7509" xr:uid="{00000000-0005-0000-0000-0000491D0000}"/>
    <cellStyle name="R_061107 Calc Sheet_20091230 CED Project support services" xfId="7510" xr:uid="{00000000-0005-0000-0000-00004A1D0000}"/>
    <cellStyle name="R_061107 Calc Sheet_20091230 CED Project support services_20110725chk1 DGR ice Timesheet data - July 2011" xfId="7511" xr:uid="{00000000-0005-0000-0000-00004B1D0000}"/>
    <cellStyle name="R_061107 Calc Sheet_20091230rev1 CED Project support services" xfId="7512" xr:uid="{00000000-0005-0000-0000-00004C1D0000}"/>
    <cellStyle name="R_061107 Calc Sheet_20091230rev1 CED Project support services_20110725chk1 DGR ice Timesheet data - July 2011" xfId="7513" xr:uid="{00000000-0005-0000-0000-00004D1D0000}"/>
    <cellStyle name="R_061107 Calc Sheet_20091231 Task 52 Forecast ice services" xfId="7514" xr:uid="{00000000-0005-0000-0000-00004E1D0000}"/>
    <cellStyle name="R_061107 Calc Sheet_200912rev1 Extn Komati Time &amp; Cost" xfId="7515" xr:uid="{00000000-0005-0000-0000-00004F1D0000}"/>
    <cellStyle name="R_061107 Calc Sheet_20100104 CED Project support services" xfId="7516" xr:uid="{00000000-0005-0000-0000-0000501D0000}"/>
    <cellStyle name="R_061107 Calc Sheet_20100104 CED Project support services_20110725chk1 DGR ice Timesheet data - July 2011" xfId="7517" xr:uid="{00000000-0005-0000-0000-0000511D0000}"/>
    <cellStyle name="R_061107 Calc Sheet_20100125 Task 51 Hrs to date ice services" xfId="7518" xr:uid="{00000000-0005-0000-0000-0000521D0000}"/>
    <cellStyle name="R_061107 Calc Sheet_20100125 Task 51 Hrs to date ice services_20110725chk1 DGR ice Timesheet data - July 2011" xfId="7519" xr:uid="{00000000-0005-0000-0000-0000531D0000}"/>
    <cellStyle name="R_061107 Calc Sheet_20100125 Task order 02 ice assessment hours" xfId="7520" xr:uid="{00000000-0005-0000-0000-0000541D0000}"/>
    <cellStyle name="R_061107 Calc Sheet_20100125 Task order 02 ice services assessment" xfId="7521" xr:uid="{00000000-0005-0000-0000-0000551D0000}"/>
    <cellStyle name="R_061107 Calc Sheet_20100125 Task Order 20 ice services assessment &amp; invoice" xfId="7522" xr:uid="{00000000-0005-0000-0000-0000561D0000}"/>
    <cellStyle name="R_061107 Calc Sheet_20100125 Task Order 45 ice services assessment" xfId="7523" xr:uid="{00000000-0005-0000-0000-0000571D0000}"/>
    <cellStyle name="R_061107 Calc Sheet_20100125 Task Order 51 ice services assessment &amp; invoice" xfId="7524" xr:uid="{00000000-0005-0000-0000-0000581D0000}"/>
    <cellStyle name="R_061107 Calc Sheet_20100125cm Komati Hrs &amp; km ice services" xfId="7525" xr:uid="{00000000-0005-0000-0000-0000591D0000}"/>
    <cellStyle name="R_061107 Calc Sheet_20100125dm Task Order 20 ice services assessment &amp; invoice" xfId="7526" xr:uid="{00000000-0005-0000-0000-00005A1D0000}"/>
    <cellStyle name="R_061107 Calc Sheet_20100125rev Extn Komati Time &amp; Cost" xfId="7527" xr:uid="{00000000-0005-0000-0000-00005B1D0000}"/>
    <cellStyle name="R_061107 Calc Sheet_20100210Rev CED Project support services" xfId="7528" xr:uid="{00000000-0005-0000-0000-00005C1D0000}"/>
    <cellStyle name="R_061107 Calc Sheet_20100210Rev CED Project support services_20110725chk1 DGR ice Timesheet data - July 2011" xfId="7529" xr:uid="{00000000-0005-0000-0000-00005D1D0000}"/>
    <cellStyle name="R_061107 Calc Sheet_20100225 Task order 04 ice services assessment &amp; invoice" xfId="7530" xr:uid="{00000000-0005-0000-0000-00005E1D0000}"/>
    <cellStyle name="R_061107 Calc Sheet_20100225rev Extn Komati Time &amp; Cost" xfId="7531" xr:uid="{00000000-0005-0000-0000-00005F1D0000}"/>
    <cellStyle name="R_061107 Calc Sheet_20100225rev1 Extn Komati Time &amp; Cost" xfId="7532" xr:uid="{00000000-0005-0000-0000-0000601D0000}"/>
    <cellStyle name="R_061107 Calc Sheet_20100302 Task No 13 Gen Transf proposal ice services" xfId="7533" xr:uid="{00000000-0005-0000-0000-0000611D0000}"/>
    <cellStyle name="R_061107 Calc Sheet_20100304 CED Project support services" xfId="7534" xr:uid="{00000000-0005-0000-0000-0000621D0000}"/>
    <cellStyle name="R_061107 Calc Sheet_20100304 CED Project support services_20110725chk1 DGR ice Timesheet data - July 2011" xfId="7535" xr:uid="{00000000-0005-0000-0000-0000631D0000}"/>
    <cellStyle name="R_061107 Calc Sheet_20100304rev1 CED Project support services" xfId="7536" xr:uid="{00000000-0005-0000-0000-0000641D0000}"/>
    <cellStyle name="R_061107 Calc Sheet_20100304rev1 CED Project support services_20110725chk1 DGR ice Timesheet data - July 2011" xfId="7537" xr:uid="{00000000-0005-0000-0000-0000651D0000}"/>
    <cellStyle name="R_061107 Calc Sheet_20100325 Extn Komati Time &amp; Cost" xfId="7538" xr:uid="{00000000-0005-0000-0000-0000661D0000}"/>
    <cellStyle name="R_061107 Calc Sheet_20100325 Task 51 Hrs to date ice services" xfId="7539" xr:uid="{00000000-0005-0000-0000-0000671D0000}"/>
    <cellStyle name="R_061107 Calc Sheet_20100325 Task 51 Hrs to date ice services_20110725chk1 DGR ice Timesheet data - July 2011" xfId="7540" xr:uid="{00000000-0005-0000-0000-0000681D0000}"/>
    <cellStyle name="R_061107 Calc Sheet_20100325 Task order 02 ice services assessment &amp; invoice" xfId="7541" xr:uid="{00000000-0005-0000-0000-0000691D0000}"/>
    <cellStyle name="R_061107 Calc Sheet_20100325 Task order 02 ice services Turbine details" xfId="7542" xr:uid="{00000000-0005-0000-0000-00006A1D0000}"/>
    <cellStyle name="R_061107 Calc Sheet_20100325 Task order 02 ice services Turbine details_20110725chk1 DGR ice Timesheet data - July 2011" xfId="7543" xr:uid="{00000000-0005-0000-0000-00006B1D0000}"/>
    <cellStyle name="R_061107 Calc Sheet_20100325rev Extn Komati Time &amp; Cost" xfId="7544" xr:uid="{00000000-0005-0000-0000-00006C1D0000}"/>
    <cellStyle name="R_061107 Calc Sheet_20100325tm Extn Komati Hours &amp; km" xfId="7545" xr:uid="{00000000-0005-0000-0000-00006D1D0000}"/>
    <cellStyle name="R_061107 Calc Sheet_20100329 Updated Task 53 Gen Transf Forecast ice services" xfId="7546" xr:uid="{00000000-0005-0000-0000-00006E1D0000}"/>
    <cellStyle name="R_061107 Calc Sheet_20100408 Task No 0012 FGD proposal ice services" xfId="7547" xr:uid="{00000000-0005-0000-0000-00006F1D0000}"/>
    <cellStyle name="R_061107 Calc Sheet_20100423 Extn Komati Time &amp; Cost" xfId="7548" xr:uid="{00000000-0005-0000-0000-0000701D0000}"/>
    <cellStyle name="R_061107 Calc Sheet_20100425 Task 29 Limestone Hrs ice services" xfId="7549" xr:uid="{00000000-0005-0000-0000-0000711D0000}"/>
    <cellStyle name="R_061107 Calc Sheet_20100425 Task 29 Limestone Hrs ice services_20110725chk1 DGR ice Timesheet data - July 2011" xfId="7550" xr:uid="{00000000-0005-0000-0000-0000721D0000}"/>
    <cellStyle name="R_061107 Calc Sheet_20100425 Task Order 29 ice services assessment &amp; invoice" xfId="7551" xr:uid="{00000000-0005-0000-0000-0000731D0000}"/>
    <cellStyle name="R_061107 Calc Sheet_20100425 Task Order 51 ice services assessment &amp; invoice" xfId="7552" xr:uid="{00000000-0005-0000-0000-0000741D0000}"/>
    <cellStyle name="R_061107 Calc Sheet_20100429 CED Project support Timesheet current" xfId="7553" xr:uid="{00000000-0005-0000-0000-0000751D0000}"/>
    <cellStyle name="R_061107 Calc Sheet_20100429 CED Project support Timesheet current_20110725chk1 DGR ice Timesheet data - July 2011" xfId="7554" xr:uid="{00000000-0005-0000-0000-0000761D0000}"/>
    <cellStyle name="R_061107 Calc Sheet_20100511 Task 63 BoP hrs" xfId="7555" xr:uid="{00000000-0005-0000-0000-0000771D0000}"/>
    <cellStyle name="R_061107 Calc Sheet_20100511 Task 63 BoP hrs_20110725chk1 DGR ice Timesheet data - July 2011" xfId="7556" xr:uid="{00000000-0005-0000-0000-0000781D0000}"/>
    <cellStyle name="R_061107 Calc Sheet_20100518 Medupi March 2010 summary" xfId="7557" xr:uid="{00000000-0005-0000-0000-0000791D0000}"/>
    <cellStyle name="R_061107 Calc Sheet_20100525 Extn Komati Time &amp; Cost" xfId="7558" xr:uid="{00000000-0005-0000-0000-00007A1D0000}"/>
    <cellStyle name="R_061107 Calc Sheet_20100525cm Komati assessment Hrs &amp; km_2" xfId="7559" xr:uid="{00000000-0005-0000-0000-00007B1D0000}"/>
    <cellStyle name="R_061107 Calc Sheet_20100625 Extn Komati Time &amp; Cost" xfId="7560" xr:uid="{00000000-0005-0000-0000-00007C1D0000}"/>
    <cellStyle name="R_061107 Calc Sheet_20100625 Turbine Summary weekly Timesheets" xfId="7561" xr:uid="{00000000-0005-0000-0000-00007D1D0000}"/>
    <cellStyle name="R_061107 Calc Sheet_20100625cm Komati services assessment hrs &amp; km" xfId="7562" xr:uid="{00000000-0005-0000-0000-00007E1D0000}"/>
    <cellStyle name="R_061107 Calc Sheet_20100721cm Komati Services Hours &amp; km" xfId="7563" xr:uid="{00000000-0005-0000-0000-00007F1D0000}"/>
    <cellStyle name="R_061107 Calc Sheet_20100721tm Komati Services Hours &amp; km" xfId="7564" xr:uid="{00000000-0005-0000-0000-0000801D0000}"/>
    <cellStyle name="R_061107 Calc Sheet_20100725 Hrs to date Task 0063 BoP ice services" xfId="7565" xr:uid="{00000000-0005-0000-0000-0000811D0000}"/>
    <cellStyle name="R_061107 Calc Sheet_20100725 Hrs to date Task 0063 BoP ice services_20110725chk1 DGR ice Timesheet data - July 2011" xfId="7566" xr:uid="{00000000-0005-0000-0000-0000821D0000}"/>
    <cellStyle name="R_061107 Calc Sheet_20100725rev2 Extn Komati Time &amp; Cost" xfId="7567" xr:uid="{00000000-0005-0000-0000-0000831D0000}"/>
    <cellStyle name="R_061107 Calc Sheet_20100803 Task order 02 Turbine ice services assessment dvw" xfId="7568" xr:uid="{00000000-0005-0000-0000-0000841D0000}"/>
    <cellStyle name="R_061107 Calc Sheet_20100820 iWeNhle Consolidated Invoices" xfId="7569" xr:uid="{00000000-0005-0000-0000-0000851D0000}"/>
    <cellStyle name="R_061107 Calc Sheet_20100820 iWeNhle Consolidated Invoices_20110725chk1 DGR ice Timesheet data - July 2011" xfId="7570" xr:uid="{00000000-0005-0000-0000-0000861D0000}"/>
    <cellStyle name="R_061107 Calc Sheet_20100825cm Komati Services Hours &amp; km" xfId="7571" xr:uid="{00000000-0005-0000-0000-0000871D0000}"/>
    <cellStyle name="R_061107 Calc Sheet_20100825Rev Extn Komati Time &amp; Cost" xfId="7572" xr:uid="{00000000-0005-0000-0000-0000881D0000}"/>
    <cellStyle name="R_061107 Calc Sheet_20100902 Task order 02 Turbine ice services Ass &amp; Inv" xfId="7573" xr:uid="{00000000-0005-0000-0000-0000891D0000}"/>
    <cellStyle name="R_061107 Calc Sheet_20100913 CED Project support Timesheet current" xfId="7574" xr:uid="{00000000-0005-0000-0000-00008A1D0000}"/>
    <cellStyle name="R_061107 Calc Sheet_20100913 CED Project support Timesheet current_20110725chk1 DGR ice Timesheet data - July 2011" xfId="7575" xr:uid="{00000000-0005-0000-0000-00008B1D0000}"/>
    <cellStyle name="R_061107 Calc Sheet_20100925REV Assessment 4600005911 Komati ice services" xfId="7576" xr:uid="{00000000-0005-0000-0000-00008C1D0000}"/>
    <cellStyle name="R_061107 Calc Sheet_20100925REV Assessment 4600005911 Komati ice services_20110725chk1 DGR ice Timesheet data - July 2011" xfId="7577" xr:uid="{00000000-0005-0000-0000-00008D1D0000}"/>
    <cellStyle name="R_061107 Calc Sheet_20100928 Extn Komati Time &amp; Cost" xfId="7578" xr:uid="{00000000-0005-0000-0000-00008E1D0000}"/>
    <cellStyle name="R_061107 Calc Sheet_20100929rev check ICE daily capture 2010" xfId="7579" xr:uid="{00000000-0005-0000-0000-00008F1D0000}"/>
    <cellStyle name="R_061107 Calc Sheet_20101008 Task 53 Generation ice services assessment &amp; invoice" xfId="7580" xr:uid="{00000000-0005-0000-0000-0000901D0000}"/>
    <cellStyle name="R_061107 Calc Sheet_20101012_ERA Deviations Analysis - Portfolio Report Rev-01" xfId="7581" xr:uid="{00000000-0005-0000-0000-0000911D0000}"/>
    <cellStyle name="R_061107 Calc Sheet_20101018_Challenge Session Revisions FINAL" xfId="7582" xr:uid="{00000000-0005-0000-0000-0000921D0000}"/>
    <cellStyle name="R_061107 Calc Sheet_20101020 info Task order 02 Turbine ice services assessmen" xfId="7583" xr:uid="{00000000-0005-0000-0000-0000931D0000}"/>
    <cellStyle name="R_061107 Calc Sheet_20101024 25Sep2010 Assess &amp; Inv Task order 02 Turbine ice services" xfId="7584" xr:uid="{00000000-0005-0000-0000-0000941D0000}"/>
    <cellStyle name="R_061107 Calc Sheet_20101028 ice assessment &amp; invoice Oct2010" xfId="7585" xr:uid="{00000000-0005-0000-0000-0000951D0000}"/>
    <cellStyle name="R_061107 Calc Sheet_20101109 CED Project support Timesheet current" xfId="7586" xr:uid="{00000000-0005-0000-0000-0000961D0000}"/>
    <cellStyle name="R_061107 Calc Sheet_20101109 CED Project support Timesheet current_20110725chk1 DGR ice Timesheet data - July 2011" xfId="7587" xr:uid="{00000000-0005-0000-0000-0000971D0000}"/>
    <cellStyle name="R_061107 Calc Sheet_20101109 Task 0064 Terr undergrd ice services" xfId="7588" xr:uid="{00000000-0005-0000-0000-0000981D0000}"/>
    <cellStyle name="R_061107 Calc Sheet_2010425cm Extn Komati Hours &amp; km" xfId="7589" xr:uid="{00000000-0005-0000-0000-0000991D0000}"/>
    <cellStyle name="R_061107 Calc Sheet_2010425tm Extn Komati Hours &amp; km" xfId="7590" xr:uid="{00000000-0005-0000-0000-00009A1D0000}"/>
    <cellStyle name="R_061107 Calc Sheet_2010825 Assessment &amp; invoice Task 0063 BoP ice services" xfId="7591" xr:uid="{00000000-0005-0000-0000-00009B1D0000}"/>
    <cellStyle name="R_061107 Calc Sheet_20110725chk1 DGR ice Timesheet data - July 2011" xfId="7592" xr:uid="{00000000-0005-0000-0000-00009C1D0000}"/>
    <cellStyle name="R_061107 Calc Sheet_Agreed Final Hours" xfId="7593" xr:uid="{00000000-0005-0000-0000-00009D1D0000}"/>
    <cellStyle name="R_061107 Calc Sheet_Agreed Final Hours_20110725chk1 DGR ice Timesheet data - July 2011" xfId="7594" xr:uid="{00000000-0005-0000-0000-00009E1D0000}"/>
    <cellStyle name="R_061107 Calc Sheet_Boiler Package_Contract Control Logs Sep 2010" xfId="7595" xr:uid="{00000000-0005-0000-0000-00009F1D0000}"/>
    <cellStyle name="R_061107 Calc Sheet_Book1" xfId="7596" xr:uid="{00000000-0005-0000-0000-0000A01D0000}"/>
    <cellStyle name="R_061107 Calc Sheet_Book1_Cost Forecast_March " xfId="7597" xr:uid="{00000000-0005-0000-0000-0000A11D0000}"/>
    <cellStyle name="R_061107 Calc Sheet_Book1_PC Master Report" xfId="7598" xr:uid="{00000000-0005-0000-0000-0000A21D0000}"/>
    <cellStyle name="R_061107 Calc Sheet_Book1_Proposed Overall Monthly Cost Report - End March 2010" xfId="7599" xr:uid="{00000000-0005-0000-0000-0000A31D0000}"/>
    <cellStyle name="R_061107 Calc Sheet_CHECK 20091116JvD Updated Kusile Coal &amp; Ash allocation of hrs" xfId="7600" xr:uid="{00000000-0005-0000-0000-0000A41D0000}"/>
    <cellStyle name="R_061107 Calc Sheet_CHECK 20091116JvD Updated Kusile Coal &amp; Ash allocation of hrs_20110725chk1 DGR ice Timesheet data - July 2011" xfId="7601" xr:uid="{00000000-0005-0000-0000-0000A51D0000}"/>
    <cellStyle name="R_061107 Calc Sheet_Cindy ice Services assessment Hrs 25Jun2009" xfId="7602" xr:uid="{00000000-0005-0000-0000-0000A61D0000}"/>
    <cellStyle name="R_061107 Calc Sheet_Commited cost - January  2010" xfId="7603" xr:uid="{00000000-0005-0000-0000-0000A71D0000}"/>
    <cellStyle name="R_061107 Calc Sheet_Contract Log Register" xfId="7604" xr:uid="{00000000-0005-0000-0000-0000A81D0000}"/>
    <cellStyle name="R_061107 Calc Sheet_Contract Log Register 2" xfId="7605" xr:uid="{00000000-0005-0000-0000-0000A91D0000}"/>
    <cellStyle name="R_061107 Calc Sheet_Contract Log Register_Commited cost - January  2010" xfId="7606" xr:uid="{00000000-0005-0000-0000-0000AA1D0000}"/>
    <cellStyle name="R_061107 Calc Sheet_Contract Log Register_Copy of MEDUPI Claim Register- (M-Drive)" xfId="7607" xr:uid="{00000000-0005-0000-0000-0000AB1D0000}"/>
    <cellStyle name="R_061107 Calc Sheet_Contract Log Register_Cost Forecast_March " xfId="7608" xr:uid="{00000000-0005-0000-0000-0000AC1D0000}"/>
    <cellStyle name="R_061107 Calc Sheet_Contract Log Register_October Claims Report (downloaded_06112009)" xfId="7609" xr:uid="{00000000-0005-0000-0000-0000AD1D0000}"/>
    <cellStyle name="R_061107 Calc Sheet_Contract Log Register_P10_Enabling_Civils_02_June_09_Rev1" xfId="7610" xr:uid="{00000000-0005-0000-0000-0000AE1D0000}"/>
    <cellStyle name="R_061107 Calc Sheet_Contract Log Register_P10_Enabling_Civils_02_June_09_Rev1_Cost Forecast_March " xfId="7611" xr:uid="{00000000-0005-0000-0000-0000AF1D0000}"/>
    <cellStyle name="R_061107 Calc Sheet_Contract Log Register_P10_Enabling_Civils_02_June_09_Rev1_PC Master Report" xfId="7612" xr:uid="{00000000-0005-0000-0000-0000B01D0000}"/>
    <cellStyle name="R_061107 Calc Sheet_Contract Log Register_P10_Enabling_Civils_02_June_09_Rev1_Proposed Overall Monthly Cost Report - End March 2010" xfId="7613" xr:uid="{00000000-0005-0000-0000-0000B11D0000}"/>
    <cellStyle name="R_061107 Calc Sheet_Contract Log Register_P10_Enabling_Civils_02_May_09_final" xfId="7614" xr:uid="{00000000-0005-0000-0000-0000B21D0000}"/>
    <cellStyle name="R_061107 Calc Sheet_Contract Log Register_P10_Enabling_Civils_02_May_09_final_Cost Forecast_March " xfId="7615" xr:uid="{00000000-0005-0000-0000-0000B31D0000}"/>
    <cellStyle name="R_061107 Calc Sheet_Contract Log Register_P10_Enabling_Civils_02_May_09_final_PC Master Report" xfId="7616" xr:uid="{00000000-0005-0000-0000-0000B41D0000}"/>
    <cellStyle name="R_061107 Calc Sheet_Contract Log Register_P10_Enabling_Civils_02_May_09_final_Proposed Overall Monthly Cost Report - End March 2010" xfId="7617" xr:uid="{00000000-0005-0000-0000-0000B51D0000}"/>
    <cellStyle name="R_061107 Calc Sheet_Contract Log Register_PC Master Report" xfId="7618" xr:uid="{00000000-0005-0000-0000-0000B61D0000}"/>
    <cellStyle name="R_061107 Calc Sheet_Contract Log Register_PC Master Report Feb09 Rev1 HL (version 1)" xfId="7619" xr:uid="{00000000-0005-0000-0000-0000B71D0000}"/>
    <cellStyle name="R_061107 Calc Sheet_Contract Log Register_Proposed Overall Monthly Cost Report - End March 2010" xfId="7620" xr:uid="{00000000-0005-0000-0000-0000B81D0000}"/>
    <cellStyle name="R_061107 Calc Sheet_Contract Log Register_RC EXECUTIVE SUMMARY END Jan 2010. (version 2)" xfId="7621" xr:uid="{00000000-0005-0000-0000-0000B91D0000}"/>
    <cellStyle name="R_061107 Calc Sheet_Contract Log Register_RC EXECUTIVE SUMMARY END JULY 2009." xfId="7622" xr:uid="{00000000-0005-0000-0000-0000BA1D0000}"/>
    <cellStyle name="R_061107 Calc Sheet_Contract Log Register_RC EXECUTIVE SUMMARY END JULY 2009._1" xfId="7623" xr:uid="{00000000-0005-0000-0000-0000BB1D0000}"/>
    <cellStyle name="R_061107 Calc Sheet_Contract Log Register_RC EXECUTIVE SUMMARY END JULY 2009._1_Cost Forecast_March " xfId="7624" xr:uid="{00000000-0005-0000-0000-0000BC1D0000}"/>
    <cellStyle name="R_061107 Calc Sheet_Contract Log Register_RC EXECUTIVE SUMMARY END JULY 2009._1_Proposed Overall Monthly Cost Report - End March 2010" xfId="7625" xr:uid="{00000000-0005-0000-0000-0000BD1D0000}"/>
    <cellStyle name="R_061107 Calc Sheet_Contract Log Register_RC EXECUTIVE SUMMARY END JULY 2009._Cost Forecast_March " xfId="7626" xr:uid="{00000000-0005-0000-0000-0000BE1D0000}"/>
    <cellStyle name="R_061107 Calc Sheet_Contract Log Register_RC EXECUTIVE SUMMARY END JULY 2009._PC Master Report" xfId="7627" xr:uid="{00000000-0005-0000-0000-0000BF1D0000}"/>
    <cellStyle name="R_061107 Calc Sheet_Contract Log Register_RC EXECUTIVE SUMMARY END JULY 2009._Proposed Overall Monthly Cost Report - End March 2010" xfId="7628" xr:uid="{00000000-0005-0000-0000-0000C01D0000}"/>
    <cellStyle name="R_061107 Calc Sheet_Contract Log Register_RC EXECUTIVE SUMMARY END SEP 2009." xfId="7629" xr:uid="{00000000-0005-0000-0000-0000C11D0000}"/>
    <cellStyle name="R_061107 Calc Sheet_Copy of MEDUPI Claim Register- (M-Drive)" xfId="7630" xr:uid="{00000000-0005-0000-0000-0000C21D0000}"/>
    <cellStyle name="R_061107 Calc Sheet_Cost Forecast_March " xfId="7631" xr:uid="{00000000-0005-0000-0000-0000C31D0000}"/>
    <cellStyle name="R_061107 Calc Sheet_Dispute Register Master" xfId="7632" xr:uid="{00000000-0005-0000-0000-0000C41D0000}"/>
    <cellStyle name="R_061107 Calc Sheet_Dispute Register Master_Copy of MEDUPI Claim Register- (M-Drive)" xfId="7633" xr:uid="{00000000-0005-0000-0000-0000C51D0000}"/>
    <cellStyle name="R_061107 Calc Sheet_Dispute Register Master_Cost Forecast_March " xfId="7634" xr:uid="{00000000-0005-0000-0000-0000C61D0000}"/>
    <cellStyle name="R_061107 Calc Sheet_Dispute Register Master_October Claims Report (downloaded_06112009)" xfId="7635" xr:uid="{00000000-0005-0000-0000-0000C71D0000}"/>
    <cellStyle name="R_061107 Calc Sheet_Dispute Register Master_PC Master Report" xfId="7636" xr:uid="{00000000-0005-0000-0000-0000C81D0000}"/>
    <cellStyle name="R_061107 Calc Sheet_Dispute Register Master_Proposed Overall Monthly Cost Report - End March 2010" xfId="7637" xr:uid="{00000000-0005-0000-0000-0000C91D0000}"/>
    <cellStyle name="R_061107 Calc Sheet_ice Services assessment Hrs 25Aug2009" xfId="7638" xr:uid="{00000000-0005-0000-0000-0000CA1D0000}"/>
    <cellStyle name="R_061107 Calc Sheet_ice Services assessment Hrs 25Jul2009" xfId="7639" xr:uid="{00000000-0005-0000-0000-0000CB1D0000}"/>
    <cellStyle name="R_061107 Calc Sheet_June 09 r2" xfId="7640" xr:uid="{00000000-0005-0000-0000-0000CC1D0000}"/>
    <cellStyle name="R_061107 Calc Sheet_June 09 r2_Cost Forecast_March " xfId="7641" xr:uid="{00000000-0005-0000-0000-0000CD1D0000}"/>
    <cellStyle name="R_061107 Calc Sheet_June 09 r2_PC Master Report" xfId="7642" xr:uid="{00000000-0005-0000-0000-0000CE1D0000}"/>
    <cellStyle name="R_061107 Calc Sheet_June 09 r2_Proposed Overall Monthly Cost Report - End March 2010" xfId="7643" xr:uid="{00000000-0005-0000-0000-0000CF1D0000}"/>
    <cellStyle name="R_061107 Calc Sheet_ncw20090925 Extn Komati Time &amp; Cost" xfId="7644" xr:uid="{00000000-0005-0000-0000-0000D01D0000}"/>
    <cellStyle name="R_061107 Calc Sheet_October Claims Report (downloaded_06112009)" xfId="7645" xr:uid="{00000000-0005-0000-0000-0000D11D0000}"/>
    <cellStyle name="R_061107 Calc Sheet_P02_Boiler Package_Contract Control Logs May 2009(1)" xfId="7646" xr:uid="{00000000-0005-0000-0000-0000D21D0000}"/>
    <cellStyle name="R_061107 Calc Sheet_P02_Boiler Package_Contract Control Logs May 2009(1)_Cost Forecast_March " xfId="7647" xr:uid="{00000000-0005-0000-0000-0000D31D0000}"/>
    <cellStyle name="R_061107 Calc Sheet_P02_Boiler Package_Contract Control Logs May 2009(1)_PC Master Report" xfId="7648" xr:uid="{00000000-0005-0000-0000-0000D41D0000}"/>
    <cellStyle name="R_061107 Calc Sheet_P02_Boiler Package_Contract Control Logs May 2009(1)_Proposed Overall Monthly Cost Report - End March 2010" xfId="7649" xr:uid="{00000000-0005-0000-0000-0000D51D0000}"/>
    <cellStyle name="R_061107 Calc Sheet_P03_Turbine_Mayl_09_User_Contract_Logs rev 2" xfId="7650" xr:uid="{00000000-0005-0000-0000-0000D61D0000}"/>
    <cellStyle name="R_061107 Calc Sheet_P03_Turbine_Mayl_09_User_Contract_Logs rev 2_Cost Forecast_March " xfId="7651" xr:uid="{00000000-0005-0000-0000-0000D71D0000}"/>
    <cellStyle name="R_061107 Calc Sheet_P03_Turbine_Mayl_09_User_Contract_Logs rev 2_PC Master Report" xfId="7652" xr:uid="{00000000-0005-0000-0000-0000D81D0000}"/>
    <cellStyle name="R_061107 Calc Sheet_P03_Turbine_Mayl_09_User_Contract_Logs rev 2_Proposed Overall Monthly Cost Report - End March 2010" xfId="7653" xr:uid="{00000000-0005-0000-0000-0000D91D0000}"/>
    <cellStyle name="R_061107 Calc Sheet_P04_LP_Services_26_October_09_Rev1_Master(Draft)" xfId="7654" xr:uid="{00000000-0005-0000-0000-0000DA1D0000}"/>
    <cellStyle name="R_061107 Calc Sheet_P06_Water_Treatment_28_May_09_Rev0_Master(Draft)" xfId="7655" xr:uid="{00000000-0005-0000-0000-0000DB1D0000}"/>
    <cellStyle name="R_061107 Calc Sheet_P06_Water_Treatment_28_May_09_Rev0_Master(Draft)_Cost Forecast_March " xfId="7656" xr:uid="{00000000-0005-0000-0000-0000DC1D0000}"/>
    <cellStyle name="R_061107 Calc Sheet_P06_Water_Treatment_28_May_09_Rev0_Master(Draft)_PC Master Report" xfId="7657" xr:uid="{00000000-0005-0000-0000-0000DD1D0000}"/>
    <cellStyle name="R_061107 Calc Sheet_P06_Water_Treatment_28_May_09_Rev0_Master(Draft)_Proposed Overall Monthly Cost Report - End March 2010" xfId="7658" xr:uid="{00000000-0005-0000-0000-0000DE1D0000}"/>
    <cellStyle name="R_061107 Calc Sheet_P06_Water_Treatment_29_June_09_Rev0_Master(Draft)" xfId="7659" xr:uid="{00000000-0005-0000-0000-0000DF1D0000}"/>
    <cellStyle name="R_061107 Calc Sheet_P06_Water_Treatment_29_June_09_Rev0_Master(Draft)_Cost Forecast_March " xfId="7660" xr:uid="{00000000-0005-0000-0000-0000E01D0000}"/>
    <cellStyle name="R_061107 Calc Sheet_P06_Water_Treatment_29_June_09_Rev0_Master(Draft)_PC Master Report" xfId="7661" xr:uid="{00000000-0005-0000-0000-0000E11D0000}"/>
    <cellStyle name="R_061107 Calc Sheet_P06_Water_Treatment_29_June_09_Rev0_Master(Draft)_Proposed Overall Monthly Cost Report - End March 2010" xfId="7662" xr:uid="{00000000-0005-0000-0000-0000E21D0000}"/>
    <cellStyle name="R_061107 Calc Sheet_P08_Main Civil May 09 r2" xfId="7663" xr:uid="{00000000-0005-0000-0000-0000E31D0000}"/>
    <cellStyle name="R_061107 Calc Sheet_P08_Main Civil May 09 r2_Cost Forecast_March " xfId="7664" xr:uid="{00000000-0005-0000-0000-0000E41D0000}"/>
    <cellStyle name="R_061107 Calc Sheet_P08_Main Civil May 09 r2_PC Master Report" xfId="7665" xr:uid="{00000000-0005-0000-0000-0000E51D0000}"/>
    <cellStyle name="R_061107 Calc Sheet_P08_Main Civil May 09 r2_Proposed Overall Monthly Cost Report - End March 2010" xfId="7666" xr:uid="{00000000-0005-0000-0000-0000E61D0000}"/>
    <cellStyle name="R_061107 Calc Sheet_P10_Enabling_Civils_02_June_09_Rev1" xfId="7667" xr:uid="{00000000-0005-0000-0000-0000E71D0000}"/>
    <cellStyle name="R_061107 Calc Sheet_P10_Enabling_Civils_02_June_09_Rev1_Cost Forecast_March " xfId="7668" xr:uid="{00000000-0005-0000-0000-0000E81D0000}"/>
    <cellStyle name="R_061107 Calc Sheet_P10_Enabling_Civils_02_June_09_Rev1_PC Master Report" xfId="7669" xr:uid="{00000000-0005-0000-0000-0000E91D0000}"/>
    <cellStyle name="R_061107 Calc Sheet_P10_Enabling_Civils_02_June_09_Rev1_Proposed Overall Monthly Cost Report - End March 2010" xfId="7670" xr:uid="{00000000-0005-0000-0000-0000EA1D0000}"/>
    <cellStyle name="R_061107 Calc Sheet_P10_Enabling_Civils_02_May_09_final" xfId="7671" xr:uid="{00000000-0005-0000-0000-0000EB1D0000}"/>
    <cellStyle name="R_061107 Calc Sheet_P10_Enabling_Civils_02_May_09_final_Cost Forecast_March " xfId="7672" xr:uid="{00000000-0005-0000-0000-0000EC1D0000}"/>
    <cellStyle name="R_061107 Calc Sheet_P10_Enabling_Civils_02_May_09_final_PC Master Report" xfId="7673" xr:uid="{00000000-0005-0000-0000-0000ED1D0000}"/>
    <cellStyle name="R_061107 Calc Sheet_P10_Enabling_Civils_02_May_09_final_Proposed Overall Monthly Cost Report - End March 2010" xfId="7674" xr:uid="{00000000-0005-0000-0000-0000EE1D0000}"/>
    <cellStyle name="R_061107 Calc Sheet_PC Master Report" xfId="7675" xr:uid="{00000000-0005-0000-0000-0000EF1D0000}"/>
    <cellStyle name="R_061107 Calc Sheet_PC Master Report Feb09 Rev1 HL (version 1)" xfId="7676" xr:uid="{00000000-0005-0000-0000-0000F01D0000}"/>
    <cellStyle name="R_061107 Calc Sheet_Proposed Overall Monthly Cost Report - End March 2010" xfId="7677" xr:uid="{00000000-0005-0000-0000-0000F11D0000}"/>
    <cellStyle name="R_061107 Calc Sheet_RC EXECUTIVE SUMMARY END Jan 2010. (version 2)" xfId="7678" xr:uid="{00000000-0005-0000-0000-0000F21D0000}"/>
    <cellStyle name="R_061107 Calc Sheet_RC EXECUTIVE SUMMARY END JULY 2009." xfId="7679" xr:uid="{00000000-0005-0000-0000-0000F31D0000}"/>
    <cellStyle name="R_061107 Calc Sheet_RC EXECUTIVE SUMMARY END JULY 2009._1" xfId="7680" xr:uid="{00000000-0005-0000-0000-0000F41D0000}"/>
    <cellStyle name="R_061107 Calc Sheet_RC EXECUTIVE SUMMARY END JULY 2009._1_Cost Forecast_March " xfId="7681" xr:uid="{00000000-0005-0000-0000-0000F51D0000}"/>
    <cellStyle name="R_061107 Calc Sheet_RC EXECUTIVE SUMMARY END JULY 2009._1_Proposed Overall Monthly Cost Report - End March 2010" xfId="7682" xr:uid="{00000000-0005-0000-0000-0000F61D0000}"/>
    <cellStyle name="R_061107 Calc Sheet_RC EXECUTIVE SUMMARY END JULY 2009._Cost Forecast_March " xfId="7683" xr:uid="{00000000-0005-0000-0000-0000F71D0000}"/>
    <cellStyle name="R_061107 Calc Sheet_RC EXECUTIVE SUMMARY END JULY 2009._PC Master Report" xfId="7684" xr:uid="{00000000-0005-0000-0000-0000F81D0000}"/>
    <cellStyle name="R_061107 Calc Sheet_RC EXECUTIVE SUMMARY END JULY 2009._Proposed Overall Monthly Cost Report - End March 2010" xfId="7685" xr:uid="{00000000-0005-0000-0000-0000F91D0000}"/>
    <cellStyle name="R_061107 Calc Sheet_RC EXECUTIVE SUMMARY END SEP 2009." xfId="7686" xr:uid="{00000000-0005-0000-0000-0000FA1D0000}"/>
    <cellStyle name="R_061107 Calc Sheet_Risk Register Master" xfId="7687" xr:uid="{00000000-0005-0000-0000-0000FB1D0000}"/>
    <cellStyle name="R_061107 Calc Sheet_Risk Register Master_Copy of MEDUPI Claim Register- (M-Drive)" xfId="7688" xr:uid="{00000000-0005-0000-0000-0000FC1D0000}"/>
    <cellStyle name="R_061107 Calc Sheet_Risk Register Master_Cost Forecast_March " xfId="7689" xr:uid="{00000000-0005-0000-0000-0000FD1D0000}"/>
    <cellStyle name="R_061107 Calc Sheet_Risk Register Master_October Claims Report (downloaded_06112009)" xfId="7690" xr:uid="{00000000-0005-0000-0000-0000FE1D0000}"/>
    <cellStyle name="R_061107 Calc Sheet_Risk Register Master_PC Master Report" xfId="7691" xr:uid="{00000000-0005-0000-0000-0000FF1D0000}"/>
    <cellStyle name="R_061107 Calc Sheet_Risk Register Master_Proposed Overall Monthly Cost Report - End March 2010" xfId="7692" xr:uid="{00000000-0005-0000-0000-0000001E0000}"/>
    <cellStyle name="R_061107 Calc Sheet_Support Consolidation" xfId="7693" xr:uid="{00000000-0005-0000-0000-0000011E0000}"/>
    <cellStyle name="R_061107 Calc Sheet_Trend Register Master" xfId="7694" xr:uid="{00000000-0005-0000-0000-0000021E0000}"/>
    <cellStyle name="R_061107 Calc Sheet_Trend Register Master_Copy of MEDUPI Claim Register- (M-Drive)" xfId="7695" xr:uid="{00000000-0005-0000-0000-0000031E0000}"/>
    <cellStyle name="R_061107 Calc Sheet_Trend Register Master_Cost Forecast_March " xfId="7696" xr:uid="{00000000-0005-0000-0000-0000041E0000}"/>
    <cellStyle name="R_061107 Calc Sheet_Trend Register Master_October Claims Report (downloaded_06112009)" xfId="7697" xr:uid="{00000000-0005-0000-0000-0000051E0000}"/>
    <cellStyle name="R_061107 Calc Sheet_Trend Register Master_PC Master Report" xfId="7698" xr:uid="{00000000-0005-0000-0000-0000061E0000}"/>
    <cellStyle name="R_061107 Calc Sheet_Trend Register Master_Proposed Overall Monthly Cost Report - End March 2010" xfId="7699" xr:uid="{00000000-0005-0000-0000-0000071E0000}"/>
    <cellStyle name="R_20080925 ice services Assessment Task order No 4" xfId="7700" xr:uid="{00000000-0005-0000-0000-0000081E0000}"/>
    <cellStyle name="R_20080925 ice services Assessment Task order No 4_20110725chk1 DGR ice Timesheet data - July 2011" xfId="7701" xr:uid="{00000000-0005-0000-0000-0000091E0000}"/>
    <cellStyle name="R_20090225rev &amp; 20090425 Task Order 25&amp;26 ice services assessments" xfId="7702" xr:uid="{00000000-0005-0000-0000-00000A1E0000}"/>
    <cellStyle name="R_20090315 CED Project support_update" xfId="7703" xr:uid="{00000000-0005-0000-0000-00000B1E0000}"/>
    <cellStyle name="R_20090315 CED Project support_update_20090225rev &amp; 20090425 Task Order 25&amp;26 ice services assessments" xfId="7704" xr:uid="{00000000-0005-0000-0000-00000C1E0000}"/>
    <cellStyle name="R_20090315 CED Project support_update_20090225rev &amp; 20090425 Task Order 25&amp;26 ice services assessments_20110725chk1 DGR ice Timesheet data - July 2011" xfId="7705" xr:uid="{00000000-0005-0000-0000-00000D1E0000}"/>
    <cellStyle name="R_20090315 CED Project support_update_20091025 Task Order 24 ice services assessment" xfId="7706" xr:uid="{00000000-0005-0000-0000-00000E1E0000}"/>
    <cellStyle name="R_20090315 CED Project support_update_20091025 Task Order 25 ice services assessment" xfId="7707" xr:uid="{00000000-0005-0000-0000-00000F1E0000}"/>
    <cellStyle name="R_20090315 CED Project support_update_20091025 Task Order 25&amp;26 ice services assessment" xfId="7708" xr:uid="{00000000-0005-0000-0000-0000101E0000}"/>
    <cellStyle name="R_20090315 CED Project support_update_20091025 Task Order 26 ice services assessment" xfId="7709" xr:uid="{00000000-0005-0000-0000-0000111E0000}"/>
    <cellStyle name="R_20090315 CED Project support_update_20091025 Task Order 28 ice services assessment Mercury SS" xfId="7710" xr:uid="{00000000-0005-0000-0000-0000121E0000}"/>
    <cellStyle name="R_20090315 CED Project support_update_20091025 Task Order 29 ice services assessment" xfId="7711" xr:uid="{00000000-0005-0000-0000-0000131E0000}"/>
    <cellStyle name="R_20090315 CED Project support_update_20091025 Task Order 31 ice services assessment" xfId="7712" xr:uid="{00000000-0005-0000-0000-0000141E0000}"/>
    <cellStyle name="R_20090315 CED Project support_update_20091025 Task Order 33 ice services assessment" xfId="7713" xr:uid="{00000000-0005-0000-0000-0000151E0000}"/>
    <cellStyle name="R_20090315 CED Project support_update_20091025 Task Order 34 ice services assessment" xfId="7714" xr:uid="{00000000-0005-0000-0000-0000161E0000}"/>
    <cellStyle name="R_20090315 CED Project support_update_20091025 Task Order 35 ice services assessment" xfId="7715" xr:uid="{00000000-0005-0000-0000-0000171E0000}"/>
    <cellStyle name="R_20090315 CED Project support_update_20091025 Task Order 36 ice services assessment" xfId="7716" xr:uid="{00000000-0005-0000-0000-0000181E0000}"/>
    <cellStyle name="R_20090315 CED Project support_update_20091025 Task Order 37 ice services assessment" xfId="7717" xr:uid="{00000000-0005-0000-0000-0000191E0000}"/>
    <cellStyle name="R_20090315 CED Project support_update_20091025 Task Order 37 Revised split ice services assessment" xfId="7718" xr:uid="{00000000-0005-0000-0000-00001A1E0000}"/>
    <cellStyle name="R_20090315 CED Project support_update_20091025 Task Order 39 ice services assessment" xfId="7719" xr:uid="{00000000-0005-0000-0000-00001B1E0000}"/>
    <cellStyle name="R_20090315 CED Project support_update_20091025 Task Order 40 ice services assessment" xfId="7720" xr:uid="{00000000-0005-0000-0000-00001C1E0000}"/>
    <cellStyle name="R_20090315 CED Project support_update_20091025 Task Order 41 ice services assessment &amp; invoice" xfId="7721" xr:uid="{00000000-0005-0000-0000-00001D1E0000}"/>
    <cellStyle name="R_20090315 CED Project support_update_20091025 Task Order 42 ice services assessment" xfId="7722" xr:uid="{00000000-0005-0000-0000-00001E1E0000}"/>
    <cellStyle name="R_20090315 CED Project support_update_20091025 Task Order 43 ice services assessment" xfId="7723" xr:uid="{00000000-0005-0000-0000-00001F1E0000}"/>
    <cellStyle name="R_20090315 CED Project support_update_20091025 Task Order 44 ice services assessment" xfId="7724" xr:uid="{00000000-0005-0000-0000-0000201E0000}"/>
    <cellStyle name="R_20090315 CED Project support_update_20091025Rev Task Order 26 ice services assessment" xfId="7725" xr:uid="{00000000-0005-0000-0000-0000211E0000}"/>
    <cellStyle name="R_20090315 CED Project support_update_200911 chk Task 41 Kusile Silos forecast" xfId="7726" xr:uid="{00000000-0005-0000-0000-0000221E0000}"/>
    <cellStyle name="R_20090315 CED Project support_update_200911 Task Order 46 ice services Forecast" xfId="7727" xr:uid="{00000000-0005-0000-0000-0000231E0000}"/>
    <cellStyle name="R_20090315 CED Project support_update_20091103 CED Project support services" xfId="7728" xr:uid="{00000000-0005-0000-0000-0000241E0000}"/>
    <cellStyle name="R_20090315 CED Project support_update_20091104 CED Project support services" xfId="7729" xr:uid="{00000000-0005-0000-0000-0000251E0000}"/>
    <cellStyle name="R_20090315 CED Project support_update_20091105 CED Project support services" xfId="7730" xr:uid="{00000000-0005-0000-0000-0000261E0000}"/>
    <cellStyle name="R_20090315 CED Project support_update_20091125 Coal &amp; Ash Task Orders ice services invoice" xfId="7731" xr:uid="{00000000-0005-0000-0000-0000271E0000}"/>
    <cellStyle name="R_20090315 CED Project support_update_20091125 Task Medupi Electrical ice services invoice" xfId="7732" xr:uid="{00000000-0005-0000-0000-0000281E0000}"/>
    <cellStyle name="R_20090315 CED Project support_update_20091125 Task order 02 ice services assessment" xfId="7733" xr:uid="{00000000-0005-0000-0000-0000291E0000}"/>
    <cellStyle name="R_20090315 CED Project support_update_20091125 Task Order 31 ice services assessment &amp; invoice" xfId="7734" xr:uid="{00000000-0005-0000-0000-00002A1E0000}"/>
    <cellStyle name="R_20090315 CED Project support_update_20091125 Task Order 32 ice services assessment" xfId="7735" xr:uid="{00000000-0005-0000-0000-00002B1E0000}"/>
    <cellStyle name="R_20090315 CED Project support_update_20091125 Task Order 47 ice services assessment" xfId="7736" xr:uid="{00000000-0005-0000-0000-00002C1E0000}"/>
    <cellStyle name="R_20090315 CED Project support_update_20091208 CED Project support services_nic003" xfId="7737" xr:uid="{00000000-0005-0000-0000-00002D1E0000}"/>
    <cellStyle name="R_20090315 CED Project support_update_20091211 Task 51 Forecast ice services" xfId="7738" xr:uid="{00000000-0005-0000-0000-00002E1E0000}"/>
    <cellStyle name="R_20090315 CED Project support_update_20091225 Task order 04 ice services assessment &amp; invoice" xfId="7739" xr:uid="{00000000-0005-0000-0000-00002F1E0000}"/>
    <cellStyle name="R_20090315 CED Project support_update_20091225 Task Order 20 ice services assessment &amp; invoice" xfId="7740" xr:uid="{00000000-0005-0000-0000-0000301E0000}"/>
    <cellStyle name="R_20090315 CED Project support_update_20091225 Task order 46 assessment &amp; invoice" xfId="7741" xr:uid="{00000000-0005-0000-0000-0000311E0000}"/>
    <cellStyle name="R_20090315 CED Project support_update_20091230rev1 CED Project support services" xfId="7742" xr:uid="{00000000-0005-0000-0000-0000321E0000}"/>
    <cellStyle name="R_20090315 CED Project support_update_20100125 Coal &amp; Ash Task Orders ice services invoice" xfId="7743" xr:uid="{00000000-0005-0000-0000-0000331E0000}"/>
    <cellStyle name="R_20090315 CED Project support_update_20100125 Task 51 Hrs to date ice services" xfId="7744" xr:uid="{00000000-0005-0000-0000-0000341E0000}"/>
    <cellStyle name="R_20090315 CED Project support_update_20100125 Task Medupi Electrical ice services invoice" xfId="7745" xr:uid="{00000000-0005-0000-0000-0000351E0000}"/>
    <cellStyle name="R_20090315 CED Project support_update_20100125 Task order 02 ice services assessment" xfId="7746" xr:uid="{00000000-0005-0000-0000-0000361E0000}"/>
    <cellStyle name="R_20090315 CED Project support_update_20100125 Task Order 20 ice services assessment &amp; invoice" xfId="7747" xr:uid="{00000000-0005-0000-0000-0000371E0000}"/>
    <cellStyle name="R_20090315 CED Project support_update_20100125 Task Order 45 ice services assessment" xfId="7748" xr:uid="{00000000-0005-0000-0000-0000381E0000}"/>
    <cellStyle name="R_20090315 CED Project support_update_20100125 Task Order 51 ice services assessment &amp; invoice" xfId="7749" xr:uid="{00000000-0005-0000-0000-0000391E0000}"/>
    <cellStyle name="R_20090315 CED Project support_update_20100225 Task order 04 ice services assessment &amp; invoice" xfId="7750" xr:uid="{00000000-0005-0000-0000-00003A1E0000}"/>
    <cellStyle name="R_20090315 CED Project support_update_20100304 CED Project support services" xfId="7751" xr:uid="{00000000-0005-0000-0000-00003B1E0000}"/>
    <cellStyle name="R_20090315 CED Project support_update_20100304rev1 CED Project support services" xfId="7752" xr:uid="{00000000-0005-0000-0000-00003C1E0000}"/>
    <cellStyle name="R_20090315 CED Project support_update_20100325 Task 51 Hrs to date ice services" xfId="7753" xr:uid="{00000000-0005-0000-0000-00003D1E0000}"/>
    <cellStyle name="R_20090315 CED Project support_update_20100325 Task Medupi Electrical ice services invoice" xfId="7754" xr:uid="{00000000-0005-0000-0000-00003E1E0000}"/>
    <cellStyle name="R_20090315 CED Project support_update_20100325 Task order 02 ice services assessment &amp; invoice" xfId="7755" xr:uid="{00000000-0005-0000-0000-00003F1E0000}"/>
    <cellStyle name="R_20090315 CED Project support_update_20100325 Task Order 20 ice services assessment &amp; invoice" xfId="7756" xr:uid="{00000000-0005-0000-0000-0000401E0000}"/>
    <cellStyle name="R_20090315 CED Project support_update_20100329 Updated Task 53 Gen Transf Forecast ice services" xfId="7757" xr:uid="{00000000-0005-0000-0000-0000411E0000}"/>
    <cellStyle name="R_20090315 CED Project support_update_20100425 ice services Task No 0012 FGD assessment &amp; invoice" xfId="7758" xr:uid="{00000000-0005-0000-0000-0000421E0000}"/>
    <cellStyle name="R_20090315 CED Project support_update_20100425 Task 52 Cabling assessment &amp; invoice ice services" xfId="7759" xr:uid="{00000000-0005-0000-0000-0000431E0000}"/>
    <cellStyle name="R_20090315 CED Project support_update_20100425 Task order 04 ice services assessment &amp; invoice" xfId="7760" xr:uid="{00000000-0005-0000-0000-0000441E0000}"/>
    <cellStyle name="R_20090315 CED Project support_update_20100425 Task Order 29 ice services assessment &amp; invoice" xfId="7761" xr:uid="{00000000-0005-0000-0000-0000451E0000}"/>
    <cellStyle name="R_20090315 CED Project support_update_20100425 Task Order 51 ice services assessment &amp; invoice" xfId="7762" xr:uid="{00000000-0005-0000-0000-0000461E0000}"/>
    <cellStyle name="R_20090315 CED Project support_update_20100425 Task Order 55 ice services assessment &amp; invoice" xfId="7763" xr:uid="{00000000-0005-0000-0000-0000471E0000}"/>
    <cellStyle name="R_20090315 CED Project support_update_20100425 Task Order 56 ice services assessment &amp; invoice" xfId="7764" xr:uid="{00000000-0005-0000-0000-0000481E0000}"/>
    <cellStyle name="R_20090315 CED Project support_update_20100429 CED Project support Timesheet current" xfId="7765" xr:uid="{00000000-0005-0000-0000-0000491E0000}"/>
    <cellStyle name="R_20090315 CED Project support_update_20100525 ice services Task No 0012 FGD assessment" xfId="7766" xr:uid="{00000000-0005-0000-0000-00004A1E0000}"/>
    <cellStyle name="R_20090315 CED Project support_update_20100525 Task order 04 ice services assessment &amp; invoice" xfId="7767" xr:uid="{00000000-0005-0000-0000-00004B1E0000}"/>
    <cellStyle name="R_20090315 CED Project support_update_20100613 Task Order 34 ice services assessment &amp; invoice" xfId="7768" xr:uid="{00000000-0005-0000-0000-00004C1E0000}"/>
    <cellStyle name="R_20090315 CED Project support_update_20100625 ice services Electrical &amp; C&amp;I assessment" xfId="7769" xr:uid="{00000000-0005-0000-0000-00004D1E0000}"/>
    <cellStyle name="R_20090315 CED Project support_update_20100625 ice services Task No 0012 FGD assessment" xfId="7770" xr:uid="{00000000-0005-0000-0000-00004E1E0000}"/>
    <cellStyle name="R_20090315 CED Project support_update_20100625 Task order 04 ice services assessment &amp; invoice" xfId="7771" xr:uid="{00000000-0005-0000-0000-00004F1E0000}"/>
    <cellStyle name="R_20090315 CED Project support_update_20100625 Turbine Summary weekly Timesheets" xfId="7772" xr:uid="{00000000-0005-0000-0000-0000501E0000}"/>
    <cellStyle name="R_20090315 CED Project support_update_20100725 Task order 04 ice services assessment &amp; invoice" xfId="7773" xr:uid="{00000000-0005-0000-0000-0000511E0000}"/>
    <cellStyle name="R_20090315 CED Project support_update_20100803 Task order 02 Turbine ice services assessment dvw" xfId="7774" xr:uid="{00000000-0005-0000-0000-0000521E0000}"/>
    <cellStyle name="R_20090315 CED Project support_update_20100820 iWeNhle Consolidated Invoices" xfId="7775" xr:uid="{00000000-0005-0000-0000-0000531E0000}"/>
    <cellStyle name="R_20090315 CED Project support_update_20100820 iWeNhle Consolidated Invoices_20110725chk1 DGR ice Timesheet data - July 2011" xfId="7776" xr:uid="{00000000-0005-0000-0000-0000541E0000}"/>
    <cellStyle name="R_20090315 CED Project support_update_20100825 Task Order 13 ice services assessment" xfId="7777" xr:uid="{00000000-0005-0000-0000-0000551E0000}"/>
    <cellStyle name="R_20090315 CED Project support_update_20100902 Task order 02 Turbine ice services Ass &amp; Inv" xfId="7778" xr:uid="{00000000-0005-0000-0000-0000561E0000}"/>
    <cellStyle name="R_20090315 CED Project support_update_20100913 ice services Task No 0012 FGD assessment" xfId="7779" xr:uid="{00000000-0005-0000-0000-0000571E0000}"/>
    <cellStyle name="R_20090315 CED Project support_update_20100913 Task order 04 ice services assessment &amp; invoice" xfId="7780" xr:uid="{00000000-0005-0000-0000-0000581E0000}"/>
    <cellStyle name="R_20090315 CED Project support_update_20100925 ice services Medupi Electrical C&amp;I assessment" xfId="7781" xr:uid="{00000000-0005-0000-0000-0000591E0000}"/>
    <cellStyle name="R_20090315 CED Project support_update_20101008 Task 53 Generation ice services assessment &amp; invoice" xfId="7782" xr:uid="{00000000-0005-0000-0000-00005A1E0000}"/>
    <cellStyle name="R_20090315 CED Project support_update_20101008 Task order 04 ice services assessment &amp; invoice (1)" xfId="7783" xr:uid="{00000000-0005-0000-0000-00005B1E0000}"/>
    <cellStyle name="R_20090315 CED Project support_update_20101011 update ice services Task No 0012 FGD assessments &amp; invoices" xfId="7784" xr:uid="{00000000-0005-0000-0000-00005C1E0000}"/>
    <cellStyle name="R_20090315 CED Project support_update_20101024 25Sep2010 Assess &amp; Inv Task order 02 Turbine ice services" xfId="7785" xr:uid="{00000000-0005-0000-0000-00005D1E0000}"/>
    <cellStyle name="R_20090315 CED Project support_update_20101025 Assessment ice services Task No 0012 FGD &amp; invoice" xfId="7786" xr:uid="{00000000-0005-0000-0000-00005E1E0000}"/>
    <cellStyle name="R_20090315 CED Project support_update_20101025 ice services assessment Task 52 Cabling &amp; invoice" xfId="7787" xr:uid="{00000000-0005-0000-0000-00005F1E0000}"/>
    <cellStyle name="R_20090315 CED Project support_update_20101025 ice services Medupi Electrical C&amp;I assessment &amp; invoice" xfId="7788" xr:uid="{00000000-0005-0000-0000-0000601E0000}"/>
    <cellStyle name="R_20090315 CED Project support_update_20101025 Task Order 13 ice services assessment" xfId="7789" xr:uid="{00000000-0005-0000-0000-0000611E0000}"/>
    <cellStyle name="R_20090315 CED Project support_update_20101029 Task order 04 ice services assessment &amp; invoice" xfId="7790" xr:uid="{00000000-0005-0000-0000-0000621E0000}"/>
    <cellStyle name="R_20090315 CED Project support_update_20101109 Task 0064 Terr undergrd ice services" xfId="7791" xr:uid="{00000000-0005-0000-0000-0000631E0000}"/>
    <cellStyle name="R_20090315 CED Project support_update_20101116 From 1550  iWeNhle Consolidated Invoices" xfId="7792" xr:uid="{00000000-0005-0000-0000-0000641E0000}"/>
    <cellStyle name="R_20090315 CED Project support_update_20101116 From 1550  iWeNhle Consolidated Invoices_20110725chk1 DGR ice Timesheet data - July 2011" xfId="7793" xr:uid="{00000000-0005-0000-0000-0000651E0000}"/>
    <cellStyle name="R_20090315 CED Project support_update_2010825 Assessment &amp; invoice Task 0063 BoP ice services" xfId="7794" xr:uid="{00000000-0005-0000-0000-0000661E0000}"/>
    <cellStyle name="R_20090315 CED Project support_update_Agreed Final Hours" xfId="7795" xr:uid="{00000000-0005-0000-0000-0000671E0000}"/>
    <cellStyle name="R_20090315 CED Project support_update_CHECK 20091116JvD Updated Kusile Coal &amp; Ash allocation of hrs" xfId="7796" xr:uid="{00000000-0005-0000-0000-0000681E0000}"/>
    <cellStyle name="R_20090317 CED Project support_update" xfId="7797" xr:uid="{00000000-0005-0000-0000-0000691E0000}"/>
    <cellStyle name="R_20090425 Napo CHECK Kusile task orders 25  26" xfId="7798" xr:uid="{00000000-0005-0000-0000-00006A1E0000}"/>
    <cellStyle name="R_20090425 Napo CHECK Kusile task orders 25  26_20110725chk1 DGR ice Timesheet data - July 2011" xfId="7799" xr:uid="{00000000-0005-0000-0000-00006B1E0000}"/>
    <cellStyle name="R_20090425 Task order 03 ice services assessment" xfId="7800" xr:uid="{00000000-0005-0000-0000-00006C1E0000}"/>
    <cellStyle name="R_20090425 Task order 04 ice services assessment" xfId="7801" xr:uid="{00000000-0005-0000-0000-00006D1E0000}"/>
    <cellStyle name="R_20090425 Task Order 31 ice services assessment" xfId="7802" xr:uid="{00000000-0005-0000-0000-00006E1E0000}"/>
    <cellStyle name="R_20090522 CED Project support services" xfId="7803" xr:uid="{00000000-0005-0000-0000-00006F1E0000}"/>
    <cellStyle name="R_20090522 CED Project support services_20110725chk1 DGR ice Timesheet data - July 2011" xfId="7804" xr:uid="{00000000-0005-0000-0000-0000701E0000}"/>
    <cellStyle name="R_20090630 Extn Komati Time &amp; Cost" xfId="7805" xr:uid="{00000000-0005-0000-0000-0000711E0000}"/>
    <cellStyle name="R_20090715 Extn Komati Time &amp; Cost" xfId="7806" xr:uid="{00000000-0005-0000-0000-0000721E0000}"/>
    <cellStyle name="R_20090725 Task order 02 ice services assessment" xfId="7807" xr:uid="{00000000-0005-0000-0000-0000731E0000}"/>
    <cellStyle name="R_20090725 Task order 03 ice services assessment" xfId="7808" xr:uid="{00000000-0005-0000-0000-0000741E0000}"/>
    <cellStyle name="R_20090725 Task order 04 ice services assessment" xfId="7809" xr:uid="{00000000-0005-0000-0000-0000751E0000}"/>
    <cellStyle name="R_20090725 Task order 08 ice services assessment" xfId="7810" xr:uid="{00000000-0005-0000-0000-0000761E0000}"/>
    <cellStyle name="R_20090725 Task Order 09 ice services assessment" xfId="7811" xr:uid="{00000000-0005-0000-0000-0000771E0000}"/>
    <cellStyle name="R_20090725 Task order 34 ice services assessment" xfId="7812" xr:uid="{00000000-0005-0000-0000-0000781E0000}"/>
    <cellStyle name="R_20090725rev Extn Komati Time &amp; Cost" xfId="7813" xr:uid="{00000000-0005-0000-0000-0000791E0000}"/>
    <cellStyle name="R_20090825rev Extn Komati Time &amp; Cost" xfId="7814" xr:uid="{00000000-0005-0000-0000-00007A1E0000}"/>
    <cellStyle name="R_20090907 hour alloc Status Task order Nos 35  36 Diesel Gen  UPS" xfId="7815" xr:uid="{00000000-0005-0000-0000-00007B1E0000}"/>
    <cellStyle name="R_20090907 hour alloc Status Task order Nos 35  36 Diesel Gen  UPS_20110725chk1 DGR ice Timesheet data - July 2011" xfId="7816" xr:uid="{00000000-0005-0000-0000-00007C1E0000}"/>
    <cellStyle name="R_20090908 Extn Komati Time &amp; Cost" xfId="7817" xr:uid="{00000000-0005-0000-0000-00007D1E0000}"/>
    <cellStyle name="R_20090925rev Extn Komati Time &amp; Cost" xfId="7818" xr:uid="{00000000-0005-0000-0000-00007E1E0000}"/>
    <cellStyle name="R_20090925tm Komati Hrs &amp; km ice services" xfId="7819" xr:uid="{00000000-0005-0000-0000-00007F1E0000}"/>
    <cellStyle name="R_20090925tm Komati Hrs &amp; km ice services_20100225rev Extn Komati Time &amp; Cost" xfId="7820" xr:uid="{00000000-0005-0000-0000-0000801E0000}"/>
    <cellStyle name="R_20090925tm Komati Hrs &amp; km ice services_20100225rev1 Extn Komati Time &amp; Cost" xfId="7821" xr:uid="{00000000-0005-0000-0000-0000811E0000}"/>
    <cellStyle name="R_20090925tm Komati Hrs &amp; km ice services_20100325 Extn Komati Time &amp; Cost" xfId="7822" xr:uid="{00000000-0005-0000-0000-0000821E0000}"/>
    <cellStyle name="R_20090925tm Komati Hrs &amp; km ice services_20100325rev Extn Komati Time &amp; Cost" xfId="7823" xr:uid="{00000000-0005-0000-0000-0000831E0000}"/>
    <cellStyle name="R_20090925tm Komati Hrs &amp; km ice services_20100325tm Extn Komati Hours &amp; km" xfId="7824" xr:uid="{00000000-0005-0000-0000-0000841E0000}"/>
    <cellStyle name="R_20090925tm Komati Hrs &amp; km ice services_20100423 Extn Komati Time &amp; Cost" xfId="7825" xr:uid="{00000000-0005-0000-0000-0000851E0000}"/>
    <cellStyle name="R_20090925tm Komati Hrs &amp; km ice services_20100525 Extn Komati Time &amp; Cost" xfId="7826" xr:uid="{00000000-0005-0000-0000-0000861E0000}"/>
    <cellStyle name="R_20090925tm Komati Hrs &amp; km ice services_20100525cm Komati assessment Hrs &amp; km_2" xfId="7827" xr:uid="{00000000-0005-0000-0000-0000871E0000}"/>
    <cellStyle name="R_20090925tm Komati Hrs &amp; km ice services_20100625 Extn Komati Time &amp; Cost" xfId="7828" xr:uid="{00000000-0005-0000-0000-0000881E0000}"/>
    <cellStyle name="R_20090925tm Komati Hrs &amp; km ice services_20100625cm Komati services assessment hrs &amp; km" xfId="7829" xr:uid="{00000000-0005-0000-0000-0000891E0000}"/>
    <cellStyle name="R_20090925tm Komati Hrs &amp; km ice services_20100721cm Komati Services Hours &amp; km" xfId="7830" xr:uid="{00000000-0005-0000-0000-00008A1E0000}"/>
    <cellStyle name="R_20090925tm Komati Hrs &amp; km ice services_20100721tm Komati Services Hours &amp; km" xfId="7831" xr:uid="{00000000-0005-0000-0000-00008B1E0000}"/>
    <cellStyle name="R_20090925tm Komati Hrs &amp; km ice services_20100725rev2 Extn Komati Time &amp; Cost" xfId="7832" xr:uid="{00000000-0005-0000-0000-00008C1E0000}"/>
    <cellStyle name="R_20090925tm Komati Hrs &amp; km ice services_20100825cm Komati Services Hours &amp; km" xfId="7833" xr:uid="{00000000-0005-0000-0000-00008D1E0000}"/>
    <cellStyle name="R_20090925tm Komati Hrs &amp; km ice services_20100825Rev Extn Komati Time &amp; Cost" xfId="7834" xr:uid="{00000000-0005-0000-0000-00008E1E0000}"/>
    <cellStyle name="R_20090925tm Komati Hrs &amp; km ice services_20100925REV Assessment 4600005911 Komati ice services" xfId="7835" xr:uid="{00000000-0005-0000-0000-00008F1E0000}"/>
    <cellStyle name="R_20090925tm Komati Hrs &amp; km ice services_20100925REV Assessment 4600005911 Komati ice services_20110725chk1 DGR ice Timesheet data - July 2011" xfId="7836" xr:uid="{00000000-0005-0000-0000-0000901E0000}"/>
    <cellStyle name="R_20090925tm Komati Hrs &amp; km ice services_20100928 Extn Komati Time &amp; Cost" xfId="7837" xr:uid="{00000000-0005-0000-0000-0000911E0000}"/>
    <cellStyle name="R_20090925tm Komati Hrs &amp; km ice services_20100929rev check ICE daily capture 2010" xfId="7838" xr:uid="{00000000-0005-0000-0000-0000921E0000}"/>
    <cellStyle name="R_20090925tm Komati Hrs &amp; km ice services_20101028 ice assessment &amp; invoice Oct2010" xfId="7839" xr:uid="{00000000-0005-0000-0000-0000931E0000}"/>
    <cellStyle name="R_20090925tm Komati Hrs &amp; km ice services_2010425cm Extn Komati Hours &amp; km" xfId="7840" xr:uid="{00000000-0005-0000-0000-0000941E0000}"/>
    <cellStyle name="R_20090925tm Komati Hrs &amp; km ice services_2010425tm Extn Komati Hours &amp; km" xfId="7841" xr:uid="{00000000-0005-0000-0000-0000951E0000}"/>
    <cellStyle name="R_20090925tm Komati Hrs &amp; km ice services_20110725chk1 DGR ice Timesheet data - July 2011" xfId="7842" xr:uid="{00000000-0005-0000-0000-0000961E0000}"/>
    <cellStyle name="R_20091025 Task order 02 ice services assessment" xfId="7843" xr:uid="{00000000-0005-0000-0000-0000971E0000}"/>
    <cellStyle name="R_20091025 Task order 03 ice services assessment" xfId="7844" xr:uid="{00000000-0005-0000-0000-0000981E0000}"/>
    <cellStyle name="R_20091025 Task order 04 ice services assessment" xfId="7845" xr:uid="{00000000-0005-0000-0000-0000991E0000}"/>
    <cellStyle name="R_20091025 Task order 08 ice services assessment" xfId="7846" xr:uid="{00000000-0005-0000-0000-00009A1E0000}"/>
    <cellStyle name="R_20091025 Task Order 09 ice services assessment" xfId="7847" xr:uid="{00000000-0005-0000-0000-00009B1E0000}"/>
    <cellStyle name="R_20091025 Task Order 12 ice services assessment" xfId="7848" xr:uid="{00000000-0005-0000-0000-00009C1E0000}"/>
    <cellStyle name="R_20091025 Task Order 18 ice services assessment" xfId="7849" xr:uid="{00000000-0005-0000-0000-00009D1E0000}"/>
    <cellStyle name="R_20091025 Task Order 20 ice services assessment" xfId="7850" xr:uid="{00000000-0005-0000-0000-00009E1E0000}"/>
    <cellStyle name="R_20091025 Task Order 22 ice services assessment" xfId="7851" xr:uid="{00000000-0005-0000-0000-00009F1E0000}"/>
    <cellStyle name="R_20091025 Task Order 24 ice services assessment" xfId="7852" xr:uid="{00000000-0005-0000-0000-0000A01E0000}"/>
    <cellStyle name="R_20091025 Task Order 25 ice services assessment" xfId="7853" xr:uid="{00000000-0005-0000-0000-0000A11E0000}"/>
    <cellStyle name="R_20091025 Task Order 25&amp;26 ice services assessment" xfId="7854" xr:uid="{00000000-0005-0000-0000-0000A21E0000}"/>
    <cellStyle name="R_20091025 Task Order 26 ice services assessment" xfId="7855" xr:uid="{00000000-0005-0000-0000-0000A31E0000}"/>
    <cellStyle name="R_20091025 Task Order 28 ice services assessment Mercury SS" xfId="7856" xr:uid="{00000000-0005-0000-0000-0000A41E0000}"/>
    <cellStyle name="R_20091025 Task Order 29 ice services assessment" xfId="7857" xr:uid="{00000000-0005-0000-0000-0000A51E0000}"/>
    <cellStyle name="R_20091025 Task Order 31 ice services assessment" xfId="7858" xr:uid="{00000000-0005-0000-0000-0000A61E0000}"/>
    <cellStyle name="R_20091025 Task Order 33 ice services assessment" xfId="7859" xr:uid="{00000000-0005-0000-0000-0000A71E0000}"/>
    <cellStyle name="R_20091025 Task Order 34 ice services assessment" xfId="7860" xr:uid="{00000000-0005-0000-0000-0000A81E0000}"/>
    <cellStyle name="R_20091025 Task Order 35 ice services assessment" xfId="7861" xr:uid="{00000000-0005-0000-0000-0000A91E0000}"/>
    <cellStyle name="R_20091025 Task Order 36 ice services assessment" xfId="7862" xr:uid="{00000000-0005-0000-0000-0000AA1E0000}"/>
    <cellStyle name="R_20091025 Task Order 37 ice services assessment" xfId="7863" xr:uid="{00000000-0005-0000-0000-0000AB1E0000}"/>
    <cellStyle name="R_20091025 Task Order 37 Revised split ice services assessment" xfId="7864" xr:uid="{00000000-0005-0000-0000-0000AC1E0000}"/>
    <cellStyle name="R_20091025 Task Order 39 ice services assessment" xfId="7865" xr:uid="{00000000-0005-0000-0000-0000AD1E0000}"/>
    <cellStyle name="R_20091025 Task Order 40 ice services assessment" xfId="7866" xr:uid="{00000000-0005-0000-0000-0000AE1E0000}"/>
    <cellStyle name="R_20091025 Task Order 41 ice services assessment &amp; invoice" xfId="7867" xr:uid="{00000000-0005-0000-0000-0000AF1E0000}"/>
    <cellStyle name="R_20091025 Task Order 42 ice services assessment" xfId="7868" xr:uid="{00000000-0005-0000-0000-0000B01E0000}"/>
    <cellStyle name="R_20091025 Task Order 43 ice services assessment" xfId="7869" xr:uid="{00000000-0005-0000-0000-0000B11E0000}"/>
    <cellStyle name="R_20091025 Task Order 44 ice services assessment" xfId="7870" xr:uid="{00000000-0005-0000-0000-0000B21E0000}"/>
    <cellStyle name="R_20091025cm Komati Hrs &amp; km ice services" xfId="7871" xr:uid="{00000000-0005-0000-0000-0000B31E0000}"/>
    <cellStyle name="R_20091025Rev Task Order 26 ice services assessment" xfId="7872" xr:uid="{00000000-0005-0000-0000-0000B41E0000}"/>
    <cellStyle name="R_20091025rev1 Extn Komati Time &amp; Cost" xfId="7873" xr:uid="{00000000-0005-0000-0000-0000B51E0000}"/>
    <cellStyle name="R_20091025rev2 Extn Komati Time &amp; Cost" xfId="7874" xr:uid="{00000000-0005-0000-0000-0000B61E0000}"/>
    <cellStyle name="R_20091030rev3 CED Project support services" xfId="7875" xr:uid="{00000000-0005-0000-0000-0000B71E0000}"/>
    <cellStyle name="R_20091030rev3 CED Project support services_20110725chk1 DGR ice Timesheet data - July 2011" xfId="7876" xr:uid="{00000000-0005-0000-0000-0000B81E0000}"/>
    <cellStyle name="R_200911 chk Task 41 Kusile Silos forecast" xfId="7877" xr:uid="{00000000-0005-0000-0000-0000B91E0000}"/>
    <cellStyle name="R_200911 chk Task 41 Kusile Silos forecast_20110725chk1 DGR ice Timesheet data - July 2011" xfId="7878" xr:uid="{00000000-0005-0000-0000-0000BA1E0000}"/>
    <cellStyle name="R_200911 Task Order 46 ice services Forecast" xfId="7879" xr:uid="{00000000-0005-0000-0000-0000BB1E0000}"/>
    <cellStyle name="R_200911 Task Order 46 ice services Forecast_20110725chk1 DGR ice Timesheet data - July 2011" xfId="7880" xr:uid="{00000000-0005-0000-0000-0000BC1E0000}"/>
    <cellStyle name="R_20091101rev CED Project support services" xfId="7881" xr:uid="{00000000-0005-0000-0000-0000BD1E0000}"/>
    <cellStyle name="R_20091101rev CED Project support services_20110725chk1 DGR ice Timesheet data - July 2011" xfId="7882" xr:uid="{00000000-0005-0000-0000-0000BE1E0000}"/>
    <cellStyle name="R_20091102 CED Project support services" xfId="7883" xr:uid="{00000000-0005-0000-0000-0000BF1E0000}"/>
    <cellStyle name="R_20091102 CED Project support services_20110725chk1 DGR ice Timesheet data - July 2011" xfId="7884" xr:uid="{00000000-0005-0000-0000-0000C01E0000}"/>
    <cellStyle name="R_20091103 CED Project support services" xfId="7885" xr:uid="{00000000-0005-0000-0000-0000C11E0000}"/>
    <cellStyle name="R_20091103 CED Project support services_20110725chk1 DGR ice Timesheet data - July 2011" xfId="7886" xr:uid="{00000000-0005-0000-0000-0000C21E0000}"/>
    <cellStyle name="R_20091104 CED Project support services" xfId="7887" xr:uid="{00000000-0005-0000-0000-0000C31E0000}"/>
    <cellStyle name="R_20091104 CED Project support services_20110725chk1 DGR ice Timesheet data - July 2011" xfId="7888" xr:uid="{00000000-0005-0000-0000-0000C41E0000}"/>
    <cellStyle name="R_20091105 CED Project support services" xfId="7889" xr:uid="{00000000-0005-0000-0000-0000C51E0000}"/>
    <cellStyle name="R_20091105 CED Project support services_20110725chk1 DGR ice Timesheet data - July 2011" xfId="7890" xr:uid="{00000000-0005-0000-0000-0000C61E0000}"/>
    <cellStyle name="R_20091125 Task order 02 ice services assessment" xfId="7891" xr:uid="{00000000-0005-0000-0000-0000C71E0000}"/>
    <cellStyle name="R_20091125 Task order 04 ice services assessment" xfId="7892" xr:uid="{00000000-0005-0000-0000-0000C81E0000}"/>
    <cellStyle name="R_20091125 Task Order 31 ice services assessment &amp; invoice" xfId="7893" xr:uid="{00000000-0005-0000-0000-0000C91E0000}"/>
    <cellStyle name="R_20091125 Task Order 32 ice services assessment" xfId="7894" xr:uid="{00000000-0005-0000-0000-0000CA1E0000}"/>
    <cellStyle name="R_20091125 Task Order 47 ice services assessment" xfId="7895" xr:uid="{00000000-0005-0000-0000-0000CB1E0000}"/>
    <cellStyle name="R_20091125cindy Komati Hrs &amp; km ice services" xfId="7896" xr:uid="{00000000-0005-0000-0000-0000CC1E0000}"/>
    <cellStyle name="R_20091125tm rev Komati Hrs &amp; km ice services" xfId="7897" xr:uid="{00000000-0005-0000-0000-0000CD1E0000}"/>
    <cellStyle name="R_200911rev Extn Komati Time &amp; Cost" xfId="7898" xr:uid="{00000000-0005-0000-0000-0000CE1E0000}"/>
    <cellStyle name="R_20091208 CED Project support services_nic003" xfId="7899" xr:uid="{00000000-0005-0000-0000-0000CF1E0000}"/>
    <cellStyle name="R_20091208 CED Project support services_nic003_20110725chk1 DGR ice Timesheet data - July 2011" xfId="7900" xr:uid="{00000000-0005-0000-0000-0000D01E0000}"/>
    <cellStyle name="R_20091209 CED Task order list" xfId="7901" xr:uid="{00000000-0005-0000-0000-0000D11E0000}"/>
    <cellStyle name="R_20091209 CED Task order list_20110725chk1 DGR ice Timesheet data - July 2011" xfId="7902" xr:uid="{00000000-0005-0000-0000-0000D21E0000}"/>
    <cellStyle name="R_20091211 Task 29 Forecast ice services" xfId="7903" xr:uid="{00000000-0005-0000-0000-0000D31E0000}"/>
    <cellStyle name="R_20091211 Task 51 Forecast ice services" xfId="7904" xr:uid="{00000000-0005-0000-0000-0000D41E0000}"/>
    <cellStyle name="R_20091214 CED Project support services" xfId="7905" xr:uid="{00000000-0005-0000-0000-0000D51E0000}"/>
    <cellStyle name="R_20091214 CED Project support services_20110725chk1 DGR ice Timesheet data - July 2011" xfId="7906" xr:uid="{00000000-0005-0000-0000-0000D61E0000}"/>
    <cellStyle name="R_20091225 Task order 04 ice services assessment &amp; invoice" xfId="7907" xr:uid="{00000000-0005-0000-0000-0000D71E0000}"/>
    <cellStyle name="R_20091225 Task Order 20 ice services assessment &amp; invoice" xfId="7908" xr:uid="{00000000-0005-0000-0000-0000D81E0000}"/>
    <cellStyle name="R_20091225 Task order 46 assessment &amp; invoice" xfId="7909" xr:uid="{00000000-0005-0000-0000-0000D91E0000}"/>
    <cellStyle name="R_20091225 Task order 46 assessment &amp; invoice_20110725chk1 DGR ice Timesheet data - July 2011" xfId="7910" xr:uid="{00000000-0005-0000-0000-0000DA1E0000}"/>
    <cellStyle name="R_20091230 CED Project support services" xfId="7911" xr:uid="{00000000-0005-0000-0000-0000DB1E0000}"/>
    <cellStyle name="R_20091230 CED Project support services_20110725chk1 DGR ice Timesheet data - July 2011" xfId="7912" xr:uid="{00000000-0005-0000-0000-0000DC1E0000}"/>
    <cellStyle name="R_20091230rev1 CED Project support services" xfId="7913" xr:uid="{00000000-0005-0000-0000-0000DD1E0000}"/>
    <cellStyle name="R_20091230rev1 CED Project support services_20110725chk1 DGR ice Timesheet data - July 2011" xfId="7914" xr:uid="{00000000-0005-0000-0000-0000DE1E0000}"/>
    <cellStyle name="R_20091231 Task 52 Forecast ice services" xfId="7915" xr:uid="{00000000-0005-0000-0000-0000DF1E0000}"/>
    <cellStyle name="R_200912rev1 Extn Komati Time &amp; Cost" xfId="7916" xr:uid="{00000000-0005-0000-0000-0000E01E0000}"/>
    <cellStyle name="R_20100104 CED Project support services" xfId="7917" xr:uid="{00000000-0005-0000-0000-0000E11E0000}"/>
    <cellStyle name="R_20100104 CED Project support services_20110725chk1 DGR ice Timesheet data - July 2011" xfId="7918" xr:uid="{00000000-0005-0000-0000-0000E21E0000}"/>
    <cellStyle name="R_20100125 Task 51 Hrs to date ice services" xfId="7919" xr:uid="{00000000-0005-0000-0000-0000E31E0000}"/>
    <cellStyle name="R_20100125 Task 51 Hrs to date ice services_20110725chk1 DGR ice Timesheet data - July 2011" xfId="7920" xr:uid="{00000000-0005-0000-0000-0000E41E0000}"/>
    <cellStyle name="R_20100125 Task order 02 ice assessment hours" xfId="7921" xr:uid="{00000000-0005-0000-0000-0000E51E0000}"/>
    <cellStyle name="R_20100125 Task order 02 ice services assessment" xfId="7922" xr:uid="{00000000-0005-0000-0000-0000E61E0000}"/>
    <cellStyle name="R_20100125 Task Order 20 ice services assessment &amp; invoice" xfId="7923" xr:uid="{00000000-0005-0000-0000-0000E71E0000}"/>
    <cellStyle name="R_20100125 Task Order 45 ice services assessment" xfId="7924" xr:uid="{00000000-0005-0000-0000-0000E81E0000}"/>
    <cellStyle name="R_20100125 Task Order 51 ice services assessment &amp; invoice" xfId="7925" xr:uid="{00000000-0005-0000-0000-0000E91E0000}"/>
    <cellStyle name="R_20100125cm Komati Hrs &amp; km ice services" xfId="7926" xr:uid="{00000000-0005-0000-0000-0000EA1E0000}"/>
    <cellStyle name="R_20100125dm Task Order 20 ice services assessment &amp; invoice" xfId="7927" xr:uid="{00000000-0005-0000-0000-0000EB1E0000}"/>
    <cellStyle name="R_20100125rev Extn Komati Time &amp; Cost" xfId="7928" xr:uid="{00000000-0005-0000-0000-0000EC1E0000}"/>
    <cellStyle name="R_20100210Rev CED Project support services" xfId="7929" xr:uid="{00000000-0005-0000-0000-0000ED1E0000}"/>
    <cellStyle name="R_20100210Rev CED Project support services_20110725chk1 DGR ice Timesheet data - July 2011" xfId="7930" xr:uid="{00000000-0005-0000-0000-0000EE1E0000}"/>
    <cellStyle name="R_20100225 Task order 04 ice services assessment &amp; invoice" xfId="7931" xr:uid="{00000000-0005-0000-0000-0000EF1E0000}"/>
    <cellStyle name="R_20100225rev Extn Komati Time &amp; Cost" xfId="7932" xr:uid="{00000000-0005-0000-0000-0000F01E0000}"/>
    <cellStyle name="R_20100225rev1 Extn Komati Time &amp; Cost" xfId="7933" xr:uid="{00000000-0005-0000-0000-0000F11E0000}"/>
    <cellStyle name="R_20100302 Task No 13 Gen Transf proposal ice services" xfId="7934" xr:uid="{00000000-0005-0000-0000-0000F21E0000}"/>
    <cellStyle name="R_20100304 CED Project support services" xfId="7935" xr:uid="{00000000-0005-0000-0000-0000F31E0000}"/>
    <cellStyle name="R_20100304 CED Project support services_20110725chk1 DGR ice Timesheet data - July 2011" xfId="7936" xr:uid="{00000000-0005-0000-0000-0000F41E0000}"/>
    <cellStyle name="R_20100304rev1 CED Project support services" xfId="7937" xr:uid="{00000000-0005-0000-0000-0000F51E0000}"/>
    <cellStyle name="R_20100304rev1 CED Project support services_20110725chk1 DGR ice Timesheet data - July 2011" xfId="7938" xr:uid="{00000000-0005-0000-0000-0000F61E0000}"/>
    <cellStyle name="R_20100325 Extn Komati Time &amp; Cost" xfId="7939" xr:uid="{00000000-0005-0000-0000-0000F71E0000}"/>
    <cellStyle name="R_20100325 Task 51 Hrs to date ice services" xfId="7940" xr:uid="{00000000-0005-0000-0000-0000F81E0000}"/>
    <cellStyle name="R_20100325 Task 51 Hrs to date ice services_20110725chk1 DGR ice Timesheet data - July 2011" xfId="7941" xr:uid="{00000000-0005-0000-0000-0000F91E0000}"/>
    <cellStyle name="R_20100325 Task order 02 ice services assessment &amp; invoice" xfId="7942" xr:uid="{00000000-0005-0000-0000-0000FA1E0000}"/>
    <cellStyle name="R_20100325 Task order 02 ice services Turbine details" xfId="7943" xr:uid="{00000000-0005-0000-0000-0000FB1E0000}"/>
    <cellStyle name="R_20100325 Task order 02 ice services Turbine details_20110725chk1 DGR ice Timesheet data - July 2011" xfId="7944" xr:uid="{00000000-0005-0000-0000-0000FC1E0000}"/>
    <cellStyle name="R_20100325rev Extn Komati Time &amp; Cost" xfId="7945" xr:uid="{00000000-0005-0000-0000-0000FD1E0000}"/>
    <cellStyle name="R_20100325tm Extn Komati Hours &amp; km" xfId="7946" xr:uid="{00000000-0005-0000-0000-0000FE1E0000}"/>
    <cellStyle name="R_20100329 Updated Task 53 Gen Transf Forecast ice services" xfId="7947" xr:uid="{00000000-0005-0000-0000-0000FF1E0000}"/>
    <cellStyle name="R_20100408 Task No 0012 FGD proposal ice services" xfId="7948" xr:uid="{00000000-0005-0000-0000-0000001F0000}"/>
    <cellStyle name="R_20100423 Extn Komati Time &amp; Cost" xfId="7949" xr:uid="{00000000-0005-0000-0000-0000011F0000}"/>
    <cellStyle name="R_20100425 Task 29 Limestone Hrs ice services" xfId="7950" xr:uid="{00000000-0005-0000-0000-0000021F0000}"/>
    <cellStyle name="R_20100425 Task 29 Limestone Hrs ice services_20110725chk1 DGR ice Timesheet data - July 2011" xfId="7951" xr:uid="{00000000-0005-0000-0000-0000031F0000}"/>
    <cellStyle name="R_20100425 Task Order 29 ice services assessment &amp; invoice" xfId="7952" xr:uid="{00000000-0005-0000-0000-0000041F0000}"/>
    <cellStyle name="R_20100425 Task Order 51 ice services assessment &amp; invoice" xfId="7953" xr:uid="{00000000-0005-0000-0000-0000051F0000}"/>
    <cellStyle name="R_20100429 CED Project support Timesheet current" xfId="7954" xr:uid="{00000000-0005-0000-0000-0000061F0000}"/>
    <cellStyle name="R_20100429 CED Project support Timesheet current_20110725chk1 DGR ice Timesheet data - July 2011" xfId="7955" xr:uid="{00000000-0005-0000-0000-0000071F0000}"/>
    <cellStyle name="R_20100511 Task 63 BoP hrs" xfId="7956" xr:uid="{00000000-0005-0000-0000-0000081F0000}"/>
    <cellStyle name="R_20100511 Task 63 BoP hrs_20110725chk1 DGR ice Timesheet data - July 2011" xfId="7957" xr:uid="{00000000-0005-0000-0000-0000091F0000}"/>
    <cellStyle name="R_20100518 Medupi March 2010 summary" xfId="7958" xr:uid="{00000000-0005-0000-0000-00000A1F0000}"/>
    <cellStyle name="R_20100525 Extn Komati Time &amp; Cost" xfId="7959" xr:uid="{00000000-0005-0000-0000-00000B1F0000}"/>
    <cellStyle name="R_20100525cm Komati assessment Hrs &amp; km_2" xfId="7960" xr:uid="{00000000-0005-0000-0000-00000C1F0000}"/>
    <cellStyle name="R_20100625 Extn Komati Time &amp; Cost" xfId="7961" xr:uid="{00000000-0005-0000-0000-00000D1F0000}"/>
    <cellStyle name="R_20100625 Turbine Summary weekly Timesheets" xfId="7962" xr:uid="{00000000-0005-0000-0000-00000E1F0000}"/>
    <cellStyle name="R_20100625cm Komati services assessment hrs &amp; km" xfId="7963" xr:uid="{00000000-0005-0000-0000-00000F1F0000}"/>
    <cellStyle name="R_20100721cm Komati Services Hours &amp; km" xfId="7964" xr:uid="{00000000-0005-0000-0000-0000101F0000}"/>
    <cellStyle name="R_20100721tm Komati Services Hours &amp; km" xfId="7965" xr:uid="{00000000-0005-0000-0000-0000111F0000}"/>
    <cellStyle name="R_20100725 Hrs to date Task 0063 BoP ice services" xfId="7966" xr:uid="{00000000-0005-0000-0000-0000121F0000}"/>
    <cellStyle name="R_20100725 Hrs to date Task 0063 BoP ice services_20110725chk1 DGR ice Timesheet data - July 2011" xfId="7967" xr:uid="{00000000-0005-0000-0000-0000131F0000}"/>
    <cellStyle name="R_20100725rev2 Extn Komati Time &amp; Cost" xfId="7968" xr:uid="{00000000-0005-0000-0000-0000141F0000}"/>
    <cellStyle name="R_20100803 Task order 02 Turbine ice services assessment dvw" xfId="7969" xr:uid="{00000000-0005-0000-0000-0000151F0000}"/>
    <cellStyle name="R_20100820 iWeNhle Consolidated Invoices" xfId="7970" xr:uid="{00000000-0005-0000-0000-0000161F0000}"/>
    <cellStyle name="R_20100820 iWeNhle Consolidated Invoices_20110725chk1 DGR ice Timesheet data - July 2011" xfId="7971" xr:uid="{00000000-0005-0000-0000-0000171F0000}"/>
    <cellStyle name="R_20100825cm Komati Services Hours &amp; km" xfId="7972" xr:uid="{00000000-0005-0000-0000-0000181F0000}"/>
    <cellStyle name="R_20100825Rev Extn Komati Time &amp; Cost" xfId="7973" xr:uid="{00000000-0005-0000-0000-0000191F0000}"/>
    <cellStyle name="R_20100902 Task order 02 Turbine ice services Ass &amp; Inv" xfId="7974" xr:uid="{00000000-0005-0000-0000-00001A1F0000}"/>
    <cellStyle name="R_20100913 CED Project support Timesheet current" xfId="7975" xr:uid="{00000000-0005-0000-0000-00001B1F0000}"/>
    <cellStyle name="R_20100913 CED Project support Timesheet current_20110725chk1 DGR ice Timesheet data - July 2011" xfId="7976" xr:uid="{00000000-0005-0000-0000-00001C1F0000}"/>
    <cellStyle name="R_20100925REV Assessment 4600005911 Komati ice services" xfId="7977" xr:uid="{00000000-0005-0000-0000-00001D1F0000}"/>
    <cellStyle name="R_20100925REV Assessment 4600005911 Komati ice services_20110725chk1 DGR ice Timesheet data - July 2011" xfId="7978" xr:uid="{00000000-0005-0000-0000-00001E1F0000}"/>
    <cellStyle name="R_20100928 Extn Komati Time &amp; Cost" xfId="7979" xr:uid="{00000000-0005-0000-0000-00001F1F0000}"/>
    <cellStyle name="R_20100929rev check ICE daily capture 2010" xfId="7980" xr:uid="{00000000-0005-0000-0000-0000201F0000}"/>
    <cellStyle name="R_20101008 Task 53 Generation ice services assessment &amp; invoice" xfId="7981" xr:uid="{00000000-0005-0000-0000-0000211F0000}"/>
    <cellStyle name="R_20101012_ERA Deviations Analysis - Portfolio Report Rev-01" xfId="7982" xr:uid="{00000000-0005-0000-0000-0000221F0000}"/>
    <cellStyle name="R_20101018_Challenge Session Revisions FINAL" xfId="7983" xr:uid="{00000000-0005-0000-0000-0000231F0000}"/>
    <cellStyle name="R_20101020 info Task order 02 Turbine ice services assessmen" xfId="7984" xr:uid="{00000000-0005-0000-0000-0000241F0000}"/>
    <cellStyle name="R_20101024 25Sep2010 Assess &amp; Inv Task order 02 Turbine ice services" xfId="7985" xr:uid="{00000000-0005-0000-0000-0000251F0000}"/>
    <cellStyle name="R_20101028 ice assessment &amp; invoice Oct2010" xfId="7986" xr:uid="{00000000-0005-0000-0000-0000261F0000}"/>
    <cellStyle name="R_20101109 CED Project support Timesheet current" xfId="7987" xr:uid="{00000000-0005-0000-0000-0000271F0000}"/>
    <cellStyle name="R_20101109 CED Project support Timesheet current_20110725chk1 DGR ice Timesheet data - July 2011" xfId="7988" xr:uid="{00000000-0005-0000-0000-0000281F0000}"/>
    <cellStyle name="R_20101109 Task 0064 Terr undergrd ice services" xfId="7989" xr:uid="{00000000-0005-0000-0000-0000291F0000}"/>
    <cellStyle name="R_2010425cm Extn Komati Hours &amp; km" xfId="7990" xr:uid="{00000000-0005-0000-0000-00002A1F0000}"/>
    <cellStyle name="R_2010425tm Extn Komati Hours &amp; km" xfId="7991" xr:uid="{00000000-0005-0000-0000-00002B1F0000}"/>
    <cellStyle name="R_2010825 Assessment &amp; invoice Task 0063 BoP ice services" xfId="7992" xr:uid="{00000000-0005-0000-0000-00002C1F0000}"/>
    <cellStyle name="R_20110725chk1 DGR ice Timesheet data - July 2011" xfId="7993" xr:uid="{00000000-0005-0000-0000-00002D1F0000}"/>
    <cellStyle name="R_Agreed Final Hours" xfId="7994" xr:uid="{00000000-0005-0000-0000-00002E1F0000}"/>
    <cellStyle name="R_Agreed Final Hours_20110725chk1 DGR ice Timesheet data - July 2011" xfId="7995" xr:uid="{00000000-0005-0000-0000-00002F1F0000}"/>
    <cellStyle name="R_Boiler Package_Contract Control Logs Sep 2010" xfId="7996" xr:uid="{00000000-0005-0000-0000-0000301F0000}"/>
    <cellStyle name="R_Book1" xfId="7997" xr:uid="{00000000-0005-0000-0000-0000311F0000}"/>
    <cellStyle name="R_Book1_Cost Forecast_March " xfId="7998" xr:uid="{00000000-0005-0000-0000-0000321F0000}"/>
    <cellStyle name="R_Book1_PC Master Report" xfId="7999" xr:uid="{00000000-0005-0000-0000-0000331F0000}"/>
    <cellStyle name="R_Book1_Proposed Overall Monthly Cost Report - End March 2010" xfId="8000" xr:uid="{00000000-0005-0000-0000-0000341F0000}"/>
    <cellStyle name="R_CHECK 20091116JvD Updated Kusile Coal &amp; Ash allocation of hrs" xfId="8001" xr:uid="{00000000-0005-0000-0000-0000351F0000}"/>
    <cellStyle name="R_CHECK 20091116JvD Updated Kusile Coal &amp; Ash allocation of hrs_20110725chk1 DGR ice Timesheet data - July 2011" xfId="8002" xr:uid="{00000000-0005-0000-0000-0000361F0000}"/>
    <cellStyle name="R_Cindy ice Services assessment Hrs 25Jun2009" xfId="8003" xr:uid="{00000000-0005-0000-0000-0000371F0000}"/>
    <cellStyle name="R_Commited cost - January  2010" xfId="8004" xr:uid="{00000000-0005-0000-0000-0000381F0000}"/>
    <cellStyle name="R_Contract Log Register" xfId="8005" xr:uid="{00000000-0005-0000-0000-0000391F0000}"/>
    <cellStyle name="R_Contract Log Register 2" xfId="8006" xr:uid="{00000000-0005-0000-0000-00003A1F0000}"/>
    <cellStyle name="R_Contract Log Register_Commited cost - January  2010" xfId="8007" xr:uid="{00000000-0005-0000-0000-00003B1F0000}"/>
    <cellStyle name="R_Contract Log Register_Copy of MEDUPI Claim Register- (M-Drive)" xfId="8008" xr:uid="{00000000-0005-0000-0000-00003C1F0000}"/>
    <cellStyle name="R_Contract Log Register_Cost Forecast_March " xfId="8009" xr:uid="{00000000-0005-0000-0000-00003D1F0000}"/>
    <cellStyle name="R_Contract Log Register_October Claims Report (downloaded_06112009)" xfId="8010" xr:uid="{00000000-0005-0000-0000-00003E1F0000}"/>
    <cellStyle name="R_Contract Log Register_P10_Enabling_Civils_02_June_09_Rev1" xfId="8011" xr:uid="{00000000-0005-0000-0000-00003F1F0000}"/>
    <cellStyle name="R_Contract Log Register_P10_Enabling_Civils_02_June_09_Rev1_Cost Forecast_March " xfId="8012" xr:uid="{00000000-0005-0000-0000-0000401F0000}"/>
    <cellStyle name="R_Contract Log Register_P10_Enabling_Civils_02_June_09_Rev1_PC Master Report" xfId="8013" xr:uid="{00000000-0005-0000-0000-0000411F0000}"/>
    <cellStyle name="R_Contract Log Register_P10_Enabling_Civils_02_June_09_Rev1_Proposed Overall Monthly Cost Report - End March 2010" xfId="8014" xr:uid="{00000000-0005-0000-0000-0000421F0000}"/>
    <cellStyle name="R_Contract Log Register_P10_Enabling_Civils_02_May_09_final" xfId="8015" xr:uid="{00000000-0005-0000-0000-0000431F0000}"/>
    <cellStyle name="R_Contract Log Register_P10_Enabling_Civils_02_May_09_final_Cost Forecast_March " xfId="8016" xr:uid="{00000000-0005-0000-0000-0000441F0000}"/>
    <cellStyle name="R_Contract Log Register_P10_Enabling_Civils_02_May_09_final_PC Master Report" xfId="8017" xr:uid="{00000000-0005-0000-0000-0000451F0000}"/>
    <cellStyle name="R_Contract Log Register_P10_Enabling_Civils_02_May_09_final_Proposed Overall Monthly Cost Report - End March 2010" xfId="8018" xr:uid="{00000000-0005-0000-0000-0000461F0000}"/>
    <cellStyle name="R_Contract Log Register_PC Master Report" xfId="8019" xr:uid="{00000000-0005-0000-0000-0000471F0000}"/>
    <cellStyle name="R_Contract Log Register_PC Master Report Feb09 Rev1 HL (version 1)" xfId="8020" xr:uid="{00000000-0005-0000-0000-0000481F0000}"/>
    <cellStyle name="R_Contract Log Register_Proposed Overall Monthly Cost Report - End March 2010" xfId="8021" xr:uid="{00000000-0005-0000-0000-0000491F0000}"/>
    <cellStyle name="R_Contract Log Register_RC EXECUTIVE SUMMARY END Jan 2010. (version 2)" xfId="8022" xr:uid="{00000000-0005-0000-0000-00004A1F0000}"/>
    <cellStyle name="R_Contract Log Register_RC EXECUTIVE SUMMARY END JULY 2009." xfId="8023" xr:uid="{00000000-0005-0000-0000-00004B1F0000}"/>
    <cellStyle name="R_Contract Log Register_RC EXECUTIVE SUMMARY END JULY 2009._1" xfId="8024" xr:uid="{00000000-0005-0000-0000-00004C1F0000}"/>
    <cellStyle name="R_Contract Log Register_RC EXECUTIVE SUMMARY END JULY 2009._1_Cost Forecast_March " xfId="8025" xr:uid="{00000000-0005-0000-0000-00004D1F0000}"/>
    <cellStyle name="R_Contract Log Register_RC EXECUTIVE SUMMARY END JULY 2009._1_Proposed Overall Monthly Cost Report - End March 2010" xfId="8026" xr:uid="{00000000-0005-0000-0000-00004E1F0000}"/>
    <cellStyle name="R_Contract Log Register_RC EXECUTIVE SUMMARY END JULY 2009._Cost Forecast_March " xfId="8027" xr:uid="{00000000-0005-0000-0000-00004F1F0000}"/>
    <cellStyle name="R_Contract Log Register_RC EXECUTIVE SUMMARY END JULY 2009._PC Master Report" xfId="8028" xr:uid="{00000000-0005-0000-0000-0000501F0000}"/>
    <cellStyle name="R_Contract Log Register_RC EXECUTIVE SUMMARY END JULY 2009._Proposed Overall Monthly Cost Report - End March 2010" xfId="8029" xr:uid="{00000000-0005-0000-0000-0000511F0000}"/>
    <cellStyle name="R_Contract Log Register_RC EXECUTIVE SUMMARY END SEP 2009." xfId="8030" xr:uid="{00000000-0005-0000-0000-0000521F0000}"/>
    <cellStyle name="R_Copy of MEDUPI Claim Register- (M-Drive)" xfId="8031" xr:uid="{00000000-0005-0000-0000-0000531F0000}"/>
    <cellStyle name="R_Cost Forecast_April _2 (version 1)" xfId="8032" xr:uid="{00000000-0005-0000-0000-0000541F0000}"/>
    <cellStyle name="R_Cost Forecast_March " xfId="8033" xr:uid="{00000000-0005-0000-0000-0000551F0000}"/>
    <cellStyle name="R_Dispute Register Master" xfId="8034" xr:uid="{00000000-0005-0000-0000-0000561F0000}"/>
    <cellStyle name="R_Dispute Register Master_Copy of MEDUPI Claim Register- (M-Drive)" xfId="8035" xr:uid="{00000000-0005-0000-0000-0000571F0000}"/>
    <cellStyle name="R_Dispute Register Master_Cost Forecast_March " xfId="8036" xr:uid="{00000000-0005-0000-0000-0000581F0000}"/>
    <cellStyle name="R_Dispute Register Master_October Claims Report (downloaded_06112009)" xfId="8037" xr:uid="{00000000-0005-0000-0000-0000591F0000}"/>
    <cellStyle name="R_Dispute Register Master_PC Master Report" xfId="8038" xr:uid="{00000000-0005-0000-0000-00005A1F0000}"/>
    <cellStyle name="R_Dispute Register Master_Proposed Overall Monthly Cost Report - End March 2010" xfId="8039" xr:uid="{00000000-0005-0000-0000-00005B1F0000}"/>
    <cellStyle name="R_Final Calcs 06 11 05" xfId="8040" xr:uid="{00000000-0005-0000-0000-00005C1F0000}"/>
    <cellStyle name="R_Final Calcs 06 11 05 2" xfId="8041" xr:uid="{00000000-0005-0000-0000-00005D1F0000}"/>
    <cellStyle name="R_Final Calcs 06 11 05_090514_Costing-Model Medupi (Version- E&amp;Y updates)(Mar09 index update)( FINAL Tx adj)" xfId="8042" xr:uid="{00000000-0005-0000-0000-00005E1F0000}"/>
    <cellStyle name="R_Final Calcs 06 11 05_090812_CTC-Model Medupi -Jul 09 MYPD 2 (with Esk Jul par)(E&amp;Y Master 090520 v2.2)" xfId="8043" xr:uid="{00000000-0005-0000-0000-00005F1F0000}"/>
    <cellStyle name="R_Final Calcs 06 11 05_20080925 ice services Assessment Task order No 4" xfId="8044" xr:uid="{00000000-0005-0000-0000-0000601F0000}"/>
    <cellStyle name="R_Final Calcs 06 11 05_20080925 ice services Assessment Task order No 4_20110725chk1 DGR ice Timesheet data - July 2011" xfId="8045" xr:uid="{00000000-0005-0000-0000-0000611F0000}"/>
    <cellStyle name="R_Final Calcs 06 11 05_20090225rev &amp; 20090425 Task Order 25&amp;26 ice services assessments" xfId="8046" xr:uid="{00000000-0005-0000-0000-0000621F0000}"/>
    <cellStyle name="R_Final Calcs 06 11 05_20090315 CED Project support_update" xfId="8047" xr:uid="{00000000-0005-0000-0000-0000631F0000}"/>
    <cellStyle name="R_Final Calcs 06 11 05_20090315 CED Project support_update_20090225rev &amp; 20090425 Task Order 25&amp;26 ice services assessments" xfId="8048" xr:uid="{00000000-0005-0000-0000-0000641F0000}"/>
    <cellStyle name="R_Final Calcs 06 11 05_20090315 CED Project support_update_20090225rev &amp; 20090425 Task Order 25&amp;26 ice services assessments_20110725chk1 DGR ice Timesheet data - July 2011" xfId="8049" xr:uid="{00000000-0005-0000-0000-0000651F0000}"/>
    <cellStyle name="R_Final Calcs 06 11 05_20090315 CED Project support_update_20091025 Task Order 24 ice services assessment" xfId="8050" xr:uid="{00000000-0005-0000-0000-0000661F0000}"/>
    <cellStyle name="R_Final Calcs 06 11 05_20090315 CED Project support_update_20091025 Task Order 25 ice services assessment" xfId="8051" xr:uid="{00000000-0005-0000-0000-0000671F0000}"/>
    <cellStyle name="R_Final Calcs 06 11 05_20090315 CED Project support_update_20091025 Task Order 25&amp;26 ice services assessment" xfId="8052" xr:uid="{00000000-0005-0000-0000-0000681F0000}"/>
    <cellStyle name="R_Final Calcs 06 11 05_20090315 CED Project support_update_20091025 Task Order 26 ice services assessment" xfId="8053" xr:uid="{00000000-0005-0000-0000-0000691F0000}"/>
    <cellStyle name="R_Final Calcs 06 11 05_20090315 CED Project support_update_20091025 Task Order 28 ice services assessment Mercury SS" xfId="8054" xr:uid="{00000000-0005-0000-0000-00006A1F0000}"/>
    <cellStyle name="R_Final Calcs 06 11 05_20090315 CED Project support_update_20091025 Task Order 29 ice services assessment" xfId="8055" xr:uid="{00000000-0005-0000-0000-00006B1F0000}"/>
    <cellStyle name="R_Final Calcs 06 11 05_20090315 CED Project support_update_20091025 Task Order 31 ice services assessment" xfId="8056" xr:uid="{00000000-0005-0000-0000-00006C1F0000}"/>
    <cellStyle name="R_Final Calcs 06 11 05_20090315 CED Project support_update_20091025 Task Order 33 ice services assessment" xfId="8057" xr:uid="{00000000-0005-0000-0000-00006D1F0000}"/>
    <cellStyle name="R_Final Calcs 06 11 05_20090315 CED Project support_update_20091025 Task Order 34 ice services assessment" xfId="8058" xr:uid="{00000000-0005-0000-0000-00006E1F0000}"/>
    <cellStyle name="R_Final Calcs 06 11 05_20090315 CED Project support_update_20091025 Task Order 35 ice services assessment" xfId="8059" xr:uid="{00000000-0005-0000-0000-00006F1F0000}"/>
    <cellStyle name="R_Final Calcs 06 11 05_20090315 CED Project support_update_20091025 Task Order 36 ice services assessment" xfId="8060" xr:uid="{00000000-0005-0000-0000-0000701F0000}"/>
    <cellStyle name="R_Final Calcs 06 11 05_20090315 CED Project support_update_20091025 Task Order 37 ice services assessment" xfId="8061" xr:uid="{00000000-0005-0000-0000-0000711F0000}"/>
    <cellStyle name="R_Final Calcs 06 11 05_20090315 CED Project support_update_20091025 Task Order 37 Revised split ice services assessment" xfId="8062" xr:uid="{00000000-0005-0000-0000-0000721F0000}"/>
    <cellStyle name="R_Final Calcs 06 11 05_20090315 CED Project support_update_20091025 Task Order 39 ice services assessment" xfId="8063" xr:uid="{00000000-0005-0000-0000-0000731F0000}"/>
    <cellStyle name="R_Final Calcs 06 11 05_20090315 CED Project support_update_20091025 Task Order 40 ice services assessment" xfId="8064" xr:uid="{00000000-0005-0000-0000-0000741F0000}"/>
    <cellStyle name="R_Final Calcs 06 11 05_20090315 CED Project support_update_20091025 Task Order 41 ice services assessment &amp; invoice" xfId="8065" xr:uid="{00000000-0005-0000-0000-0000751F0000}"/>
    <cellStyle name="R_Final Calcs 06 11 05_20090315 CED Project support_update_20091025 Task Order 42 ice services assessment" xfId="8066" xr:uid="{00000000-0005-0000-0000-0000761F0000}"/>
    <cellStyle name="R_Final Calcs 06 11 05_20090315 CED Project support_update_20091025 Task Order 43 ice services assessment" xfId="8067" xr:uid="{00000000-0005-0000-0000-0000771F0000}"/>
    <cellStyle name="R_Final Calcs 06 11 05_20090315 CED Project support_update_20091025 Task Order 44 ice services assessment" xfId="8068" xr:uid="{00000000-0005-0000-0000-0000781F0000}"/>
    <cellStyle name="R_Final Calcs 06 11 05_20090315 CED Project support_update_20091025Rev Task Order 26 ice services assessment" xfId="8069" xr:uid="{00000000-0005-0000-0000-0000791F0000}"/>
    <cellStyle name="R_Final Calcs 06 11 05_20090315 CED Project support_update_200911 chk Task 41 Kusile Silos forecast" xfId="8070" xr:uid="{00000000-0005-0000-0000-00007A1F0000}"/>
    <cellStyle name="R_Final Calcs 06 11 05_20090315 CED Project support_update_200911 Task Order 46 ice services Forecast" xfId="8071" xr:uid="{00000000-0005-0000-0000-00007B1F0000}"/>
    <cellStyle name="R_Final Calcs 06 11 05_20090315 CED Project support_update_20091103 CED Project support services" xfId="8072" xr:uid="{00000000-0005-0000-0000-00007C1F0000}"/>
    <cellStyle name="R_Final Calcs 06 11 05_20090315 CED Project support_update_20091104 CED Project support services" xfId="8073" xr:uid="{00000000-0005-0000-0000-00007D1F0000}"/>
    <cellStyle name="R_Final Calcs 06 11 05_20090315 CED Project support_update_20091105 CED Project support services" xfId="8074" xr:uid="{00000000-0005-0000-0000-00007E1F0000}"/>
    <cellStyle name="R_Final Calcs 06 11 05_20090315 CED Project support_update_20091125 Coal &amp; Ash Task Orders ice services invoice" xfId="8075" xr:uid="{00000000-0005-0000-0000-00007F1F0000}"/>
    <cellStyle name="R_Final Calcs 06 11 05_20090315 CED Project support_update_20091125 Task Medupi Electrical ice services invoice" xfId="8076" xr:uid="{00000000-0005-0000-0000-0000801F0000}"/>
    <cellStyle name="R_Final Calcs 06 11 05_20090315 CED Project support_update_20091125 Task order 02 ice services assessment" xfId="8077" xr:uid="{00000000-0005-0000-0000-0000811F0000}"/>
    <cellStyle name="R_Final Calcs 06 11 05_20090315 CED Project support_update_20091125 Task Order 31 ice services assessment &amp; invoice" xfId="8078" xr:uid="{00000000-0005-0000-0000-0000821F0000}"/>
    <cellStyle name="R_Final Calcs 06 11 05_20090315 CED Project support_update_20091125 Task Order 32 ice services assessment" xfId="8079" xr:uid="{00000000-0005-0000-0000-0000831F0000}"/>
    <cellStyle name="R_Final Calcs 06 11 05_20090315 CED Project support_update_20091125 Task Order 47 ice services assessment" xfId="8080" xr:uid="{00000000-0005-0000-0000-0000841F0000}"/>
    <cellStyle name="R_Final Calcs 06 11 05_20090315 CED Project support_update_20091208 CED Project support services_nic003" xfId="8081" xr:uid="{00000000-0005-0000-0000-0000851F0000}"/>
    <cellStyle name="R_Final Calcs 06 11 05_20090315 CED Project support_update_20091211 Task 51 Forecast ice services" xfId="8082" xr:uid="{00000000-0005-0000-0000-0000861F0000}"/>
    <cellStyle name="R_Final Calcs 06 11 05_20090315 CED Project support_update_20091225 Task order 04 ice services assessment &amp; invoice" xfId="8083" xr:uid="{00000000-0005-0000-0000-0000871F0000}"/>
    <cellStyle name="R_Final Calcs 06 11 05_20090315 CED Project support_update_20091225 Task Order 20 ice services assessment &amp; invoice" xfId="8084" xr:uid="{00000000-0005-0000-0000-0000881F0000}"/>
    <cellStyle name="R_Final Calcs 06 11 05_20090315 CED Project support_update_20091225 Task order 46 assessment &amp; invoice" xfId="8085" xr:uid="{00000000-0005-0000-0000-0000891F0000}"/>
    <cellStyle name="R_Final Calcs 06 11 05_20090315 CED Project support_update_20091230rev1 CED Project support services" xfId="8086" xr:uid="{00000000-0005-0000-0000-00008A1F0000}"/>
    <cellStyle name="R_Final Calcs 06 11 05_20090315 CED Project support_update_20100125 Coal &amp; Ash Task Orders ice services invoice" xfId="8087" xr:uid="{00000000-0005-0000-0000-00008B1F0000}"/>
    <cellStyle name="R_Final Calcs 06 11 05_20090315 CED Project support_update_20100125 Task 51 Hrs to date ice services" xfId="8088" xr:uid="{00000000-0005-0000-0000-00008C1F0000}"/>
    <cellStyle name="R_Final Calcs 06 11 05_20090315 CED Project support_update_20100125 Task Medupi Electrical ice services invoice" xfId="8089" xr:uid="{00000000-0005-0000-0000-00008D1F0000}"/>
    <cellStyle name="R_Final Calcs 06 11 05_20090315 CED Project support_update_20100125 Task order 02 ice services assessment" xfId="8090" xr:uid="{00000000-0005-0000-0000-00008E1F0000}"/>
    <cellStyle name="R_Final Calcs 06 11 05_20090315 CED Project support_update_20100125 Task Order 20 ice services assessment &amp; invoice" xfId="8091" xr:uid="{00000000-0005-0000-0000-00008F1F0000}"/>
    <cellStyle name="R_Final Calcs 06 11 05_20090315 CED Project support_update_20100125 Task Order 45 ice services assessment" xfId="8092" xr:uid="{00000000-0005-0000-0000-0000901F0000}"/>
    <cellStyle name="R_Final Calcs 06 11 05_20090315 CED Project support_update_20100125 Task Order 51 ice services assessment &amp; invoice" xfId="8093" xr:uid="{00000000-0005-0000-0000-0000911F0000}"/>
    <cellStyle name="R_Final Calcs 06 11 05_20090315 CED Project support_update_20100225 Task order 04 ice services assessment &amp; invoice" xfId="8094" xr:uid="{00000000-0005-0000-0000-0000921F0000}"/>
    <cellStyle name="R_Final Calcs 06 11 05_20090315 CED Project support_update_20100304 CED Project support services" xfId="8095" xr:uid="{00000000-0005-0000-0000-0000931F0000}"/>
    <cellStyle name="R_Final Calcs 06 11 05_20090315 CED Project support_update_20100304rev1 CED Project support services" xfId="8096" xr:uid="{00000000-0005-0000-0000-0000941F0000}"/>
    <cellStyle name="R_Final Calcs 06 11 05_20090315 CED Project support_update_20100325 Task 51 Hrs to date ice services" xfId="8097" xr:uid="{00000000-0005-0000-0000-0000951F0000}"/>
    <cellStyle name="R_Final Calcs 06 11 05_20090315 CED Project support_update_20100325 Task Medupi Electrical ice services invoice" xfId="8098" xr:uid="{00000000-0005-0000-0000-0000961F0000}"/>
    <cellStyle name="R_Final Calcs 06 11 05_20090315 CED Project support_update_20100325 Task order 02 ice services assessment &amp; invoice" xfId="8099" xr:uid="{00000000-0005-0000-0000-0000971F0000}"/>
    <cellStyle name="R_Final Calcs 06 11 05_20090315 CED Project support_update_20100325 Task Order 20 ice services assessment &amp; invoice" xfId="8100" xr:uid="{00000000-0005-0000-0000-0000981F0000}"/>
    <cellStyle name="R_Final Calcs 06 11 05_20090315 CED Project support_update_20100329 Updated Task 53 Gen Transf Forecast ice services" xfId="8101" xr:uid="{00000000-0005-0000-0000-0000991F0000}"/>
    <cellStyle name="R_Final Calcs 06 11 05_20090315 CED Project support_update_20100425 ice services Task No 0012 FGD assessment &amp; invoice" xfId="8102" xr:uid="{00000000-0005-0000-0000-00009A1F0000}"/>
    <cellStyle name="R_Final Calcs 06 11 05_20090315 CED Project support_update_20100425 Task 52 Cabling assessment &amp; invoice ice services" xfId="8103" xr:uid="{00000000-0005-0000-0000-00009B1F0000}"/>
    <cellStyle name="R_Final Calcs 06 11 05_20090315 CED Project support_update_20100425 Task order 04 ice services assessment &amp; invoice" xfId="8104" xr:uid="{00000000-0005-0000-0000-00009C1F0000}"/>
    <cellStyle name="R_Final Calcs 06 11 05_20090315 CED Project support_update_20100425 Task Order 29 ice services assessment &amp; invoice" xfId="8105" xr:uid="{00000000-0005-0000-0000-00009D1F0000}"/>
    <cellStyle name="R_Final Calcs 06 11 05_20090315 CED Project support_update_20100425 Task Order 51 ice services assessment &amp; invoice" xfId="8106" xr:uid="{00000000-0005-0000-0000-00009E1F0000}"/>
    <cellStyle name="R_Final Calcs 06 11 05_20090315 CED Project support_update_20100425 Task Order 55 ice services assessment &amp; invoice" xfId="8107" xr:uid="{00000000-0005-0000-0000-00009F1F0000}"/>
    <cellStyle name="R_Final Calcs 06 11 05_20090315 CED Project support_update_20100425 Task Order 56 ice services assessment &amp; invoice" xfId="8108" xr:uid="{00000000-0005-0000-0000-0000A01F0000}"/>
    <cellStyle name="R_Final Calcs 06 11 05_20090315 CED Project support_update_20100429 CED Project support Timesheet current" xfId="8109" xr:uid="{00000000-0005-0000-0000-0000A11F0000}"/>
    <cellStyle name="R_Final Calcs 06 11 05_20090315 CED Project support_update_20100525 ice services Task No 0012 FGD assessment" xfId="8110" xr:uid="{00000000-0005-0000-0000-0000A21F0000}"/>
    <cellStyle name="R_Final Calcs 06 11 05_20090315 CED Project support_update_20100525 Task order 04 ice services assessment &amp; invoice" xfId="8111" xr:uid="{00000000-0005-0000-0000-0000A31F0000}"/>
    <cellStyle name="R_Final Calcs 06 11 05_20090315 CED Project support_update_20100613 Task Order 34 ice services assessment &amp; invoice" xfId="8112" xr:uid="{00000000-0005-0000-0000-0000A41F0000}"/>
    <cellStyle name="R_Final Calcs 06 11 05_20090315 CED Project support_update_20100625 ice services Electrical &amp; C&amp;I assessment" xfId="8113" xr:uid="{00000000-0005-0000-0000-0000A51F0000}"/>
    <cellStyle name="R_Final Calcs 06 11 05_20090315 CED Project support_update_20100625 ice services Task No 0012 FGD assessment" xfId="8114" xr:uid="{00000000-0005-0000-0000-0000A61F0000}"/>
    <cellStyle name="R_Final Calcs 06 11 05_20090315 CED Project support_update_20100625 Task order 04 ice services assessment &amp; invoice" xfId="8115" xr:uid="{00000000-0005-0000-0000-0000A71F0000}"/>
    <cellStyle name="R_Final Calcs 06 11 05_20090315 CED Project support_update_20100625 Turbine Summary weekly Timesheets" xfId="8116" xr:uid="{00000000-0005-0000-0000-0000A81F0000}"/>
    <cellStyle name="R_Final Calcs 06 11 05_20090315 CED Project support_update_20100725 Task order 04 ice services assessment &amp; invoice" xfId="8117" xr:uid="{00000000-0005-0000-0000-0000A91F0000}"/>
    <cellStyle name="R_Final Calcs 06 11 05_20090315 CED Project support_update_20100803 Task order 02 Turbine ice services assessment dvw" xfId="8118" xr:uid="{00000000-0005-0000-0000-0000AA1F0000}"/>
    <cellStyle name="R_Final Calcs 06 11 05_20090315 CED Project support_update_20100820 iWeNhle Consolidated Invoices" xfId="8119" xr:uid="{00000000-0005-0000-0000-0000AB1F0000}"/>
    <cellStyle name="R_Final Calcs 06 11 05_20090315 CED Project support_update_20100820 iWeNhle Consolidated Invoices_20110725chk1 DGR ice Timesheet data - July 2011" xfId="8120" xr:uid="{00000000-0005-0000-0000-0000AC1F0000}"/>
    <cellStyle name="R_Final Calcs 06 11 05_20090315 CED Project support_update_20100825 Task Order 13 ice services assessment" xfId="8121" xr:uid="{00000000-0005-0000-0000-0000AD1F0000}"/>
    <cellStyle name="R_Final Calcs 06 11 05_20090315 CED Project support_update_20100902 Task order 02 Turbine ice services Ass &amp; Inv" xfId="8122" xr:uid="{00000000-0005-0000-0000-0000AE1F0000}"/>
    <cellStyle name="R_Final Calcs 06 11 05_20090315 CED Project support_update_20100913 ice services Task No 0012 FGD assessment" xfId="8123" xr:uid="{00000000-0005-0000-0000-0000AF1F0000}"/>
    <cellStyle name="R_Final Calcs 06 11 05_20090315 CED Project support_update_20100913 Task order 04 ice services assessment &amp; invoice" xfId="8124" xr:uid="{00000000-0005-0000-0000-0000B01F0000}"/>
    <cellStyle name="R_Final Calcs 06 11 05_20090315 CED Project support_update_20100925 ice services Medupi Electrical C&amp;I assessment" xfId="8125" xr:uid="{00000000-0005-0000-0000-0000B11F0000}"/>
    <cellStyle name="R_Final Calcs 06 11 05_20090315 CED Project support_update_20101008 Task 53 Generation ice services assessment &amp; invoice" xfId="8126" xr:uid="{00000000-0005-0000-0000-0000B21F0000}"/>
    <cellStyle name="R_Final Calcs 06 11 05_20090315 CED Project support_update_20101008 Task order 04 ice services assessment &amp; invoice (1)" xfId="8127" xr:uid="{00000000-0005-0000-0000-0000B31F0000}"/>
    <cellStyle name="R_Final Calcs 06 11 05_20090315 CED Project support_update_20101011 update ice services Task No 0012 FGD assessments &amp; invoices" xfId="8128" xr:uid="{00000000-0005-0000-0000-0000B41F0000}"/>
    <cellStyle name="R_Final Calcs 06 11 05_20090315 CED Project support_update_20101024 25Sep2010 Assess &amp; Inv Task order 02 Turbine ice services" xfId="8129" xr:uid="{00000000-0005-0000-0000-0000B51F0000}"/>
    <cellStyle name="R_Final Calcs 06 11 05_20090315 CED Project support_update_20101025 Assessment ice services Task No 0012 FGD &amp; invoice" xfId="8130" xr:uid="{00000000-0005-0000-0000-0000B61F0000}"/>
    <cellStyle name="R_Final Calcs 06 11 05_20090315 CED Project support_update_20101025 ice services assessment Task 52 Cabling &amp; invoice" xfId="8131" xr:uid="{00000000-0005-0000-0000-0000B71F0000}"/>
    <cellStyle name="R_Final Calcs 06 11 05_20090315 CED Project support_update_20101025 ice services Medupi Electrical C&amp;I assessment &amp; invoice" xfId="8132" xr:uid="{00000000-0005-0000-0000-0000B81F0000}"/>
    <cellStyle name="R_Final Calcs 06 11 05_20090315 CED Project support_update_20101025 Task Order 13 ice services assessment" xfId="8133" xr:uid="{00000000-0005-0000-0000-0000B91F0000}"/>
    <cellStyle name="R_Final Calcs 06 11 05_20090315 CED Project support_update_20101029 Task order 04 ice services assessment &amp; invoice" xfId="8134" xr:uid="{00000000-0005-0000-0000-0000BA1F0000}"/>
    <cellStyle name="R_Final Calcs 06 11 05_20090315 CED Project support_update_20101109 Task 0064 Terr undergrd ice services" xfId="8135" xr:uid="{00000000-0005-0000-0000-0000BB1F0000}"/>
    <cellStyle name="R_Final Calcs 06 11 05_20090315 CED Project support_update_20101116 From 1550  iWeNhle Consolidated Invoices" xfId="8136" xr:uid="{00000000-0005-0000-0000-0000BC1F0000}"/>
    <cellStyle name="R_Final Calcs 06 11 05_20090315 CED Project support_update_20101116 From 1550  iWeNhle Consolidated Invoices_20110725chk1 DGR ice Timesheet data - July 2011" xfId="8137" xr:uid="{00000000-0005-0000-0000-0000BD1F0000}"/>
    <cellStyle name="R_Final Calcs 06 11 05_20090315 CED Project support_update_2010825 Assessment &amp; invoice Task 0063 BoP ice services" xfId="8138" xr:uid="{00000000-0005-0000-0000-0000BE1F0000}"/>
    <cellStyle name="R_Final Calcs 06 11 05_20090315 CED Project support_update_Agreed Final Hours" xfId="8139" xr:uid="{00000000-0005-0000-0000-0000BF1F0000}"/>
    <cellStyle name="R_Final Calcs 06 11 05_20090315 CED Project support_update_CHECK 20091116JvD Updated Kusile Coal &amp; Ash allocation of hrs" xfId="8140" xr:uid="{00000000-0005-0000-0000-0000C01F0000}"/>
    <cellStyle name="R_Final Calcs 06 11 05_20090317 CED Project support_update" xfId="8141" xr:uid="{00000000-0005-0000-0000-0000C11F0000}"/>
    <cellStyle name="R_Final Calcs 06 11 05_20090425 Napo CHECK Kusile task orders 25  26" xfId="8142" xr:uid="{00000000-0005-0000-0000-0000C21F0000}"/>
    <cellStyle name="R_Final Calcs 06 11 05_20090425 Napo CHECK Kusile task orders 25  26_20110725chk1 DGR ice Timesheet data - July 2011" xfId="8143" xr:uid="{00000000-0005-0000-0000-0000C31F0000}"/>
    <cellStyle name="R_Final Calcs 06 11 05_20090425 Task order 03 ice services assessment" xfId="8144" xr:uid="{00000000-0005-0000-0000-0000C41F0000}"/>
    <cellStyle name="R_Final Calcs 06 11 05_20090425 Task Order 31 ice services assessment" xfId="8145" xr:uid="{00000000-0005-0000-0000-0000C51F0000}"/>
    <cellStyle name="R_Final Calcs 06 11 05_20090522 CED Project support services" xfId="8146" xr:uid="{00000000-0005-0000-0000-0000C61F0000}"/>
    <cellStyle name="R_Final Calcs 06 11 05_20090522 CED Project support services_20110725chk1 DGR ice Timesheet data - July 2011" xfId="8147" xr:uid="{00000000-0005-0000-0000-0000C71F0000}"/>
    <cellStyle name="R_Final Calcs 06 11 05_20090630 Extn Komati Time &amp; Cost" xfId="8148" xr:uid="{00000000-0005-0000-0000-0000C81F0000}"/>
    <cellStyle name="R_Final Calcs 06 11 05_20090715 Extn Komati Time &amp; Cost" xfId="8149" xr:uid="{00000000-0005-0000-0000-0000C91F0000}"/>
    <cellStyle name="R_Final Calcs 06 11 05_20090725 Task order 02 ice services assessment" xfId="8150" xr:uid="{00000000-0005-0000-0000-0000CA1F0000}"/>
    <cellStyle name="R_Final Calcs 06 11 05_20090725 Task order 03 ice services assessment" xfId="8151" xr:uid="{00000000-0005-0000-0000-0000CB1F0000}"/>
    <cellStyle name="R_Final Calcs 06 11 05_20090725 Task order 04 ice services assessment" xfId="8152" xr:uid="{00000000-0005-0000-0000-0000CC1F0000}"/>
    <cellStyle name="R_Final Calcs 06 11 05_20090725 Task order 08 ice services assessment" xfId="8153" xr:uid="{00000000-0005-0000-0000-0000CD1F0000}"/>
    <cellStyle name="R_Final Calcs 06 11 05_20090725 Task Order 09 ice services assessment" xfId="8154" xr:uid="{00000000-0005-0000-0000-0000CE1F0000}"/>
    <cellStyle name="R_Final Calcs 06 11 05_20090725 Task order 34 ice services assessment" xfId="8155" xr:uid="{00000000-0005-0000-0000-0000CF1F0000}"/>
    <cellStyle name="R_Final Calcs 06 11 05_20090725rev Extn Komati Time &amp; Cost" xfId="8156" xr:uid="{00000000-0005-0000-0000-0000D01F0000}"/>
    <cellStyle name="R_Final Calcs 06 11 05_20090825rev Extn Komati Time &amp; Cost" xfId="8157" xr:uid="{00000000-0005-0000-0000-0000D11F0000}"/>
    <cellStyle name="R_Final Calcs 06 11 05_20090907 hour alloc Status Task order Nos 35  36 Diesel Gen  UPS" xfId="8158" xr:uid="{00000000-0005-0000-0000-0000D21F0000}"/>
    <cellStyle name="R_Final Calcs 06 11 05_20090907 hour alloc Status Task order Nos 35  36 Diesel Gen  UPS_20110725chk1 DGR ice Timesheet data - July 2011" xfId="8159" xr:uid="{00000000-0005-0000-0000-0000D31F0000}"/>
    <cellStyle name="R_Final Calcs 06 11 05_20090908 Extn Komati Time &amp; Cost" xfId="8160" xr:uid="{00000000-0005-0000-0000-0000D41F0000}"/>
    <cellStyle name="R_Final Calcs 06 11 05_20090925rev Extn Komati Time &amp; Cost" xfId="8161" xr:uid="{00000000-0005-0000-0000-0000D51F0000}"/>
    <cellStyle name="R_Final Calcs 06 11 05_20090925tm Komati Hrs &amp; km ice services" xfId="8162" xr:uid="{00000000-0005-0000-0000-0000D61F0000}"/>
    <cellStyle name="R_Final Calcs 06 11 05_20090925tm Komati Hrs &amp; km ice services_20100225rev Extn Komati Time &amp; Cost" xfId="8163" xr:uid="{00000000-0005-0000-0000-0000D71F0000}"/>
    <cellStyle name="R_Final Calcs 06 11 05_20090925tm Komati Hrs &amp; km ice services_20100225rev1 Extn Komati Time &amp; Cost" xfId="8164" xr:uid="{00000000-0005-0000-0000-0000D81F0000}"/>
    <cellStyle name="R_Final Calcs 06 11 05_20090925tm Komati Hrs &amp; km ice services_20100325 Extn Komati Time &amp; Cost" xfId="8165" xr:uid="{00000000-0005-0000-0000-0000D91F0000}"/>
    <cellStyle name="R_Final Calcs 06 11 05_20090925tm Komati Hrs &amp; km ice services_20100325rev Extn Komati Time &amp; Cost" xfId="8166" xr:uid="{00000000-0005-0000-0000-0000DA1F0000}"/>
    <cellStyle name="R_Final Calcs 06 11 05_20090925tm Komati Hrs &amp; km ice services_20100325tm Extn Komati Hours &amp; km" xfId="8167" xr:uid="{00000000-0005-0000-0000-0000DB1F0000}"/>
    <cellStyle name="R_Final Calcs 06 11 05_20090925tm Komati Hrs &amp; km ice services_20100423 Extn Komati Time &amp; Cost" xfId="8168" xr:uid="{00000000-0005-0000-0000-0000DC1F0000}"/>
    <cellStyle name="R_Final Calcs 06 11 05_20090925tm Komati Hrs &amp; km ice services_20100525 Extn Komati Time &amp; Cost" xfId="8169" xr:uid="{00000000-0005-0000-0000-0000DD1F0000}"/>
    <cellStyle name="R_Final Calcs 06 11 05_20090925tm Komati Hrs &amp; km ice services_20100525cm Komati assessment Hrs &amp; km_2" xfId="8170" xr:uid="{00000000-0005-0000-0000-0000DE1F0000}"/>
    <cellStyle name="R_Final Calcs 06 11 05_20090925tm Komati Hrs &amp; km ice services_20100625 Extn Komati Time &amp; Cost" xfId="8171" xr:uid="{00000000-0005-0000-0000-0000DF1F0000}"/>
    <cellStyle name="R_Final Calcs 06 11 05_20090925tm Komati Hrs &amp; km ice services_20100625cm Komati services assessment hrs &amp; km" xfId="8172" xr:uid="{00000000-0005-0000-0000-0000E01F0000}"/>
    <cellStyle name="R_Final Calcs 06 11 05_20090925tm Komati Hrs &amp; km ice services_20100721cm Komati Services Hours &amp; km" xfId="8173" xr:uid="{00000000-0005-0000-0000-0000E11F0000}"/>
    <cellStyle name="R_Final Calcs 06 11 05_20090925tm Komati Hrs &amp; km ice services_20100721tm Komati Services Hours &amp; km" xfId="8174" xr:uid="{00000000-0005-0000-0000-0000E21F0000}"/>
    <cellStyle name="R_Final Calcs 06 11 05_20090925tm Komati Hrs &amp; km ice services_20100725rev2 Extn Komati Time &amp; Cost" xfId="8175" xr:uid="{00000000-0005-0000-0000-0000E31F0000}"/>
    <cellStyle name="R_Final Calcs 06 11 05_20090925tm Komati Hrs &amp; km ice services_20100825cm Komati Services Hours &amp; km" xfId="8176" xr:uid="{00000000-0005-0000-0000-0000E41F0000}"/>
    <cellStyle name="R_Final Calcs 06 11 05_20090925tm Komati Hrs &amp; km ice services_20100825Rev Extn Komati Time &amp; Cost" xfId="8177" xr:uid="{00000000-0005-0000-0000-0000E51F0000}"/>
    <cellStyle name="R_Final Calcs 06 11 05_20090925tm Komati Hrs &amp; km ice services_20100925REV Assessment 4600005911 Komati ice services" xfId="8178" xr:uid="{00000000-0005-0000-0000-0000E61F0000}"/>
    <cellStyle name="R_Final Calcs 06 11 05_20090925tm Komati Hrs &amp; km ice services_20100925REV Assessment 4600005911 Komati ice services_20110725chk1 DGR ice Timesheet data - July 2011" xfId="8179" xr:uid="{00000000-0005-0000-0000-0000E71F0000}"/>
    <cellStyle name="R_Final Calcs 06 11 05_20090925tm Komati Hrs &amp; km ice services_20100928 Extn Komati Time &amp; Cost" xfId="8180" xr:uid="{00000000-0005-0000-0000-0000E81F0000}"/>
    <cellStyle name="R_Final Calcs 06 11 05_20090925tm Komati Hrs &amp; km ice services_20100929rev check ICE daily capture 2010" xfId="8181" xr:uid="{00000000-0005-0000-0000-0000E91F0000}"/>
    <cellStyle name="R_Final Calcs 06 11 05_20090925tm Komati Hrs &amp; km ice services_20101028 ice assessment &amp; invoice Oct2010" xfId="8182" xr:uid="{00000000-0005-0000-0000-0000EA1F0000}"/>
    <cellStyle name="R_Final Calcs 06 11 05_20090925tm Komati Hrs &amp; km ice services_2010425cm Extn Komati Hours &amp; km" xfId="8183" xr:uid="{00000000-0005-0000-0000-0000EB1F0000}"/>
    <cellStyle name="R_Final Calcs 06 11 05_20090925tm Komati Hrs &amp; km ice services_2010425tm Extn Komati Hours &amp; km" xfId="8184" xr:uid="{00000000-0005-0000-0000-0000EC1F0000}"/>
    <cellStyle name="R_Final Calcs 06 11 05_20090925tm Komati Hrs &amp; km ice services_20110725chk1 DGR ice Timesheet data - July 2011" xfId="8185" xr:uid="{00000000-0005-0000-0000-0000ED1F0000}"/>
    <cellStyle name="R_Final Calcs 06 11 05_20091025 Task order 02 ice services assessment" xfId="8186" xr:uid="{00000000-0005-0000-0000-0000EE1F0000}"/>
    <cellStyle name="R_Final Calcs 06 11 05_20091025 Task order 03 ice services assessment" xfId="8187" xr:uid="{00000000-0005-0000-0000-0000EF1F0000}"/>
    <cellStyle name="R_Final Calcs 06 11 05_20091025 Task order 04 ice services assessment" xfId="8188" xr:uid="{00000000-0005-0000-0000-0000F01F0000}"/>
    <cellStyle name="R_Final Calcs 06 11 05_20091025 Task order 08 ice services assessment" xfId="8189" xr:uid="{00000000-0005-0000-0000-0000F11F0000}"/>
    <cellStyle name="R_Final Calcs 06 11 05_20091025 Task Order 09 ice services assessment" xfId="8190" xr:uid="{00000000-0005-0000-0000-0000F21F0000}"/>
    <cellStyle name="R_Final Calcs 06 11 05_20091025 Task Order 12 ice services assessment" xfId="8191" xr:uid="{00000000-0005-0000-0000-0000F31F0000}"/>
    <cellStyle name="R_Final Calcs 06 11 05_20091025 Task Order 18 ice services assessment" xfId="8192" xr:uid="{00000000-0005-0000-0000-0000F41F0000}"/>
    <cellStyle name="R_Final Calcs 06 11 05_20091025 Task Order 20 ice services assessment" xfId="8193" xr:uid="{00000000-0005-0000-0000-0000F51F0000}"/>
    <cellStyle name="R_Final Calcs 06 11 05_20091025 Task Order 22 ice services assessment" xfId="8194" xr:uid="{00000000-0005-0000-0000-0000F61F0000}"/>
    <cellStyle name="R_Final Calcs 06 11 05_20091025 Task Order 24 ice services assessment" xfId="8195" xr:uid="{00000000-0005-0000-0000-0000F71F0000}"/>
    <cellStyle name="R_Final Calcs 06 11 05_20091025 Task Order 25&amp;26 ice services assessment" xfId="8196" xr:uid="{00000000-0005-0000-0000-0000F81F0000}"/>
    <cellStyle name="R_Final Calcs 06 11 05_20091025 Task Order 26 ice services assessment" xfId="8197" xr:uid="{00000000-0005-0000-0000-0000F91F0000}"/>
    <cellStyle name="R_Final Calcs 06 11 05_20091025 Task Order 28 ice services assessment Mercury SS" xfId="8198" xr:uid="{00000000-0005-0000-0000-0000FA1F0000}"/>
    <cellStyle name="R_Final Calcs 06 11 05_20091025 Task Order 29 ice services assessment" xfId="8199" xr:uid="{00000000-0005-0000-0000-0000FB1F0000}"/>
    <cellStyle name="R_Final Calcs 06 11 05_20091025 Task Order 31 ice services assessment" xfId="8200" xr:uid="{00000000-0005-0000-0000-0000FC1F0000}"/>
    <cellStyle name="R_Final Calcs 06 11 05_20091025 Task Order 33 ice services assessment" xfId="8201" xr:uid="{00000000-0005-0000-0000-0000FD1F0000}"/>
    <cellStyle name="R_Final Calcs 06 11 05_20091025 Task Order 34 ice services assessment" xfId="8202" xr:uid="{00000000-0005-0000-0000-0000FE1F0000}"/>
    <cellStyle name="R_Final Calcs 06 11 05_20091025 Task Order 35 ice services assessment" xfId="8203" xr:uid="{00000000-0005-0000-0000-0000FF1F0000}"/>
    <cellStyle name="R_Final Calcs 06 11 05_20091025 Task Order 36 ice services assessment" xfId="8204" xr:uid="{00000000-0005-0000-0000-000000200000}"/>
    <cellStyle name="R_Final Calcs 06 11 05_20091025 Task Order 37 ice services assessment" xfId="8205" xr:uid="{00000000-0005-0000-0000-000001200000}"/>
    <cellStyle name="R_Final Calcs 06 11 05_20091025 Task Order 37 Revised split ice services assessment" xfId="8206" xr:uid="{00000000-0005-0000-0000-000002200000}"/>
    <cellStyle name="R_Final Calcs 06 11 05_20091025 Task Order 39 ice services assessment" xfId="8207" xr:uid="{00000000-0005-0000-0000-000003200000}"/>
    <cellStyle name="R_Final Calcs 06 11 05_20091025 Task Order 40 ice services assessment" xfId="8208" xr:uid="{00000000-0005-0000-0000-000004200000}"/>
    <cellStyle name="R_Final Calcs 06 11 05_20091025 Task Order 41 ice services assessment &amp; invoice" xfId="8209" xr:uid="{00000000-0005-0000-0000-000005200000}"/>
    <cellStyle name="R_Final Calcs 06 11 05_20091025 Task Order 42 ice services assessment" xfId="8210" xr:uid="{00000000-0005-0000-0000-000006200000}"/>
    <cellStyle name="R_Final Calcs 06 11 05_20091025 Task Order 43 ice services assessment" xfId="8211" xr:uid="{00000000-0005-0000-0000-000007200000}"/>
    <cellStyle name="R_Final Calcs 06 11 05_20091025 Task Order 44 ice services assessment" xfId="8212" xr:uid="{00000000-0005-0000-0000-000008200000}"/>
    <cellStyle name="R_Final Calcs 06 11 05_20091025Rev Task Order 26 ice services assessment" xfId="8213" xr:uid="{00000000-0005-0000-0000-000009200000}"/>
    <cellStyle name="R_Final Calcs 06 11 05_20091025rev1 Extn Komati Time &amp; Cost" xfId="8214" xr:uid="{00000000-0005-0000-0000-00000A200000}"/>
    <cellStyle name="R_Final Calcs 06 11 05_20091025rev2 Extn Komati Time &amp; Cost" xfId="8215" xr:uid="{00000000-0005-0000-0000-00000B200000}"/>
    <cellStyle name="R_Final Calcs 06 11 05_20091030rev3 CED Project support services" xfId="8216" xr:uid="{00000000-0005-0000-0000-00000C200000}"/>
    <cellStyle name="R_Final Calcs 06 11 05_20091030rev3 CED Project support services_20110725chk1 DGR ice Timesheet data - July 2011" xfId="8217" xr:uid="{00000000-0005-0000-0000-00000D200000}"/>
    <cellStyle name="R_Final Calcs 06 11 05_200911 chk Task 41 Kusile Silos forecast" xfId="8218" xr:uid="{00000000-0005-0000-0000-00000E200000}"/>
    <cellStyle name="R_Final Calcs 06 11 05_200911 chk Task 41 Kusile Silos forecast_20110725chk1 DGR ice Timesheet data - July 2011" xfId="8219" xr:uid="{00000000-0005-0000-0000-00000F200000}"/>
    <cellStyle name="R_Final Calcs 06 11 05_200911 Task Order 46 ice services Forecast" xfId="8220" xr:uid="{00000000-0005-0000-0000-000010200000}"/>
    <cellStyle name="R_Final Calcs 06 11 05_200911 Task Order 46 ice services Forecast_20110725chk1 DGR ice Timesheet data - July 2011" xfId="8221" xr:uid="{00000000-0005-0000-0000-000011200000}"/>
    <cellStyle name="R_Final Calcs 06 11 05_20091101rev CED Project support services" xfId="8222" xr:uid="{00000000-0005-0000-0000-000012200000}"/>
    <cellStyle name="R_Final Calcs 06 11 05_20091101rev CED Project support services_20110725chk1 DGR ice Timesheet data - July 2011" xfId="8223" xr:uid="{00000000-0005-0000-0000-000013200000}"/>
    <cellStyle name="R_Final Calcs 06 11 05_20091102 CED Project support services" xfId="8224" xr:uid="{00000000-0005-0000-0000-000014200000}"/>
    <cellStyle name="R_Final Calcs 06 11 05_20091102 CED Project support services_20110725chk1 DGR ice Timesheet data - July 2011" xfId="8225" xr:uid="{00000000-0005-0000-0000-000015200000}"/>
    <cellStyle name="R_Final Calcs 06 11 05_20091103 CED Project support services" xfId="8226" xr:uid="{00000000-0005-0000-0000-000016200000}"/>
    <cellStyle name="R_Final Calcs 06 11 05_20091103 CED Project support services_20110725chk1 DGR ice Timesheet data - July 2011" xfId="8227" xr:uid="{00000000-0005-0000-0000-000017200000}"/>
    <cellStyle name="R_Final Calcs 06 11 05_20091104 CED Project support services" xfId="8228" xr:uid="{00000000-0005-0000-0000-000018200000}"/>
    <cellStyle name="R_Final Calcs 06 11 05_20091104 CED Project support services_20110725chk1 DGR ice Timesheet data - July 2011" xfId="8229" xr:uid="{00000000-0005-0000-0000-000019200000}"/>
    <cellStyle name="R_Final Calcs 06 11 05_20091105 CED Project support services" xfId="8230" xr:uid="{00000000-0005-0000-0000-00001A200000}"/>
    <cellStyle name="R_Final Calcs 06 11 05_20091105 CED Project support services_20110725chk1 DGR ice Timesheet data - July 2011" xfId="8231" xr:uid="{00000000-0005-0000-0000-00001B200000}"/>
    <cellStyle name="R_Final Calcs 06 11 05_20091125 Task order 02 ice services assessment" xfId="8232" xr:uid="{00000000-0005-0000-0000-00001C200000}"/>
    <cellStyle name="R_Final Calcs 06 11 05_20091125 Task order 04 ice services assessment" xfId="8233" xr:uid="{00000000-0005-0000-0000-00001D200000}"/>
    <cellStyle name="R_Final Calcs 06 11 05_20091125 Task Order 31 ice services assessment &amp; invoice" xfId="8234" xr:uid="{00000000-0005-0000-0000-00001E200000}"/>
    <cellStyle name="R_Final Calcs 06 11 05_20091125 Task Order 32 ice services assessment" xfId="8235" xr:uid="{00000000-0005-0000-0000-00001F200000}"/>
    <cellStyle name="R_Final Calcs 06 11 05_20091125 Task Order 47 ice services assessment" xfId="8236" xr:uid="{00000000-0005-0000-0000-000020200000}"/>
    <cellStyle name="R_Final Calcs 06 11 05_200911rev Extn Komati Time &amp; Cost" xfId="8237" xr:uid="{00000000-0005-0000-0000-000021200000}"/>
    <cellStyle name="R_Final Calcs 06 11 05_20091208 CED Project support services_nic003" xfId="8238" xr:uid="{00000000-0005-0000-0000-000022200000}"/>
    <cellStyle name="R_Final Calcs 06 11 05_20091208 CED Project support services_nic003_20110725chk1 DGR ice Timesheet data - July 2011" xfId="8239" xr:uid="{00000000-0005-0000-0000-000023200000}"/>
    <cellStyle name="R_Final Calcs 06 11 05_20091209 CED Task order list" xfId="8240" xr:uid="{00000000-0005-0000-0000-000024200000}"/>
    <cellStyle name="R_Final Calcs 06 11 05_20091209 CED Task order list_20110725chk1 DGR ice Timesheet data - July 2011" xfId="8241" xr:uid="{00000000-0005-0000-0000-000025200000}"/>
    <cellStyle name="R_Final Calcs 06 11 05_20091214 CED Project support services" xfId="8242" xr:uid="{00000000-0005-0000-0000-000026200000}"/>
    <cellStyle name="R_Final Calcs 06 11 05_20091214 CED Project support services_20110725chk1 DGR ice Timesheet data - July 2011" xfId="8243" xr:uid="{00000000-0005-0000-0000-000027200000}"/>
    <cellStyle name="R_Final Calcs 06 11 05_20091225 Task order 04 ice services assessment &amp; invoice" xfId="8244" xr:uid="{00000000-0005-0000-0000-000028200000}"/>
    <cellStyle name="R_Final Calcs 06 11 05_20091225 Task Order 20 ice services assessment &amp; invoice" xfId="8245" xr:uid="{00000000-0005-0000-0000-000029200000}"/>
    <cellStyle name="R_Final Calcs 06 11 05_20091225 Task order 46 assessment &amp; invoice" xfId="8246" xr:uid="{00000000-0005-0000-0000-00002A200000}"/>
    <cellStyle name="R_Final Calcs 06 11 05_20091225 Task order 46 assessment &amp; invoice_20110725chk1 DGR ice Timesheet data - July 2011" xfId="8247" xr:uid="{00000000-0005-0000-0000-00002B200000}"/>
    <cellStyle name="R_Final Calcs 06 11 05_20091230 CED Project support services" xfId="8248" xr:uid="{00000000-0005-0000-0000-00002C200000}"/>
    <cellStyle name="R_Final Calcs 06 11 05_20091230 CED Project support services_20110725chk1 DGR ice Timesheet data - July 2011" xfId="8249" xr:uid="{00000000-0005-0000-0000-00002D200000}"/>
    <cellStyle name="R_Final Calcs 06 11 05_20091230rev1 CED Project support services" xfId="8250" xr:uid="{00000000-0005-0000-0000-00002E200000}"/>
    <cellStyle name="R_Final Calcs 06 11 05_20091230rev1 CED Project support services_20110725chk1 DGR ice Timesheet data - July 2011" xfId="8251" xr:uid="{00000000-0005-0000-0000-00002F200000}"/>
    <cellStyle name="R_Final Calcs 06 11 05_20091231 Task 52 Forecast ice services" xfId="8252" xr:uid="{00000000-0005-0000-0000-000030200000}"/>
    <cellStyle name="R_Final Calcs 06 11 05_200912rev1 Extn Komati Time &amp; Cost" xfId="8253" xr:uid="{00000000-0005-0000-0000-000031200000}"/>
    <cellStyle name="R_Final Calcs 06 11 05_20100104 CED Project support services" xfId="8254" xr:uid="{00000000-0005-0000-0000-000032200000}"/>
    <cellStyle name="R_Final Calcs 06 11 05_20100104 CED Project support services_20110725chk1 DGR ice Timesheet data - July 2011" xfId="8255" xr:uid="{00000000-0005-0000-0000-000033200000}"/>
    <cellStyle name="R_Final Calcs 06 11 05_20100125 Task 51 Hrs to date ice services" xfId="8256" xr:uid="{00000000-0005-0000-0000-000034200000}"/>
    <cellStyle name="R_Final Calcs 06 11 05_20100125 Task 51 Hrs to date ice services_20110725chk1 DGR ice Timesheet data - July 2011" xfId="8257" xr:uid="{00000000-0005-0000-0000-000035200000}"/>
    <cellStyle name="R_Final Calcs 06 11 05_20100125 Task order 02 ice services assessment" xfId="8258" xr:uid="{00000000-0005-0000-0000-000036200000}"/>
    <cellStyle name="R_Final Calcs 06 11 05_20100125 Task Order 20 ice services assessment &amp; invoice" xfId="8259" xr:uid="{00000000-0005-0000-0000-000037200000}"/>
    <cellStyle name="R_Final Calcs 06 11 05_20100125 Task Order 45 ice services assessment" xfId="8260" xr:uid="{00000000-0005-0000-0000-000038200000}"/>
    <cellStyle name="R_Final Calcs 06 11 05_20100125 Task Order 51 ice services assessment &amp; invoice" xfId="8261" xr:uid="{00000000-0005-0000-0000-000039200000}"/>
    <cellStyle name="R_Final Calcs 06 11 05_20100125cm Komati Hrs &amp; km ice services" xfId="8262" xr:uid="{00000000-0005-0000-0000-00003A200000}"/>
    <cellStyle name="R_Final Calcs 06 11 05_20100125dm Task Order 20 ice services assessment &amp; invoice" xfId="8263" xr:uid="{00000000-0005-0000-0000-00003B200000}"/>
    <cellStyle name="R_Final Calcs 06 11 05_20100125rev Extn Komati Time &amp; Cost" xfId="8264" xr:uid="{00000000-0005-0000-0000-00003C200000}"/>
    <cellStyle name="R_Final Calcs 06 11 05_20100210Rev CED Project support services" xfId="8265" xr:uid="{00000000-0005-0000-0000-00003D200000}"/>
    <cellStyle name="R_Final Calcs 06 11 05_20100210Rev CED Project support services_20110725chk1 DGR ice Timesheet data - July 2011" xfId="8266" xr:uid="{00000000-0005-0000-0000-00003E200000}"/>
    <cellStyle name="R_Final Calcs 06 11 05_20100225 Task order 04 ice services assessment &amp; invoice" xfId="8267" xr:uid="{00000000-0005-0000-0000-00003F200000}"/>
    <cellStyle name="R_Final Calcs 06 11 05_20100225rev Extn Komati Time &amp; Cost" xfId="8268" xr:uid="{00000000-0005-0000-0000-000040200000}"/>
    <cellStyle name="R_Final Calcs 06 11 05_20100225rev1 Extn Komati Time &amp; Cost" xfId="8269" xr:uid="{00000000-0005-0000-0000-000041200000}"/>
    <cellStyle name="R_Final Calcs 06 11 05_20100302 Task No 13 Gen Transf proposal ice services" xfId="8270" xr:uid="{00000000-0005-0000-0000-000042200000}"/>
    <cellStyle name="R_Final Calcs 06 11 05_20100304 CED Project support services" xfId="8271" xr:uid="{00000000-0005-0000-0000-000043200000}"/>
    <cellStyle name="R_Final Calcs 06 11 05_20100304 CED Project support services_20110725chk1 DGR ice Timesheet data - July 2011" xfId="8272" xr:uid="{00000000-0005-0000-0000-000044200000}"/>
    <cellStyle name="R_Final Calcs 06 11 05_20100304rev1 CED Project support services" xfId="8273" xr:uid="{00000000-0005-0000-0000-000045200000}"/>
    <cellStyle name="R_Final Calcs 06 11 05_20100304rev1 CED Project support services_20110725chk1 DGR ice Timesheet data - July 2011" xfId="8274" xr:uid="{00000000-0005-0000-0000-000046200000}"/>
    <cellStyle name="R_Final Calcs 06 11 05_20100325 Extn Komati Time &amp; Cost" xfId="8275" xr:uid="{00000000-0005-0000-0000-000047200000}"/>
    <cellStyle name="R_Final Calcs 06 11 05_20100325 Task 51 Hrs to date ice services" xfId="8276" xr:uid="{00000000-0005-0000-0000-000048200000}"/>
    <cellStyle name="R_Final Calcs 06 11 05_20100325 Task 51 Hrs to date ice services_20110725chk1 DGR ice Timesheet data - July 2011" xfId="8277" xr:uid="{00000000-0005-0000-0000-000049200000}"/>
    <cellStyle name="R_Final Calcs 06 11 05_20100325 Task order 02 ice services assessment &amp; invoice" xfId="8278" xr:uid="{00000000-0005-0000-0000-00004A200000}"/>
    <cellStyle name="R_Final Calcs 06 11 05_20100325 Task order 02 ice services Turbine details" xfId="8279" xr:uid="{00000000-0005-0000-0000-00004B200000}"/>
    <cellStyle name="R_Final Calcs 06 11 05_20100325 Task order 02 ice services Turbine details_20110725chk1 DGR ice Timesheet data - July 2011" xfId="8280" xr:uid="{00000000-0005-0000-0000-00004C200000}"/>
    <cellStyle name="R_Final Calcs 06 11 05_20100325rev Extn Komati Time &amp; Cost" xfId="8281" xr:uid="{00000000-0005-0000-0000-00004D200000}"/>
    <cellStyle name="R_Final Calcs 06 11 05_20100329 Updated Task 53 Gen Transf Forecast ice services" xfId="8282" xr:uid="{00000000-0005-0000-0000-00004E200000}"/>
    <cellStyle name="R_Final Calcs 06 11 05_20100408 Task No 0012 FGD proposal ice services" xfId="8283" xr:uid="{00000000-0005-0000-0000-00004F200000}"/>
    <cellStyle name="R_Final Calcs 06 11 05_20100423 Extn Komati Time &amp; Cost" xfId="8284" xr:uid="{00000000-0005-0000-0000-000050200000}"/>
    <cellStyle name="R_Final Calcs 06 11 05_20100425 Task 29 Limestone Hrs ice services" xfId="8285" xr:uid="{00000000-0005-0000-0000-000051200000}"/>
    <cellStyle name="R_Final Calcs 06 11 05_20100425 Task 29 Limestone Hrs ice services_20110725chk1 DGR ice Timesheet data - July 2011" xfId="8286" xr:uid="{00000000-0005-0000-0000-000052200000}"/>
    <cellStyle name="R_Final Calcs 06 11 05_20100425 Task Order 29 ice services assessment &amp; invoice" xfId="8287" xr:uid="{00000000-0005-0000-0000-000053200000}"/>
    <cellStyle name="R_Final Calcs 06 11 05_20100425 Task Order 51 ice services assessment &amp; invoice" xfId="8288" xr:uid="{00000000-0005-0000-0000-000054200000}"/>
    <cellStyle name="R_Final Calcs 06 11 05_20100429 CED Project support Timesheet current" xfId="8289" xr:uid="{00000000-0005-0000-0000-000055200000}"/>
    <cellStyle name="R_Final Calcs 06 11 05_20100429 CED Project support Timesheet current_20110725chk1 DGR ice Timesheet data - July 2011" xfId="8290" xr:uid="{00000000-0005-0000-0000-000056200000}"/>
    <cellStyle name="R_Final Calcs 06 11 05_20100511 Task 63 BoP hrs" xfId="8291" xr:uid="{00000000-0005-0000-0000-000057200000}"/>
    <cellStyle name="R_Final Calcs 06 11 05_20100511 Task 63 BoP hrs_20110725chk1 DGR ice Timesheet data - July 2011" xfId="8292" xr:uid="{00000000-0005-0000-0000-000058200000}"/>
    <cellStyle name="R_Final Calcs 06 11 05_20100518 Medupi March 2010 summary" xfId="8293" xr:uid="{00000000-0005-0000-0000-000059200000}"/>
    <cellStyle name="R_Final Calcs 06 11 05_20100525 Extn Komati Time &amp; Cost" xfId="8294" xr:uid="{00000000-0005-0000-0000-00005A200000}"/>
    <cellStyle name="R_Final Calcs 06 11 05_20100625 Extn Komati Time &amp; Cost" xfId="8295" xr:uid="{00000000-0005-0000-0000-00005B200000}"/>
    <cellStyle name="R_Final Calcs 06 11 05_20100625 Turbine Summary weekly Timesheets" xfId="8296" xr:uid="{00000000-0005-0000-0000-00005C200000}"/>
    <cellStyle name="R_Final Calcs 06 11 05_20100721cm Komati Services Hours &amp; km" xfId="8297" xr:uid="{00000000-0005-0000-0000-00005D200000}"/>
    <cellStyle name="R_Final Calcs 06 11 05_20100725 Hrs to date Task 0063 BoP ice services" xfId="8298" xr:uid="{00000000-0005-0000-0000-00005E200000}"/>
    <cellStyle name="R_Final Calcs 06 11 05_20100725 Hrs to date Task 0063 BoP ice services_20110725chk1 DGR ice Timesheet data - July 2011" xfId="8299" xr:uid="{00000000-0005-0000-0000-00005F200000}"/>
    <cellStyle name="R_Final Calcs 06 11 05_20100725rev2 Extn Komati Time &amp; Cost" xfId="8300" xr:uid="{00000000-0005-0000-0000-000060200000}"/>
    <cellStyle name="R_Final Calcs 06 11 05_20100803 Task order 02 Turbine ice services assessment dvw" xfId="8301" xr:uid="{00000000-0005-0000-0000-000061200000}"/>
    <cellStyle name="R_Final Calcs 06 11 05_20100820 iWeNhle Consolidated Invoices" xfId="8302" xr:uid="{00000000-0005-0000-0000-000062200000}"/>
    <cellStyle name="R_Final Calcs 06 11 05_20100820 iWeNhle Consolidated Invoices_20110725chk1 DGR ice Timesheet data - July 2011" xfId="8303" xr:uid="{00000000-0005-0000-0000-000063200000}"/>
    <cellStyle name="R_Final Calcs 06 11 05_20100825Rev Extn Komati Time &amp; Cost" xfId="8304" xr:uid="{00000000-0005-0000-0000-000064200000}"/>
    <cellStyle name="R_Final Calcs 06 11 05_20100902 Task order 02 Turbine ice services Ass &amp; Inv" xfId="8305" xr:uid="{00000000-0005-0000-0000-000065200000}"/>
    <cellStyle name="R_Final Calcs 06 11 05_20100913 CED Project support Timesheet current" xfId="8306" xr:uid="{00000000-0005-0000-0000-000066200000}"/>
    <cellStyle name="R_Final Calcs 06 11 05_20100913 CED Project support Timesheet current_20110725chk1 DGR ice Timesheet data - July 2011" xfId="8307" xr:uid="{00000000-0005-0000-0000-000067200000}"/>
    <cellStyle name="R_Final Calcs 06 11 05_20100925REV Assessment 4600005911 Komati ice services" xfId="8308" xr:uid="{00000000-0005-0000-0000-000068200000}"/>
    <cellStyle name="R_Final Calcs 06 11 05_20100925REV Assessment 4600005911 Komati ice services_20110725chk1 DGR ice Timesheet data - July 2011" xfId="8309" xr:uid="{00000000-0005-0000-0000-000069200000}"/>
    <cellStyle name="R_Final Calcs 06 11 05_20100928 Extn Komati Time &amp; Cost" xfId="8310" xr:uid="{00000000-0005-0000-0000-00006A200000}"/>
    <cellStyle name="R_Final Calcs 06 11 05_20100929rev check ICE daily capture 2010" xfId="8311" xr:uid="{00000000-0005-0000-0000-00006B200000}"/>
    <cellStyle name="R_Final Calcs 06 11 05_20101008 Task 53 Generation ice services assessment &amp; invoice" xfId="8312" xr:uid="{00000000-0005-0000-0000-00006C200000}"/>
    <cellStyle name="R_Final Calcs 06 11 05_20101012_ERA Deviations Analysis - Portfolio Report Rev-01" xfId="8313" xr:uid="{00000000-0005-0000-0000-00006D200000}"/>
    <cellStyle name="R_Final Calcs 06 11 05_20101018_Challenge Session Revisions FINAL" xfId="8314" xr:uid="{00000000-0005-0000-0000-00006E200000}"/>
    <cellStyle name="R_Final Calcs 06 11 05_20101020 info Task order 02 Turbine ice services assessmen" xfId="8315" xr:uid="{00000000-0005-0000-0000-00006F200000}"/>
    <cellStyle name="R_Final Calcs 06 11 05_20101024 25Sep2010 Assess &amp; Inv Task order 02 Turbine ice services" xfId="8316" xr:uid="{00000000-0005-0000-0000-000070200000}"/>
    <cellStyle name="R_Final Calcs 06 11 05_20101028 ice assessment &amp; invoice Oct2010" xfId="8317" xr:uid="{00000000-0005-0000-0000-000071200000}"/>
    <cellStyle name="R_Final Calcs 06 11 05_20101109 CED Project support Timesheet current" xfId="8318" xr:uid="{00000000-0005-0000-0000-000072200000}"/>
    <cellStyle name="R_Final Calcs 06 11 05_20101109 CED Project support Timesheet current_20110725chk1 DGR ice Timesheet data - July 2011" xfId="8319" xr:uid="{00000000-0005-0000-0000-000073200000}"/>
    <cellStyle name="R_Final Calcs 06 11 05_20101109 Task 0064 Terr undergrd ice services" xfId="8320" xr:uid="{00000000-0005-0000-0000-000074200000}"/>
    <cellStyle name="R_Final Calcs 06 11 05_2010425cm Extn Komati Hours &amp; km" xfId="8321" xr:uid="{00000000-0005-0000-0000-000075200000}"/>
    <cellStyle name="R_Final Calcs 06 11 05_2010825 Assessment &amp; invoice Task 0063 BoP ice services" xfId="8322" xr:uid="{00000000-0005-0000-0000-000076200000}"/>
    <cellStyle name="R_Final Calcs 06 11 05_20110725chk1 DGR ice Timesheet data - July 2011" xfId="8323" xr:uid="{00000000-0005-0000-0000-000077200000}"/>
    <cellStyle name="R_Final Calcs 06 11 05_Agreed Final Hours" xfId="8324" xr:uid="{00000000-0005-0000-0000-000078200000}"/>
    <cellStyle name="R_Final Calcs 06 11 05_Agreed Final Hours_20110725chk1 DGR ice Timesheet data - July 2011" xfId="8325" xr:uid="{00000000-0005-0000-0000-000079200000}"/>
    <cellStyle name="R_Final Calcs 06 11 05_Boiler Package_Contract Control Logs Sep 2010" xfId="8326" xr:uid="{00000000-0005-0000-0000-00007A200000}"/>
    <cellStyle name="R_Final Calcs 06 11 05_Book1" xfId="8327" xr:uid="{00000000-0005-0000-0000-00007B200000}"/>
    <cellStyle name="R_Final Calcs 06 11 05_Book1_Cost Forecast_March " xfId="8328" xr:uid="{00000000-0005-0000-0000-00007C200000}"/>
    <cellStyle name="R_Final Calcs 06 11 05_Book1_Cost Reduction_Contracts Overview Slide_Oct 2009 v2" xfId="8329" xr:uid="{00000000-0005-0000-0000-00007D200000}"/>
    <cellStyle name="R_Final Calcs 06 11 05_Book1_PC Master Report" xfId="8330" xr:uid="{00000000-0005-0000-0000-00007E200000}"/>
    <cellStyle name="R_Final Calcs 06 11 05_Book1_Proposed Overall Monthly Cost Report - End March 2010" xfId="8331" xr:uid="{00000000-0005-0000-0000-00007F200000}"/>
    <cellStyle name="R_Final Calcs 06 11 05_Book1_Quality_October 2009" xfId="8332" xr:uid="{00000000-0005-0000-0000-000080200000}"/>
    <cellStyle name="R_Final Calcs 06 11 05_Book1_Reg&amp;Legal_ASGISA_CSR_Stakemngt" xfId="8333" xr:uid="{00000000-0005-0000-0000-000081200000}"/>
    <cellStyle name="R_Final Calcs 06 11 05_CHECK 20091116JvD Updated Kusile Coal &amp; Ash allocation of hrs" xfId="8334" xr:uid="{00000000-0005-0000-0000-000082200000}"/>
    <cellStyle name="R_Final Calcs 06 11 05_CHECK 20091116JvD Updated Kusile Coal &amp; Ash allocation of hrs_20110725chk1 DGR ice Timesheet data - July 2011" xfId="8335" xr:uid="{00000000-0005-0000-0000-000083200000}"/>
    <cellStyle name="R_Final Calcs 06 11 05_Commited cost - January  2010" xfId="8336" xr:uid="{00000000-0005-0000-0000-000084200000}"/>
    <cellStyle name="R_Final Calcs 06 11 05_Contingency Drawdown" xfId="8337" xr:uid="{00000000-0005-0000-0000-000085200000}"/>
    <cellStyle name="R_Final Calcs 06 11 05_Contingency Drawdown_Copy of MEDUPI Claim Register- (M-Drive)" xfId="8338" xr:uid="{00000000-0005-0000-0000-000086200000}"/>
    <cellStyle name="R_Final Calcs 06 11 05_Contingency Drawdown_Copy of MEDUPI Claim Register- (M-Drive)_20101018_Challenge Session Revisions FINAL" xfId="8339" xr:uid="{00000000-0005-0000-0000-000087200000}"/>
    <cellStyle name="R_Final Calcs 06 11 05_Contingency Drawdown_Copy of MEDUPI September Claim Register" xfId="8340" xr:uid="{00000000-0005-0000-0000-000088200000}"/>
    <cellStyle name="R_Final Calcs 06 11 05_Contingency Drawdown_Copy of MEDUPI September Claim Register_Cost Forecast_March " xfId="8341" xr:uid="{00000000-0005-0000-0000-000089200000}"/>
    <cellStyle name="R_Final Calcs 06 11 05_Contingency Drawdown_Cost Forecast_March " xfId="8342" xr:uid="{00000000-0005-0000-0000-00008A200000}"/>
    <cellStyle name="R_Final Calcs 06 11 05_Contingency Drawdown_Cost Reduction_Contracts Overview Slide_Oct 2009 v2" xfId="8343" xr:uid="{00000000-0005-0000-0000-00008B200000}"/>
    <cellStyle name="R_Final Calcs 06 11 05_Contingency Drawdown_June 09 r2" xfId="8344" xr:uid="{00000000-0005-0000-0000-00008C200000}"/>
    <cellStyle name="R_Final Calcs 06 11 05_Contingency Drawdown_June 09 r2_Cost Forecast_March " xfId="8345" xr:uid="{00000000-0005-0000-0000-00008D200000}"/>
    <cellStyle name="R_Final Calcs 06 11 05_Contingency Drawdown_June 09 r2_PC Master Report" xfId="8346" xr:uid="{00000000-0005-0000-0000-00008E200000}"/>
    <cellStyle name="R_Final Calcs 06 11 05_Contingency Drawdown_June 09 r2_Proposed Overall Monthly Cost Report - End March 2010" xfId="8347" xr:uid="{00000000-0005-0000-0000-00008F200000}"/>
    <cellStyle name="R_Final Calcs 06 11 05_Contingency Drawdown_October Claims Report (downloaded_06112009)" xfId="8348" xr:uid="{00000000-0005-0000-0000-000090200000}"/>
    <cellStyle name="R_Final Calcs 06 11 05_Contingency Drawdown_October Claims Report (downloaded_06112009)_1" xfId="8349" xr:uid="{00000000-0005-0000-0000-000091200000}"/>
    <cellStyle name="R_Final Calcs 06 11 05_Contingency Drawdown_October Claims Report (downloaded_06112009)_1_20101018_Challenge Session Revisions FINAL" xfId="8350" xr:uid="{00000000-0005-0000-0000-000092200000}"/>
    <cellStyle name="R_Final Calcs 06 11 05_Contingency Drawdown_October Claims Report (downloaded_06112009)_1_Medupi_January Project Assurance Report Rev1" xfId="8351" xr:uid="{00000000-0005-0000-0000-000093200000}"/>
    <cellStyle name="R_Final Calcs 06 11 05_Contingency Drawdown_P07 Jan 10" xfId="8352" xr:uid="{00000000-0005-0000-0000-000094200000}"/>
    <cellStyle name="R_Final Calcs 06 11 05_Contingency Drawdown_PC Master Report" xfId="8353" xr:uid="{00000000-0005-0000-0000-000095200000}"/>
    <cellStyle name="R_Final Calcs 06 11 05_Contingency Drawdown_Proposed Overall Monthly Cost Report - End March 2010" xfId="8354" xr:uid="{00000000-0005-0000-0000-000096200000}"/>
    <cellStyle name="R_Final Calcs 06 11 05_Contingency Drawdown_Quality_October 2009" xfId="8355" xr:uid="{00000000-0005-0000-0000-000097200000}"/>
    <cellStyle name="R_Final Calcs 06 11 05_Contingency Drawdown_Reg&amp;Legal_ASGISA_CSR_Stakemngt" xfId="8356" xr:uid="{00000000-0005-0000-0000-000098200000}"/>
    <cellStyle name="R_Final Calcs 06 11 05_Contract Control Sheet" xfId="8357" xr:uid="{00000000-0005-0000-0000-000099200000}"/>
    <cellStyle name="R_Final Calcs 06 11 05_Contract Control Sheet_Commited cost - January  2010" xfId="8358" xr:uid="{00000000-0005-0000-0000-00009A200000}"/>
    <cellStyle name="R_Final Calcs 06 11 05_Contract Control Sheet_Copy of MEDUPI Claim Register- (M-Drive)" xfId="8359" xr:uid="{00000000-0005-0000-0000-00009B200000}"/>
    <cellStyle name="R_Final Calcs 06 11 05_Contract Control Sheet_Copy of MEDUPI Claim Register- (M-Drive)_20101018_Challenge Session Revisions FINAL" xfId="8360" xr:uid="{00000000-0005-0000-0000-00009C200000}"/>
    <cellStyle name="R_Final Calcs 06 11 05_Contract Control Sheet_Cost Forecast_March " xfId="8361" xr:uid="{00000000-0005-0000-0000-00009D200000}"/>
    <cellStyle name="R_Final Calcs 06 11 05_Contract Control Sheet_June 09 r2" xfId="8362" xr:uid="{00000000-0005-0000-0000-00009E200000}"/>
    <cellStyle name="R_Final Calcs 06 11 05_Contract Control Sheet_June 09 r2_Cost Forecast_March " xfId="8363" xr:uid="{00000000-0005-0000-0000-00009F200000}"/>
    <cellStyle name="R_Final Calcs 06 11 05_Contract Control Sheet_June 09 r2_PC Master Report" xfId="8364" xr:uid="{00000000-0005-0000-0000-0000A0200000}"/>
    <cellStyle name="R_Final Calcs 06 11 05_Contract Control Sheet_June 09 r2_Proposed Overall Monthly Cost Report - End March 2010" xfId="8365" xr:uid="{00000000-0005-0000-0000-0000A1200000}"/>
    <cellStyle name="R_Final Calcs 06 11 05_Contract Control Sheet_October Claims Report (downloaded_06112009)" xfId="8366" xr:uid="{00000000-0005-0000-0000-0000A2200000}"/>
    <cellStyle name="R_Final Calcs 06 11 05_Contract Control Sheet_October Claims Report (downloaded_06112009)_20101018_Challenge Session Revisions FINAL" xfId="8367" xr:uid="{00000000-0005-0000-0000-0000A3200000}"/>
    <cellStyle name="R_Final Calcs 06 11 05_Contract Control Sheet_October Claims Report (downloaded_06112009)_Medupi_January Project Assurance Report Rev1" xfId="8368" xr:uid="{00000000-0005-0000-0000-0000A4200000}"/>
    <cellStyle name="R_Final Calcs 06 11 05_Contract Control Sheet_P10_Enabling_Civils_02_June_09_Rev1" xfId="8369" xr:uid="{00000000-0005-0000-0000-0000A5200000}"/>
    <cellStyle name="R_Final Calcs 06 11 05_Contract Control Sheet_P10_Enabling_Civils_02_June_09_Rev1_Cost Forecast_March " xfId="8370" xr:uid="{00000000-0005-0000-0000-0000A6200000}"/>
    <cellStyle name="R_Final Calcs 06 11 05_Contract Control Sheet_P10_Enabling_Civils_02_June_09_Rev1_PC Master Report" xfId="8371" xr:uid="{00000000-0005-0000-0000-0000A7200000}"/>
    <cellStyle name="R_Final Calcs 06 11 05_Contract Control Sheet_P10_Enabling_Civils_02_June_09_Rev1_Proposed Overall Monthly Cost Report - End March 2010" xfId="8372" xr:uid="{00000000-0005-0000-0000-0000A8200000}"/>
    <cellStyle name="R_Final Calcs 06 11 05_Contract Control Sheet_P10_Enabling_Civils_02_May_09_final" xfId="8373" xr:uid="{00000000-0005-0000-0000-0000A9200000}"/>
    <cellStyle name="R_Final Calcs 06 11 05_Contract Control Sheet_P10_Enabling_Civils_02_May_09_final_Cost Forecast_March " xfId="8374" xr:uid="{00000000-0005-0000-0000-0000AA200000}"/>
    <cellStyle name="R_Final Calcs 06 11 05_Contract Control Sheet_P10_Enabling_Civils_02_May_09_final_PC Master Report" xfId="8375" xr:uid="{00000000-0005-0000-0000-0000AB200000}"/>
    <cellStyle name="R_Final Calcs 06 11 05_Contract Control Sheet_P10_Enabling_Civils_02_May_09_final_Proposed Overall Monthly Cost Report - End March 2010" xfId="8376" xr:uid="{00000000-0005-0000-0000-0000AC200000}"/>
    <cellStyle name="R_Final Calcs 06 11 05_Contract Control Sheet_PC Master Report" xfId="8377" xr:uid="{00000000-0005-0000-0000-0000AD200000}"/>
    <cellStyle name="R_Final Calcs 06 11 05_Contract Control Sheet_PC Master Report Feb09 Rev1 HL (version 1)" xfId="8378" xr:uid="{00000000-0005-0000-0000-0000AE200000}"/>
    <cellStyle name="R_Final Calcs 06 11 05_Contract Control Sheet_Proposed Overall Monthly Cost Report - End March 2010" xfId="8379" xr:uid="{00000000-0005-0000-0000-0000AF200000}"/>
    <cellStyle name="R_Final Calcs 06 11 05_Contract Control Sheet_RC EXECUTIVE SUMMARY END Jan 2010. (version 2)" xfId="8380" xr:uid="{00000000-0005-0000-0000-0000B0200000}"/>
    <cellStyle name="R_Final Calcs 06 11 05_Contract Control Sheet_RC EXECUTIVE SUMMARY END JULY 2009." xfId="8381" xr:uid="{00000000-0005-0000-0000-0000B1200000}"/>
    <cellStyle name="R_Final Calcs 06 11 05_Contract Control Sheet_RC EXECUTIVE SUMMARY END JULY 2009._1" xfId="8382" xr:uid="{00000000-0005-0000-0000-0000B2200000}"/>
    <cellStyle name="R_Final Calcs 06 11 05_Contract Control Sheet_RC EXECUTIVE SUMMARY END JULY 2009._1_Cost Forecast_March " xfId="8383" xr:uid="{00000000-0005-0000-0000-0000B3200000}"/>
    <cellStyle name="R_Final Calcs 06 11 05_Contract Control Sheet_RC EXECUTIVE SUMMARY END JULY 2009._1_Cost Reduction_Contracts Overview Slide_Oct 2009 v2" xfId="8384" xr:uid="{00000000-0005-0000-0000-0000B4200000}"/>
    <cellStyle name="R_Final Calcs 06 11 05_Contract Control Sheet_RC EXECUTIVE SUMMARY END JULY 2009._1_Proposed Overall Monthly Cost Report - End March 2010" xfId="8385" xr:uid="{00000000-0005-0000-0000-0000B5200000}"/>
    <cellStyle name="R_Final Calcs 06 11 05_Contract Control Sheet_RC EXECUTIVE SUMMARY END JULY 2009._1_Quality_October 2009" xfId="8386" xr:uid="{00000000-0005-0000-0000-0000B6200000}"/>
    <cellStyle name="R_Final Calcs 06 11 05_Contract Control Sheet_RC EXECUTIVE SUMMARY END JULY 2009._1_Reg&amp;Legal_ASGISA_CSR_Stakemngt" xfId="8387" xr:uid="{00000000-0005-0000-0000-0000B7200000}"/>
    <cellStyle name="R_Final Calcs 06 11 05_Contract Control Sheet_RC EXECUTIVE SUMMARY END JULY 2009._Cost Forecast_March " xfId="8388" xr:uid="{00000000-0005-0000-0000-0000B8200000}"/>
    <cellStyle name="R_Final Calcs 06 11 05_Contract Control Sheet_RC EXECUTIVE SUMMARY END JULY 2009._Cost Reduction_Contracts Overview Slide_Oct 2009 v2" xfId="8389" xr:uid="{00000000-0005-0000-0000-0000B9200000}"/>
    <cellStyle name="R_Final Calcs 06 11 05_Contract Control Sheet_RC EXECUTIVE SUMMARY END JULY 2009._PC Master Report" xfId="8390" xr:uid="{00000000-0005-0000-0000-0000BA200000}"/>
    <cellStyle name="R_Final Calcs 06 11 05_Contract Control Sheet_RC EXECUTIVE SUMMARY END JULY 2009._Proposed Overall Monthly Cost Report - End March 2010" xfId="8391" xr:uid="{00000000-0005-0000-0000-0000BB200000}"/>
    <cellStyle name="R_Final Calcs 06 11 05_Contract Control Sheet_RC EXECUTIVE SUMMARY END JULY 2009._Quality_October 2009" xfId="8392" xr:uid="{00000000-0005-0000-0000-0000BC200000}"/>
    <cellStyle name="R_Final Calcs 06 11 05_Contract Control Sheet_RC EXECUTIVE SUMMARY END JULY 2009._Reg&amp;Legal_ASGISA_CSR_Stakemngt" xfId="8393" xr:uid="{00000000-0005-0000-0000-0000BD200000}"/>
    <cellStyle name="R_Final Calcs 06 11 05_Contract Control Sheet_RC EXECUTIVE SUMMARY END SEP 2009." xfId="8394" xr:uid="{00000000-0005-0000-0000-0000BE200000}"/>
    <cellStyle name="R_Final Calcs 06 11 05_Copy of MEDUPI Claim Register- (M-Drive)" xfId="8395" xr:uid="{00000000-0005-0000-0000-0000BF200000}"/>
    <cellStyle name="R_Final Calcs 06 11 05_Copy of MEDUPI Claim Register- (M-Drive)_20101018_Challenge Session Revisions FINAL" xfId="8396" xr:uid="{00000000-0005-0000-0000-0000C0200000}"/>
    <cellStyle name="R_Final Calcs 06 11 05_Cost Forecast_March " xfId="8397" xr:uid="{00000000-0005-0000-0000-0000C1200000}"/>
    <cellStyle name="R_Final Calcs 06 11 05_Costflow  Performance Report - May  2011" xfId="8398" xr:uid="{00000000-0005-0000-0000-0000C2200000}"/>
    <cellStyle name="R_Final Calcs 06 11 05_CostFlow Report - April 2011 Mpho" xfId="8399" xr:uid="{00000000-0005-0000-0000-0000C3200000}"/>
    <cellStyle name="R_Final Calcs 06 11 05_CostFlow Report - April 2011 summary les" xfId="8400" xr:uid="{00000000-0005-0000-0000-0000C4200000}"/>
    <cellStyle name="R_Final Calcs 06 11 05_Dispute Register Master" xfId="8401" xr:uid="{00000000-0005-0000-0000-0000C5200000}"/>
    <cellStyle name="R_Final Calcs 06 11 05_Dispute Register Master_Commited cost - January  2010" xfId="8402" xr:uid="{00000000-0005-0000-0000-0000C6200000}"/>
    <cellStyle name="R_Final Calcs 06 11 05_Dispute Register Master_Copy of MEDUPI Claim Register- (M-Drive)" xfId="8403" xr:uid="{00000000-0005-0000-0000-0000C7200000}"/>
    <cellStyle name="R_Final Calcs 06 11 05_Dispute Register Master_Copy of MEDUPI Claim Register- (M-Drive)_20101018_Challenge Session Revisions FINAL" xfId="8404" xr:uid="{00000000-0005-0000-0000-0000C8200000}"/>
    <cellStyle name="R_Final Calcs 06 11 05_Dispute Register Master_Cost Forecast_March " xfId="8405" xr:uid="{00000000-0005-0000-0000-0000C9200000}"/>
    <cellStyle name="R_Final Calcs 06 11 05_Dispute Register Master_June 09 r2" xfId="8406" xr:uid="{00000000-0005-0000-0000-0000CA200000}"/>
    <cellStyle name="R_Final Calcs 06 11 05_Dispute Register Master_June 09 r2_Cost Forecast_March " xfId="8407" xr:uid="{00000000-0005-0000-0000-0000CB200000}"/>
    <cellStyle name="R_Final Calcs 06 11 05_Dispute Register Master_June 09 r2_PC Master Report" xfId="8408" xr:uid="{00000000-0005-0000-0000-0000CC200000}"/>
    <cellStyle name="R_Final Calcs 06 11 05_Dispute Register Master_June 09 r2_Proposed Overall Monthly Cost Report - End March 2010" xfId="8409" xr:uid="{00000000-0005-0000-0000-0000CD200000}"/>
    <cellStyle name="R_Final Calcs 06 11 05_Dispute Register Master_October Claims Report (downloaded_06112009)" xfId="8410" xr:uid="{00000000-0005-0000-0000-0000CE200000}"/>
    <cellStyle name="R_Final Calcs 06 11 05_Dispute Register Master_October Claims Report (downloaded_06112009)_20101018_Challenge Session Revisions FINAL" xfId="8411" xr:uid="{00000000-0005-0000-0000-0000CF200000}"/>
    <cellStyle name="R_Final Calcs 06 11 05_Dispute Register Master_October Claims Report (downloaded_06112009)_Medupi_January Project Assurance Report Rev1" xfId="8412" xr:uid="{00000000-0005-0000-0000-0000D0200000}"/>
    <cellStyle name="R_Final Calcs 06 11 05_Dispute Register Master_P10_Enabling_Civils_02_June_09_Rev1" xfId="8413" xr:uid="{00000000-0005-0000-0000-0000D1200000}"/>
    <cellStyle name="R_Final Calcs 06 11 05_Dispute Register Master_P10_Enabling_Civils_02_June_09_Rev1_Cost Forecast_March " xfId="8414" xr:uid="{00000000-0005-0000-0000-0000D2200000}"/>
    <cellStyle name="R_Final Calcs 06 11 05_Dispute Register Master_P10_Enabling_Civils_02_June_09_Rev1_PC Master Report" xfId="8415" xr:uid="{00000000-0005-0000-0000-0000D3200000}"/>
    <cellStyle name="R_Final Calcs 06 11 05_Dispute Register Master_P10_Enabling_Civils_02_June_09_Rev1_Proposed Overall Monthly Cost Report - End March 2010" xfId="8416" xr:uid="{00000000-0005-0000-0000-0000D4200000}"/>
    <cellStyle name="R_Final Calcs 06 11 05_Dispute Register Master_P10_Enabling_Civils_02_May_09_final" xfId="8417" xr:uid="{00000000-0005-0000-0000-0000D5200000}"/>
    <cellStyle name="R_Final Calcs 06 11 05_Dispute Register Master_P10_Enabling_Civils_02_May_09_final_Cost Forecast_March " xfId="8418" xr:uid="{00000000-0005-0000-0000-0000D6200000}"/>
    <cellStyle name="R_Final Calcs 06 11 05_Dispute Register Master_P10_Enabling_Civils_02_May_09_final_PC Master Report" xfId="8419" xr:uid="{00000000-0005-0000-0000-0000D7200000}"/>
    <cellStyle name="R_Final Calcs 06 11 05_Dispute Register Master_P10_Enabling_Civils_02_May_09_final_Proposed Overall Monthly Cost Report - End March 2010" xfId="8420" xr:uid="{00000000-0005-0000-0000-0000D8200000}"/>
    <cellStyle name="R_Final Calcs 06 11 05_Dispute Register Master_PC Master Report" xfId="8421" xr:uid="{00000000-0005-0000-0000-0000D9200000}"/>
    <cellStyle name="R_Final Calcs 06 11 05_Dispute Register Master_PC Master Report Feb09 Rev1 HL (version 1)" xfId="8422" xr:uid="{00000000-0005-0000-0000-0000DA200000}"/>
    <cellStyle name="R_Final Calcs 06 11 05_Dispute Register Master_Proposed Overall Monthly Cost Report - End March 2010" xfId="8423" xr:uid="{00000000-0005-0000-0000-0000DB200000}"/>
    <cellStyle name="R_Final Calcs 06 11 05_Dispute Register Master_RC EXECUTIVE SUMMARY END Jan 2010. (version 2)" xfId="8424" xr:uid="{00000000-0005-0000-0000-0000DC200000}"/>
    <cellStyle name="R_Final Calcs 06 11 05_Dispute Register Master_RC EXECUTIVE SUMMARY END JULY 2009." xfId="8425" xr:uid="{00000000-0005-0000-0000-0000DD200000}"/>
    <cellStyle name="R_Final Calcs 06 11 05_Dispute Register Master_RC EXECUTIVE SUMMARY END JULY 2009._1" xfId="8426" xr:uid="{00000000-0005-0000-0000-0000DE200000}"/>
    <cellStyle name="R_Final Calcs 06 11 05_Dispute Register Master_RC EXECUTIVE SUMMARY END JULY 2009._1_Cost Forecast_March " xfId="8427" xr:uid="{00000000-0005-0000-0000-0000DF200000}"/>
    <cellStyle name="R_Final Calcs 06 11 05_Dispute Register Master_RC EXECUTIVE SUMMARY END JULY 2009._1_Cost Reduction_Contracts Overview Slide_Oct 2009 v2" xfId="8428" xr:uid="{00000000-0005-0000-0000-0000E0200000}"/>
    <cellStyle name="R_Final Calcs 06 11 05_Dispute Register Master_RC EXECUTIVE SUMMARY END JULY 2009._1_Proposed Overall Monthly Cost Report - End March 2010" xfId="8429" xr:uid="{00000000-0005-0000-0000-0000E1200000}"/>
    <cellStyle name="R_Final Calcs 06 11 05_Dispute Register Master_RC EXECUTIVE SUMMARY END JULY 2009._1_Quality_October 2009" xfId="8430" xr:uid="{00000000-0005-0000-0000-0000E2200000}"/>
    <cellStyle name="R_Final Calcs 06 11 05_Dispute Register Master_RC EXECUTIVE SUMMARY END JULY 2009._1_Reg&amp;Legal_ASGISA_CSR_Stakemngt" xfId="8431" xr:uid="{00000000-0005-0000-0000-0000E3200000}"/>
    <cellStyle name="R_Final Calcs 06 11 05_Dispute Register Master_RC EXECUTIVE SUMMARY END JULY 2009._Cost Forecast_March " xfId="8432" xr:uid="{00000000-0005-0000-0000-0000E4200000}"/>
    <cellStyle name="R_Final Calcs 06 11 05_Dispute Register Master_RC EXECUTIVE SUMMARY END JULY 2009._Cost Reduction_Contracts Overview Slide_Oct 2009 v2" xfId="8433" xr:uid="{00000000-0005-0000-0000-0000E5200000}"/>
    <cellStyle name="R_Final Calcs 06 11 05_Dispute Register Master_RC EXECUTIVE SUMMARY END JULY 2009._PC Master Report" xfId="8434" xr:uid="{00000000-0005-0000-0000-0000E6200000}"/>
    <cellStyle name="R_Final Calcs 06 11 05_Dispute Register Master_RC EXECUTIVE SUMMARY END JULY 2009._Proposed Overall Monthly Cost Report - End March 2010" xfId="8435" xr:uid="{00000000-0005-0000-0000-0000E7200000}"/>
    <cellStyle name="R_Final Calcs 06 11 05_Dispute Register Master_RC EXECUTIVE SUMMARY END JULY 2009._Quality_October 2009" xfId="8436" xr:uid="{00000000-0005-0000-0000-0000E8200000}"/>
    <cellStyle name="R_Final Calcs 06 11 05_Dispute Register Master_RC EXECUTIVE SUMMARY END JULY 2009._Reg&amp;Legal_ASGISA_CSR_Stakemngt" xfId="8437" xr:uid="{00000000-0005-0000-0000-0000E9200000}"/>
    <cellStyle name="R_Final Calcs 06 11 05_Dispute Register Master_RC EXECUTIVE SUMMARY END SEP 2009." xfId="8438" xr:uid="{00000000-0005-0000-0000-0000EA200000}"/>
    <cellStyle name="R_Final Calcs 06 11 05_High Level Projection - February 2011" xfId="8439" xr:uid="{00000000-0005-0000-0000-0000EB200000}"/>
    <cellStyle name="R_Final Calcs 06 11 05_June 09 r2" xfId="8440" xr:uid="{00000000-0005-0000-0000-0000EC200000}"/>
    <cellStyle name="R_Final Calcs 06 11 05_June 09 r2_Cost Forecast_March " xfId="8441" xr:uid="{00000000-0005-0000-0000-0000ED200000}"/>
    <cellStyle name="R_Final Calcs 06 11 05_June 09 r2_PC Master Report" xfId="8442" xr:uid="{00000000-0005-0000-0000-0000EE200000}"/>
    <cellStyle name="R_Final Calcs 06 11 05_June 09 r2_Proposed Overall Monthly Cost Report - End March 2010" xfId="8443" xr:uid="{00000000-0005-0000-0000-0000EF200000}"/>
    <cellStyle name="R_Final Calcs 06 11 05_ncw20090925 Extn Komati Time &amp; Cost" xfId="8444" xr:uid="{00000000-0005-0000-0000-0000F0200000}"/>
    <cellStyle name="R_Final Calcs 06 11 05_October Claims Report (downloaded_06112009)" xfId="8445" xr:uid="{00000000-0005-0000-0000-0000F1200000}"/>
    <cellStyle name="R_Final Calcs 06 11 05_October Claims Report (downloaded_06112009)_20101018_Challenge Session Revisions FINAL" xfId="8446" xr:uid="{00000000-0005-0000-0000-0000F2200000}"/>
    <cellStyle name="R_Final Calcs 06 11 05_October Claims Report (downloaded_06112009)_Medupi_January Project Assurance Report Rev1" xfId="8447" xr:uid="{00000000-0005-0000-0000-0000F3200000}"/>
    <cellStyle name="R_Final Calcs 06 11 05_P02_Boiler Package_Contract Control Logs May 2009(1)" xfId="8448" xr:uid="{00000000-0005-0000-0000-0000F4200000}"/>
    <cellStyle name="R_Final Calcs 06 11 05_P02_Boiler Package_Contract Control Logs May 2009(1)_Cost Forecast_March " xfId="8449" xr:uid="{00000000-0005-0000-0000-0000F5200000}"/>
    <cellStyle name="R_Final Calcs 06 11 05_P02_Boiler Package_Contract Control Logs May 2009(1)_PC Master Report" xfId="8450" xr:uid="{00000000-0005-0000-0000-0000F6200000}"/>
    <cellStyle name="R_Final Calcs 06 11 05_P02_Boiler Package_Contract Control Logs May 2009(1)_Proposed Overall Monthly Cost Report - End March 2010" xfId="8451" xr:uid="{00000000-0005-0000-0000-0000F7200000}"/>
    <cellStyle name="R_Final Calcs 06 11 05_P03_Turbine_Mayl_09_User_Contract_Logs rev 2" xfId="8452" xr:uid="{00000000-0005-0000-0000-0000F8200000}"/>
    <cellStyle name="R_Final Calcs 06 11 05_P03_Turbine_Mayl_09_User_Contract_Logs rev 2_Cost Forecast_March " xfId="8453" xr:uid="{00000000-0005-0000-0000-0000F9200000}"/>
    <cellStyle name="R_Final Calcs 06 11 05_P03_Turbine_Mayl_09_User_Contract_Logs rev 2_PC Master Report" xfId="8454" xr:uid="{00000000-0005-0000-0000-0000FA200000}"/>
    <cellStyle name="R_Final Calcs 06 11 05_P03_Turbine_Mayl_09_User_Contract_Logs rev 2_Proposed Overall Monthly Cost Report - End March 2010" xfId="8455" xr:uid="{00000000-0005-0000-0000-0000FB200000}"/>
    <cellStyle name="R_Final Calcs 06 11 05_P04_LP_Services_26_October_09_Rev1_Master(Draft)" xfId="8456" xr:uid="{00000000-0005-0000-0000-0000FC200000}"/>
    <cellStyle name="R_Final Calcs 06 11 05_P06_Water_Treatment_28_May_09_Rev0_Master(Draft)" xfId="8457" xr:uid="{00000000-0005-0000-0000-0000FD200000}"/>
    <cellStyle name="R_Final Calcs 06 11 05_P06_Water_Treatment_28_May_09_Rev0_Master(Draft)_Cost Forecast_March " xfId="8458" xr:uid="{00000000-0005-0000-0000-0000FE200000}"/>
    <cellStyle name="R_Final Calcs 06 11 05_P06_Water_Treatment_28_May_09_Rev0_Master(Draft)_PC Master Report" xfId="8459" xr:uid="{00000000-0005-0000-0000-0000FF200000}"/>
    <cellStyle name="R_Final Calcs 06 11 05_P06_Water_Treatment_28_May_09_Rev0_Master(Draft)_Proposed Overall Monthly Cost Report - End March 2010" xfId="8460" xr:uid="{00000000-0005-0000-0000-000000210000}"/>
    <cellStyle name="R_Final Calcs 06 11 05_P06_Water_Treatment_29_June_09_Rev0_Master(Draft)" xfId="8461" xr:uid="{00000000-0005-0000-0000-000001210000}"/>
    <cellStyle name="R_Final Calcs 06 11 05_P06_Water_Treatment_29_June_09_Rev0_Master(Draft)_Cost Forecast_March " xfId="8462" xr:uid="{00000000-0005-0000-0000-000002210000}"/>
    <cellStyle name="R_Final Calcs 06 11 05_P06_Water_Treatment_29_June_09_Rev0_Master(Draft)_PC Master Report" xfId="8463" xr:uid="{00000000-0005-0000-0000-000003210000}"/>
    <cellStyle name="R_Final Calcs 06 11 05_P06_Water_Treatment_29_June_09_Rev0_Master(Draft)_Proposed Overall Monthly Cost Report - End March 2010" xfId="8464" xr:uid="{00000000-0005-0000-0000-000004210000}"/>
    <cellStyle name="R_Final Calcs 06 11 05_P08_Main Civil May 09 r2" xfId="8465" xr:uid="{00000000-0005-0000-0000-000005210000}"/>
    <cellStyle name="R_Final Calcs 06 11 05_P08_Main Civil May 09 r2_PC Master Report" xfId="8466" xr:uid="{00000000-0005-0000-0000-000006210000}"/>
    <cellStyle name="R_Final Calcs 06 11 05_P08_Main Civil May 09 r2_Proposed Overall Monthly Cost Report - End March 2010" xfId="8467" xr:uid="{00000000-0005-0000-0000-000007210000}"/>
    <cellStyle name="R_Final Calcs 06 11 05_P10_Enabling_Civils_02_June_09_Rev1" xfId="8468" xr:uid="{00000000-0005-0000-0000-000008210000}"/>
    <cellStyle name="R_Final Calcs 06 11 05_P10_Enabling_Civils_02_June_09_Rev1_PC Master Report" xfId="8469" xr:uid="{00000000-0005-0000-0000-000009210000}"/>
    <cellStyle name="R_Final Calcs 06 11 05_P10_Enabling_Civils_02_June_09_Rev1_Proposed Overall Monthly Cost Report - End March 2010" xfId="8470" xr:uid="{00000000-0005-0000-0000-00000A210000}"/>
    <cellStyle name="R_Final Calcs 06 11 05_P10_Enabling_Civils_02_May_09_final" xfId="8471" xr:uid="{00000000-0005-0000-0000-00000B210000}"/>
    <cellStyle name="R_Final Calcs 06 11 05_P10_Enabling_Civils_02_May_09_final_PC Master Report" xfId="8472" xr:uid="{00000000-0005-0000-0000-00000C210000}"/>
    <cellStyle name="R_Final Calcs 06 11 05_P10_Enabling_Civils_02_May_09_final_Proposed Overall Monthly Cost Report - End March 2010" xfId="8473" xr:uid="{00000000-0005-0000-0000-00000D210000}"/>
    <cellStyle name="R_Final Calcs 06 11 05_PC Master Report" xfId="8474" xr:uid="{00000000-0005-0000-0000-00000E210000}"/>
    <cellStyle name="R_Final Calcs 06 11 05_PC Master Report Feb09 Rev1 HL (version 1)" xfId="8475" xr:uid="{00000000-0005-0000-0000-00000F210000}"/>
    <cellStyle name="R_Final Calcs 06 11 05_Proposal Register" xfId="8476" xr:uid="{00000000-0005-0000-0000-000010210000}"/>
    <cellStyle name="R_Final Calcs 06 11 05_Proposal Register_Commited cost - January  2010" xfId="8477" xr:uid="{00000000-0005-0000-0000-000011210000}"/>
    <cellStyle name="R_Final Calcs 06 11 05_Proposal Register_Copy of MEDUPI Claim Register- (M-Drive)" xfId="8478" xr:uid="{00000000-0005-0000-0000-000012210000}"/>
    <cellStyle name="R_Final Calcs 06 11 05_Proposal Register_June 09 r2" xfId="8479" xr:uid="{00000000-0005-0000-0000-000013210000}"/>
    <cellStyle name="R_Final Calcs 06 11 05_Proposal Register_June 09 r2_PC Master Report" xfId="8480" xr:uid="{00000000-0005-0000-0000-000014210000}"/>
    <cellStyle name="R_Final Calcs 06 11 05_Proposal Register_June 09 r2_Proposed Overall Monthly Cost Report - End March 2010" xfId="8481" xr:uid="{00000000-0005-0000-0000-000015210000}"/>
    <cellStyle name="R_Final Calcs 06 11 05_Proposal Register_October Claims Report (downloaded_06112009)" xfId="8482" xr:uid="{00000000-0005-0000-0000-000016210000}"/>
    <cellStyle name="R_Final Calcs 06 11 05_Proposal Register_P10_Enabling_Civils_02_June_09_Rev1" xfId="8483" xr:uid="{00000000-0005-0000-0000-000017210000}"/>
    <cellStyle name="R_Final Calcs 06 11 05_Proposal Register_P10_Enabling_Civils_02_June_09_Rev1_PC Master Report" xfId="8484" xr:uid="{00000000-0005-0000-0000-000018210000}"/>
    <cellStyle name="R_Final Calcs 06 11 05_Proposal Register_P10_Enabling_Civils_02_June_09_Rev1_Proposed Overall Monthly Cost Report - End March 2010" xfId="8485" xr:uid="{00000000-0005-0000-0000-000019210000}"/>
    <cellStyle name="R_Final Calcs 06 11 05_Proposal Register_P10_Enabling_Civils_02_May_09_final" xfId="8486" xr:uid="{00000000-0005-0000-0000-00001A210000}"/>
    <cellStyle name="R_Final Calcs 06 11 05_Proposal Register_P10_Enabling_Civils_02_May_09_final_PC Master Report" xfId="8487" xr:uid="{00000000-0005-0000-0000-00001B210000}"/>
    <cellStyle name="R_Final Calcs 06 11 05_Proposal Register_P10_Enabling_Civils_02_May_09_final_Proposed Overall Monthly Cost Report - End March 2010" xfId="8488" xr:uid="{00000000-0005-0000-0000-00001C210000}"/>
    <cellStyle name="R_Final Calcs 06 11 05_Proposal Register_PC Master Report" xfId="8489" xr:uid="{00000000-0005-0000-0000-00001D210000}"/>
    <cellStyle name="R_Final Calcs 06 11 05_Proposal Register_PC Master Report Feb09 Rev1 HL (version 1)" xfId="8490" xr:uid="{00000000-0005-0000-0000-00001E210000}"/>
    <cellStyle name="R_Final Calcs 06 11 05_Proposal Register_Proposed Overall Monthly Cost Report - End March 2010" xfId="8491" xr:uid="{00000000-0005-0000-0000-00001F210000}"/>
    <cellStyle name="R_Final Calcs 06 11 05_Proposal Register_RC EXECUTIVE SUMMARY END Jan 2010. (version 2)" xfId="8492" xr:uid="{00000000-0005-0000-0000-000020210000}"/>
    <cellStyle name="R_Final Calcs 06 11 05_Proposal Register_RC EXECUTIVE SUMMARY END JULY 2009." xfId="8493" xr:uid="{00000000-0005-0000-0000-000021210000}"/>
    <cellStyle name="R_Final Calcs 06 11 05_Proposal Register_RC EXECUTIVE SUMMARY END JULY 2009._1" xfId="8494" xr:uid="{00000000-0005-0000-0000-000022210000}"/>
    <cellStyle name="R_Final Calcs 06 11 05_Proposal Register_RC EXECUTIVE SUMMARY END JULY 2009._1_Cost Reduction_Contracts Overview Slide_Oct 2009 v2" xfId="8495" xr:uid="{00000000-0005-0000-0000-000023210000}"/>
    <cellStyle name="R_Final Calcs 06 11 05_Proposal Register_RC EXECUTIVE SUMMARY END JULY 2009._1_Proposed Overall Monthly Cost Report - End March 2010" xfId="8496" xr:uid="{00000000-0005-0000-0000-000024210000}"/>
    <cellStyle name="R_Final Calcs 06 11 05_Proposal Register_RC EXECUTIVE SUMMARY END JULY 2009._1_Quality_October 2009" xfId="8497" xr:uid="{00000000-0005-0000-0000-000025210000}"/>
    <cellStyle name="R_Final Calcs 06 11 05_Proposal Register_RC EXECUTIVE SUMMARY END JULY 2009._1_Reg&amp;Legal_ASGISA_CSR_Stakemngt" xfId="8498" xr:uid="{00000000-0005-0000-0000-000026210000}"/>
    <cellStyle name="R_Final Calcs 06 11 05_Proposal Register_RC EXECUTIVE SUMMARY END JULY 2009._Cost Reduction_Contracts Overview Slide_Oct 2009 v2" xfId="8499" xr:uid="{00000000-0005-0000-0000-000027210000}"/>
    <cellStyle name="R_Final Calcs 06 11 05_Proposal Register_RC EXECUTIVE SUMMARY END JULY 2009._PC Master Report" xfId="8500" xr:uid="{00000000-0005-0000-0000-000028210000}"/>
    <cellStyle name="R_Final Calcs 06 11 05_Proposal Register_RC EXECUTIVE SUMMARY END JULY 2009._Proposed Overall Monthly Cost Report - End March 2010" xfId="8501" xr:uid="{00000000-0005-0000-0000-000029210000}"/>
    <cellStyle name="R_Final Calcs 06 11 05_Proposal Register_RC EXECUTIVE SUMMARY END JULY 2009._Quality_October 2009" xfId="8502" xr:uid="{00000000-0005-0000-0000-00002A210000}"/>
    <cellStyle name="R_Final Calcs 06 11 05_Proposal Register_RC EXECUTIVE SUMMARY END JULY 2009._Reg&amp;Legal_ASGISA_CSR_Stakemngt" xfId="8503" xr:uid="{00000000-0005-0000-0000-00002B210000}"/>
    <cellStyle name="R_Final Calcs 06 11 05_Proposal Register_RC EXECUTIVE SUMMARY END SEP 2009." xfId="8504" xr:uid="{00000000-0005-0000-0000-00002C210000}"/>
    <cellStyle name="R_Final Calcs 06 11 05_Proposed Overall Monthly Cost Report - End March 2010" xfId="8505" xr:uid="{00000000-0005-0000-0000-00002D210000}"/>
    <cellStyle name="R_Final Calcs 06 11 05_RC EXECUTIVE SUMMARY END Jan 2010. (version 2)" xfId="8506" xr:uid="{00000000-0005-0000-0000-00002E210000}"/>
    <cellStyle name="R_Final Calcs 06 11 05_RC EXECUTIVE SUMMARY END JULY 2009." xfId="8507" xr:uid="{00000000-0005-0000-0000-00002F210000}"/>
    <cellStyle name="R_Final Calcs 06 11 05_RC EXECUTIVE SUMMARY END JULY 2009._1" xfId="8508" xr:uid="{00000000-0005-0000-0000-000030210000}"/>
    <cellStyle name="R_Final Calcs 06 11 05_RC EXECUTIVE SUMMARY END JULY 2009._1_Cost Reduction_Contracts Overview Slide_Oct 2009 v2" xfId="8509" xr:uid="{00000000-0005-0000-0000-000031210000}"/>
    <cellStyle name="R_Final Calcs 06 11 05_RC EXECUTIVE SUMMARY END JULY 2009._1_Proposed Overall Monthly Cost Report - End March 2010" xfId="8510" xr:uid="{00000000-0005-0000-0000-000032210000}"/>
    <cellStyle name="R_Final Calcs 06 11 05_RC EXECUTIVE SUMMARY END JULY 2009._1_Quality_October 2009" xfId="8511" xr:uid="{00000000-0005-0000-0000-000033210000}"/>
    <cellStyle name="R_Final Calcs 06 11 05_RC EXECUTIVE SUMMARY END JULY 2009._1_Reg&amp;Legal_ASGISA_CSR_Stakemngt" xfId="8512" xr:uid="{00000000-0005-0000-0000-000034210000}"/>
    <cellStyle name="R_Final Calcs 06 11 05_RC EXECUTIVE SUMMARY END JULY 2009._Cost Reduction_Contracts Overview Slide_Oct 2009 v2" xfId="8513" xr:uid="{00000000-0005-0000-0000-000035210000}"/>
    <cellStyle name="R_Final Calcs 06 11 05_RC EXECUTIVE SUMMARY END JULY 2009._PC Master Report" xfId="8514" xr:uid="{00000000-0005-0000-0000-000036210000}"/>
    <cellStyle name="R_Final Calcs 06 11 05_RC EXECUTIVE SUMMARY END JULY 2009._Proposed Overall Monthly Cost Report - End March 2010" xfId="8515" xr:uid="{00000000-0005-0000-0000-000037210000}"/>
    <cellStyle name="R_Final Calcs 06 11 05_RC EXECUTIVE SUMMARY END JULY 2009._Quality_October 2009" xfId="8516" xr:uid="{00000000-0005-0000-0000-000038210000}"/>
    <cellStyle name="R_Final Calcs 06 11 05_RC EXECUTIVE SUMMARY END JULY 2009._Reg&amp;Legal_ASGISA_CSR_Stakemngt" xfId="8517" xr:uid="{00000000-0005-0000-0000-000039210000}"/>
    <cellStyle name="R_Final Calcs 06 11 05_RC EXECUTIVE SUMMARY END SEP 2009." xfId="8518" xr:uid="{00000000-0005-0000-0000-00003A210000}"/>
    <cellStyle name="R_Final Calcs 06 11 05_Risk Register Master" xfId="8519" xr:uid="{00000000-0005-0000-0000-00003B210000}"/>
    <cellStyle name="R_Final Calcs 06 11 05_Risk Register Master_Commited cost - January  2010" xfId="8520" xr:uid="{00000000-0005-0000-0000-00003C210000}"/>
    <cellStyle name="R_Final Calcs 06 11 05_Risk Register Master_Copy of MEDUPI Claim Register- (M-Drive)" xfId="8521" xr:uid="{00000000-0005-0000-0000-00003D210000}"/>
    <cellStyle name="R_Final Calcs 06 11 05_Risk Register Master_June 09 r2" xfId="8522" xr:uid="{00000000-0005-0000-0000-00003E210000}"/>
    <cellStyle name="R_Final Calcs 06 11 05_Risk Register Master_June 09 r2_PC Master Report" xfId="8523" xr:uid="{00000000-0005-0000-0000-00003F210000}"/>
    <cellStyle name="R_Final Calcs 06 11 05_Risk Register Master_June 09 r2_Proposed Overall Monthly Cost Report - End March 2010" xfId="8524" xr:uid="{00000000-0005-0000-0000-000040210000}"/>
    <cellStyle name="R_Final Calcs 06 11 05_Risk Register Master_October Claims Report (downloaded_06112009)" xfId="8525" xr:uid="{00000000-0005-0000-0000-000041210000}"/>
    <cellStyle name="R_Final Calcs 06 11 05_Risk Register Master_P10_Enabling_Civils_02_June_09_Rev1" xfId="8526" xr:uid="{00000000-0005-0000-0000-000042210000}"/>
    <cellStyle name="R_Final Calcs 06 11 05_Risk Register Master_P10_Enabling_Civils_02_June_09_Rev1_PC Master Report" xfId="8527" xr:uid="{00000000-0005-0000-0000-000043210000}"/>
    <cellStyle name="R_Final Calcs 06 11 05_Risk Register Master_P10_Enabling_Civils_02_June_09_Rev1_Proposed Overall Monthly Cost Report - End March 2010" xfId="8528" xr:uid="{00000000-0005-0000-0000-000044210000}"/>
    <cellStyle name="R_Final Calcs 06 11 05_Risk Register Master_P10_Enabling_Civils_02_May_09_final" xfId="8529" xr:uid="{00000000-0005-0000-0000-000045210000}"/>
    <cellStyle name="R_Final Calcs 06 11 05_Risk Register Master_P10_Enabling_Civils_02_May_09_final_PC Master Report" xfId="8530" xr:uid="{00000000-0005-0000-0000-000046210000}"/>
    <cellStyle name="R_Final Calcs 06 11 05_Risk Register Master_P10_Enabling_Civils_02_May_09_final_Proposed Overall Monthly Cost Report - End March 2010" xfId="8531" xr:uid="{00000000-0005-0000-0000-000047210000}"/>
    <cellStyle name="R_Final Calcs 06 11 05_Risk Register Master_PC Master Report" xfId="8532" xr:uid="{00000000-0005-0000-0000-000048210000}"/>
    <cellStyle name="R_Final Calcs 06 11 05_Risk Register Master_PC Master Report Feb09 Rev1 HL (version 1)" xfId="8533" xr:uid="{00000000-0005-0000-0000-000049210000}"/>
    <cellStyle name="R_Final Calcs 06 11 05_Risk Register Master_Proposed Overall Monthly Cost Report - End March 2010" xfId="8534" xr:uid="{00000000-0005-0000-0000-00004A210000}"/>
    <cellStyle name="R_Final Calcs 06 11 05_Risk Register Master_RC EXECUTIVE SUMMARY END Jan 2010. (version 2)" xfId="8535" xr:uid="{00000000-0005-0000-0000-00004B210000}"/>
    <cellStyle name="R_Final Calcs 06 11 05_Risk Register Master_RC EXECUTIVE SUMMARY END JULY 2009." xfId="8536" xr:uid="{00000000-0005-0000-0000-00004C210000}"/>
    <cellStyle name="R_Final Calcs 06 11 05_Risk Register Master_RC EXECUTIVE SUMMARY END JULY 2009._1" xfId="8537" xr:uid="{00000000-0005-0000-0000-00004D210000}"/>
    <cellStyle name="R_Final Calcs 06 11 05_Risk Register Master_RC EXECUTIVE SUMMARY END JULY 2009._1_Cost Reduction_Contracts Overview Slide_Oct 2009 v2" xfId="8538" xr:uid="{00000000-0005-0000-0000-00004E210000}"/>
    <cellStyle name="R_Final Calcs 06 11 05_Risk Register Master_RC EXECUTIVE SUMMARY END JULY 2009._1_Proposed Overall Monthly Cost Report - End March 2010" xfId="8539" xr:uid="{00000000-0005-0000-0000-00004F210000}"/>
    <cellStyle name="R_Final Calcs 06 11 05_Risk Register Master_RC EXECUTIVE SUMMARY END JULY 2009._1_Quality_October 2009" xfId="8540" xr:uid="{00000000-0005-0000-0000-000050210000}"/>
    <cellStyle name="R_Final Calcs 06 11 05_Risk Register Master_RC EXECUTIVE SUMMARY END JULY 2009._1_Reg&amp;Legal_ASGISA_CSR_Stakemngt" xfId="8541" xr:uid="{00000000-0005-0000-0000-000051210000}"/>
    <cellStyle name="R_Final Calcs 06 11 05_Risk Register Master_RC EXECUTIVE SUMMARY END JULY 2009._Cost Reduction_Contracts Overview Slide_Oct 2009 v2" xfId="8542" xr:uid="{00000000-0005-0000-0000-000052210000}"/>
    <cellStyle name="R_Final Calcs 06 11 05_Risk Register Master_RC EXECUTIVE SUMMARY END JULY 2009._PC Master Report" xfId="8543" xr:uid="{00000000-0005-0000-0000-000053210000}"/>
    <cellStyle name="R_Final Calcs 06 11 05_Risk Register Master_RC EXECUTIVE SUMMARY END JULY 2009._Proposed Overall Monthly Cost Report - End March 2010" xfId="8544" xr:uid="{00000000-0005-0000-0000-000054210000}"/>
    <cellStyle name="R_Final Calcs 06 11 05_Risk Register Master_RC EXECUTIVE SUMMARY END JULY 2009._Quality_October 2009" xfId="8545" xr:uid="{00000000-0005-0000-0000-000055210000}"/>
    <cellStyle name="R_Final Calcs 06 11 05_Risk Register Master_RC EXECUTIVE SUMMARY END JULY 2009._Reg&amp;Legal_ASGISA_CSR_Stakemngt" xfId="8546" xr:uid="{00000000-0005-0000-0000-000056210000}"/>
    <cellStyle name="R_Final Calcs 06 11 05_Risk Register Master_RC EXECUTIVE SUMMARY END SEP 2009." xfId="8547" xr:uid="{00000000-0005-0000-0000-000057210000}"/>
    <cellStyle name="R_Final Calcs 06 11 05_Trend Register Master" xfId="8548" xr:uid="{00000000-0005-0000-0000-000058210000}"/>
    <cellStyle name="R_Final Calcs 06 11 05_Trend Register Master_Commited cost - January  2010" xfId="8549" xr:uid="{00000000-0005-0000-0000-000059210000}"/>
    <cellStyle name="R_Final Calcs 06 11 05_Trend Register Master_Copy of MEDUPI Claim Register- (M-Drive)" xfId="8550" xr:uid="{00000000-0005-0000-0000-00005A210000}"/>
    <cellStyle name="R_Final Calcs 06 11 05_Trend Register Master_June 09 r2" xfId="8551" xr:uid="{00000000-0005-0000-0000-00005B210000}"/>
    <cellStyle name="R_Final Calcs 06 11 05_Trend Register Master_June 09 r2_PC Master Report" xfId="8552" xr:uid="{00000000-0005-0000-0000-00005C210000}"/>
    <cellStyle name="R_Final Calcs 06 11 05_Trend Register Master_June 09 r2_Proposed Overall Monthly Cost Report - End March 2010" xfId="8553" xr:uid="{00000000-0005-0000-0000-00005D210000}"/>
    <cellStyle name="R_Final Calcs 06 11 05_Trend Register Master_October Claims Report (downloaded_06112009)" xfId="8554" xr:uid="{00000000-0005-0000-0000-00005E210000}"/>
    <cellStyle name="R_Final Calcs 06 11 05_Trend Register Master_P10_Enabling_Civils_02_June_09_Rev1" xfId="8555" xr:uid="{00000000-0005-0000-0000-00005F210000}"/>
    <cellStyle name="R_Final Calcs 06 11 05_Trend Register Master_P10_Enabling_Civils_02_June_09_Rev1_PC Master Report" xfId="8556" xr:uid="{00000000-0005-0000-0000-000060210000}"/>
    <cellStyle name="R_Final Calcs 06 11 05_Trend Register Master_P10_Enabling_Civils_02_June_09_Rev1_Proposed Overall Monthly Cost Report - End March 2010" xfId="8557" xr:uid="{00000000-0005-0000-0000-000061210000}"/>
    <cellStyle name="R_Final Calcs 06 11 05_Trend Register Master_P10_Enabling_Civils_02_May_09_final" xfId="8558" xr:uid="{00000000-0005-0000-0000-000062210000}"/>
    <cellStyle name="R_Final Calcs 06 11 05_Trend Register Master_P10_Enabling_Civils_02_May_09_final_PC Master Report" xfId="8559" xr:uid="{00000000-0005-0000-0000-000063210000}"/>
    <cellStyle name="R_Final Calcs 06 11 05_Trend Register Master_P10_Enabling_Civils_02_May_09_final_Proposed Overall Monthly Cost Report - End March 2010" xfId="8560" xr:uid="{00000000-0005-0000-0000-000064210000}"/>
    <cellStyle name="R_Final Calcs 06 11 05_Trend Register Master_PC Master Report" xfId="8561" xr:uid="{00000000-0005-0000-0000-000065210000}"/>
    <cellStyle name="R_Final Calcs 06 11 05_Trend Register Master_PC Master Report Feb09 Rev1 HL (version 1)" xfId="8562" xr:uid="{00000000-0005-0000-0000-000066210000}"/>
    <cellStyle name="R_Final Calcs 06 11 05_Trend Register Master_Proposed Overall Monthly Cost Report - End March 2010" xfId="8563" xr:uid="{00000000-0005-0000-0000-000067210000}"/>
    <cellStyle name="R_Final Calcs 06 11 05_Trend Register Master_RC EXECUTIVE SUMMARY END Jan 2010. (version 2)" xfId="8564" xr:uid="{00000000-0005-0000-0000-000068210000}"/>
    <cellStyle name="R_Final Calcs 06 11 05_Trend Register Master_RC EXECUTIVE SUMMARY END JULY 2009." xfId="8565" xr:uid="{00000000-0005-0000-0000-000069210000}"/>
    <cellStyle name="R_Final Calcs 06 11 05_Trend Register Master_RC EXECUTIVE SUMMARY END JULY 2009._1" xfId="8566" xr:uid="{00000000-0005-0000-0000-00006A210000}"/>
    <cellStyle name="R_Final Calcs 06 11 05_Trend Register Master_RC EXECUTIVE SUMMARY END JULY 2009._1_Cost Reduction_Contracts Overview Slide_Oct 2009 v2" xfId="8567" xr:uid="{00000000-0005-0000-0000-00006B210000}"/>
    <cellStyle name="R_Final Calcs 06 11 05_Trend Register Master_RC EXECUTIVE SUMMARY END JULY 2009._1_Proposed Overall Monthly Cost Report - End March 2010" xfId="8568" xr:uid="{00000000-0005-0000-0000-00006C210000}"/>
    <cellStyle name="R_Final Calcs 06 11 05_Trend Register Master_RC EXECUTIVE SUMMARY END JULY 2009._1_Quality_October 2009" xfId="8569" xr:uid="{00000000-0005-0000-0000-00006D210000}"/>
    <cellStyle name="R_Final Calcs 06 11 05_Trend Register Master_RC EXECUTIVE SUMMARY END JULY 2009._1_Reg&amp;Legal_ASGISA_CSR_Stakemngt" xfId="8570" xr:uid="{00000000-0005-0000-0000-00006E210000}"/>
    <cellStyle name="R_Final Calcs 06 11 05_Trend Register Master_RC EXECUTIVE SUMMARY END JULY 2009._Cost Reduction_Contracts Overview Slide_Oct 2009 v2" xfId="8571" xr:uid="{00000000-0005-0000-0000-00006F210000}"/>
    <cellStyle name="R_Final Calcs 06 11 05_Trend Register Master_RC EXECUTIVE SUMMARY END JULY 2009._PC Master Report" xfId="8572" xr:uid="{00000000-0005-0000-0000-000070210000}"/>
    <cellStyle name="R_Final Calcs 06 11 05_Trend Register Master_RC EXECUTIVE SUMMARY END JULY 2009._Proposed Overall Monthly Cost Report - End March 2010" xfId="8573" xr:uid="{00000000-0005-0000-0000-000071210000}"/>
    <cellStyle name="R_Final Calcs 06 11 05_Trend Register Master_RC EXECUTIVE SUMMARY END JULY 2009._Quality_October 2009" xfId="8574" xr:uid="{00000000-0005-0000-0000-000072210000}"/>
    <cellStyle name="R_Final Calcs 06 11 05_Trend Register Master_RC EXECUTIVE SUMMARY END JULY 2009._Reg&amp;Legal_ASGISA_CSR_Stakemngt" xfId="8575" xr:uid="{00000000-0005-0000-0000-000073210000}"/>
    <cellStyle name="R_Final Calcs 06 11 05_Trend Register Master_RC EXECUTIVE SUMMARY END SEP 2009." xfId="8576" xr:uid="{00000000-0005-0000-0000-000074210000}"/>
    <cellStyle name="R_Final Calcs 06 11 05_U1" xfId="8577" xr:uid="{00000000-0005-0000-0000-000075210000}"/>
    <cellStyle name="R_Final Calcs 06 11 05_U2" xfId="8578" xr:uid="{00000000-0005-0000-0000-000076210000}"/>
    <cellStyle name="R_Final Calcs 06 11 05_U3" xfId="8579" xr:uid="{00000000-0005-0000-0000-000077210000}"/>
    <cellStyle name="R_Final Calcs 06 11 05_U4" xfId="8580" xr:uid="{00000000-0005-0000-0000-000078210000}"/>
    <cellStyle name="R_Final Calcs 06 11 05_U5" xfId="8581" xr:uid="{00000000-0005-0000-0000-000079210000}"/>
    <cellStyle name="R_Final Calcs 06 11 05_U6" xfId="8582" xr:uid="{00000000-0005-0000-0000-00007A210000}"/>
    <cellStyle name="R_ice Services assessment Hrs 25Aug2009" xfId="8583" xr:uid="{00000000-0005-0000-0000-00007B210000}"/>
    <cellStyle name="R_ice Services assessment Hrs 25Jul2009" xfId="8584" xr:uid="{00000000-0005-0000-0000-00007C210000}"/>
    <cellStyle name="R_June 09 r2" xfId="8585" xr:uid="{00000000-0005-0000-0000-00007D210000}"/>
    <cellStyle name="R_June 09 r2_PC Master Report" xfId="8586" xr:uid="{00000000-0005-0000-0000-00007E210000}"/>
    <cellStyle name="R_June 09 r2_Proposed Overall Monthly Cost Report - End March 2010" xfId="8587" xr:uid="{00000000-0005-0000-0000-00007F210000}"/>
    <cellStyle name="R_Mark up Factor" xfId="8588" xr:uid="{00000000-0005-0000-0000-000080210000}"/>
    <cellStyle name="R_Mark up Factor 2" xfId="8589" xr:uid="{00000000-0005-0000-0000-000081210000}"/>
    <cellStyle name="R_Mark up Factor_090514_Costing-Model Medupi (Version- E&amp;Y updates)(Mar09 index update)( FINAL Tx adj)" xfId="8590" xr:uid="{00000000-0005-0000-0000-000082210000}"/>
    <cellStyle name="R_Mark up Factor_090812_CTC-Model Medupi -Jul 09 MYPD 2 (with Esk Jul par)(E&amp;Y Master 090520 v2.2)" xfId="8591" xr:uid="{00000000-0005-0000-0000-000083210000}"/>
    <cellStyle name="R_Mark up Factor_20080925 ice services Assessment Task order No 4" xfId="8592" xr:uid="{00000000-0005-0000-0000-000084210000}"/>
    <cellStyle name="R_Mark up Factor_20080925 ice services Assessment Task order No 4_20110725chk1 DGR ice Timesheet data - July 2011" xfId="8593" xr:uid="{00000000-0005-0000-0000-000085210000}"/>
    <cellStyle name="R_Mark up Factor_20090225rev &amp; 20090425 Task Order 25&amp;26 ice services assessments" xfId="8594" xr:uid="{00000000-0005-0000-0000-000086210000}"/>
    <cellStyle name="R_Mark up Factor_20090315 CED Project support_update" xfId="8595" xr:uid="{00000000-0005-0000-0000-000087210000}"/>
    <cellStyle name="R_Mark up Factor_20090315 CED Project support_update_20090225rev &amp; 20090425 Task Order 25&amp;26 ice services assessments" xfId="8596" xr:uid="{00000000-0005-0000-0000-000088210000}"/>
    <cellStyle name="R_Mark up Factor_20090315 CED Project support_update_20090225rev &amp; 20090425 Task Order 25&amp;26 ice services assessments_20110725chk1 DGR ice Timesheet data - July 2011" xfId="8597" xr:uid="{00000000-0005-0000-0000-000089210000}"/>
    <cellStyle name="R_Mark up Factor_20090315 CED Project support_update_20091025 Task Order 24 ice services assessment" xfId="8598" xr:uid="{00000000-0005-0000-0000-00008A210000}"/>
    <cellStyle name="R_Mark up Factor_20090315 CED Project support_update_20091025 Task Order 25 ice services assessment" xfId="8599" xr:uid="{00000000-0005-0000-0000-00008B210000}"/>
    <cellStyle name="R_Mark up Factor_20090315 CED Project support_update_20091025 Task Order 25&amp;26 ice services assessment" xfId="8600" xr:uid="{00000000-0005-0000-0000-00008C210000}"/>
    <cellStyle name="R_Mark up Factor_20090315 CED Project support_update_20091025 Task Order 26 ice services assessment" xfId="8601" xr:uid="{00000000-0005-0000-0000-00008D210000}"/>
    <cellStyle name="R_Mark up Factor_20090315 CED Project support_update_20091025 Task Order 28 ice services assessment Mercury SS" xfId="8602" xr:uid="{00000000-0005-0000-0000-00008E210000}"/>
    <cellStyle name="R_Mark up Factor_20090315 CED Project support_update_20091025 Task Order 29 ice services assessment" xfId="8603" xr:uid="{00000000-0005-0000-0000-00008F210000}"/>
    <cellStyle name="R_Mark up Factor_20090315 CED Project support_update_20091025 Task Order 31 ice services assessment" xfId="8604" xr:uid="{00000000-0005-0000-0000-000090210000}"/>
    <cellStyle name="R_Mark up Factor_20090315 CED Project support_update_20091025 Task Order 33 ice services assessment" xfId="8605" xr:uid="{00000000-0005-0000-0000-000091210000}"/>
    <cellStyle name="R_Mark up Factor_20090315 CED Project support_update_20091025 Task Order 34 ice services assessment" xfId="8606" xr:uid="{00000000-0005-0000-0000-000092210000}"/>
    <cellStyle name="R_Mark up Factor_20090315 CED Project support_update_20091025 Task Order 35 ice services assessment" xfId="8607" xr:uid="{00000000-0005-0000-0000-000093210000}"/>
    <cellStyle name="R_Mark up Factor_20090315 CED Project support_update_20091025 Task Order 36 ice services assessment" xfId="8608" xr:uid="{00000000-0005-0000-0000-000094210000}"/>
    <cellStyle name="R_Mark up Factor_20090315 CED Project support_update_20091025 Task Order 37 ice services assessment" xfId="8609" xr:uid="{00000000-0005-0000-0000-000095210000}"/>
    <cellStyle name="R_Mark up Factor_20090315 CED Project support_update_20091025 Task Order 37 Revised split ice services assessment" xfId="8610" xr:uid="{00000000-0005-0000-0000-000096210000}"/>
    <cellStyle name="R_Mark up Factor_20090315 CED Project support_update_20091025 Task Order 39 ice services assessment" xfId="8611" xr:uid="{00000000-0005-0000-0000-000097210000}"/>
    <cellStyle name="R_Mark up Factor_20090315 CED Project support_update_20091025 Task Order 40 ice services assessment" xfId="8612" xr:uid="{00000000-0005-0000-0000-000098210000}"/>
    <cellStyle name="R_Mark up Factor_20090315 CED Project support_update_20091025 Task Order 41 ice services assessment &amp; invoice" xfId="8613" xr:uid="{00000000-0005-0000-0000-000099210000}"/>
    <cellStyle name="R_Mark up Factor_20090315 CED Project support_update_20091025 Task Order 42 ice services assessment" xfId="8614" xr:uid="{00000000-0005-0000-0000-00009A210000}"/>
    <cellStyle name="R_Mark up Factor_20090315 CED Project support_update_20091025 Task Order 43 ice services assessment" xfId="8615" xr:uid="{00000000-0005-0000-0000-00009B210000}"/>
    <cellStyle name="R_Mark up Factor_20090315 CED Project support_update_20091025 Task Order 44 ice services assessment" xfId="8616" xr:uid="{00000000-0005-0000-0000-00009C210000}"/>
    <cellStyle name="R_Mark up Factor_20090315 CED Project support_update_20091025Rev Task Order 26 ice services assessment" xfId="8617" xr:uid="{00000000-0005-0000-0000-00009D210000}"/>
    <cellStyle name="R_Mark up Factor_20090315 CED Project support_update_200911 chk Task 41 Kusile Silos forecast" xfId="8618" xr:uid="{00000000-0005-0000-0000-00009E210000}"/>
    <cellStyle name="R_Mark up Factor_20090315 CED Project support_update_200911 Task Order 46 ice services Forecast" xfId="8619" xr:uid="{00000000-0005-0000-0000-00009F210000}"/>
    <cellStyle name="R_Mark up Factor_20090315 CED Project support_update_20091103 CED Project support services" xfId="8620" xr:uid="{00000000-0005-0000-0000-0000A0210000}"/>
    <cellStyle name="R_Mark up Factor_20090315 CED Project support_update_20091104 CED Project support services" xfId="8621" xr:uid="{00000000-0005-0000-0000-0000A1210000}"/>
    <cellStyle name="R_Mark up Factor_20090315 CED Project support_update_20091105 CED Project support services" xfId="8622" xr:uid="{00000000-0005-0000-0000-0000A2210000}"/>
    <cellStyle name="R_Mark up Factor_20090315 CED Project support_update_20091125 Coal &amp; Ash Task Orders ice services invoice" xfId="8623" xr:uid="{00000000-0005-0000-0000-0000A3210000}"/>
    <cellStyle name="R_Mark up Factor_20090315 CED Project support_update_20091125 Task Medupi Electrical ice services invoice" xfId="8624" xr:uid="{00000000-0005-0000-0000-0000A4210000}"/>
    <cellStyle name="R_Mark up Factor_20090315 CED Project support_update_20091125 Task order 02 ice services assessment" xfId="8625" xr:uid="{00000000-0005-0000-0000-0000A5210000}"/>
    <cellStyle name="R_Mark up Factor_20090315 CED Project support_update_20091125 Task Order 31 ice services assessment &amp; invoice" xfId="8626" xr:uid="{00000000-0005-0000-0000-0000A6210000}"/>
    <cellStyle name="R_Mark up Factor_20090315 CED Project support_update_20091125 Task Order 32 ice services assessment" xfId="8627" xr:uid="{00000000-0005-0000-0000-0000A7210000}"/>
    <cellStyle name="R_Mark up Factor_20090315 CED Project support_update_20091125 Task Order 47 ice services assessment" xfId="8628" xr:uid="{00000000-0005-0000-0000-0000A8210000}"/>
    <cellStyle name="R_Mark up Factor_20090315 CED Project support_update_20091208 CED Project support services_nic003" xfId="8629" xr:uid="{00000000-0005-0000-0000-0000A9210000}"/>
    <cellStyle name="R_Mark up Factor_20090315 CED Project support_update_20091211 Task 51 Forecast ice services" xfId="8630" xr:uid="{00000000-0005-0000-0000-0000AA210000}"/>
    <cellStyle name="R_Mark up Factor_20090315 CED Project support_update_20091225 Task order 04 ice services assessment &amp; invoice" xfId="8631" xr:uid="{00000000-0005-0000-0000-0000AB210000}"/>
    <cellStyle name="R_Mark up Factor_20090315 CED Project support_update_20091225 Task Order 20 ice services assessment &amp; invoice" xfId="8632" xr:uid="{00000000-0005-0000-0000-0000AC210000}"/>
    <cellStyle name="R_Mark up Factor_20090315 CED Project support_update_20091225 Task order 46 assessment &amp; invoice" xfId="8633" xr:uid="{00000000-0005-0000-0000-0000AD210000}"/>
    <cellStyle name="R_Mark up Factor_20090315 CED Project support_update_20091230rev1 CED Project support services" xfId="8634" xr:uid="{00000000-0005-0000-0000-0000AE210000}"/>
    <cellStyle name="R_Mark up Factor_20090315 CED Project support_update_20100125 Coal &amp; Ash Task Orders ice services invoice" xfId="8635" xr:uid="{00000000-0005-0000-0000-0000AF210000}"/>
    <cellStyle name="R_Mark up Factor_20090315 CED Project support_update_20100125 Task 51 Hrs to date ice services" xfId="8636" xr:uid="{00000000-0005-0000-0000-0000B0210000}"/>
    <cellStyle name="R_Mark up Factor_20090315 CED Project support_update_20100125 Task Medupi Electrical ice services invoice" xfId="8637" xr:uid="{00000000-0005-0000-0000-0000B1210000}"/>
    <cellStyle name="R_Mark up Factor_20090315 CED Project support_update_20100125 Task order 02 ice services assessment" xfId="8638" xr:uid="{00000000-0005-0000-0000-0000B2210000}"/>
    <cellStyle name="R_Mark up Factor_20090315 CED Project support_update_20100125 Task Order 20 ice services assessment &amp; invoice" xfId="8639" xr:uid="{00000000-0005-0000-0000-0000B3210000}"/>
    <cellStyle name="R_Mark up Factor_20090315 CED Project support_update_20100125 Task Order 45 ice services assessment" xfId="8640" xr:uid="{00000000-0005-0000-0000-0000B4210000}"/>
    <cellStyle name="R_Mark up Factor_20090315 CED Project support_update_20100125 Task Order 51 ice services assessment &amp; invoice" xfId="8641" xr:uid="{00000000-0005-0000-0000-0000B5210000}"/>
    <cellStyle name="R_Mark up Factor_20090315 CED Project support_update_20100225 Task order 04 ice services assessment &amp; invoice" xfId="8642" xr:uid="{00000000-0005-0000-0000-0000B6210000}"/>
    <cellStyle name="R_Mark up Factor_20090315 CED Project support_update_20100304 CED Project support services" xfId="8643" xr:uid="{00000000-0005-0000-0000-0000B7210000}"/>
    <cellStyle name="R_Mark up Factor_20090315 CED Project support_update_20100304rev1 CED Project support services" xfId="8644" xr:uid="{00000000-0005-0000-0000-0000B8210000}"/>
    <cellStyle name="R_Mark up Factor_20090315 CED Project support_update_20100325 Task 51 Hrs to date ice services" xfId="8645" xr:uid="{00000000-0005-0000-0000-0000B9210000}"/>
    <cellStyle name="R_Mark up Factor_20090315 CED Project support_update_20100325 Task Medupi Electrical ice services invoice" xfId="8646" xr:uid="{00000000-0005-0000-0000-0000BA210000}"/>
    <cellStyle name="R_Mark up Factor_20090315 CED Project support_update_20100325 Task order 02 ice services assessment &amp; invoice" xfId="8647" xr:uid="{00000000-0005-0000-0000-0000BB210000}"/>
    <cellStyle name="R_Mark up Factor_20090315 CED Project support_update_20100325 Task Order 20 ice services assessment &amp; invoice" xfId="8648" xr:uid="{00000000-0005-0000-0000-0000BC210000}"/>
    <cellStyle name="R_Mark up Factor_20090315 CED Project support_update_20100329 Updated Task 53 Gen Transf Forecast ice services" xfId="8649" xr:uid="{00000000-0005-0000-0000-0000BD210000}"/>
    <cellStyle name="R_Mark up Factor_20090315 CED Project support_update_20100425 ice services Task No 0012 FGD assessment &amp; invoice" xfId="8650" xr:uid="{00000000-0005-0000-0000-0000BE210000}"/>
    <cellStyle name="R_Mark up Factor_20090315 CED Project support_update_20100425 Task 52 Cabling assessment &amp; invoice ice services" xfId="8651" xr:uid="{00000000-0005-0000-0000-0000BF210000}"/>
    <cellStyle name="R_Mark up Factor_20090315 CED Project support_update_20100425 Task order 04 ice services assessment &amp; invoice" xfId="8652" xr:uid="{00000000-0005-0000-0000-0000C0210000}"/>
    <cellStyle name="R_Mark up Factor_20090315 CED Project support_update_20100425 Task Order 29 ice services assessment &amp; invoice" xfId="8653" xr:uid="{00000000-0005-0000-0000-0000C1210000}"/>
    <cellStyle name="R_Mark up Factor_20090315 CED Project support_update_20100425 Task Order 51 ice services assessment &amp; invoice" xfId="8654" xr:uid="{00000000-0005-0000-0000-0000C2210000}"/>
    <cellStyle name="R_Mark up Factor_20090315 CED Project support_update_20100425 Task Order 55 ice services assessment &amp; invoice" xfId="8655" xr:uid="{00000000-0005-0000-0000-0000C3210000}"/>
    <cellStyle name="R_Mark up Factor_20090315 CED Project support_update_20100425 Task Order 56 ice services assessment &amp; invoice" xfId="8656" xr:uid="{00000000-0005-0000-0000-0000C4210000}"/>
    <cellStyle name="R_Mark up Factor_20090315 CED Project support_update_20100429 CED Project support Timesheet current" xfId="8657" xr:uid="{00000000-0005-0000-0000-0000C5210000}"/>
    <cellStyle name="R_Mark up Factor_20090315 CED Project support_update_20100525 ice services Task No 0012 FGD assessment" xfId="8658" xr:uid="{00000000-0005-0000-0000-0000C6210000}"/>
    <cellStyle name="R_Mark up Factor_20090315 CED Project support_update_20100525 Task order 04 ice services assessment &amp; invoice" xfId="8659" xr:uid="{00000000-0005-0000-0000-0000C7210000}"/>
    <cellStyle name="R_Mark up Factor_20090315 CED Project support_update_20100613 Task Order 34 ice services assessment &amp; invoice" xfId="8660" xr:uid="{00000000-0005-0000-0000-0000C8210000}"/>
    <cellStyle name="R_Mark up Factor_20090315 CED Project support_update_20100625 ice services Electrical &amp; C&amp;I assessment" xfId="8661" xr:uid="{00000000-0005-0000-0000-0000C9210000}"/>
    <cellStyle name="R_Mark up Factor_20090315 CED Project support_update_20100625 ice services Task No 0012 FGD assessment" xfId="8662" xr:uid="{00000000-0005-0000-0000-0000CA210000}"/>
    <cellStyle name="R_Mark up Factor_20090315 CED Project support_update_20100625 Task order 04 ice services assessment &amp; invoice" xfId="8663" xr:uid="{00000000-0005-0000-0000-0000CB210000}"/>
    <cellStyle name="R_Mark up Factor_20090315 CED Project support_update_20100625 Turbine Summary weekly Timesheets" xfId="8664" xr:uid="{00000000-0005-0000-0000-0000CC210000}"/>
    <cellStyle name="R_Mark up Factor_20090315 CED Project support_update_20100725 Task order 04 ice services assessment &amp; invoice" xfId="8665" xr:uid="{00000000-0005-0000-0000-0000CD210000}"/>
    <cellStyle name="R_Mark up Factor_20090315 CED Project support_update_20100803 Task order 02 Turbine ice services assessment dvw" xfId="8666" xr:uid="{00000000-0005-0000-0000-0000CE210000}"/>
    <cellStyle name="R_Mark up Factor_20090315 CED Project support_update_20100820 iWeNhle Consolidated Invoices" xfId="8667" xr:uid="{00000000-0005-0000-0000-0000CF210000}"/>
    <cellStyle name="R_Mark up Factor_20090315 CED Project support_update_20100820 iWeNhle Consolidated Invoices_20110725chk1 DGR ice Timesheet data - July 2011" xfId="8668" xr:uid="{00000000-0005-0000-0000-0000D0210000}"/>
    <cellStyle name="R_Mark up Factor_20090315 CED Project support_update_20100825 Task Order 13 ice services assessment" xfId="8669" xr:uid="{00000000-0005-0000-0000-0000D1210000}"/>
    <cellStyle name="R_Mark up Factor_20090315 CED Project support_update_20100902 Task order 02 Turbine ice services Ass &amp; Inv" xfId="8670" xr:uid="{00000000-0005-0000-0000-0000D2210000}"/>
    <cellStyle name="R_Mark up Factor_20090315 CED Project support_update_20100913 ice services Task No 0012 FGD assessment" xfId="8671" xr:uid="{00000000-0005-0000-0000-0000D3210000}"/>
    <cellStyle name="R_Mark up Factor_20090315 CED Project support_update_20100913 Task order 04 ice services assessment &amp; invoice" xfId="8672" xr:uid="{00000000-0005-0000-0000-0000D4210000}"/>
    <cellStyle name="R_Mark up Factor_20090315 CED Project support_update_20100925 ice services Medupi Electrical C&amp;I assessment" xfId="8673" xr:uid="{00000000-0005-0000-0000-0000D5210000}"/>
    <cellStyle name="R_Mark up Factor_20090315 CED Project support_update_20101008 Task 53 Generation ice services assessment &amp; invoice" xfId="8674" xr:uid="{00000000-0005-0000-0000-0000D6210000}"/>
    <cellStyle name="R_Mark up Factor_20090315 CED Project support_update_20101008 Task order 04 ice services assessment &amp; invoice (1)" xfId="8675" xr:uid="{00000000-0005-0000-0000-0000D7210000}"/>
    <cellStyle name="R_Mark up Factor_20090315 CED Project support_update_20101011 update ice services Task No 0012 FGD assessments &amp; invoices" xfId="8676" xr:uid="{00000000-0005-0000-0000-0000D8210000}"/>
    <cellStyle name="R_Mark up Factor_20090315 CED Project support_update_20101024 25Sep2010 Assess &amp; Inv Task order 02 Turbine ice services" xfId="8677" xr:uid="{00000000-0005-0000-0000-0000D9210000}"/>
    <cellStyle name="R_Mark up Factor_20090315 CED Project support_update_20101025 Assessment ice services Task No 0012 FGD &amp; invoice" xfId="8678" xr:uid="{00000000-0005-0000-0000-0000DA210000}"/>
    <cellStyle name="R_Mark up Factor_20090315 CED Project support_update_20101025 ice services assessment Task 52 Cabling &amp; invoice" xfId="8679" xr:uid="{00000000-0005-0000-0000-0000DB210000}"/>
    <cellStyle name="R_Mark up Factor_20090315 CED Project support_update_20101025 ice services Medupi Electrical C&amp;I assessment &amp; invoice" xfId="8680" xr:uid="{00000000-0005-0000-0000-0000DC210000}"/>
    <cellStyle name="R_Mark up Factor_20090315 CED Project support_update_20101025 Task Order 13 ice services assessment" xfId="8681" xr:uid="{00000000-0005-0000-0000-0000DD210000}"/>
    <cellStyle name="R_Mark up Factor_20090315 CED Project support_update_20101029 Task order 04 ice services assessment &amp; invoice" xfId="8682" xr:uid="{00000000-0005-0000-0000-0000DE210000}"/>
    <cellStyle name="R_Mark up Factor_20090315 CED Project support_update_20101109 Task 0064 Terr undergrd ice services" xfId="8683" xr:uid="{00000000-0005-0000-0000-0000DF210000}"/>
    <cellStyle name="R_Mark up Factor_20090315 CED Project support_update_20101116 From 1550  iWeNhle Consolidated Invoices" xfId="8684" xr:uid="{00000000-0005-0000-0000-0000E0210000}"/>
    <cellStyle name="R_Mark up Factor_20090315 CED Project support_update_20101116 From 1550  iWeNhle Consolidated Invoices_20110725chk1 DGR ice Timesheet data - July 2011" xfId="8685" xr:uid="{00000000-0005-0000-0000-0000E1210000}"/>
    <cellStyle name="R_Mark up Factor_20090315 CED Project support_update_2010825 Assessment &amp; invoice Task 0063 BoP ice services" xfId="8686" xr:uid="{00000000-0005-0000-0000-0000E2210000}"/>
    <cellStyle name="R_Mark up Factor_20090315 CED Project support_update_Agreed Final Hours" xfId="8687" xr:uid="{00000000-0005-0000-0000-0000E3210000}"/>
    <cellStyle name="R_Mark up Factor_20090315 CED Project support_update_CHECK 20091116JvD Updated Kusile Coal &amp; Ash allocation of hrs" xfId="8688" xr:uid="{00000000-0005-0000-0000-0000E4210000}"/>
    <cellStyle name="R_Mark up Factor_20090317 CED Project support_update" xfId="8689" xr:uid="{00000000-0005-0000-0000-0000E5210000}"/>
    <cellStyle name="R_Mark up Factor_20090425 Napo CHECK Kusile task orders 25  26" xfId="8690" xr:uid="{00000000-0005-0000-0000-0000E6210000}"/>
    <cellStyle name="R_Mark up Factor_20090425 Napo CHECK Kusile task orders 25  26_20110725chk1 DGR ice Timesheet data - July 2011" xfId="8691" xr:uid="{00000000-0005-0000-0000-0000E7210000}"/>
    <cellStyle name="R_Mark up Factor_20090425 Task order 03 ice services assessment" xfId="8692" xr:uid="{00000000-0005-0000-0000-0000E8210000}"/>
    <cellStyle name="R_Mark up Factor_20090425 Task Order 31 ice services assessment" xfId="8693" xr:uid="{00000000-0005-0000-0000-0000E9210000}"/>
    <cellStyle name="R_Mark up Factor_20090522 CED Project support services" xfId="8694" xr:uid="{00000000-0005-0000-0000-0000EA210000}"/>
    <cellStyle name="R_Mark up Factor_20090522 CED Project support services_20110725chk1 DGR ice Timesheet data - July 2011" xfId="8695" xr:uid="{00000000-0005-0000-0000-0000EB210000}"/>
    <cellStyle name="R_Mark up Factor_20090630 Extn Komati Time &amp; Cost" xfId="8696" xr:uid="{00000000-0005-0000-0000-0000EC210000}"/>
    <cellStyle name="R_Mark up Factor_20090715 Extn Komati Time &amp; Cost" xfId="8697" xr:uid="{00000000-0005-0000-0000-0000ED210000}"/>
    <cellStyle name="R_Mark up Factor_20090725 Task order 02 ice services assessment" xfId="8698" xr:uid="{00000000-0005-0000-0000-0000EE210000}"/>
    <cellStyle name="R_Mark up Factor_20090725 Task order 03 ice services assessment" xfId="8699" xr:uid="{00000000-0005-0000-0000-0000EF210000}"/>
    <cellStyle name="R_Mark up Factor_20090725 Task order 04 ice services assessment" xfId="8700" xr:uid="{00000000-0005-0000-0000-0000F0210000}"/>
    <cellStyle name="R_Mark up Factor_20090725 Task order 08 ice services assessment" xfId="8701" xr:uid="{00000000-0005-0000-0000-0000F1210000}"/>
    <cellStyle name="R_Mark up Factor_20090725 Task Order 09 ice services assessment" xfId="8702" xr:uid="{00000000-0005-0000-0000-0000F2210000}"/>
    <cellStyle name="R_Mark up Factor_20090725 Task order 34 ice services assessment" xfId="8703" xr:uid="{00000000-0005-0000-0000-0000F3210000}"/>
    <cellStyle name="R_Mark up Factor_20090725rev Extn Komati Time &amp; Cost" xfId="8704" xr:uid="{00000000-0005-0000-0000-0000F4210000}"/>
    <cellStyle name="R_Mark up Factor_20090825rev Extn Komati Time &amp; Cost" xfId="8705" xr:uid="{00000000-0005-0000-0000-0000F5210000}"/>
    <cellStyle name="R_Mark up Factor_20090907 hour alloc Status Task order Nos 35  36 Diesel Gen  UPS" xfId="8706" xr:uid="{00000000-0005-0000-0000-0000F6210000}"/>
    <cellStyle name="R_Mark up Factor_20090907 hour alloc Status Task order Nos 35  36 Diesel Gen  UPS_20110725chk1 DGR ice Timesheet data - July 2011" xfId="8707" xr:uid="{00000000-0005-0000-0000-0000F7210000}"/>
    <cellStyle name="R_Mark up Factor_20090908 Extn Komati Time &amp; Cost" xfId="8708" xr:uid="{00000000-0005-0000-0000-0000F8210000}"/>
    <cellStyle name="R_Mark up Factor_20090925rev Extn Komati Time &amp; Cost" xfId="8709" xr:uid="{00000000-0005-0000-0000-0000F9210000}"/>
    <cellStyle name="R_Mark up Factor_20090925tm Komati Hrs &amp; km ice services" xfId="8710" xr:uid="{00000000-0005-0000-0000-0000FA210000}"/>
    <cellStyle name="R_Mark up Factor_20090925tm Komati Hrs &amp; km ice services_20100225rev Extn Komati Time &amp; Cost" xfId="8711" xr:uid="{00000000-0005-0000-0000-0000FB210000}"/>
    <cellStyle name="R_Mark up Factor_20090925tm Komati Hrs &amp; km ice services_20100225rev1 Extn Komati Time &amp; Cost" xfId="8712" xr:uid="{00000000-0005-0000-0000-0000FC210000}"/>
    <cellStyle name="R_Mark up Factor_20090925tm Komati Hrs &amp; km ice services_20100325 Extn Komati Time &amp; Cost" xfId="8713" xr:uid="{00000000-0005-0000-0000-0000FD210000}"/>
    <cellStyle name="R_Mark up Factor_20090925tm Komati Hrs &amp; km ice services_20100325rev Extn Komati Time &amp; Cost" xfId="8714" xr:uid="{00000000-0005-0000-0000-0000FE210000}"/>
    <cellStyle name="R_Mark up Factor_20090925tm Komati Hrs &amp; km ice services_20100325tm Extn Komati Hours &amp; km" xfId="8715" xr:uid="{00000000-0005-0000-0000-0000FF210000}"/>
    <cellStyle name="R_Mark up Factor_20090925tm Komati Hrs &amp; km ice services_20100423 Extn Komati Time &amp; Cost" xfId="8716" xr:uid="{00000000-0005-0000-0000-000000220000}"/>
    <cellStyle name="R_Mark up Factor_20090925tm Komati Hrs &amp; km ice services_20100525 Extn Komati Time &amp; Cost" xfId="8717" xr:uid="{00000000-0005-0000-0000-000001220000}"/>
    <cellStyle name="R_Mark up Factor_20090925tm Komati Hrs &amp; km ice services_20100525cm Komati assessment Hrs &amp; km_2" xfId="8718" xr:uid="{00000000-0005-0000-0000-000002220000}"/>
    <cellStyle name="R_Mark up Factor_20090925tm Komati Hrs &amp; km ice services_20100625 Extn Komati Time &amp; Cost" xfId="8719" xr:uid="{00000000-0005-0000-0000-000003220000}"/>
    <cellStyle name="R_Mark up Factor_20090925tm Komati Hrs &amp; km ice services_20100625cm Komati services assessment hrs &amp; km" xfId="8720" xr:uid="{00000000-0005-0000-0000-000004220000}"/>
    <cellStyle name="R_Mark up Factor_20090925tm Komati Hrs &amp; km ice services_20100721cm Komati Services Hours &amp; km" xfId="8721" xr:uid="{00000000-0005-0000-0000-000005220000}"/>
    <cellStyle name="R_Mark up Factor_20090925tm Komati Hrs &amp; km ice services_20100721tm Komati Services Hours &amp; km" xfId="8722" xr:uid="{00000000-0005-0000-0000-000006220000}"/>
    <cellStyle name="R_Mark up Factor_20090925tm Komati Hrs &amp; km ice services_20100725rev2 Extn Komati Time &amp; Cost" xfId="8723" xr:uid="{00000000-0005-0000-0000-000007220000}"/>
    <cellStyle name="R_Mark up Factor_20090925tm Komati Hrs &amp; km ice services_20100825cm Komati Services Hours &amp; km" xfId="8724" xr:uid="{00000000-0005-0000-0000-000008220000}"/>
    <cellStyle name="R_Mark up Factor_20090925tm Komati Hrs &amp; km ice services_20100825Rev Extn Komati Time &amp; Cost" xfId="8725" xr:uid="{00000000-0005-0000-0000-000009220000}"/>
    <cellStyle name="R_Mark up Factor_20090925tm Komati Hrs &amp; km ice services_20100925REV Assessment 4600005911 Komati ice services" xfId="8726" xr:uid="{00000000-0005-0000-0000-00000A220000}"/>
    <cellStyle name="R_Mark up Factor_20090925tm Komati Hrs &amp; km ice services_20100925REV Assessment 4600005911 Komati ice services_20110725chk1 DGR ice Timesheet data - July 2011" xfId="8727" xr:uid="{00000000-0005-0000-0000-00000B220000}"/>
    <cellStyle name="R_Mark up Factor_20090925tm Komati Hrs &amp; km ice services_20100928 Extn Komati Time &amp; Cost" xfId="8728" xr:uid="{00000000-0005-0000-0000-00000C220000}"/>
    <cellStyle name="R_Mark up Factor_20090925tm Komati Hrs &amp; km ice services_20100929rev check ICE daily capture 2010" xfId="8729" xr:uid="{00000000-0005-0000-0000-00000D220000}"/>
    <cellStyle name="R_Mark up Factor_20090925tm Komati Hrs &amp; km ice services_20101028 ice assessment &amp; invoice Oct2010" xfId="8730" xr:uid="{00000000-0005-0000-0000-00000E220000}"/>
    <cellStyle name="R_Mark up Factor_20090925tm Komati Hrs &amp; km ice services_2010425cm Extn Komati Hours &amp; km" xfId="8731" xr:uid="{00000000-0005-0000-0000-00000F220000}"/>
    <cellStyle name="R_Mark up Factor_20090925tm Komati Hrs &amp; km ice services_2010425tm Extn Komati Hours &amp; km" xfId="8732" xr:uid="{00000000-0005-0000-0000-000010220000}"/>
    <cellStyle name="R_Mark up Factor_20090925tm Komati Hrs &amp; km ice services_20110725chk1 DGR ice Timesheet data - July 2011" xfId="8733" xr:uid="{00000000-0005-0000-0000-000011220000}"/>
    <cellStyle name="R_Mark up Factor_20091025 Task order 02 ice services assessment" xfId="8734" xr:uid="{00000000-0005-0000-0000-000012220000}"/>
    <cellStyle name="R_Mark up Factor_20091025 Task order 03 ice services assessment" xfId="8735" xr:uid="{00000000-0005-0000-0000-000013220000}"/>
    <cellStyle name="R_Mark up Factor_20091025 Task order 04 ice services assessment" xfId="8736" xr:uid="{00000000-0005-0000-0000-000014220000}"/>
    <cellStyle name="R_Mark up Factor_20091025 Task order 08 ice services assessment" xfId="8737" xr:uid="{00000000-0005-0000-0000-000015220000}"/>
    <cellStyle name="R_Mark up Factor_20091025 Task Order 09 ice services assessment" xfId="8738" xr:uid="{00000000-0005-0000-0000-000016220000}"/>
    <cellStyle name="R_Mark up Factor_20091025 Task Order 12 ice services assessment" xfId="8739" xr:uid="{00000000-0005-0000-0000-000017220000}"/>
    <cellStyle name="R_Mark up Factor_20091025 Task Order 18 ice services assessment" xfId="8740" xr:uid="{00000000-0005-0000-0000-000018220000}"/>
    <cellStyle name="R_Mark up Factor_20091025 Task Order 20 ice services assessment" xfId="8741" xr:uid="{00000000-0005-0000-0000-000019220000}"/>
    <cellStyle name="R_Mark up Factor_20091025 Task Order 22 ice services assessment" xfId="8742" xr:uid="{00000000-0005-0000-0000-00001A220000}"/>
    <cellStyle name="R_Mark up Factor_20091025 Task Order 24 ice services assessment" xfId="8743" xr:uid="{00000000-0005-0000-0000-00001B220000}"/>
    <cellStyle name="R_Mark up Factor_20091025 Task Order 25&amp;26 ice services assessment" xfId="8744" xr:uid="{00000000-0005-0000-0000-00001C220000}"/>
    <cellStyle name="R_Mark up Factor_20091025 Task Order 26 ice services assessment" xfId="8745" xr:uid="{00000000-0005-0000-0000-00001D220000}"/>
    <cellStyle name="R_Mark up Factor_20091025 Task Order 28 ice services assessment Mercury SS" xfId="8746" xr:uid="{00000000-0005-0000-0000-00001E220000}"/>
    <cellStyle name="R_Mark up Factor_20091025 Task Order 29 ice services assessment" xfId="8747" xr:uid="{00000000-0005-0000-0000-00001F220000}"/>
    <cellStyle name="R_Mark up Factor_20091025 Task Order 31 ice services assessment" xfId="8748" xr:uid="{00000000-0005-0000-0000-000020220000}"/>
    <cellStyle name="R_Mark up Factor_20091025 Task Order 33 ice services assessment" xfId="8749" xr:uid="{00000000-0005-0000-0000-000021220000}"/>
    <cellStyle name="R_Mark up Factor_20091025 Task Order 34 ice services assessment" xfId="8750" xr:uid="{00000000-0005-0000-0000-000022220000}"/>
    <cellStyle name="R_Mark up Factor_20091025 Task Order 35 ice services assessment" xfId="8751" xr:uid="{00000000-0005-0000-0000-000023220000}"/>
    <cellStyle name="R_Mark up Factor_20091025 Task Order 36 ice services assessment" xfId="8752" xr:uid="{00000000-0005-0000-0000-000024220000}"/>
    <cellStyle name="R_Mark up Factor_20091025 Task Order 37 ice services assessment" xfId="8753" xr:uid="{00000000-0005-0000-0000-000025220000}"/>
    <cellStyle name="R_Mark up Factor_20091025 Task Order 37 Revised split ice services assessment" xfId="8754" xr:uid="{00000000-0005-0000-0000-000026220000}"/>
    <cellStyle name="R_Mark up Factor_20091025 Task Order 39 ice services assessment" xfId="8755" xr:uid="{00000000-0005-0000-0000-000027220000}"/>
    <cellStyle name="R_Mark up Factor_20091025 Task Order 40 ice services assessment" xfId="8756" xr:uid="{00000000-0005-0000-0000-000028220000}"/>
    <cellStyle name="R_Mark up Factor_20091025 Task Order 41 ice services assessment &amp; invoice" xfId="8757" xr:uid="{00000000-0005-0000-0000-000029220000}"/>
    <cellStyle name="R_Mark up Factor_20091025 Task Order 42 ice services assessment" xfId="8758" xr:uid="{00000000-0005-0000-0000-00002A220000}"/>
    <cellStyle name="R_Mark up Factor_20091025 Task Order 43 ice services assessment" xfId="8759" xr:uid="{00000000-0005-0000-0000-00002B220000}"/>
    <cellStyle name="R_Mark up Factor_20091025 Task Order 44 ice services assessment" xfId="8760" xr:uid="{00000000-0005-0000-0000-00002C220000}"/>
    <cellStyle name="R_Mark up Factor_20091025Rev Task Order 26 ice services assessment" xfId="8761" xr:uid="{00000000-0005-0000-0000-00002D220000}"/>
    <cellStyle name="R_Mark up Factor_20091025rev1 Extn Komati Time &amp; Cost" xfId="8762" xr:uid="{00000000-0005-0000-0000-00002E220000}"/>
    <cellStyle name="R_Mark up Factor_20091025rev2 Extn Komati Time &amp; Cost" xfId="8763" xr:uid="{00000000-0005-0000-0000-00002F220000}"/>
    <cellStyle name="R_Mark up Factor_20091030rev3 CED Project support services" xfId="8764" xr:uid="{00000000-0005-0000-0000-000030220000}"/>
    <cellStyle name="R_Mark up Factor_20091030rev3 CED Project support services_20110725chk1 DGR ice Timesheet data - July 2011" xfId="8765" xr:uid="{00000000-0005-0000-0000-000031220000}"/>
    <cellStyle name="R_Mark up Factor_200911 chk Task 41 Kusile Silos forecast" xfId="8766" xr:uid="{00000000-0005-0000-0000-000032220000}"/>
    <cellStyle name="R_Mark up Factor_200911 chk Task 41 Kusile Silos forecast_20110725chk1 DGR ice Timesheet data - July 2011" xfId="8767" xr:uid="{00000000-0005-0000-0000-000033220000}"/>
    <cellStyle name="R_Mark up Factor_200911 Task Order 46 ice services Forecast" xfId="8768" xr:uid="{00000000-0005-0000-0000-000034220000}"/>
    <cellStyle name="R_Mark up Factor_200911 Task Order 46 ice services Forecast_20110725chk1 DGR ice Timesheet data - July 2011" xfId="8769" xr:uid="{00000000-0005-0000-0000-000035220000}"/>
    <cellStyle name="R_Mark up Factor_20091101rev CED Project support services" xfId="8770" xr:uid="{00000000-0005-0000-0000-000036220000}"/>
    <cellStyle name="R_Mark up Factor_20091101rev CED Project support services_20110725chk1 DGR ice Timesheet data - July 2011" xfId="8771" xr:uid="{00000000-0005-0000-0000-000037220000}"/>
    <cellStyle name="R_Mark up Factor_20091102 CED Project support services" xfId="8772" xr:uid="{00000000-0005-0000-0000-000038220000}"/>
    <cellStyle name="R_Mark up Factor_20091102 CED Project support services_20110725chk1 DGR ice Timesheet data - July 2011" xfId="8773" xr:uid="{00000000-0005-0000-0000-000039220000}"/>
    <cellStyle name="R_Mark up Factor_20091103 CED Project support services" xfId="8774" xr:uid="{00000000-0005-0000-0000-00003A220000}"/>
    <cellStyle name="R_Mark up Factor_20091103 CED Project support services_20110725chk1 DGR ice Timesheet data - July 2011" xfId="8775" xr:uid="{00000000-0005-0000-0000-00003B220000}"/>
    <cellStyle name="R_Mark up Factor_20091104 CED Project support services" xfId="8776" xr:uid="{00000000-0005-0000-0000-00003C220000}"/>
    <cellStyle name="R_Mark up Factor_20091104 CED Project support services_20110725chk1 DGR ice Timesheet data - July 2011" xfId="8777" xr:uid="{00000000-0005-0000-0000-00003D220000}"/>
    <cellStyle name="R_Mark up Factor_20091105 CED Project support services" xfId="8778" xr:uid="{00000000-0005-0000-0000-00003E220000}"/>
    <cellStyle name="R_Mark up Factor_20091105 CED Project support services_20110725chk1 DGR ice Timesheet data - July 2011" xfId="8779" xr:uid="{00000000-0005-0000-0000-00003F220000}"/>
    <cellStyle name="R_Mark up Factor_20091125 Task order 02 ice services assessment" xfId="8780" xr:uid="{00000000-0005-0000-0000-000040220000}"/>
    <cellStyle name="R_Mark up Factor_20091125 Task order 04 ice services assessment" xfId="8781" xr:uid="{00000000-0005-0000-0000-000041220000}"/>
    <cellStyle name="R_Mark up Factor_20091125 Task Order 31 ice services assessment &amp; invoice" xfId="8782" xr:uid="{00000000-0005-0000-0000-000042220000}"/>
    <cellStyle name="R_Mark up Factor_20091125 Task Order 32 ice services assessment" xfId="8783" xr:uid="{00000000-0005-0000-0000-000043220000}"/>
    <cellStyle name="R_Mark up Factor_20091125 Task Order 47 ice services assessment" xfId="8784" xr:uid="{00000000-0005-0000-0000-000044220000}"/>
    <cellStyle name="R_Mark up Factor_200911rev Extn Komati Time &amp; Cost" xfId="8785" xr:uid="{00000000-0005-0000-0000-000045220000}"/>
    <cellStyle name="R_Mark up Factor_20091208 CED Project support services_nic003" xfId="8786" xr:uid="{00000000-0005-0000-0000-000046220000}"/>
    <cellStyle name="R_Mark up Factor_20091208 CED Project support services_nic003_20110725chk1 DGR ice Timesheet data - July 2011" xfId="8787" xr:uid="{00000000-0005-0000-0000-000047220000}"/>
    <cellStyle name="R_Mark up Factor_20091209 CED Task order list" xfId="8788" xr:uid="{00000000-0005-0000-0000-000048220000}"/>
    <cellStyle name="R_Mark up Factor_20091209 CED Task order list_20110725chk1 DGR ice Timesheet data - July 2011" xfId="8789" xr:uid="{00000000-0005-0000-0000-000049220000}"/>
    <cellStyle name="R_Mark up Factor_20091214 CED Project support services" xfId="8790" xr:uid="{00000000-0005-0000-0000-00004A220000}"/>
    <cellStyle name="R_Mark up Factor_20091214 CED Project support services_20110725chk1 DGR ice Timesheet data - July 2011" xfId="8791" xr:uid="{00000000-0005-0000-0000-00004B220000}"/>
    <cellStyle name="R_Mark up Factor_20091225 Task order 04 ice services assessment &amp; invoice" xfId="8792" xr:uid="{00000000-0005-0000-0000-00004C220000}"/>
    <cellStyle name="R_Mark up Factor_20091225 Task Order 20 ice services assessment &amp; invoice" xfId="8793" xr:uid="{00000000-0005-0000-0000-00004D220000}"/>
    <cellStyle name="R_Mark up Factor_20091225 Task order 46 assessment &amp; invoice" xfId="8794" xr:uid="{00000000-0005-0000-0000-00004E220000}"/>
    <cellStyle name="R_Mark up Factor_20091225 Task order 46 assessment &amp; invoice_20110725chk1 DGR ice Timesheet data - July 2011" xfId="8795" xr:uid="{00000000-0005-0000-0000-00004F220000}"/>
    <cellStyle name="R_Mark up Factor_20091230 CED Project support services" xfId="8796" xr:uid="{00000000-0005-0000-0000-000050220000}"/>
    <cellStyle name="R_Mark up Factor_20091230 CED Project support services_20110725chk1 DGR ice Timesheet data - July 2011" xfId="8797" xr:uid="{00000000-0005-0000-0000-000051220000}"/>
    <cellStyle name="R_Mark up Factor_20091230rev1 CED Project support services" xfId="8798" xr:uid="{00000000-0005-0000-0000-000052220000}"/>
    <cellStyle name="R_Mark up Factor_20091230rev1 CED Project support services_20110725chk1 DGR ice Timesheet data - July 2011" xfId="8799" xr:uid="{00000000-0005-0000-0000-000053220000}"/>
    <cellStyle name="R_Mark up Factor_20091231 Task 52 Forecast ice services" xfId="8800" xr:uid="{00000000-0005-0000-0000-000054220000}"/>
    <cellStyle name="R_Mark up Factor_200912rev1 Extn Komati Time &amp; Cost" xfId="8801" xr:uid="{00000000-0005-0000-0000-000055220000}"/>
    <cellStyle name="R_Mark up Factor_20100104 CED Project support services" xfId="8802" xr:uid="{00000000-0005-0000-0000-000056220000}"/>
    <cellStyle name="R_Mark up Factor_20100104 CED Project support services_20110725chk1 DGR ice Timesheet data - July 2011" xfId="8803" xr:uid="{00000000-0005-0000-0000-000057220000}"/>
    <cellStyle name="R_Mark up Factor_20100125 Task 51 Hrs to date ice services" xfId="8804" xr:uid="{00000000-0005-0000-0000-000058220000}"/>
    <cellStyle name="R_Mark up Factor_20100125 Task 51 Hrs to date ice services_20110725chk1 DGR ice Timesheet data - July 2011" xfId="8805" xr:uid="{00000000-0005-0000-0000-000059220000}"/>
    <cellStyle name="R_Mark up Factor_20100125 Task order 02 ice services assessment" xfId="8806" xr:uid="{00000000-0005-0000-0000-00005A220000}"/>
    <cellStyle name="R_Mark up Factor_20100125 Task Order 20 ice services assessment &amp; invoice" xfId="8807" xr:uid="{00000000-0005-0000-0000-00005B220000}"/>
    <cellStyle name="R_Mark up Factor_20100125 Task Order 45 ice services assessment" xfId="8808" xr:uid="{00000000-0005-0000-0000-00005C220000}"/>
    <cellStyle name="R_Mark up Factor_20100125 Task Order 51 ice services assessment &amp; invoice" xfId="8809" xr:uid="{00000000-0005-0000-0000-00005D220000}"/>
    <cellStyle name="R_Mark up Factor_20100125cm Komati Hrs &amp; km ice services" xfId="8810" xr:uid="{00000000-0005-0000-0000-00005E220000}"/>
    <cellStyle name="R_Mark up Factor_20100125dm Task Order 20 ice services assessment &amp; invoice" xfId="8811" xr:uid="{00000000-0005-0000-0000-00005F220000}"/>
    <cellStyle name="R_Mark up Factor_20100125rev Extn Komati Time &amp; Cost" xfId="8812" xr:uid="{00000000-0005-0000-0000-000060220000}"/>
    <cellStyle name="R_Mark up Factor_20100210Rev CED Project support services" xfId="8813" xr:uid="{00000000-0005-0000-0000-000061220000}"/>
    <cellStyle name="R_Mark up Factor_20100210Rev CED Project support services_20110725chk1 DGR ice Timesheet data - July 2011" xfId="8814" xr:uid="{00000000-0005-0000-0000-000062220000}"/>
    <cellStyle name="R_Mark up Factor_20100225 Task order 04 ice services assessment &amp; invoice" xfId="8815" xr:uid="{00000000-0005-0000-0000-000063220000}"/>
    <cellStyle name="R_Mark up Factor_20100225rev Extn Komati Time &amp; Cost" xfId="8816" xr:uid="{00000000-0005-0000-0000-000064220000}"/>
    <cellStyle name="R_Mark up Factor_20100225rev1 Extn Komati Time &amp; Cost" xfId="8817" xr:uid="{00000000-0005-0000-0000-000065220000}"/>
    <cellStyle name="R_Mark up Factor_20100302 Task No 13 Gen Transf proposal ice services" xfId="8818" xr:uid="{00000000-0005-0000-0000-000066220000}"/>
    <cellStyle name="R_Mark up Factor_20100304 CED Project support services" xfId="8819" xr:uid="{00000000-0005-0000-0000-000067220000}"/>
    <cellStyle name="R_Mark up Factor_20100304 CED Project support services_20110725chk1 DGR ice Timesheet data - July 2011" xfId="8820" xr:uid="{00000000-0005-0000-0000-000068220000}"/>
    <cellStyle name="R_Mark up Factor_20100304rev1 CED Project support services" xfId="8821" xr:uid="{00000000-0005-0000-0000-000069220000}"/>
    <cellStyle name="R_Mark up Factor_20100304rev1 CED Project support services_20110725chk1 DGR ice Timesheet data - July 2011" xfId="8822" xr:uid="{00000000-0005-0000-0000-00006A220000}"/>
    <cellStyle name="R_Mark up Factor_20100325 Extn Komati Time &amp; Cost" xfId="8823" xr:uid="{00000000-0005-0000-0000-00006B220000}"/>
    <cellStyle name="R_Mark up Factor_20100325 Task 51 Hrs to date ice services" xfId="8824" xr:uid="{00000000-0005-0000-0000-00006C220000}"/>
    <cellStyle name="R_Mark up Factor_20100325 Task 51 Hrs to date ice services_20110725chk1 DGR ice Timesheet data - July 2011" xfId="8825" xr:uid="{00000000-0005-0000-0000-00006D220000}"/>
    <cellStyle name="R_Mark up Factor_20100325 Task order 02 ice services assessment &amp; invoice" xfId="8826" xr:uid="{00000000-0005-0000-0000-00006E220000}"/>
    <cellStyle name="R_Mark up Factor_20100325 Task order 02 ice services Turbine details" xfId="8827" xr:uid="{00000000-0005-0000-0000-00006F220000}"/>
    <cellStyle name="R_Mark up Factor_20100325 Task order 02 ice services Turbine details_20110725chk1 DGR ice Timesheet data - July 2011" xfId="8828" xr:uid="{00000000-0005-0000-0000-000070220000}"/>
    <cellStyle name="R_Mark up Factor_20100325rev Extn Komati Time &amp; Cost" xfId="8829" xr:uid="{00000000-0005-0000-0000-000071220000}"/>
    <cellStyle name="R_Mark up Factor_20100329 Updated Task 53 Gen Transf Forecast ice services" xfId="8830" xr:uid="{00000000-0005-0000-0000-000072220000}"/>
    <cellStyle name="R_Mark up Factor_20100408 Task No 0012 FGD proposal ice services" xfId="8831" xr:uid="{00000000-0005-0000-0000-000073220000}"/>
    <cellStyle name="R_Mark up Factor_20100423 Extn Komati Time &amp; Cost" xfId="8832" xr:uid="{00000000-0005-0000-0000-000074220000}"/>
    <cellStyle name="R_Mark up Factor_20100425 Task 29 Limestone Hrs ice services" xfId="8833" xr:uid="{00000000-0005-0000-0000-000075220000}"/>
    <cellStyle name="R_Mark up Factor_20100425 Task 29 Limestone Hrs ice services_20110725chk1 DGR ice Timesheet data - July 2011" xfId="8834" xr:uid="{00000000-0005-0000-0000-000076220000}"/>
    <cellStyle name="R_Mark up Factor_20100425 Task Order 29 ice services assessment &amp; invoice" xfId="8835" xr:uid="{00000000-0005-0000-0000-000077220000}"/>
    <cellStyle name="R_Mark up Factor_20100425 Task Order 51 ice services assessment &amp; invoice" xfId="8836" xr:uid="{00000000-0005-0000-0000-000078220000}"/>
    <cellStyle name="R_Mark up Factor_20100429 CED Project support Timesheet current" xfId="8837" xr:uid="{00000000-0005-0000-0000-000079220000}"/>
    <cellStyle name="R_Mark up Factor_20100429 CED Project support Timesheet current_20110725chk1 DGR ice Timesheet data - July 2011" xfId="8838" xr:uid="{00000000-0005-0000-0000-00007A220000}"/>
    <cellStyle name="R_Mark up Factor_20100511 Task 63 BoP hrs" xfId="8839" xr:uid="{00000000-0005-0000-0000-00007B220000}"/>
    <cellStyle name="R_Mark up Factor_20100511 Task 63 BoP hrs_20110725chk1 DGR ice Timesheet data - July 2011" xfId="8840" xr:uid="{00000000-0005-0000-0000-00007C220000}"/>
    <cellStyle name="R_Mark up Factor_20100518 Medupi March 2010 summary" xfId="8841" xr:uid="{00000000-0005-0000-0000-00007D220000}"/>
    <cellStyle name="R_Mark up Factor_20100525 Extn Komati Time &amp; Cost" xfId="8842" xr:uid="{00000000-0005-0000-0000-00007E220000}"/>
    <cellStyle name="R_Mark up Factor_20100625 Extn Komati Time &amp; Cost" xfId="8843" xr:uid="{00000000-0005-0000-0000-00007F220000}"/>
    <cellStyle name="R_Mark up Factor_20100625 Turbine Summary weekly Timesheets" xfId="8844" xr:uid="{00000000-0005-0000-0000-000080220000}"/>
    <cellStyle name="R_Mark up Factor_20100721cm Komati Services Hours &amp; km" xfId="8845" xr:uid="{00000000-0005-0000-0000-000081220000}"/>
    <cellStyle name="R_Mark up Factor_20100725 Hrs to date Task 0063 BoP ice services" xfId="8846" xr:uid="{00000000-0005-0000-0000-000082220000}"/>
    <cellStyle name="R_Mark up Factor_20100725 Hrs to date Task 0063 BoP ice services_20110725chk1 DGR ice Timesheet data - July 2011" xfId="8847" xr:uid="{00000000-0005-0000-0000-000083220000}"/>
    <cellStyle name="R_Mark up Factor_20100725rev2 Extn Komati Time &amp; Cost" xfId="8848" xr:uid="{00000000-0005-0000-0000-000084220000}"/>
    <cellStyle name="R_Mark up Factor_20100803 Task order 02 Turbine ice services assessment dvw" xfId="8849" xr:uid="{00000000-0005-0000-0000-000085220000}"/>
    <cellStyle name="R_Mark up Factor_20100820 iWeNhle Consolidated Invoices" xfId="8850" xr:uid="{00000000-0005-0000-0000-000086220000}"/>
    <cellStyle name="R_Mark up Factor_20100820 iWeNhle Consolidated Invoices_20110725chk1 DGR ice Timesheet data - July 2011" xfId="8851" xr:uid="{00000000-0005-0000-0000-000087220000}"/>
    <cellStyle name="R_Mark up Factor_20100825Rev Extn Komati Time &amp; Cost" xfId="8852" xr:uid="{00000000-0005-0000-0000-000088220000}"/>
    <cellStyle name="R_Mark up Factor_20100902 Task order 02 Turbine ice services Ass &amp; Inv" xfId="8853" xr:uid="{00000000-0005-0000-0000-000089220000}"/>
    <cellStyle name="R_Mark up Factor_20100913 CED Project support Timesheet current" xfId="8854" xr:uid="{00000000-0005-0000-0000-00008A220000}"/>
    <cellStyle name="R_Mark up Factor_20100913 CED Project support Timesheet current_20110725chk1 DGR ice Timesheet data - July 2011" xfId="8855" xr:uid="{00000000-0005-0000-0000-00008B220000}"/>
    <cellStyle name="R_Mark up Factor_20100925REV Assessment 4600005911 Komati ice services" xfId="8856" xr:uid="{00000000-0005-0000-0000-00008C220000}"/>
    <cellStyle name="R_Mark up Factor_20100925REV Assessment 4600005911 Komati ice services_20110725chk1 DGR ice Timesheet data - July 2011" xfId="8857" xr:uid="{00000000-0005-0000-0000-00008D220000}"/>
    <cellStyle name="R_Mark up Factor_20100928 Extn Komati Time &amp; Cost" xfId="8858" xr:uid="{00000000-0005-0000-0000-00008E220000}"/>
    <cellStyle name="R_Mark up Factor_20100929rev check ICE daily capture 2010" xfId="8859" xr:uid="{00000000-0005-0000-0000-00008F220000}"/>
    <cellStyle name="R_Mark up Factor_20101008 Task 53 Generation ice services assessment &amp; invoice" xfId="8860" xr:uid="{00000000-0005-0000-0000-000090220000}"/>
    <cellStyle name="R_Mark up Factor_20101018_Challenge Session Revisions FINAL" xfId="8861" xr:uid="{00000000-0005-0000-0000-000091220000}"/>
    <cellStyle name="R_Mark up Factor_20101020 info Task order 02 Turbine ice services assessmen" xfId="8862" xr:uid="{00000000-0005-0000-0000-000092220000}"/>
    <cellStyle name="R_Mark up Factor_20101024 25Sep2010 Assess &amp; Inv Task order 02 Turbine ice services" xfId="8863" xr:uid="{00000000-0005-0000-0000-000093220000}"/>
    <cellStyle name="R_Mark up Factor_20101028 ice assessment &amp; invoice Oct2010" xfId="8864" xr:uid="{00000000-0005-0000-0000-000094220000}"/>
    <cellStyle name="R_Mark up Factor_20101109 CED Project support Timesheet current" xfId="8865" xr:uid="{00000000-0005-0000-0000-000095220000}"/>
    <cellStyle name="R_Mark up Factor_20101109 CED Project support Timesheet current_20110725chk1 DGR ice Timesheet data - July 2011" xfId="8866" xr:uid="{00000000-0005-0000-0000-000096220000}"/>
    <cellStyle name="R_Mark up Factor_20101109 Task 0064 Terr undergrd ice services" xfId="8867" xr:uid="{00000000-0005-0000-0000-000097220000}"/>
    <cellStyle name="R_Mark up Factor_2010425cm Extn Komati Hours &amp; km" xfId="8868" xr:uid="{00000000-0005-0000-0000-000098220000}"/>
    <cellStyle name="R_Mark up Factor_2010825 Assessment &amp; invoice Task 0063 BoP ice services" xfId="8869" xr:uid="{00000000-0005-0000-0000-000099220000}"/>
    <cellStyle name="R_Mark up Factor_20110725chk1 DGR ice Timesheet data - July 2011" xfId="8870" xr:uid="{00000000-0005-0000-0000-00009A220000}"/>
    <cellStyle name="R_Mark up Factor_Agreed Final Hours" xfId="8871" xr:uid="{00000000-0005-0000-0000-00009B220000}"/>
    <cellStyle name="R_Mark up Factor_Agreed Final Hours_20110725chk1 DGR ice Timesheet data - July 2011" xfId="8872" xr:uid="{00000000-0005-0000-0000-00009C220000}"/>
    <cellStyle name="R_Mark up Factor_Boiler Package_Contract Control Logs Sep 2010" xfId="8873" xr:uid="{00000000-0005-0000-0000-00009D220000}"/>
    <cellStyle name="R_Mark up Factor_Book1" xfId="8874" xr:uid="{00000000-0005-0000-0000-00009E220000}"/>
    <cellStyle name="R_Mark up Factor_Book1_Cost Reduction_Contracts Overview Slide_Oct 2009 v2" xfId="8875" xr:uid="{00000000-0005-0000-0000-00009F220000}"/>
    <cellStyle name="R_Mark up Factor_Book1_PC Master Report" xfId="8876" xr:uid="{00000000-0005-0000-0000-0000A0220000}"/>
    <cellStyle name="R_Mark up Factor_Book1_Proposed Overall Monthly Cost Report - End March 2010" xfId="8877" xr:uid="{00000000-0005-0000-0000-0000A1220000}"/>
    <cellStyle name="R_Mark up Factor_Book1_Quality_October 2009" xfId="8878" xr:uid="{00000000-0005-0000-0000-0000A2220000}"/>
    <cellStyle name="R_Mark up Factor_Book1_Reg&amp;Legal_ASGISA_CSR_Stakemngt" xfId="8879" xr:uid="{00000000-0005-0000-0000-0000A3220000}"/>
    <cellStyle name="R_Mark up Factor_CHECK 20091116JvD Updated Kusile Coal &amp; Ash allocation of hrs" xfId="8880" xr:uid="{00000000-0005-0000-0000-0000A4220000}"/>
    <cellStyle name="R_Mark up Factor_CHECK 20091116JvD Updated Kusile Coal &amp; Ash allocation of hrs_20110725chk1 DGR ice Timesheet data - July 2011" xfId="8881" xr:uid="{00000000-0005-0000-0000-0000A5220000}"/>
    <cellStyle name="R_Mark up Factor_Commited cost - January  2010" xfId="8882" xr:uid="{00000000-0005-0000-0000-0000A6220000}"/>
    <cellStyle name="R_Mark up Factor_Contingency Drawdown" xfId="8883" xr:uid="{00000000-0005-0000-0000-0000A7220000}"/>
    <cellStyle name="R_Mark up Factor_Contingency Drawdown_Copy of MEDUPI Claim Register- (M-Drive)" xfId="8884" xr:uid="{00000000-0005-0000-0000-0000A8220000}"/>
    <cellStyle name="R_Mark up Factor_Contingency Drawdown_Copy of MEDUPI September Claim Register" xfId="8885" xr:uid="{00000000-0005-0000-0000-0000A9220000}"/>
    <cellStyle name="R_Mark up Factor_Contingency Drawdown_Cost Reduction_Contracts Overview Slide_Oct 2009 v2" xfId="8886" xr:uid="{00000000-0005-0000-0000-0000AA220000}"/>
    <cellStyle name="R_Mark up Factor_Contingency Drawdown_June 09 r2" xfId="8887" xr:uid="{00000000-0005-0000-0000-0000AB220000}"/>
    <cellStyle name="R_Mark up Factor_Contingency Drawdown_June 09 r2_PC Master Report" xfId="8888" xr:uid="{00000000-0005-0000-0000-0000AC220000}"/>
    <cellStyle name="R_Mark up Factor_Contingency Drawdown_June 09 r2_Proposed Overall Monthly Cost Report - End March 2010" xfId="8889" xr:uid="{00000000-0005-0000-0000-0000AD220000}"/>
    <cellStyle name="R_Mark up Factor_Contingency Drawdown_October Claims Report (downloaded_06112009)" xfId="8890" xr:uid="{00000000-0005-0000-0000-0000AE220000}"/>
    <cellStyle name="R_Mark up Factor_Contingency Drawdown_October Claims Report (downloaded_06112009)_1" xfId="8891" xr:uid="{00000000-0005-0000-0000-0000AF220000}"/>
    <cellStyle name="R_Mark up Factor_Contingency Drawdown_P07 Jan 10" xfId="8892" xr:uid="{00000000-0005-0000-0000-0000B0220000}"/>
    <cellStyle name="R_Mark up Factor_Contingency Drawdown_PC Master Report" xfId="8893" xr:uid="{00000000-0005-0000-0000-0000B1220000}"/>
    <cellStyle name="R_Mark up Factor_Contingency Drawdown_Proposed Overall Monthly Cost Report - End March 2010" xfId="8894" xr:uid="{00000000-0005-0000-0000-0000B2220000}"/>
    <cellStyle name="R_Mark up Factor_Contingency Drawdown_Quality_October 2009" xfId="8895" xr:uid="{00000000-0005-0000-0000-0000B3220000}"/>
    <cellStyle name="R_Mark up Factor_Contingency Drawdown_Reg&amp;Legal_ASGISA_CSR_Stakemngt" xfId="8896" xr:uid="{00000000-0005-0000-0000-0000B4220000}"/>
    <cellStyle name="R_Mark up Factor_Contract Control Sheet" xfId="8897" xr:uid="{00000000-0005-0000-0000-0000B5220000}"/>
    <cellStyle name="R_Mark up Factor_Contract Control Sheet_Commited cost - January  2010" xfId="8898" xr:uid="{00000000-0005-0000-0000-0000B6220000}"/>
    <cellStyle name="R_Mark up Factor_Contract Control Sheet_Copy of MEDUPI Claim Register- (M-Drive)" xfId="8899" xr:uid="{00000000-0005-0000-0000-0000B7220000}"/>
    <cellStyle name="R_Mark up Factor_Contract Control Sheet_June 09 r2" xfId="8900" xr:uid="{00000000-0005-0000-0000-0000B8220000}"/>
    <cellStyle name="R_Mark up Factor_Contract Control Sheet_June 09 r2_PC Master Report" xfId="8901" xr:uid="{00000000-0005-0000-0000-0000B9220000}"/>
    <cellStyle name="R_Mark up Factor_Contract Control Sheet_June 09 r2_Proposed Overall Monthly Cost Report - End March 2010" xfId="8902" xr:uid="{00000000-0005-0000-0000-0000BA220000}"/>
    <cellStyle name="R_Mark up Factor_Contract Control Sheet_October Claims Report (downloaded_06112009)" xfId="8903" xr:uid="{00000000-0005-0000-0000-0000BB220000}"/>
    <cellStyle name="R_Mark up Factor_Contract Control Sheet_P10_Enabling_Civils_02_June_09_Rev1" xfId="8904" xr:uid="{00000000-0005-0000-0000-0000BC220000}"/>
    <cellStyle name="R_Mark up Factor_Contract Control Sheet_P10_Enabling_Civils_02_June_09_Rev1_PC Master Report" xfId="8905" xr:uid="{00000000-0005-0000-0000-0000BD220000}"/>
    <cellStyle name="R_Mark up Factor_Contract Control Sheet_P10_Enabling_Civils_02_June_09_Rev1_Proposed Overall Monthly Cost Report - End March 2010" xfId="8906" xr:uid="{00000000-0005-0000-0000-0000BE220000}"/>
    <cellStyle name="R_Mark up Factor_Contract Control Sheet_P10_Enabling_Civils_02_May_09_final" xfId="8907" xr:uid="{00000000-0005-0000-0000-0000BF220000}"/>
    <cellStyle name="R_Mark up Factor_Contract Control Sheet_P10_Enabling_Civils_02_May_09_final_PC Master Report" xfId="8908" xr:uid="{00000000-0005-0000-0000-0000C0220000}"/>
    <cellStyle name="R_Mark up Factor_Contract Control Sheet_P10_Enabling_Civils_02_May_09_final_Proposed Overall Monthly Cost Report - End March 2010" xfId="8909" xr:uid="{00000000-0005-0000-0000-0000C1220000}"/>
    <cellStyle name="R_Mark up Factor_Contract Control Sheet_PC Master Report" xfId="8910" xr:uid="{00000000-0005-0000-0000-0000C2220000}"/>
    <cellStyle name="R_Mark up Factor_Contract Control Sheet_PC Master Report Feb09 Rev1 HL (version 1)" xfId="8911" xr:uid="{00000000-0005-0000-0000-0000C3220000}"/>
    <cellStyle name="R_Mark up Factor_Contract Control Sheet_Proposed Overall Monthly Cost Report - End March 2010" xfId="8912" xr:uid="{00000000-0005-0000-0000-0000C4220000}"/>
    <cellStyle name="R_Mark up Factor_Contract Control Sheet_RC EXECUTIVE SUMMARY END Jan 2010. (version 2)" xfId="8913" xr:uid="{00000000-0005-0000-0000-0000C5220000}"/>
    <cellStyle name="R_Mark up Factor_Contract Control Sheet_RC EXECUTIVE SUMMARY END JULY 2009." xfId="8914" xr:uid="{00000000-0005-0000-0000-0000C6220000}"/>
    <cellStyle name="R_Mark up Factor_Contract Control Sheet_RC EXECUTIVE SUMMARY END JULY 2009._1" xfId="8915" xr:uid="{00000000-0005-0000-0000-0000C7220000}"/>
    <cellStyle name="R_Mark up Factor_Contract Control Sheet_RC EXECUTIVE SUMMARY END JULY 2009._1_Cost Reduction_Contracts Overview Slide_Oct 2009 v2" xfId="8916" xr:uid="{00000000-0005-0000-0000-0000C8220000}"/>
    <cellStyle name="R_Mark up Factor_Contract Control Sheet_RC EXECUTIVE SUMMARY END JULY 2009._1_Proposed Overall Monthly Cost Report - End March 2010" xfId="8917" xr:uid="{00000000-0005-0000-0000-0000C9220000}"/>
    <cellStyle name="R_Mark up Factor_Contract Control Sheet_RC EXECUTIVE SUMMARY END JULY 2009._1_Quality_October 2009" xfId="8918" xr:uid="{00000000-0005-0000-0000-0000CA220000}"/>
    <cellStyle name="R_Mark up Factor_Contract Control Sheet_RC EXECUTIVE SUMMARY END JULY 2009._1_Reg&amp;Legal_ASGISA_CSR_Stakemngt" xfId="8919" xr:uid="{00000000-0005-0000-0000-0000CB220000}"/>
    <cellStyle name="R_Mark up Factor_Contract Control Sheet_RC EXECUTIVE SUMMARY END JULY 2009._Cost Reduction_Contracts Overview Slide_Oct 2009 v2" xfId="8920" xr:uid="{00000000-0005-0000-0000-0000CC220000}"/>
    <cellStyle name="R_Mark up Factor_Contract Control Sheet_RC EXECUTIVE SUMMARY END JULY 2009._PC Master Report" xfId="8921" xr:uid="{00000000-0005-0000-0000-0000CD220000}"/>
    <cellStyle name="R_Mark up Factor_Contract Control Sheet_RC EXECUTIVE SUMMARY END JULY 2009._Proposed Overall Monthly Cost Report - End March 2010" xfId="8922" xr:uid="{00000000-0005-0000-0000-0000CE220000}"/>
    <cellStyle name="R_Mark up Factor_Contract Control Sheet_RC EXECUTIVE SUMMARY END JULY 2009._Quality_October 2009" xfId="8923" xr:uid="{00000000-0005-0000-0000-0000CF220000}"/>
    <cellStyle name="R_Mark up Factor_Contract Control Sheet_RC EXECUTIVE SUMMARY END JULY 2009._Reg&amp;Legal_ASGISA_CSR_Stakemngt" xfId="8924" xr:uid="{00000000-0005-0000-0000-0000D0220000}"/>
    <cellStyle name="R_Mark up Factor_Contract Control Sheet_RC EXECUTIVE SUMMARY END SEP 2009." xfId="8925" xr:uid="{00000000-0005-0000-0000-0000D1220000}"/>
    <cellStyle name="R_Mark up Factor_Copy of MEDUPI Claim Register- (M-Drive)" xfId="8926" xr:uid="{00000000-0005-0000-0000-0000D2220000}"/>
    <cellStyle name="R_Mark up Factor_Costflow  Performance Report - May  2011" xfId="8927" xr:uid="{00000000-0005-0000-0000-0000D3220000}"/>
    <cellStyle name="R_Mark up Factor_CostFlow Report - April 2011 Mpho" xfId="8928" xr:uid="{00000000-0005-0000-0000-0000D4220000}"/>
    <cellStyle name="R_Mark up Factor_CostFlow Report - April 2011 summary les" xfId="8929" xr:uid="{00000000-0005-0000-0000-0000D5220000}"/>
    <cellStyle name="R_Mark up Factor_Dispute Register Master" xfId="8930" xr:uid="{00000000-0005-0000-0000-0000D6220000}"/>
    <cellStyle name="R_Mark up Factor_Dispute Register Master_Commited cost - January  2010" xfId="8931" xr:uid="{00000000-0005-0000-0000-0000D7220000}"/>
    <cellStyle name="R_Mark up Factor_Dispute Register Master_Copy of MEDUPI Claim Register- (M-Drive)" xfId="8932" xr:uid="{00000000-0005-0000-0000-0000D8220000}"/>
    <cellStyle name="R_Mark up Factor_Dispute Register Master_June 09 r2" xfId="8933" xr:uid="{00000000-0005-0000-0000-0000D9220000}"/>
    <cellStyle name="R_Mark up Factor_Dispute Register Master_June 09 r2_PC Master Report" xfId="8934" xr:uid="{00000000-0005-0000-0000-0000DA220000}"/>
    <cellStyle name="R_Mark up Factor_Dispute Register Master_June 09 r2_Proposed Overall Monthly Cost Report - End March 2010" xfId="8935" xr:uid="{00000000-0005-0000-0000-0000DB220000}"/>
    <cellStyle name="R_Mark up Factor_Dispute Register Master_October Claims Report (downloaded_06112009)" xfId="8936" xr:uid="{00000000-0005-0000-0000-0000DC220000}"/>
    <cellStyle name="R_Mark up Factor_Dispute Register Master_P10_Enabling_Civils_02_June_09_Rev1" xfId="8937" xr:uid="{00000000-0005-0000-0000-0000DD220000}"/>
    <cellStyle name="R_Mark up Factor_Dispute Register Master_P10_Enabling_Civils_02_June_09_Rev1_PC Master Report" xfId="8938" xr:uid="{00000000-0005-0000-0000-0000DE220000}"/>
    <cellStyle name="R_Mark up Factor_Dispute Register Master_P10_Enabling_Civils_02_June_09_Rev1_Proposed Overall Monthly Cost Report - End March 2010" xfId="8939" xr:uid="{00000000-0005-0000-0000-0000DF220000}"/>
    <cellStyle name="R_Mark up Factor_Dispute Register Master_P10_Enabling_Civils_02_May_09_final" xfId="8940" xr:uid="{00000000-0005-0000-0000-0000E0220000}"/>
    <cellStyle name="R_Mark up Factor_Dispute Register Master_P10_Enabling_Civils_02_May_09_final_PC Master Report" xfId="8941" xr:uid="{00000000-0005-0000-0000-0000E1220000}"/>
    <cellStyle name="R_Mark up Factor_Dispute Register Master_P10_Enabling_Civils_02_May_09_final_Proposed Overall Monthly Cost Report - End March 2010" xfId="8942" xr:uid="{00000000-0005-0000-0000-0000E2220000}"/>
    <cellStyle name="R_Mark up Factor_Dispute Register Master_PC Master Report" xfId="8943" xr:uid="{00000000-0005-0000-0000-0000E3220000}"/>
    <cellStyle name="R_Mark up Factor_Dispute Register Master_PC Master Report Feb09 Rev1 HL (version 1)" xfId="8944" xr:uid="{00000000-0005-0000-0000-0000E4220000}"/>
    <cellStyle name="R_Mark up Factor_Dispute Register Master_Proposed Overall Monthly Cost Report - End March 2010" xfId="8945" xr:uid="{00000000-0005-0000-0000-0000E5220000}"/>
    <cellStyle name="R_Mark up Factor_Dispute Register Master_RC EXECUTIVE SUMMARY END Jan 2010. (version 2)" xfId="8946" xr:uid="{00000000-0005-0000-0000-0000E6220000}"/>
    <cellStyle name="R_Mark up Factor_Dispute Register Master_RC EXECUTIVE SUMMARY END JULY 2009." xfId="8947" xr:uid="{00000000-0005-0000-0000-0000E7220000}"/>
    <cellStyle name="R_Mark up Factor_Dispute Register Master_RC EXECUTIVE SUMMARY END JULY 2009._1" xfId="8948" xr:uid="{00000000-0005-0000-0000-0000E8220000}"/>
    <cellStyle name="R_Mark up Factor_Dispute Register Master_RC EXECUTIVE SUMMARY END JULY 2009._1_Cost Reduction_Contracts Overview Slide_Oct 2009 v2" xfId="8949" xr:uid="{00000000-0005-0000-0000-0000E9220000}"/>
    <cellStyle name="R_Mark up Factor_Dispute Register Master_RC EXECUTIVE SUMMARY END JULY 2009._1_Proposed Overall Monthly Cost Report - End March 2010" xfId="8950" xr:uid="{00000000-0005-0000-0000-0000EA220000}"/>
    <cellStyle name="R_Mark up Factor_Dispute Register Master_RC EXECUTIVE SUMMARY END JULY 2009._1_Quality_October 2009" xfId="8951" xr:uid="{00000000-0005-0000-0000-0000EB220000}"/>
    <cellStyle name="R_Mark up Factor_Dispute Register Master_RC EXECUTIVE SUMMARY END JULY 2009._1_Reg&amp;Legal_ASGISA_CSR_Stakemngt" xfId="8952" xr:uid="{00000000-0005-0000-0000-0000EC220000}"/>
    <cellStyle name="R_Mark up Factor_Dispute Register Master_RC EXECUTIVE SUMMARY END JULY 2009._Cost Reduction_Contracts Overview Slide_Oct 2009 v2" xfId="8953" xr:uid="{00000000-0005-0000-0000-0000ED220000}"/>
    <cellStyle name="R_Mark up Factor_Dispute Register Master_RC EXECUTIVE SUMMARY END JULY 2009._PC Master Report" xfId="8954" xr:uid="{00000000-0005-0000-0000-0000EE220000}"/>
    <cellStyle name="R_Mark up Factor_Dispute Register Master_RC EXECUTIVE SUMMARY END JULY 2009._Proposed Overall Monthly Cost Report - End March 2010" xfId="8955" xr:uid="{00000000-0005-0000-0000-0000EF220000}"/>
    <cellStyle name="R_Mark up Factor_Dispute Register Master_RC EXECUTIVE SUMMARY END JULY 2009._Quality_October 2009" xfId="8956" xr:uid="{00000000-0005-0000-0000-0000F0220000}"/>
    <cellStyle name="R_Mark up Factor_Dispute Register Master_RC EXECUTIVE SUMMARY END JULY 2009._Reg&amp;Legal_ASGISA_CSR_Stakemngt" xfId="8957" xr:uid="{00000000-0005-0000-0000-0000F1220000}"/>
    <cellStyle name="R_Mark up Factor_Dispute Register Master_RC EXECUTIVE SUMMARY END SEP 2009." xfId="8958" xr:uid="{00000000-0005-0000-0000-0000F2220000}"/>
    <cellStyle name="R_Mark up Factor_High Level Projection - February 2011" xfId="8959" xr:uid="{00000000-0005-0000-0000-0000F3220000}"/>
    <cellStyle name="R_Mark up Factor_June 09 r2" xfId="8960" xr:uid="{00000000-0005-0000-0000-0000F4220000}"/>
    <cellStyle name="R_Mark up Factor_June 09 r2_PC Master Report" xfId="8961" xr:uid="{00000000-0005-0000-0000-0000F5220000}"/>
    <cellStyle name="R_Mark up Factor_June 09 r2_Proposed Overall Monthly Cost Report - End March 2010" xfId="8962" xr:uid="{00000000-0005-0000-0000-0000F6220000}"/>
    <cellStyle name="R_Mark up Factor_ncw20090925 Extn Komati Time &amp; Cost" xfId="8963" xr:uid="{00000000-0005-0000-0000-0000F7220000}"/>
    <cellStyle name="R_Mark up Factor_October Claims Report (downloaded_06112009)" xfId="8964" xr:uid="{00000000-0005-0000-0000-0000F8220000}"/>
    <cellStyle name="R_Mark up Factor_P02_Boiler Package_Contract Control Logs May 2009(1)" xfId="8965" xr:uid="{00000000-0005-0000-0000-0000F9220000}"/>
    <cellStyle name="R_Mark up Factor_P02_Boiler Package_Contract Control Logs May 2009(1)_PC Master Report" xfId="8966" xr:uid="{00000000-0005-0000-0000-0000FA220000}"/>
    <cellStyle name="R_Mark up Factor_P02_Boiler Package_Contract Control Logs May 2009(1)_Proposed Overall Monthly Cost Report - End March 2010" xfId="8967" xr:uid="{00000000-0005-0000-0000-0000FB220000}"/>
    <cellStyle name="R_Mark up Factor_P03_Turbine_Mayl_09_User_Contract_Logs rev 2" xfId="8968" xr:uid="{00000000-0005-0000-0000-0000FC220000}"/>
    <cellStyle name="R_Mark up Factor_P03_Turbine_Mayl_09_User_Contract_Logs rev 2_PC Master Report" xfId="8969" xr:uid="{00000000-0005-0000-0000-0000FD220000}"/>
    <cellStyle name="R_Mark up Factor_P03_Turbine_Mayl_09_User_Contract_Logs rev 2_Proposed Overall Monthly Cost Report - End March 2010" xfId="8970" xr:uid="{00000000-0005-0000-0000-0000FE220000}"/>
    <cellStyle name="R_Mark up Factor_P04_LP_Services_26_October_09_Rev1_Master(Draft)" xfId="8971" xr:uid="{00000000-0005-0000-0000-0000FF220000}"/>
    <cellStyle name="R_Mark up Factor_P06_Water_Treatment_28_May_09_Rev0_Master(Draft)" xfId="8972" xr:uid="{00000000-0005-0000-0000-000000230000}"/>
    <cellStyle name="R_Mark up Factor_P06_Water_Treatment_28_May_09_Rev0_Master(Draft)_PC Master Report" xfId="8973" xr:uid="{00000000-0005-0000-0000-000001230000}"/>
    <cellStyle name="R_Mark up Factor_P06_Water_Treatment_28_May_09_Rev0_Master(Draft)_Proposed Overall Monthly Cost Report - End March 2010" xfId="8974" xr:uid="{00000000-0005-0000-0000-000002230000}"/>
    <cellStyle name="R_Mark up Factor_P06_Water_Treatment_29_June_09_Rev0_Master(Draft)" xfId="8975" xr:uid="{00000000-0005-0000-0000-000003230000}"/>
    <cellStyle name="R_Mark up Factor_P06_Water_Treatment_29_June_09_Rev0_Master(Draft)_PC Master Report" xfId="8976" xr:uid="{00000000-0005-0000-0000-000004230000}"/>
    <cellStyle name="R_Mark up Factor_P06_Water_Treatment_29_June_09_Rev0_Master(Draft)_Proposed Overall Monthly Cost Report - End March 2010" xfId="8977" xr:uid="{00000000-0005-0000-0000-000005230000}"/>
    <cellStyle name="R_Mark up Factor_P08_Main Civil May 09 r2" xfId="8978" xr:uid="{00000000-0005-0000-0000-000006230000}"/>
    <cellStyle name="R_Mark up Factor_P08_Main Civil May 09 r2_PC Master Report" xfId="8979" xr:uid="{00000000-0005-0000-0000-000007230000}"/>
    <cellStyle name="R_Mark up Factor_P08_Main Civil May 09 r2_Proposed Overall Monthly Cost Report - End March 2010" xfId="8980" xr:uid="{00000000-0005-0000-0000-000008230000}"/>
    <cellStyle name="R_Mark up Factor_P10_Enabling_Civils_02_June_09_Rev1" xfId="8981" xr:uid="{00000000-0005-0000-0000-000009230000}"/>
    <cellStyle name="R_Mark up Factor_P10_Enabling_Civils_02_June_09_Rev1_PC Master Report" xfId="8982" xr:uid="{00000000-0005-0000-0000-00000A230000}"/>
    <cellStyle name="R_Mark up Factor_P10_Enabling_Civils_02_June_09_Rev1_Proposed Overall Monthly Cost Report - End March 2010" xfId="8983" xr:uid="{00000000-0005-0000-0000-00000B230000}"/>
    <cellStyle name="R_Mark up Factor_P10_Enabling_Civils_02_May_09_final" xfId="8984" xr:uid="{00000000-0005-0000-0000-00000C230000}"/>
    <cellStyle name="R_Mark up Factor_P10_Enabling_Civils_02_May_09_final_PC Master Report" xfId="8985" xr:uid="{00000000-0005-0000-0000-00000D230000}"/>
    <cellStyle name="R_Mark up Factor_P10_Enabling_Civils_02_May_09_final_Proposed Overall Monthly Cost Report - End March 2010" xfId="8986" xr:uid="{00000000-0005-0000-0000-00000E230000}"/>
    <cellStyle name="R_Mark up Factor_PC Master Report" xfId="8987" xr:uid="{00000000-0005-0000-0000-00000F230000}"/>
    <cellStyle name="R_Mark up Factor_PC Master Report Feb09 Rev1 HL (version 1)" xfId="8988" xr:uid="{00000000-0005-0000-0000-000010230000}"/>
    <cellStyle name="R_Mark up Factor_Proposal Register" xfId="8989" xr:uid="{00000000-0005-0000-0000-000011230000}"/>
    <cellStyle name="R_Mark up Factor_Proposal Register_Commited cost - January  2010" xfId="8990" xr:uid="{00000000-0005-0000-0000-000012230000}"/>
    <cellStyle name="R_Mark up Factor_Proposal Register_Copy of MEDUPI Claim Register- (M-Drive)" xfId="8991" xr:uid="{00000000-0005-0000-0000-000013230000}"/>
    <cellStyle name="R_Mark up Factor_Proposal Register_June 09 r2" xfId="8992" xr:uid="{00000000-0005-0000-0000-000014230000}"/>
    <cellStyle name="R_Mark up Factor_Proposal Register_June 09 r2_PC Master Report" xfId="8993" xr:uid="{00000000-0005-0000-0000-000015230000}"/>
    <cellStyle name="R_Mark up Factor_Proposal Register_June 09 r2_Proposed Overall Monthly Cost Report - End March 2010" xfId="8994" xr:uid="{00000000-0005-0000-0000-000016230000}"/>
    <cellStyle name="R_Mark up Factor_Proposal Register_October Claims Report (downloaded_06112009)" xfId="8995" xr:uid="{00000000-0005-0000-0000-000017230000}"/>
    <cellStyle name="R_Mark up Factor_Proposal Register_P10_Enabling_Civils_02_June_09_Rev1" xfId="8996" xr:uid="{00000000-0005-0000-0000-000018230000}"/>
    <cellStyle name="R_Mark up Factor_Proposal Register_P10_Enabling_Civils_02_June_09_Rev1_PC Master Report" xfId="8997" xr:uid="{00000000-0005-0000-0000-000019230000}"/>
    <cellStyle name="R_Mark up Factor_Proposal Register_P10_Enabling_Civils_02_June_09_Rev1_Proposed Overall Monthly Cost Report - End March 2010" xfId="8998" xr:uid="{00000000-0005-0000-0000-00001A230000}"/>
    <cellStyle name="R_Mark up Factor_Proposal Register_P10_Enabling_Civils_02_May_09_final" xfId="8999" xr:uid="{00000000-0005-0000-0000-00001B230000}"/>
    <cellStyle name="R_Mark up Factor_Proposal Register_P10_Enabling_Civils_02_May_09_final_PC Master Report" xfId="9000" xr:uid="{00000000-0005-0000-0000-00001C230000}"/>
    <cellStyle name="R_Mark up Factor_Proposal Register_P10_Enabling_Civils_02_May_09_final_Proposed Overall Monthly Cost Report - End March 2010" xfId="9001" xr:uid="{00000000-0005-0000-0000-00001D230000}"/>
    <cellStyle name="R_Mark up Factor_Proposal Register_PC Master Report" xfId="9002" xr:uid="{00000000-0005-0000-0000-00001E230000}"/>
    <cellStyle name="R_Mark up Factor_Proposal Register_PC Master Report Feb09 Rev1 HL (version 1)" xfId="9003" xr:uid="{00000000-0005-0000-0000-00001F230000}"/>
    <cellStyle name="R_Mark up Factor_Proposal Register_Proposed Overall Monthly Cost Report - End March 2010" xfId="9004" xr:uid="{00000000-0005-0000-0000-000020230000}"/>
    <cellStyle name="R_Mark up Factor_Proposal Register_RC EXECUTIVE SUMMARY END Jan 2010. (version 2)" xfId="9005" xr:uid="{00000000-0005-0000-0000-000021230000}"/>
    <cellStyle name="R_Mark up Factor_Proposal Register_RC EXECUTIVE SUMMARY END JULY 2009." xfId="9006" xr:uid="{00000000-0005-0000-0000-000022230000}"/>
    <cellStyle name="R_Mark up Factor_Proposal Register_RC EXECUTIVE SUMMARY END JULY 2009._1" xfId="9007" xr:uid="{00000000-0005-0000-0000-000023230000}"/>
    <cellStyle name="R_Mark up Factor_Proposal Register_RC EXECUTIVE SUMMARY END JULY 2009._1_Cost Reduction_Contracts Overview Slide_Oct 2009 v2" xfId="9008" xr:uid="{00000000-0005-0000-0000-000024230000}"/>
    <cellStyle name="R_Mark up Factor_Proposal Register_RC EXECUTIVE SUMMARY END JULY 2009._1_Proposed Overall Monthly Cost Report - End March 2010" xfId="9009" xr:uid="{00000000-0005-0000-0000-000025230000}"/>
    <cellStyle name="R_Mark up Factor_Proposal Register_RC EXECUTIVE SUMMARY END JULY 2009._1_Quality_October 2009" xfId="9010" xr:uid="{00000000-0005-0000-0000-000026230000}"/>
    <cellStyle name="R_Mark up Factor_Proposal Register_RC EXECUTIVE SUMMARY END JULY 2009._1_Reg&amp;Legal_ASGISA_CSR_Stakemngt" xfId="9011" xr:uid="{00000000-0005-0000-0000-000027230000}"/>
    <cellStyle name="R_Mark up Factor_Proposal Register_RC EXECUTIVE SUMMARY END JULY 2009._Cost Reduction_Contracts Overview Slide_Oct 2009 v2" xfId="9012" xr:uid="{00000000-0005-0000-0000-000028230000}"/>
    <cellStyle name="R_Mark up Factor_Proposal Register_RC EXECUTIVE SUMMARY END JULY 2009._PC Master Report" xfId="9013" xr:uid="{00000000-0005-0000-0000-000029230000}"/>
    <cellStyle name="R_Mark up Factor_Proposal Register_RC EXECUTIVE SUMMARY END JULY 2009._Proposed Overall Monthly Cost Report - End March 2010" xfId="9014" xr:uid="{00000000-0005-0000-0000-00002A230000}"/>
    <cellStyle name="R_Mark up Factor_Proposal Register_RC EXECUTIVE SUMMARY END JULY 2009._Quality_October 2009" xfId="9015" xr:uid="{00000000-0005-0000-0000-00002B230000}"/>
    <cellStyle name="R_Mark up Factor_Proposal Register_RC EXECUTIVE SUMMARY END JULY 2009._Reg&amp;Legal_ASGISA_CSR_Stakemngt" xfId="9016" xr:uid="{00000000-0005-0000-0000-00002C230000}"/>
    <cellStyle name="R_Mark up Factor_Proposal Register_RC EXECUTIVE SUMMARY END SEP 2009." xfId="9017" xr:uid="{00000000-0005-0000-0000-00002D230000}"/>
    <cellStyle name="R_Mark up Factor_Proposed Overall Monthly Cost Report - End March 2010" xfId="9018" xr:uid="{00000000-0005-0000-0000-00002E230000}"/>
    <cellStyle name="R_Mark up Factor_RC EXECUTIVE SUMMARY END Jan 2010. (version 2)" xfId="9019" xr:uid="{00000000-0005-0000-0000-00002F230000}"/>
    <cellStyle name="R_Mark up Factor_RC EXECUTIVE SUMMARY END JULY 2009." xfId="9020" xr:uid="{00000000-0005-0000-0000-000030230000}"/>
    <cellStyle name="R_Mark up Factor_RC EXECUTIVE SUMMARY END JULY 2009._1" xfId="9021" xr:uid="{00000000-0005-0000-0000-000031230000}"/>
    <cellStyle name="R_Mark up Factor_RC EXECUTIVE SUMMARY END JULY 2009._1_Cost Reduction_Contracts Overview Slide_Oct 2009 v2" xfId="9022" xr:uid="{00000000-0005-0000-0000-000032230000}"/>
    <cellStyle name="R_Mark up Factor_RC EXECUTIVE SUMMARY END JULY 2009._1_Proposed Overall Monthly Cost Report - End March 2010" xfId="9023" xr:uid="{00000000-0005-0000-0000-000033230000}"/>
    <cellStyle name="R_Mark up Factor_RC EXECUTIVE SUMMARY END JULY 2009._1_Quality_October 2009" xfId="9024" xr:uid="{00000000-0005-0000-0000-000034230000}"/>
    <cellStyle name="R_Mark up Factor_RC EXECUTIVE SUMMARY END JULY 2009._1_Reg&amp;Legal_ASGISA_CSR_Stakemngt" xfId="9025" xr:uid="{00000000-0005-0000-0000-000035230000}"/>
    <cellStyle name="R_Mark up Factor_RC EXECUTIVE SUMMARY END JULY 2009._Cost Reduction_Contracts Overview Slide_Oct 2009 v2" xfId="9026" xr:uid="{00000000-0005-0000-0000-000036230000}"/>
    <cellStyle name="R_Mark up Factor_RC EXECUTIVE SUMMARY END JULY 2009._PC Master Report" xfId="9027" xr:uid="{00000000-0005-0000-0000-000037230000}"/>
    <cellStyle name="R_Mark up Factor_RC EXECUTIVE SUMMARY END JULY 2009._Proposed Overall Monthly Cost Report - End March 2010" xfId="9028" xr:uid="{00000000-0005-0000-0000-000038230000}"/>
    <cellStyle name="R_Mark up Factor_RC EXECUTIVE SUMMARY END JULY 2009._Quality_October 2009" xfId="9029" xr:uid="{00000000-0005-0000-0000-000039230000}"/>
    <cellStyle name="R_Mark up Factor_RC EXECUTIVE SUMMARY END JULY 2009._Reg&amp;Legal_ASGISA_CSR_Stakemngt" xfId="9030" xr:uid="{00000000-0005-0000-0000-00003A230000}"/>
    <cellStyle name="R_Mark up Factor_RC EXECUTIVE SUMMARY END SEP 2009." xfId="9031" xr:uid="{00000000-0005-0000-0000-00003B230000}"/>
    <cellStyle name="R_Mark up Factor_Risk Register Master" xfId="9032" xr:uid="{00000000-0005-0000-0000-00003C230000}"/>
    <cellStyle name="R_Mark up Factor_Risk Register Master_Commited cost - January  2010" xfId="9033" xr:uid="{00000000-0005-0000-0000-00003D230000}"/>
    <cellStyle name="R_Mark up Factor_Risk Register Master_Copy of MEDUPI Claim Register- (M-Drive)" xfId="9034" xr:uid="{00000000-0005-0000-0000-00003E230000}"/>
    <cellStyle name="R_Mark up Factor_Risk Register Master_June 09 r2" xfId="9035" xr:uid="{00000000-0005-0000-0000-00003F230000}"/>
    <cellStyle name="R_Mark up Factor_Risk Register Master_June 09 r2_PC Master Report" xfId="9036" xr:uid="{00000000-0005-0000-0000-000040230000}"/>
    <cellStyle name="R_Mark up Factor_Risk Register Master_June 09 r2_Proposed Overall Monthly Cost Report - End March 2010" xfId="9037" xr:uid="{00000000-0005-0000-0000-000041230000}"/>
    <cellStyle name="R_Mark up Factor_Risk Register Master_October Claims Report (downloaded_06112009)" xfId="9038" xr:uid="{00000000-0005-0000-0000-000042230000}"/>
    <cellStyle name="R_Mark up Factor_Risk Register Master_P10_Enabling_Civils_02_June_09_Rev1" xfId="9039" xr:uid="{00000000-0005-0000-0000-000043230000}"/>
    <cellStyle name="R_Mark up Factor_Risk Register Master_P10_Enabling_Civils_02_June_09_Rev1_PC Master Report" xfId="9040" xr:uid="{00000000-0005-0000-0000-000044230000}"/>
    <cellStyle name="R_Mark up Factor_Risk Register Master_P10_Enabling_Civils_02_June_09_Rev1_Proposed Overall Monthly Cost Report - End March 2010" xfId="9041" xr:uid="{00000000-0005-0000-0000-000045230000}"/>
    <cellStyle name="R_Mark up Factor_Risk Register Master_P10_Enabling_Civils_02_May_09_final" xfId="9042" xr:uid="{00000000-0005-0000-0000-000046230000}"/>
    <cellStyle name="R_Mark up Factor_Risk Register Master_P10_Enabling_Civils_02_May_09_final_PC Master Report" xfId="9043" xr:uid="{00000000-0005-0000-0000-000047230000}"/>
    <cellStyle name="R_Mark up Factor_Risk Register Master_P10_Enabling_Civils_02_May_09_final_Proposed Overall Monthly Cost Report - End March 2010" xfId="9044" xr:uid="{00000000-0005-0000-0000-000048230000}"/>
    <cellStyle name="R_Mark up Factor_Risk Register Master_PC Master Report" xfId="9045" xr:uid="{00000000-0005-0000-0000-000049230000}"/>
    <cellStyle name="R_Mark up Factor_Risk Register Master_PC Master Report Feb09 Rev1 HL (version 1)" xfId="9046" xr:uid="{00000000-0005-0000-0000-00004A230000}"/>
    <cellStyle name="R_Mark up Factor_Risk Register Master_Proposed Overall Monthly Cost Report - End March 2010" xfId="9047" xr:uid="{00000000-0005-0000-0000-00004B230000}"/>
    <cellStyle name="R_Mark up Factor_Risk Register Master_RC EXECUTIVE SUMMARY END Jan 2010. (version 2)" xfId="9048" xr:uid="{00000000-0005-0000-0000-00004C230000}"/>
    <cellStyle name="R_Mark up Factor_Risk Register Master_RC EXECUTIVE SUMMARY END JULY 2009." xfId="9049" xr:uid="{00000000-0005-0000-0000-00004D230000}"/>
    <cellStyle name="R_Mark up Factor_Risk Register Master_RC EXECUTIVE SUMMARY END JULY 2009._1" xfId="9050" xr:uid="{00000000-0005-0000-0000-00004E230000}"/>
    <cellStyle name="R_Mark up Factor_Risk Register Master_RC EXECUTIVE SUMMARY END JULY 2009._1_Cost Reduction_Contracts Overview Slide_Oct 2009 v2" xfId="9051" xr:uid="{00000000-0005-0000-0000-00004F230000}"/>
    <cellStyle name="R_Mark up Factor_Risk Register Master_RC EXECUTIVE SUMMARY END JULY 2009._1_Proposed Overall Monthly Cost Report - End March 2010" xfId="9052" xr:uid="{00000000-0005-0000-0000-000050230000}"/>
    <cellStyle name="R_Mark up Factor_Risk Register Master_RC EXECUTIVE SUMMARY END JULY 2009._1_Quality_October 2009" xfId="9053" xr:uid="{00000000-0005-0000-0000-000051230000}"/>
    <cellStyle name="R_Mark up Factor_Risk Register Master_RC EXECUTIVE SUMMARY END JULY 2009._1_Reg&amp;Legal_ASGISA_CSR_Stakemngt" xfId="9054" xr:uid="{00000000-0005-0000-0000-000052230000}"/>
    <cellStyle name="R_Mark up Factor_Risk Register Master_RC EXECUTIVE SUMMARY END JULY 2009._Cost Reduction_Contracts Overview Slide_Oct 2009 v2" xfId="9055" xr:uid="{00000000-0005-0000-0000-000053230000}"/>
    <cellStyle name="R_Mark up Factor_Risk Register Master_RC EXECUTIVE SUMMARY END JULY 2009._PC Master Report" xfId="9056" xr:uid="{00000000-0005-0000-0000-000054230000}"/>
    <cellStyle name="R_Mark up Factor_Risk Register Master_RC EXECUTIVE SUMMARY END JULY 2009._Proposed Overall Monthly Cost Report - End March 2010" xfId="9057" xr:uid="{00000000-0005-0000-0000-000055230000}"/>
    <cellStyle name="R_Mark up Factor_Risk Register Master_RC EXECUTIVE SUMMARY END JULY 2009._Quality_October 2009" xfId="9058" xr:uid="{00000000-0005-0000-0000-000056230000}"/>
    <cellStyle name="R_Mark up Factor_Risk Register Master_RC EXECUTIVE SUMMARY END JULY 2009._Reg&amp;Legal_ASGISA_CSR_Stakemngt" xfId="9059" xr:uid="{00000000-0005-0000-0000-000057230000}"/>
    <cellStyle name="R_Mark up Factor_Risk Register Master_RC EXECUTIVE SUMMARY END SEP 2009." xfId="9060" xr:uid="{00000000-0005-0000-0000-000058230000}"/>
    <cellStyle name="R_Mark up Factor_Trend Register Master" xfId="9061" xr:uid="{00000000-0005-0000-0000-000059230000}"/>
    <cellStyle name="R_Mark up Factor_Trend Register Master_Commited cost - January  2010" xfId="9062" xr:uid="{00000000-0005-0000-0000-00005A230000}"/>
    <cellStyle name="R_Mark up Factor_Trend Register Master_Copy of MEDUPI Claim Register- (M-Drive)" xfId="9063" xr:uid="{00000000-0005-0000-0000-00005B230000}"/>
    <cellStyle name="R_Mark up Factor_Trend Register Master_June 09 r2" xfId="9064" xr:uid="{00000000-0005-0000-0000-00005C230000}"/>
    <cellStyle name="R_Mark up Factor_Trend Register Master_June 09 r2_PC Master Report" xfId="9065" xr:uid="{00000000-0005-0000-0000-00005D230000}"/>
    <cellStyle name="R_Mark up Factor_Trend Register Master_June 09 r2_Proposed Overall Monthly Cost Report - End March 2010" xfId="9066" xr:uid="{00000000-0005-0000-0000-00005E230000}"/>
    <cellStyle name="R_Mark up Factor_Trend Register Master_October Claims Report (downloaded_06112009)" xfId="9067" xr:uid="{00000000-0005-0000-0000-00005F230000}"/>
    <cellStyle name="R_Mark up Factor_Trend Register Master_P10_Enabling_Civils_02_June_09_Rev1" xfId="9068" xr:uid="{00000000-0005-0000-0000-000060230000}"/>
    <cellStyle name="R_Mark up Factor_Trend Register Master_P10_Enabling_Civils_02_June_09_Rev1_PC Master Report" xfId="9069" xr:uid="{00000000-0005-0000-0000-000061230000}"/>
    <cellStyle name="R_Mark up Factor_Trend Register Master_P10_Enabling_Civils_02_June_09_Rev1_Proposed Overall Monthly Cost Report - End March 2010" xfId="9070" xr:uid="{00000000-0005-0000-0000-000062230000}"/>
    <cellStyle name="R_Mark up Factor_Trend Register Master_P10_Enabling_Civils_02_May_09_final" xfId="9071" xr:uid="{00000000-0005-0000-0000-000063230000}"/>
    <cellStyle name="R_Mark up Factor_Trend Register Master_P10_Enabling_Civils_02_May_09_final_PC Master Report" xfId="9072" xr:uid="{00000000-0005-0000-0000-000064230000}"/>
    <cellStyle name="R_Mark up Factor_Trend Register Master_P10_Enabling_Civils_02_May_09_final_Proposed Overall Monthly Cost Report - End March 2010" xfId="9073" xr:uid="{00000000-0005-0000-0000-000065230000}"/>
    <cellStyle name="R_Mark up Factor_Trend Register Master_PC Master Report" xfId="9074" xr:uid="{00000000-0005-0000-0000-000066230000}"/>
    <cellStyle name="R_Mark up Factor_Trend Register Master_PC Master Report Feb09 Rev1 HL (version 1)" xfId="9075" xr:uid="{00000000-0005-0000-0000-000067230000}"/>
    <cellStyle name="R_Mark up Factor_Trend Register Master_Proposed Overall Monthly Cost Report - End March 2010" xfId="9076" xr:uid="{00000000-0005-0000-0000-000068230000}"/>
    <cellStyle name="R_Mark up Factor_Trend Register Master_RC EXECUTIVE SUMMARY END Jan 2010. (version 2)" xfId="9077" xr:uid="{00000000-0005-0000-0000-000069230000}"/>
    <cellStyle name="R_Mark up Factor_Trend Register Master_RC EXECUTIVE SUMMARY END JULY 2009." xfId="9078" xr:uid="{00000000-0005-0000-0000-00006A230000}"/>
    <cellStyle name="R_Mark up Factor_Trend Register Master_RC EXECUTIVE SUMMARY END JULY 2009._1" xfId="9079" xr:uid="{00000000-0005-0000-0000-00006B230000}"/>
    <cellStyle name="R_Mark up Factor_Trend Register Master_RC EXECUTIVE SUMMARY END JULY 2009._1_Cost Reduction_Contracts Overview Slide_Oct 2009 v2" xfId="9080" xr:uid="{00000000-0005-0000-0000-00006C230000}"/>
    <cellStyle name="R_Mark up Factor_Trend Register Master_RC EXECUTIVE SUMMARY END JULY 2009._1_Proposed Overall Monthly Cost Report - End March 2010" xfId="9081" xr:uid="{00000000-0005-0000-0000-00006D230000}"/>
    <cellStyle name="R_Mark up Factor_Trend Register Master_RC EXECUTIVE SUMMARY END JULY 2009._1_Quality_October 2009" xfId="9082" xr:uid="{00000000-0005-0000-0000-00006E230000}"/>
    <cellStyle name="R_Mark up Factor_Trend Register Master_RC EXECUTIVE SUMMARY END JULY 2009._1_Reg&amp;Legal_ASGISA_CSR_Stakemngt" xfId="9083" xr:uid="{00000000-0005-0000-0000-00006F230000}"/>
    <cellStyle name="R_Mark up Factor_Trend Register Master_RC EXECUTIVE SUMMARY END JULY 2009._Cost Reduction_Contracts Overview Slide_Oct 2009 v2" xfId="9084" xr:uid="{00000000-0005-0000-0000-000070230000}"/>
    <cellStyle name="R_Mark up Factor_Trend Register Master_RC EXECUTIVE SUMMARY END JULY 2009._PC Master Report" xfId="9085" xr:uid="{00000000-0005-0000-0000-000071230000}"/>
    <cellStyle name="R_Mark up Factor_Trend Register Master_RC EXECUTIVE SUMMARY END JULY 2009._Proposed Overall Monthly Cost Report - End March 2010" xfId="9086" xr:uid="{00000000-0005-0000-0000-000072230000}"/>
    <cellStyle name="R_Mark up Factor_Trend Register Master_RC EXECUTIVE SUMMARY END JULY 2009._Quality_October 2009" xfId="9087" xr:uid="{00000000-0005-0000-0000-000073230000}"/>
    <cellStyle name="R_Mark up Factor_Trend Register Master_RC EXECUTIVE SUMMARY END JULY 2009._Reg&amp;Legal_ASGISA_CSR_Stakemngt" xfId="9088" xr:uid="{00000000-0005-0000-0000-000074230000}"/>
    <cellStyle name="R_Mark up Factor_Trend Register Master_RC EXECUTIVE SUMMARY END SEP 2009." xfId="9089" xr:uid="{00000000-0005-0000-0000-000075230000}"/>
    <cellStyle name="R_Mark up Factor_U1" xfId="9090" xr:uid="{00000000-0005-0000-0000-000076230000}"/>
    <cellStyle name="R_Mark up Factor_U2" xfId="9091" xr:uid="{00000000-0005-0000-0000-000077230000}"/>
    <cellStyle name="R_Mark up Factor_U3" xfId="9092" xr:uid="{00000000-0005-0000-0000-000078230000}"/>
    <cellStyle name="R_Mark up Factor_U4" xfId="9093" xr:uid="{00000000-0005-0000-0000-000079230000}"/>
    <cellStyle name="R_Mark up Factor_U5" xfId="9094" xr:uid="{00000000-0005-0000-0000-00007A230000}"/>
    <cellStyle name="R_Mark up Factor_U6" xfId="9095" xr:uid="{00000000-0005-0000-0000-00007B230000}"/>
    <cellStyle name="R_Mark-up" xfId="9096" xr:uid="{00000000-0005-0000-0000-00007C230000}"/>
    <cellStyle name="R_Mark-up_20080925 ice services Assessment Task order No 4" xfId="9097" xr:uid="{00000000-0005-0000-0000-00007D230000}"/>
    <cellStyle name="R_Mark-up_20080925 ice services Assessment Task order No 4_20110725chk1 DGR ice Timesheet data - July 2011" xfId="9098" xr:uid="{00000000-0005-0000-0000-00007E230000}"/>
    <cellStyle name="R_Mark-up_20090225rev &amp; 20090425 Task Order 25&amp;26 ice services assessments" xfId="9099" xr:uid="{00000000-0005-0000-0000-00007F230000}"/>
    <cellStyle name="R_Mark-up_20090315 CED Project support_update" xfId="9100" xr:uid="{00000000-0005-0000-0000-000080230000}"/>
    <cellStyle name="R_Mark-up_20090315 CED Project support_update_20090225rev &amp; 20090425 Task Order 25&amp;26 ice services assessments" xfId="9101" xr:uid="{00000000-0005-0000-0000-000081230000}"/>
    <cellStyle name="R_Mark-up_20090315 CED Project support_update_20090225rev &amp; 20090425 Task Order 25&amp;26 ice services assessments_20110725chk1 DGR ice Timesheet data - July 2011" xfId="9102" xr:uid="{00000000-0005-0000-0000-000082230000}"/>
    <cellStyle name="R_Mark-up_20090315 CED Project support_update_20091025 Task Order 24 ice services assessment" xfId="9103" xr:uid="{00000000-0005-0000-0000-000083230000}"/>
    <cellStyle name="R_Mark-up_20090315 CED Project support_update_20091025 Task Order 25 ice services assessment" xfId="9104" xr:uid="{00000000-0005-0000-0000-000084230000}"/>
    <cellStyle name="R_Mark-up_20090315 CED Project support_update_20091025 Task Order 25&amp;26 ice services assessment" xfId="9105" xr:uid="{00000000-0005-0000-0000-000085230000}"/>
    <cellStyle name="R_Mark-up_20090315 CED Project support_update_20091025 Task Order 26 ice services assessment" xfId="9106" xr:uid="{00000000-0005-0000-0000-000086230000}"/>
    <cellStyle name="R_Mark-up_20090315 CED Project support_update_20091025 Task Order 28 ice services assessment Mercury SS" xfId="9107" xr:uid="{00000000-0005-0000-0000-000087230000}"/>
    <cellStyle name="R_Mark-up_20090315 CED Project support_update_20091025 Task Order 29 ice services assessment" xfId="9108" xr:uid="{00000000-0005-0000-0000-000088230000}"/>
    <cellStyle name="R_Mark-up_20090315 CED Project support_update_20091025 Task Order 31 ice services assessment" xfId="9109" xr:uid="{00000000-0005-0000-0000-000089230000}"/>
    <cellStyle name="R_Mark-up_20090315 CED Project support_update_20091025 Task Order 33 ice services assessment" xfId="9110" xr:uid="{00000000-0005-0000-0000-00008A230000}"/>
    <cellStyle name="R_Mark-up_20090315 CED Project support_update_20091025 Task Order 34 ice services assessment" xfId="9111" xr:uid="{00000000-0005-0000-0000-00008B230000}"/>
    <cellStyle name="R_Mark-up_20090315 CED Project support_update_20091025 Task Order 35 ice services assessment" xfId="9112" xr:uid="{00000000-0005-0000-0000-00008C230000}"/>
    <cellStyle name="R_Mark-up_20090315 CED Project support_update_20091025 Task Order 36 ice services assessment" xfId="9113" xr:uid="{00000000-0005-0000-0000-00008D230000}"/>
    <cellStyle name="R_Mark-up_20090315 CED Project support_update_20091025 Task Order 37 ice services assessment" xfId="9114" xr:uid="{00000000-0005-0000-0000-00008E230000}"/>
    <cellStyle name="R_Mark-up_20090315 CED Project support_update_20091025 Task Order 37 Revised split ice services assessment" xfId="9115" xr:uid="{00000000-0005-0000-0000-00008F230000}"/>
    <cellStyle name="R_Mark-up_20090315 CED Project support_update_20091025 Task Order 39 ice services assessment" xfId="9116" xr:uid="{00000000-0005-0000-0000-000090230000}"/>
    <cellStyle name="R_Mark-up_20090315 CED Project support_update_20091025 Task Order 40 ice services assessment" xfId="9117" xr:uid="{00000000-0005-0000-0000-000091230000}"/>
    <cellStyle name="R_Mark-up_20090315 CED Project support_update_20091025 Task Order 41 ice services assessment &amp; invoice" xfId="9118" xr:uid="{00000000-0005-0000-0000-000092230000}"/>
    <cellStyle name="R_Mark-up_20090315 CED Project support_update_20091025 Task Order 42 ice services assessment" xfId="9119" xr:uid="{00000000-0005-0000-0000-000093230000}"/>
    <cellStyle name="R_Mark-up_20090315 CED Project support_update_20091025 Task Order 43 ice services assessment" xfId="9120" xr:uid="{00000000-0005-0000-0000-000094230000}"/>
    <cellStyle name="R_Mark-up_20090315 CED Project support_update_20091025 Task Order 44 ice services assessment" xfId="9121" xr:uid="{00000000-0005-0000-0000-000095230000}"/>
    <cellStyle name="R_Mark-up_20090315 CED Project support_update_20091025Rev Task Order 26 ice services assessment" xfId="9122" xr:uid="{00000000-0005-0000-0000-000096230000}"/>
    <cellStyle name="R_Mark-up_20090315 CED Project support_update_200911 chk Task 41 Kusile Silos forecast" xfId="9123" xr:uid="{00000000-0005-0000-0000-000097230000}"/>
    <cellStyle name="R_Mark-up_20090315 CED Project support_update_200911 Task Order 46 ice services Forecast" xfId="9124" xr:uid="{00000000-0005-0000-0000-000098230000}"/>
    <cellStyle name="R_Mark-up_20090315 CED Project support_update_20091103 CED Project support services" xfId="9125" xr:uid="{00000000-0005-0000-0000-000099230000}"/>
    <cellStyle name="R_Mark-up_20090315 CED Project support_update_20091104 CED Project support services" xfId="9126" xr:uid="{00000000-0005-0000-0000-00009A230000}"/>
    <cellStyle name="R_Mark-up_20090315 CED Project support_update_20091105 CED Project support services" xfId="9127" xr:uid="{00000000-0005-0000-0000-00009B230000}"/>
    <cellStyle name="R_Mark-up_20090315 CED Project support_update_20091125 Coal &amp; Ash Task Orders ice services invoice" xfId="9128" xr:uid="{00000000-0005-0000-0000-00009C230000}"/>
    <cellStyle name="R_Mark-up_20090315 CED Project support_update_20091125 Task Medupi Electrical ice services invoice" xfId="9129" xr:uid="{00000000-0005-0000-0000-00009D230000}"/>
    <cellStyle name="R_Mark-up_20090315 CED Project support_update_20091125 Task order 02 ice services assessment" xfId="9130" xr:uid="{00000000-0005-0000-0000-00009E230000}"/>
    <cellStyle name="R_Mark-up_20090315 CED Project support_update_20091125 Task Order 31 ice services assessment &amp; invoice" xfId="9131" xr:uid="{00000000-0005-0000-0000-00009F230000}"/>
    <cellStyle name="R_Mark-up_20090315 CED Project support_update_20091125 Task Order 32 ice services assessment" xfId="9132" xr:uid="{00000000-0005-0000-0000-0000A0230000}"/>
    <cellStyle name="R_Mark-up_20090315 CED Project support_update_20091125 Task Order 47 ice services assessment" xfId="9133" xr:uid="{00000000-0005-0000-0000-0000A1230000}"/>
    <cellStyle name="R_Mark-up_20090315 CED Project support_update_20091208 CED Project support services_nic003" xfId="9134" xr:uid="{00000000-0005-0000-0000-0000A2230000}"/>
    <cellStyle name="R_Mark-up_20090315 CED Project support_update_20091211 Task 51 Forecast ice services" xfId="9135" xr:uid="{00000000-0005-0000-0000-0000A3230000}"/>
    <cellStyle name="R_Mark-up_20090315 CED Project support_update_20091225 Task order 04 ice services assessment &amp; invoice" xfId="9136" xr:uid="{00000000-0005-0000-0000-0000A4230000}"/>
    <cellStyle name="R_Mark-up_20090315 CED Project support_update_20091225 Task Order 20 ice services assessment &amp; invoice" xfId="9137" xr:uid="{00000000-0005-0000-0000-0000A5230000}"/>
    <cellStyle name="R_Mark-up_20090315 CED Project support_update_20091225 Task order 46 assessment &amp; invoice" xfId="9138" xr:uid="{00000000-0005-0000-0000-0000A6230000}"/>
    <cellStyle name="R_Mark-up_20090315 CED Project support_update_20091230rev1 CED Project support services" xfId="9139" xr:uid="{00000000-0005-0000-0000-0000A7230000}"/>
    <cellStyle name="R_Mark-up_20090315 CED Project support_update_20100125 Coal &amp; Ash Task Orders ice services invoice" xfId="9140" xr:uid="{00000000-0005-0000-0000-0000A8230000}"/>
    <cellStyle name="R_Mark-up_20090315 CED Project support_update_20100125 Task 51 Hrs to date ice services" xfId="9141" xr:uid="{00000000-0005-0000-0000-0000A9230000}"/>
    <cellStyle name="R_Mark-up_20090315 CED Project support_update_20100125 Task Medupi Electrical ice services invoice" xfId="9142" xr:uid="{00000000-0005-0000-0000-0000AA230000}"/>
    <cellStyle name="R_Mark-up_20090315 CED Project support_update_20100125 Task order 02 ice services assessment" xfId="9143" xr:uid="{00000000-0005-0000-0000-0000AB230000}"/>
    <cellStyle name="R_Mark-up_20090315 CED Project support_update_20100125 Task Order 20 ice services assessment &amp; invoice" xfId="9144" xr:uid="{00000000-0005-0000-0000-0000AC230000}"/>
    <cellStyle name="R_Mark-up_20090315 CED Project support_update_20100125 Task Order 45 ice services assessment" xfId="9145" xr:uid="{00000000-0005-0000-0000-0000AD230000}"/>
    <cellStyle name="R_Mark-up_20090315 CED Project support_update_20100125 Task Order 51 ice services assessment &amp; invoice" xfId="9146" xr:uid="{00000000-0005-0000-0000-0000AE230000}"/>
    <cellStyle name="R_Mark-up_20090315 CED Project support_update_20100225 Task order 04 ice services assessment &amp; invoice" xfId="9147" xr:uid="{00000000-0005-0000-0000-0000AF230000}"/>
    <cellStyle name="R_Mark-up_20090315 CED Project support_update_20100304 CED Project support services" xfId="9148" xr:uid="{00000000-0005-0000-0000-0000B0230000}"/>
    <cellStyle name="R_Mark-up_20090315 CED Project support_update_20100304rev1 CED Project support services" xfId="9149" xr:uid="{00000000-0005-0000-0000-0000B1230000}"/>
    <cellStyle name="R_Mark-up_20090315 CED Project support_update_20100325 Task 51 Hrs to date ice services" xfId="9150" xr:uid="{00000000-0005-0000-0000-0000B2230000}"/>
    <cellStyle name="R_Mark-up_20090315 CED Project support_update_20100325 Task Medupi Electrical ice services invoice" xfId="9151" xr:uid="{00000000-0005-0000-0000-0000B3230000}"/>
    <cellStyle name="R_Mark-up_20090315 CED Project support_update_20100325 Task order 02 ice services assessment &amp; invoice" xfId="9152" xr:uid="{00000000-0005-0000-0000-0000B4230000}"/>
    <cellStyle name="R_Mark-up_20090315 CED Project support_update_20100325 Task Order 20 ice services assessment &amp; invoice" xfId="9153" xr:uid="{00000000-0005-0000-0000-0000B5230000}"/>
    <cellStyle name="R_Mark-up_20090315 CED Project support_update_20100329 Updated Task 53 Gen Transf Forecast ice services" xfId="9154" xr:uid="{00000000-0005-0000-0000-0000B6230000}"/>
    <cellStyle name="R_Mark-up_20090315 CED Project support_update_20100425 ice services Task No 0012 FGD assessment &amp; invoice" xfId="9155" xr:uid="{00000000-0005-0000-0000-0000B7230000}"/>
    <cellStyle name="R_Mark-up_20090315 CED Project support_update_20100425 Task 52 Cabling assessment &amp; invoice ice services" xfId="9156" xr:uid="{00000000-0005-0000-0000-0000B8230000}"/>
    <cellStyle name="R_Mark-up_20090315 CED Project support_update_20100425 Task order 04 ice services assessment &amp; invoice" xfId="9157" xr:uid="{00000000-0005-0000-0000-0000B9230000}"/>
    <cellStyle name="R_Mark-up_20090315 CED Project support_update_20100425 Task Order 29 ice services assessment &amp; invoice" xfId="9158" xr:uid="{00000000-0005-0000-0000-0000BA230000}"/>
    <cellStyle name="R_Mark-up_20090315 CED Project support_update_20100425 Task Order 51 ice services assessment &amp; invoice" xfId="9159" xr:uid="{00000000-0005-0000-0000-0000BB230000}"/>
    <cellStyle name="R_Mark-up_20090315 CED Project support_update_20100425 Task Order 55 ice services assessment &amp; invoice" xfId="9160" xr:uid="{00000000-0005-0000-0000-0000BC230000}"/>
    <cellStyle name="R_Mark-up_20090315 CED Project support_update_20100425 Task Order 56 ice services assessment &amp; invoice" xfId="9161" xr:uid="{00000000-0005-0000-0000-0000BD230000}"/>
    <cellStyle name="R_Mark-up_20090315 CED Project support_update_20100429 CED Project support Timesheet current" xfId="9162" xr:uid="{00000000-0005-0000-0000-0000BE230000}"/>
    <cellStyle name="R_Mark-up_20090315 CED Project support_update_20100525 ice services Task No 0012 FGD assessment" xfId="9163" xr:uid="{00000000-0005-0000-0000-0000BF230000}"/>
    <cellStyle name="R_Mark-up_20090315 CED Project support_update_20100525 Task order 04 ice services assessment &amp; invoice" xfId="9164" xr:uid="{00000000-0005-0000-0000-0000C0230000}"/>
    <cellStyle name="R_Mark-up_20090315 CED Project support_update_20100613 Task Order 34 ice services assessment &amp; invoice" xfId="9165" xr:uid="{00000000-0005-0000-0000-0000C1230000}"/>
    <cellStyle name="R_Mark-up_20090315 CED Project support_update_20100625 ice services Electrical &amp; C&amp;I assessment" xfId="9166" xr:uid="{00000000-0005-0000-0000-0000C2230000}"/>
    <cellStyle name="R_Mark-up_20090315 CED Project support_update_20100625 ice services Task No 0012 FGD assessment" xfId="9167" xr:uid="{00000000-0005-0000-0000-0000C3230000}"/>
    <cellStyle name="R_Mark-up_20090315 CED Project support_update_20100625 Task order 04 ice services assessment &amp; invoice" xfId="9168" xr:uid="{00000000-0005-0000-0000-0000C4230000}"/>
    <cellStyle name="R_Mark-up_20090315 CED Project support_update_20100625 Turbine Summary weekly Timesheets" xfId="9169" xr:uid="{00000000-0005-0000-0000-0000C5230000}"/>
    <cellStyle name="R_Mark-up_20090315 CED Project support_update_20100725 Task order 04 ice services assessment &amp; invoice" xfId="9170" xr:uid="{00000000-0005-0000-0000-0000C6230000}"/>
    <cellStyle name="R_Mark-up_20090315 CED Project support_update_20100803 Task order 02 Turbine ice services assessment dvw" xfId="9171" xr:uid="{00000000-0005-0000-0000-0000C7230000}"/>
    <cellStyle name="R_Mark-up_20090315 CED Project support_update_20100820 iWeNhle Consolidated Invoices" xfId="9172" xr:uid="{00000000-0005-0000-0000-0000C8230000}"/>
    <cellStyle name="R_Mark-up_20090315 CED Project support_update_20100820 iWeNhle Consolidated Invoices_20110725chk1 DGR ice Timesheet data - July 2011" xfId="9173" xr:uid="{00000000-0005-0000-0000-0000C9230000}"/>
    <cellStyle name="R_Mark-up_20090315 CED Project support_update_20100825 Task Order 13 ice services assessment" xfId="9174" xr:uid="{00000000-0005-0000-0000-0000CA230000}"/>
    <cellStyle name="R_Mark-up_20090315 CED Project support_update_20100902 Task order 02 Turbine ice services Ass &amp; Inv" xfId="9175" xr:uid="{00000000-0005-0000-0000-0000CB230000}"/>
    <cellStyle name="R_Mark-up_20090315 CED Project support_update_20100913 ice services Task No 0012 FGD assessment" xfId="9176" xr:uid="{00000000-0005-0000-0000-0000CC230000}"/>
    <cellStyle name="R_Mark-up_20090315 CED Project support_update_20100913 Task order 04 ice services assessment &amp; invoice" xfId="9177" xr:uid="{00000000-0005-0000-0000-0000CD230000}"/>
    <cellStyle name="R_Mark-up_20090315 CED Project support_update_20100925 ice services Medupi Electrical C&amp;I assessment" xfId="9178" xr:uid="{00000000-0005-0000-0000-0000CE230000}"/>
    <cellStyle name="R_Mark-up_20090315 CED Project support_update_20101008 Task 53 Generation ice services assessment &amp; invoice" xfId="9179" xr:uid="{00000000-0005-0000-0000-0000CF230000}"/>
    <cellStyle name="R_Mark-up_20090315 CED Project support_update_20101008 Task order 04 ice services assessment &amp; invoice (1)" xfId="9180" xr:uid="{00000000-0005-0000-0000-0000D0230000}"/>
    <cellStyle name="R_Mark-up_20090315 CED Project support_update_20101011 update ice services Task No 0012 FGD assessments &amp; invoices" xfId="9181" xr:uid="{00000000-0005-0000-0000-0000D1230000}"/>
    <cellStyle name="R_Mark-up_20090315 CED Project support_update_20101024 25Sep2010 Assess &amp; Inv Task order 02 Turbine ice services" xfId="9182" xr:uid="{00000000-0005-0000-0000-0000D2230000}"/>
    <cellStyle name="R_Mark-up_20090315 CED Project support_update_20101025 Assessment ice services Task No 0012 FGD &amp; invoice" xfId="9183" xr:uid="{00000000-0005-0000-0000-0000D3230000}"/>
    <cellStyle name="R_Mark-up_20090315 CED Project support_update_20101025 ice services assessment Task 52 Cabling &amp; invoice" xfId="9184" xr:uid="{00000000-0005-0000-0000-0000D4230000}"/>
    <cellStyle name="R_Mark-up_20090315 CED Project support_update_20101025 ice services Medupi Electrical C&amp;I assessment &amp; invoice" xfId="9185" xr:uid="{00000000-0005-0000-0000-0000D5230000}"/>
    <cellStyle name="R_Mark-up_20090315 CED Project support_update_20101025 Task Order 13 ice services assessment" xfId="9186" xr:uid="{00000000-0005-0000-0000-0000D6230000}"/>
    <cellStyle name="R_Mark-up_20090315 CED Project support_update_20101029 Task order 04 ice services assessment &amp; invoice" xfId="9187" xr:uid="{00000000-0005-0000-0000-0000D7230000}"/>
    <cellStyle name="R_Mark-up_20090315 CED Project support_update_20101109 Task 0064 Terr undergrd ice services" xfId="9188" xr:uid="{00000000-0005-0000-0000-0000D8230000}"/>
    <cellStyle name="R_Mark-up_20090315 CED Project support_update_20101116 From 1550  iWeNhle Consolidated Invoices" xfId="9189" xr:uid="{00000000-0005-0000-0000-0000D9230000}"/>
    <cellStyle name="R_Mark-up_20090315 CED Project support_update_20101116 From 1550  iWeNhle Consolidated Invoices_20110725chk1 DGR ice Timesheet data - July 2011" xfId="9190" xr:uid="{00000000-0005-0000-0000-0000DA230000}"/>
    <cellStyle name="R_Mark-up_20090315 CED Project support_update_2010825 Assessment &amp; invoice Task 0063 BoP ice services" xfId="9191" xr:uid="{00000000-0005-0000-0000-0000DB230000}"/>
    <cellStyle name="R_Mark-up_20090315 CED Project support_update_Agreed Final Hours" xfId="9192" xr:uid="{00000000-0005-0000-0000-0000DC230000}"/>
    <cellStyle name="R_Mark-up_20090315 CED Project support_update_CHECK 20091116JvD Updated Kusile Coal &amp; Ash allocation of hrs" xfId="9193" xr:uid="{00000000-0005-0000-0000-0000DD230000}"/>
    <cellStyle name="R_Mark-up_20090317 CED Project support_update" xfId="9194" xr:uid="{00000000-0005-0000-0000-0000DE230000}"/>
    <cellStyle name="R_Mark-up_20090425 Napo CHECK Kusile task orders 25  26" xfId="9195" xr:uid="{00000000-0005-0000-0000-0000DF230000}"/>
    <cellStyle name="R_Mark-up_20090425 Napo CHECK Kusile task orders 25  26_20110725chk1 DGR ice Timesheet data - July 2011" xfId="9196" xr:uid="{00000000-0005-0000-0000-0000E0230000}"/>
    <cellStyle name="R_Mark-up_20090425 Task order 03 ice services assessment" xfId="9197" xr:uid="{00000000-0005-0000-0000-0000E1230000}"/>
    <cellStyle name="R_Mark-up_20090425 Task order 04 ice services assessment" xfId="9198" xr:uid="{00000000-0005-0000-0000-0000E2230000}"/>
    <cellStyle name="R_Mark-up_20090425 Task Order 31 ice services assessment" xfId="9199" xr:uid="{00000000-0005-0000-0000-0000E3230000}"/>
    <cellStyle name="R_Mark-up_20090522 CED Project support services" xfId="9200" xr:uid="{00000000-0005-0000-0000-0000E4230000}"/>
    <cellStyle name="R_Mark-up_20090522 CED Project support services_20110725chk1 DGR ice Timesheet data - July 2011" xfId="9201" xr:uid="{00000000-0005-0000-0000-0000E5230000}"/>
    <cellStyle name="R_Mark-up_20090630 Extn Komati Time &amp; Cost" xfId="9202" xr:uid="{00000000-0005-0000-0000-0000E6230000}"/>
    <cellStyle name="R_Mark-up_20090715 Extn Komati Time &amp; Cost" xfId="9203" xr:uid="{00000000-0005-0000-0000-0000E7230000}"/>
    <cellStyle name="R_Mark-up_20090725 Task order 02 ice services assessment" xfId="9204" xr:uid="{00000000-0005-0000-0000-0000E8230000}"/>
    <cellStyle name="R_Mark-up_20090725 Task order 03 ice services assessment" xfId="9205" xr:uid="{00000000-0005-0000-0000-0000E9230000}"/>
    <cellStyle name="R_Mark-up_20090725 Task order 04 ice services assessment" xfId="9206" xr:uid="{00000000-0005-0000-0000-0000EA230000}"/>
    <cellStyle name="R_Mark-up_20090725 Task order 08 ice services assessment" xfId="9207" xr:uid="{00000000-0005-0000-0000-0000EB230000}"/>
    <cellStyle name="R_Mark-up_20090725 Task Order 09 ice services assessment" xfId="9208" xr:uid="{00000000-0005-0000-0000-0000EC230000}"/>
    <cellStyle name="R_Mark-up_20090725 Task order 34 ice services assessment" xfId="9209" xr:uid="{00000000-0005-0000-0000-0000ED230000}"/>
    <cellStyle name="R_Mark-up_20090725rev Extn Komati Time &amp; Cost" xfId="9210" xr:uid="{00000000-0005-0000-0000-0000EE230000}"/>
    <cellStyle name="R_Mark-up_20090825rev Extn Komati Time &amp; Cost" xfId="9211" xr:uid="{00000000-0005-0000-0000-0000EF230000}"/>
    <cellStyle name="R_Mark-up_20090907 hour alloc Status Task order Nos 35  36 Diesel Gen  UPS" xfId="9212" xr:uid="{00000000-0005-0000-0000-0000F0230000}"/>
    <cellStyle name="R_Mark-up_20090907 hour alloc Status Task order Nos 35  36 Diesel Gen  UPS_20110725chk1 DGR ice Timesheet data - July 2011" xfId="9213" xr:uid="{00000000-0005-0000-0000-0000F1230000}"/>
    <cellStyle name="R_Mark-up_20090908 Extn Komati Time &amp; Cost" xfId="9214" xr:uid="{00000000-0005-0000-0000-0000F2230000}"/>
    <cellStyle name="R_Mark-up_20090925rev Extn Komati Time &amp; Cost" xfId="9215" xr:uid="{00000000-0005-0000-0000-0000F3230000}"/>
    <cellStyle name="R_Mark-up_20090925tm Komati Hrs &amp; km ice services" xfId="9216" xr:uid="{00000000-0005-0000-0000-0000F4230000}"/>
    <cellStyle name="R_Mark-up_20090925tm Komati Hrs &amp; km ice services_20100225rev Extn Komati Time &amp; Cost" xfId="9217" xr:uid="{00000000-0005-0000-0000-0000F5230000}"/>
    <cellStyle name="R_Mark-up_20090925tm Komati Hrs &amp; km ice services_20100225rev1 Extn Komati Time &amp; Cost" xfId="9218" xr:uid="{00000000-0005-0000-0000-0000F6230000}"/>
    <cellStyle name="R_Mark-up_20090925tm Komati Hrs &amp; km ice services_20100325 Extn Komati Time &amp; Cost" xfId="9219" xr:uid="{00000000-0005-0000-0000-0000F7230000}"/>
    <cellStyle name="R_Mark-up_20090925tm Komati Hrs &amp; km ice services_20100325rev Extn Komati Time &amp; Cost" xfId="9220" xr:uid="{00000000-0005-0000-0000-0000F8230000}"/>
    <cellStyle name="R_Mark-up_20090925tm Komati Hrs &amp; km ice services_20100325tm Extn Komati Hours &amp; km" xfId="9221" xr:uid="{00000000-0005-0000-0000-0000F9230000}"/>
    <cellStyle name="R_Mark-up_20090925tm Komati Hrs &amp; km ice services_20100423 Extn Komati Time &amp; Cost" xfId="9222" xr:uid="{00000000-0005-0000-0000-0000FA230000}"/>
    <cellStyle name="R_Mark-up_20090925tm Komati Hrs &amp; km ice services_20100525 Extn Komati Time &amp; Cost" xfId="9223" xr:uid="{00000000-0005-0000-0000-0000FB230000}"/>
    <cellStyle name="R_Mark-up_20090925tm Komati Hrs &amp; km ice services_20100525cm Komati assessment Hrs &amp; km_2" xfId="9224" xr:uid="{00000000-0005-0000-0000-0000FC230000}"/>
    <cellStyle name="R_Mark-up_20090925tm Komati Hrs &amp; km ice services_20100625 Extn Komati Time &amp; Cost" xfId="9225" xr:uid="{00000000-0005-0000-0000-0000FD230000}"/>
    <cellStyle name="R_Mark-up_20090925tm Komati Hrs &amp; km ice services_20100625cm Komati services assessment hrs &amp; km" xfId="9226" xr:uid="{00000000-0005-0000-0000-0000FE230000}"/>
    <cellStyle name="R_Mark-up_20090925tm Komati Hrs &amp; km ice services_20100721cm Komati Services Hours &amp; km" xfId="9227" xr:uid="{00000000-0005-0000-0000-0000FF230000}"/>
    <cellStyle name="R_Mark-up_20090925tm Komati Hrs &amp; km ice services_20100721tm Komati Services Hours &amp; km" xfId="9228" xr:uid="{00000000-0005-0000-0000-000000240000}"/>
    <cellStyle name="R_Mark-up_20090925tm Komati Hrs &amp; km ice services_20100725rev2 Extn Komati Time &amp; Cost" xfId="9229" xr:uid="{00000000-0005-0000-0000-000001240000}"/>
    <cellStyle name="R_Mark-up_20090925tm Komati Hrs &amp; km ice services_20100825cm Komati Services Hours &amp; km" xfId="9230" xr:uid="{00000000-0005-0000-0000-000002240000}"/>
    <cellStyle name="R_Mark-up_20090925tm Komati Hrs &amp; km ice services_20100825Rev Extn Komati Time &amp; Cost" xfId="9231" xr:uid="{00000000-0005-0000-0000-000003240000}"/>
    <cellStyle name="R_Mark-up_20090925tm Komati Hrs &amp; km ice services_20100925REV Assessment 4600005911 Komati ice services" xfId="9232" xr:uid="{00000000-0005-0000-0000-000004240000}"/>
    <cellStyle name="R_Mark-up_20090925tm Komati Hrs &amp; km ice services_20100925REV Assessment 4600005911 Komati ice services_20110725chk1 DGR ice Timesheet data - July 2011" xfId="9233" xr:uid="{00000000-0005-0000-0000-000005240000}"/>
    <cellStyle name="R_Mark-up_20090925tm Komati Hrs &amp; km ice services_20100928 Extn Komati Time &amp; Cost" xfId="9234" xr:uid="{00000000-0005-0000-0000-000006240000}"/>
    <cellStyle name="R_Mark-up_20090925tm Komati Hrs &amp; km ice services_20100929rev check ICE daily capture 2010" xfId="9235" xr:uid="{00000000-0005-0000-0000-000007240000}"/>
    <cellStyle name="R_Mark-up_20090925tm Komati Hrs &amp; km ice services_20101028 ice assessment &amp; invoice Oct2010" xfId="9236" xr:uid="{00000000-0005-0000-0000-000008240000}"/>
    <cellStyle name="R_Mark-up_20090925tm Komati Hrs &amp; km ice services_2010425cm Extn Komati Hours &amp; km" xfId="9237" xr:uid="{00000000-0005-0000-0000-000009240000}"/>
    <cellStyle name="R_Mark-up_20090925tm Komati Hrs &amp; km ice services_2010425tm Extn Komati Hours &amp; km" xfId="9238" xr:uid="{00000000-0005-0000-0000-00000A240000}"/>
    <cellStyle name="R_Mark-up_20090925tm Komati Hrs &amp; km ice services_20110725chk1 DGR ice Timesheet data - July 2011" xfId="9239" xr:uid="{00000000-0005-0000-0000-00000B240000}"/>
    <cellStyle name="R_Mark-up_20091025 Task order 02 ice services assessment" xfId="9240" xr:uid="{00000000-0005-0000-0000-00000C240000}"/>
    <cellStyle name="R_Mark-up_20091025 Task order 03 ice services assessment" xfId="9241" xr:uid="{00000000-0005-0000-0000-00000D240000}"/>
    <cellStyle name="R_Mark-up_20091025 Task order 04 ice services assessment" xfId="9242" xr:uid="{00000000-0005-0000-0000-00000E240000}"/>
    <cellStyle name="R_Mark-up_20091025 Task order 08 ice services assessment" xfId="9243" xr:uid="{00000000-0005-0000-0000-00000F240000}"/>
    <cellStyle name="R_Mark-up_20091025 Task Order 09 ice services assessment" xfId="9244" xr:uid="{00000000-0005-0000-0000-000010240000}"/>
    <cellStyle name="R_Mark-up_20091025 Task Order 12 ice services assessment" xfId="9245" xr:uid="{00000000-0005-0000-0000-000011240000}"/>
    <cellStyle name="R_Mark-up_20091025 Task Order 18 ice services assessment" xfId="9246" xr:uid="{00000000-0005-0000-0000-000012240000}"/>
    <cellStyle name="R_Mark-up_20091025 Task Order 20 ice services assessment" xfId="9247" xr:uid="{00000000-0005-0000-0000-000013240000}"/>
    <cellStyle name="R_Mark-up_20091025 Task Order 22 ice services assessment" xfId="9248" xr:uid="{00000000-0005-0000-0000-000014240000}"/>
    <cellStyle name="R_Mark-up_20091025 Task Order 24 ice services assessment" xfId="9249" xr:uid="{00000000-0005-0000-0000-000015240000}"/>
    <cellStyle name="R_Mark-up_20091025 Task Order 25 ice services assessment" xfId="9250" xr:uid="{00000000-0005-0000-0000-000016240000}"/>
    <cellStyle name="R_Mark-up_20091025 Task Order 25&amp;26 ice services assessment" xfId="9251" xr:uid="{00000000-0005-0000-0000-000017240000}"/>
    <cellStyle name="R_Mark-up_20091025 Task Order 26 ice services assessment" xfId="9252" xr:uid="{00000000-0005-0000-0000-000018240000}"/>
    <cellStyle name="R_Mark-up_20091025 Task Order 28 ice services assessment Mercury SS" xfId="9253" xr:uid="{00000000-0005-0000-0000-000019240000}"/>
    <cellStyle name="R_Mark-up_20091025 Task Order 29 ice services assessment" xfId="9254" xr:uid="{00000000-0005-0000-0000-00001A240000}"/>
    <cellStyle name="R_Mark-up_20091025 Task Order 31 ice services assessment" xfId="9255" xr:uid="{00000000-0005-0000-0000-00001B240000}"/>
    <cellStyle name="R_Mark-up_20091025 Task Order 33 ice services assessment" xfId="9256" xr:uid="{00000000-0005-0000-0000-00001C240000}"/>
    <cellStyle name="R_Mark-up_20091025 Task Order 34 ice services assessment" xfId="9257" xr:uid="{00000000-0005-0000-0000-00001D240000}"/>
    <cellStyle name="R_Mark-up_20091025 Task Order 35 ice services assessment" xfId="9258" xr:uid="{00000000-0005-0000-0000-00001E240000}"/>
    <cellStyle name="R_Mark-up_20091025 Task Order 36 ice services assessment" xfId="9259" xr:uid="{00000000-0005-0000-0000-00001F240000}"/>
    <cellStyle name="R_Mark-up_20091025 Task Order 37 ice services assessment" xfId="9260" xr:uid="{00000000-0005-0000-0000-000020240000}"/>
    <cellStyle name="R_Mark-up_20091025 Task Order 37 Revised split ice services assessment" xfId="9261" xr:uid="{00000000-0005-0000-0000-000021240000}"/>
    <cellStyle name="R_Mark-up_20091025 Task Order 39 ice services assessment" xfId="9262" xr:uid="{00000000-0005-0000-0000-000022240000}"/>
    <cellStyle name="R_Mark-up_20091025 Task Order 40 ice services assessment" xfId="9263" xr:uid="{00000000-0005-0000-0000-000023240000}"/>
    <cellStyle name="R_Mark-up_20091025 Task Order 41 ice services assessment &amp; invoice" xfId="9264" xr:uid="{00000000-0005-0000-0000-000024240000}"/>
    <cellStyle name="R_Mark-up_20091025 Task Order 42 ice services assessment" xfId="9265" xr:uid="{00000000-0005-0000-0000-000025240000}"/>
    <cellStyle name="R_Mark-up_20091025 Task Order 43 ice services assessment" xfId="9266" xr:uid="{00000000-0005-0000-0000-000026240000}"/>
    <cellStyle name="R_Mark-up_20091025 Task Order 44 ice services assessment" xfId="9267" xr:uid="{00000000-0005-0000-0000-000027240000}"/>
    <cellStyle name="R_Mark-up_20091025cm Komati Hrs &amp; km ice services" xfId="9268" xr:uid="{00000000-0005-0000-0000-000028240000}"/>
    <cellStyle name="R_Mark-up_20091025Rev Task Order 26 ice services assessment" xfId="9269" xr:uid="{00000000-0005-0000-0000-000029240000}"/>
    <cellStyle name="R_Mark-up_20091025rev1 Extn Komati Time &amp; Cost" xfId="9270" xr:uid="{00000000-0005-0000-0000-00002A240000}"/>
    <cellStyle name="R_Mark-up_20091025rev2 Extn Komati Time &amp; Cost" xfId="9271" xr:uid="{00000000-0005-0000-0000-00002B240000}"/>
    <cellStyle name="R_Mark-up_20091030rev3 CED Project support services" xfId="9272" xr:uid="{00000000-0005-0000-0000-00002C240000}"/>
    <cellStyle name="R_Mark-up_20091030rev3 CED Project support services_20110725chk1 DGR ice Timesheet data - July 2011" xfId="9273" xr:uid="{00000000-0005-0000-0000-00002D240000}"/>
    <cellStyle name="R_Mark-up_200911 chk Task 41 Kusile Silos forecast" xfId="9274" xr:uid="{00000000-0005-0000-0000-00002E240000}"/>
    <cellStyle name="R_Mark-up_200911 chk Task 41 Kusile Silos forecast_20110725chk1 DGR ice Timesheet data - July 2011" xfId="9275" xr:uid="{00000000-0005-0000-0000-00002F240000}"/>
    <cellStyle name="R_Mark-up_200911 Task Order 46 ice services Forecast" xfId="9276" xr:uid="{00000000-0005-0000-0000-000030240000}"/>
    <cellStyle name="R_Mark-up_200911 Task Order 46 ice services Forecast_20110725chk1 DGR ice Timesheet data - July 2011" xfId="9277" xr:uid="{00000000-0005-0000-0000-000031240000}"/>
    <cellStyle name="R_Mark-up_20091101rev CED Project support services" xfId="9278" xr:uid="{00000000-0005-0000-0000-000032240000}"/>
    <cellStyle name="R_Mark-up_20091101rev CED Project support services_20110725chk1 DGR ice Timesheet data - July 2011" xfId="9279" xr:uid="{00000000-0005-0000-0000-000033240000}"/>
    <cellStyle name="R_Mark-up_20091102 CED Project support services" xfId="9280" xr:uid="{00000000-0005-0000-0000-000034240000}"/>
    <cellStyle name="R_Mark-up_20091102 CED Project support services_20110725chk1 DGR ice Timesheet data - July 2011" xfId="9281" xr:uid="{00000000-0005-0000-0000-000035240000}"/>
    <cellStyle name="R_Mark-up_20091103 CED Project support services" xfId="9282" xr:uid="{00000000-0005-0000-0000-000036240000}"/>
    <cellStyle name="R_Mark-up_20091103 CED Project support services_20110725chk1 DGR ice Timesheet data - July 2011" xfId="9283" xr:uid="{00000000-0005-0000-0000-000037240000}"/>
    <cellStyle name="R_Mark-up_20091104 CED Project support services" xfId="9284" xr:uid="{00000000-0005-0000-0000-000038240000}"/>
    <cellStyle name="R_Mark-up_20091104 CED Project support services_20110725chk1 DGR ice Timesheet data - July 2011" xfId="9285" xr:uid="{00000000-0005-0000-0000-000039240000}"/>
    <cellStyle name="R_Mark-up_20091105 CED Project support services" xfId="9286" xr:uid="{00000000-0005-0000-0000-00003A240000}"/>
    <cellStyle name="R_Mark-up_20091105 CED Project support services_20110725chk1 DGR ice Timesheet data - July 2011" xfId="9287" xr:uid="{00000000-0005-0000-0000-00003B240000}"/>
    <cellStyle name="R_Mark-up_20091125 Task order 02 ice services assessment" xfId="9288" xr:uid="{00000000-0005-0000-0000-00003C240000}"/>
    <cellStyle name="R_Mark-up_20091125 Task order 04 ice services assessment" xfId="9289" xr:uid="{00000000-0005-0000-0000-00003D240000}"/>
    <cellStyle name="R_Mark-up_20091125 Task Order 31 ice services assessment &amp; invoice" xfId="9290" xr:uid="{00000000-0005-0000-0000-00003E240000}"/>
    <cellStyle name="R_Mark-up_20091125 Task Order 32 ice services assessment" xfId="9291" xr:uid="{00000000-0005-0000-0000-00003F240000}"/>
    <cellStyle name="R_Mark-up_20091125 Task Order 47 ice services assessment" xfId="9292" xr:uid="{00000000-0005-0000-0000-000040240000}"/>
    <cellStyle name="R_Mark-up_20091125cindy Komati Hrs &amp; km ice services" xfId="9293" xr:uid="{00000000-0005-0000-0000-000041240000}"/>
    <cellStyle name="R_Mark-up_20091125tm rev Komati Hrs &amp; km ice services" xfId="9294" xr:uid="{00000000-0005-0000-0000-000042240000}"/>
    <cellStyle name="R_Mark-up_200911rev Extn Komati Time &amp; Cost" xfId="9295" xr:uid="{00000000-0005-0000-0000-000043240000}"/>
    <cellStyle name="R_Mark-up_20091208 CED Project support services_nic003" xfId="9296" xr:uid="{00000000-0005-0000-0000-000044240000}"/>
    <cellStyle name="R_Mark-up_20091208 CED Project support services_nic003_20110725chk1 DGR ice Timesheet data - July 2011" xfId="9297" xr:uid="{00000000-0005-0000-0000-000045240000}"/>
    <cellStyle name="R_Mark-up_20091209 CED Task order list" xfId="9298" xr:uid="{00000000-0005-0000-0000-000046240000}"/>
    <cellStyle name="R_Mark-up_20091209 CED Task order list_20110725chk1 DGR ice Timesheet data - July 2011" xfId="9299" xr:uid="{00000000-0005-0000-0000-000047240000}"/>
    <cellStyle name="R_Mark-up_20091211 Task 29 Forecast ice services" xfId="9300" xr:uid="{00000000-0005-0000-0000-000048240000}"/>
    <cellStyle name="R_Mark-up_20091211 Task 51 Forecast ice services" xfId="9301" xr:uid="{00000000-0005-0000-0000-000049240000}"/>
    <cellStyle name="R_Mark-up_20091214 CED Project support services" xfId="9302" xr:uid="{00000000-0005-0000-0000-00004A240000}"/>
    <cellStyle name="R_Mark-up_20091214 CED Project support services_20110725chk1 DGR ice Timesheet data - July 2011" xfId="9303" xr:uid="{00000000-0005-0000-0000-00004B240000}"/>
    <cellStyle name="R_Mark-up_20091225 Task order 04 ice services assessment &amp; invoice" xfId="9304" xr:uid="{00000000-0005-0000-0000-00004C240000}"/>
    <cellStyle name="R_Mark-up_20091225 Task Order 20 ice services assessment &amp; invoice" xfId="9305" xr:uid="{00000000-0005-0000-0000-00004D240000}"/>
    <cellStyle name="R_Mark-up_20091225 Task order 46 assessment &amp; invoice" xfId="9306" xr:uid="{00000000-0005-0000-0000-00004E240000}"/>
    <cellStyle name="R_Mark-up_20091225 Task order 46 assessment &amp; invoice_20110725chk1 DGR ice Timesheet data - July 2011" xfId="9307" xr:uid="{00000000-0005-0000-0000-00004F240000}"/>
    <cellStyle name="R_Mark-up_20091230 CED Project support services" xfId="9308" xr:uid="{00000000-0005-0000-0000-000050240000}"/>
    <cellStyle name="R_Mark-up_20091230 CED Project support services_20110725chk1 DGR ice Timesheet data - July 2011" xfId="9309" xr:uid="{00000000-0005-0000-0000-000051240000}"/>
    <cellStyle name="R_Mark-up_20091230rev1 CED Project support services" xfId="9310" xr:uid="{00000000-0005-0000-0000-000052240000}"/>
    <cellStyle name="R_Mark-up_20091230rev1 CED Project support services_20110725chk1 DGR ice Timesheet data - July 2011" xfId="9311" xr:uid="{00000000-0005-0000-0000-000053240000}"/>
    <cellStyle name="R_Mark-up_20091231 Task 52 Forecast ice services" xfId="9312" xr:uid="{00000000-0005-0000-0000-000054240000}"/>
    <cellStyle name="R_Mark-up_200912rev1 Extn Komati Time &amp; Cost" xfId="9313" xr:uid="{00000000-0005-0000-0000-000055240000}"/>
    <cellStyle name="R_Mark-up_20100104 CED Project support services" xfId="9314" xr:uid="{00000000-0005-0000-0000-000056240000}"/>
    <cellStyle name="R_Mark-up_20100104 CED Project support services_20110725chk1 DGR ice Timesheet data - July 2011" xfId="9315" xr:uid="{00000000-0005-0000-0000-000057240000}"/>
    <cellStyle name="R_Mark-up_20100125 Task 51 Hrs to date ice services" xfId="9316" xr:uid="{00000000-0005-0000-0000-000058240000}"/>
    <cellStyle name="R_Mark-up_20100125 Task 51 Hrs to date ice services_20110725chk1 DGR ice Timesheet data - July 2011" xfId="9317" xr:uid="{00000000-0005-0000-0000-000059240000}"/>
    <cellStyle name="R_Mark-up_20100125 Task order 02 ice assessment hours" xfId="9318" xr:uid="{00000000-0005-0000-0000-00005A240000}"/>
    <cellStyle name="R_Mark-up_20100125 Task order 02 ice services assessment" xfId="9319" xr:uid="{00000000-0005-0000-0000-00005B240000}"/>
    <cellStyle name="R_Mark-up_20100125 Task Order 20 ice services assessment &amp; invoice" xfId="9320" xr:uid="{00000000-0005-0000-0000-00005C240000}"/>
    <cellStyle name="R_Mark-up_20100125 Task Order 45 ice services assessment" xfId="9321" xr:uid="{00000000-0005-0000-0000-00005D240000}"/>
    <cellStyle name="R_Mark-up_20100125 Task Order 51 ice services assessment &amp; invoice" xfId="9322" xr:uid="{00000000-0005-0000-0000-00005E240000}"/>
    <cellStyle name="R_Mark-up_20100125cm Komati Hrs &amp; km ice services" xfId="9323" xr:uid="{00000000-0005-0000-0000-00005F240000}"/>
    <cellStyle name="R_Mark-up_20100125dm Task Order 20 ice services assessment &amp; invoice" xfId="9324" xr:uid="{00000000-0005-0000-0000-000060240000}"/>
    <cellStyle name="R_Mark-up_20100125rev Extn Komati Time &amp; Cost" xfId="9325" xr:uid="{00000000-0005-0000-0000-000061240000}"/>
    <cellStyle name="R_Mark-up_20100210Rev CED Project support services" xfId="9326" xr:uid="{00000000-0005-0000-0000-000062240000}"/>
    <cellStyle name="R_Mark-up_20100210Rev CED Project support services_20110725chk1 DGR ice Timesheet data - July 2011" xfId="9327" xr:uid="{00000000-0005-0000-0000-000063240000}"/>
    <cellStyle name="R_Mark-up_20100225 Task order 04 ice services assessment &amp; invoice" xfId="9328" xr:uid="{00000000-0005-0000-0000-000064240000}"/>
    <cellStyle name="R_Mark-up_20100225rev Extn Komati Time &amp; Cost" xfId="9329" xr:uid="{00000000-0005-0000-0000-000065240000}"/>
    <cellStyle name="R_Mark-up_20100225rev1 Extn Komati Time &amp; Cost" xfId="9330" xr:uid="{00000000-0005-0000-0000-000066240000}"/>
    <cellStyle name="R_Mark-up_20100302 Task No 13 Gen Transf proposal ice services" xfId="9331" xr:uid="{00000000-0005-0000-0000-000067240000}"/>
    <cellStyle name="R_Mark-up_20100304 CED Project support services" xfId="9332" xr:uid="{00000000-0005-0000-0000-000068240000}"/>
    <cellStyle name="R_Mark-up_20100304 CED Project support services_20110725chk1 DGR ice Timesheet data - July 2011" xfId="9333" xr:uid="{00000000-0005-0000-0000-000069240000}"/>
    <cellStyle name="R_Mark-up_20100304rev1 CED Project support services" xfId="9334" xr:uid="{00000000-0005-0000-0000-00006A240000}"/>
    <cellStyle name="R_Mark-up_20100304rev1 CED Project support services_20110725chk1 DGR ice Timesheet data - July 2011" xfId="9335" xr:uid="{00000000-0005-0000-0000-00006B240000}"/>
    <cellStyle name="R_Mark-up_20100325 Extn Komati Time &amp; Cost" xfId="9336" xr:uid="{00000000-0005-0000-0000-00006C240000}"/>
    <cellStyle name="R_Mark-up_20100325 Task 51 Hrs to date ice services" xfId="9337" xr:uid="{00000000-0005-0000-0000-00006D240000}"/>
    <cellStyle name="R_Mark-up_20100325 Task 51 Hrs to date ice services_20110725chk1 DGR ice Timesheet data - July 2011" xfId="9338" xr:uid="{00000000-0005-0000-0000-00006E240000}"/>
    <cellStyle name="R_Mark-up_20100325 Task order 02 ice services assessment &amp; invoice" xfId="9339" xr:uid="{00000000-0005-0000-0000-00006F240000}"/>
    <cellStyle name="R_Mark-up_20100325 Task order 02 ice services Turbine details" xfId="9340" xr:uid="{00000000-0005-0000-0000-000070240000}"/>
    <cellStyle name="R_Mark-up_20100325 Task order 02 ice services Turbine details_20110725chk1 DGR ice Timesheet data - July 2011" xfId="9341" xr:uid="{00000000-0005-0000-0000-000071240000}"/>
    <cellStyle name="R_Mark-up_20100325rev Extn Komati Time &amp; Cost" xfId="9342" xr:uid="{00000000-0005-0000-0000-000072240000}"/>
    <cellStyle name="R_Mark-up_20100325tm Extn Komati Hours &amp; km" xfId="9343" xr:uid="{00000000-0005-0000-0000-000073240000}"/>
    <cellStyle name="R_Mark-up_20100329 Updated Task 53 Gen Transf Forecast ice services" xfId="9344" xr:uid="{00000000-0005-0000-0000-000074240000}"/>
    <cellStyle name="R_Mark-up_20100408 Task No 0012 FGD proposal ice services" xfId="9345" xr:uid="{00000000-0005-0000-0000-000075240000}"/>
    <cellStyle name="R_Mark-up_20100423 Extn Komati Time &amp; Cost" xfId="9346" xr:uid="{00000000-0005-0000-0000-000076240000}"/>
    <cellStyle name="R_Mark-up_20100425 Task 29 Limestone Hrs ice services" xfId="9347" xr:uid="{00000000-0005-0000-0000-000077240000}"/>
    <cellStyle name="R_Mark-up_20100425 Task 29 Limestone Hrs ice services_20110725chk1 DGR ice Timesheet data - July 2011" xfId="9348" xr:uid="{00000000-0005-0000-0000-000078240000}"/>
    <cellStyle name="R_Mark-up_20100425 Task Order 29 ice services assessment &amp; invoice" xfId="9349" xr:uid="{00000000-0005-0000-0000-000079240000}"/>
    <cellStyle name="R_Mark-up_20100425 Task Order 51 ice services assessment &amp; invoice" xfId="9350" xr:uid="{00000000-0005-0000-0000-00007A240000}"/>
    <cellStyle name="R_Mark-up_20100429 CED Project support Timesheet current" xfId="9351" xr:uid="{00000000-0005-0000-0000-00007B240000}"/>
    <cellStyle name="R_Mark-up_20100429 CED Project support Timesheet current_20110725chk1 DGR ice Timesheet data - July 2011" xfId="9352" xr:uid="{00000000-0005-0000-0000-00007C240000}"/>
    <cellStyle name="R_Mark-up_20100511 Task 63 BoP hrs" xfId="9353" xr:uid="{00000000-0005-0000-0000-00007D240000}"/>
    <cellStyle name="R_Mark-up_20100511 Task 63 BoP hrs_20110725chk1 DGR ice Timesheet data - July 2011" xfId="9354" xr:uid="{00000000-0005-0000-0000-00007E240000}"/>
    <cellStyle name="R_Mark-up_20100518 Medupi March 2010 summary" xfId="9355" xr:uid="{00000000-0005-0000-0000-00007F240000}"/>
    <cellStyle name="R_Mark-up_20100525 Extn Komati Time &amp; Cost" xfId="9356" xr:uid="{00000000-0005-0000-0000-000080240000}"/>
    <cellStyle name="R_Mark-up_20100525cm Komati assessment Hrs &amp; km_2" xfId="9357" xr:uid="{00000000-0005-0000-0000-000081240000}"/>
    <cellStyle name="R_Mark-up_20100625 Extn Komati Time &amp; Cost" xfId="9358" xr:uid="{00000000-0005-0000-0000-000082240000}"/>
    <cellStyle name="R_Mark-up_20100625 Turbine Summary weekly Timesheets" xfId="9359" xr:uid="{00000000-0005-0000-0000-000083240000}"/>
    <cellStyle name="R_Mark-up_20100625cm Komati services assessment hrs &amp; km" xfId="9360" xr:uid="{00000000-0005-0000-0000-000084240000}"/>
    <cellStyle name="R_Mark-up_20100721cm Komati Services Hours &amp; km" xfId="9361" xr:uid="{00000000-0005-0000-0000-000085240000}"/>
    <cellStyle name="R_Mark-up_20100721tm Komati Services Hours &amp; km" xfId="9362" xr:uid="{00000000-0005-0000-0000-000086240000}"/>
    <cellStyle name="R_Mark-up_20100725 Hrs to date Task 0063 BoP ice services" xfId="9363" xr:uid="{00000000-0005-0000-0000-000087240000}"/>
    <cellStyle name="R_Mark-up_20100725 Hrs to date Task 0063 BoP ice services_20110725chk1 DGR ice Timesheet data - July 2011" xfId="9364" xr:uid="{00000000-0005-0000-0000-000088240000}"/>
    <cellStyle name="R_Mark-up_20100725rev2 Extn Komati Time &amp; Cost" xfId="9365" xr:uid="{00000000-0005-0000-0000-000089240000}"/>
    <cellStyle name="R_Mark-up_20100803 Task order 02 Turbine ice services assessment dvw" xfId="9366" xr:uid="{00000000-0005-0000-0000-00008A240000}"/>
    <cellStyle name="R_Mark-up_20100820 iWeNhle Consolidated Invoices" xfId="9367" xr:uid="{00000000-0005-0000-0000-00008B240000}"/>
    <cellStyle name="R_Mark-up_20100820 iWeNhle Consolidated Invoices_20110725chk1 DGR ice Timesheet data - July 2011" xfId="9368" xr:uid="{00000000-0005-0000-0000-00008C240000}"/>
    <cellStyle name="R_Mark-up_20100825cm Komati Services Hours &amp; km" xfId="9369" xr:uid="{00000000-0005-0000-0000-00008D240000}"/>
    <cellStyle name="R_Mark-up_20100825Rev Extn Komati Time &amp; Cost" xfId="9370" xr:uid="{00000000-0005-0000-0000-00008E240000}"/>
    <cellStyle name="R_Mark-up_20100902 Task order 02 Turbine ice services Ass &amp; Inv" xfId="9371" xr:uid="{00000000-0005-0000-0000-00008F240000}"/>
    <cellStyle name="R_Mark-up_20100913 CED Project support Timesheet current" xfId="9372" xr:uid="{00000000-0005-0000-0000-000090240000}"/>
    <cellStyle name="R_Mark-up_20100913 CED Project support Timesheet current_20110725chk1 DGR ice Timesheet data - July 2011" xfId="9373" xr:uid="{00000000-0005-0000-0000-000091240000}"/>
    <cellStyle name="R_Mark-up_20100925REV Assessment 4600005911 Komati ice services" xfId="9374" xr:uid="{00000000-0005-0000-0000-000092240000}"/>
    <cellStyle name="R_Mark-up_20100925REV Assessment 4600005911 Komati ice services_20110725chk1 DGR ice Timesheet data - July 2011" xfId="9375" xr:uid="{00000000-0005-0000-0000-000093240000}"/>
    <cellStyle name="R_Mark-up_20100928 Extn Komati Time &amp; Cost" xfId="9376" xr:uid="{00000000-0005-0000-0000-000094240000}"/>
    <cellStyle name="R_Mark-up_20100929rev check ICE daily capture 2010" xfId="9377" xr:uid="{00000000-0005-0000-0000-000095240000}"/>
    <cellStyle name="R_Mark-up_20101008 Task 53 Generation ice services assessment &amp; invoice" xfId="9378" xr:uid="{00000000-0005-0000-0000-000096240000}"/>
    <cellStyle name="R_Mark-up_20101018_Challenge Session Revisions FINAL" xfId="9379" xr:uid="{00000000-0005-0000-0000-000097240000}"/>
    <cellStyle name="R_Mark-up_20101020 info Task order 02 Turbine ice services assessmen" xfId="9380" xr:uid="{00000000-0005-0000-0000-000098240000}"/>
    <cellStyle name="R_Mark-up_20101024 25Sep2010 Assess &amp; Inv Task order 02 Turbine ice services" xfId="9381" xr:uid="{00000000-0005-0000-0000-000099240000}"/>
    <cellStyle name="R_Mark-up_20101028 ice assessment &amp; invoice Oct2010" xfId="9382" xr:uid="{00000000-0005-0000-0000-00009A240000}"/>
    <cellStyle name="R_Mark-up_20101109 CED Project support Timesheet current" xfId="9383" xr:uid="{00000000-0005-0000-0000-00009B240000}"/>
    <cellStyle name="R_Mark-up_20101109 CED Project support Timesheet current_20110725chk1 DGR ice Timesheet data - July 2011" xfId="9384" xr:uid="{00000000-0005-0000-0000-00009C240000}"/>
    <cellStyle name="R_Mark-up_20101109 Task 0064 Terr undergrd ice services" xfId="9385" xr:uid="{00000000-0005-0000-0000-00009D240000}"/>
    <cellStyle name="R_Mark-up_2010425cm Extn Komati Hours &amp; km" xfId="9386" xr:uid="{00000000-0005-0000-0000-00009E240000}"/>
    <cellStyle name="R_Mark-up_2010425tm Extn Komati Hours &amp; km" xfId="9387" xr:uid="{00000000-0005-0000-0000-00009F240000}"/>
    <cellStyle name="R_Mark-up_2010825 Assessment &amp; invoice Task 0063 BoP ice services" xfId="9388" xr:uid="{00000000-0005-0000-0000-0000A0240000}"/>
    <cellStyle name="R_Mark-up_20110725chk1 DGR ice Timesheet data - July 2011" xfId="9389" xr:uid="{00000000-0005-0000-0000-0000A1240000}"/>
    <cellStyle name="R_Mark-up_Agreed Final Hours" xfId="9390" xr:uid="{00000000-0005-0000-0000-0000A2240000}"/>
    <cellStyle name="R_Mark-up_Agreed Final Hours_20110725chk1 DGR ice Timesheet data - July 2011" xfId="9391" xr:uid="{00000000-0005-0000-0000-0000A3240000}"/>
    <cellStyle name="R_Mark-up_Boiler Package_Contract Control Logs Sep 2010" xfId="9392" xr:uid="{00000000-0005-0000-0000-0000A4240000}"/>
    <cellStyle name="R_Mark-up_Book1" xfId="9393" xr:uid="{00000000-0005-0000-0000-0000A5240000}"/>
    <cellStyle name="R_Mark-up_Book1_PC Master Report" xfId="9394" xr:uid="{00000000-0005-0000-0000-0000A6240000}"/>
    <cellStyle name="R_Mark-up_Book1_Proposed Overall Monthly Cost Report - End March 2010" xfId="9395" xr:uid="{00000000-0005-0000-0000-0000A7240000}"/>
    <cellStyle name="R_Mark-up_CHECK 20091116JvD Updated Kusile Coal &amp; Ash allocation of hrs" xfId="9396" xr:uid="{00000000-0005-0000-0000-0000A8240000}"/>
    <cellStyle name="R_Mark-up_CHECK 20091116JvD Updated Kusile Coal &amp; Ash allocation of hrs_20110725chk1 DGR ice Timesheet data - July 2011" xfId="9397" xr:uid="{00000000-0005-0000-0000-0000A9240000}"/>
    <cellStyle name="R_Mark-up_Cindy ice Services assessment Hrs 25Jun2009" xfId="9398" xr:uid="{00000000-0005-0000-0000-0000AA240000}"/>
    <cellStyle name="R_Mark-up_Commited cost - January  2010" xfId="9399" xr:uid="{00000000-0005-0000-0000-0000AB240000}"/>
    <cellStyle name="R_Mark-up_Contract Log Register" xfId="9400" xr:uid="{00000000-0005-0000-0000-0000AC240000}"/>
    <cellStyle name="R_Mark-up_Contract Log Register 2" xfId="9401" xr:uid="{00000000-0005-0000-0000-0000AD240000}"/>
    <cellStyle name="R_Mark-up_Contract Log Register_Commited cost - January  2010" xfId="9402" xr:uid="{00000000-0005-0000-0000-0000AE240000}"/>
    <cellStyle name="R_Mark-up_Contract Log Register_Copy of MEDUPI Claim Register- (M-Drive)" xfId="9403" xr:uid="{00000000-0005-0000-0000-0000AF240000}"/>
    <cellStyle name="R_Mark-up_Contract Log Register_October Claims Report (downloaded_06112009)" xfId="9404" xr:uid="{00000000-0005-0000-0000-0000B0240000}"/>
    <cellStyle name="R_Mark-up_Contract Log Register_P10_Enabling_Civils_02_June_09_Rev1" xfId="9405" xr:uid="{00000000-0005-0000-0000-0000B1240000}"/>
    <cellStyle name="R_Mark-up_Contract Log Register_P10_Enabling_Civils_02_June_09_Rev1_PC Master Report" xfId="9406" xr:uid="{00000000-0005-0000-0000-0000B2240000}"/>
    <cellStyle name="R_Mark-up_Contract Log Register_P10_Enabling_Civils_02_June_09_Rev1_Proposed Overall Monthly Cost Report - End March 2010" xfId="9407" xr:uid="{00000000-0005-0000-0000-0000B3240000}"/>
    <cellStyle name="R_Mark-up_Contract Log Register_P10_Enabling_Civils_02_May_09_final" xfId="9408" xr:uid="{00000000-0005-0000-0000-0000B4240000}"/>
    <cellStyle name="R_Mark-up_Contract Log Register_P10_Enabling_Civils_02_May_09_final_PC Master Report" xfId="9409" xr:uid="{00000000-0005-0000-0000-0000B5240000}"/>
    <cellStyle name="R_Mark-up_Contract Log Register_P10_Enabling_Civils_02_May_09_final_Proposed Overall Monthly Cost Report - End March 2010" xfId="9410" xr:uid="{00000000-0005-0000-0000-0000B6240000}"/>
    <cellStyle name="R_Mark-up_Contract Log Register_PC Master Report" xfId="9411" xr:uid="{00000000-0005-0000-0000-0000B7240000}"/>
    <cellStyle name="R_Mark-up_Contract Log Register_PC Master Report Feb09 Rev1 HL (version 1)" xfId="9412" xr:uid="{00000000-0005-0000-0000-0000B8240000}"/>
    <cellStyle name="R_Mark-up_Contract Log Register_Proposed Overall Monthly Cost Report - End March 2010" xfId="9413" xr:uid="{00000000-0005-0000-0000-0000B9240000}"/>
    <cellStyle name="R_Mark-up_Contract Log Register_RC EXECUTIVE SUMMARY END Jan 2010. (version 2)" xfId="9414" xr:uid="{00000000-0005-0000-0000-0000BA240000}"/>
    <cellStyle name="R_Mark-up_Contract Log Register_RC EXECUTIVE SUMMARY END JULY 2009." xfId="9415" xr:uid="{00000000-0005-0000-0000-0000BB240000}"/>
    <cellStyle name="R_Mark-up_Contract Log Register_RC EXECUTIVE SUMMARY END JULY 2009._1" xfId="9416" xr:uid="{00000000-0005-0000-0000-0000BC240000}"/>
    <cellStyle name="R_Mark-up_Contract Log Register_RC EXECUTIVE SUMMARY END JULY 2009._1_Proposed Overall Monthly Cost Report - End March 2010" xfId="9417" xr:uid="{00000000-0005-0000-0000-0000BD240000}"/>
    <cellStyle name="R_Mark-up_Contract Log Register_RC EXECUTIVE SUMMARY END JULY 2009._PC Master Report" xfId="9418" xr:uid="{00000000-0005-0000-0000-0000BE240000}"/>
    <cellStyle name="R_Mark-up_Contract Log Register_RC EXECUTIVE SUMMARY END JULY 2009._Proposed Overall Monthly Cost Report - End March 2010" xfId="9419" xr:uid="{00000000-0005-0000-0000-0000BF240000}"/>
    <cellStyle name="R_Mark-up_Contract Log Register_RC EXECUTIVE SUMMARY END SEP 2009." xfId="9420" xr:uid="{00000000-0005-0000-0000-0000C0240000}"/>
    <cellStyle name="R_Mark-up_Copy of MEDUPI Claim Register- (M-Drive)" xfId="9421" xr:uid="{00000000-0005-0000-0000-0000C1240000}"/>
    <cellStyle name="R_Mark-up_Dispute Register Master" xfId="9422" xr:uid="{00000000-0005-0000-0000-0000C2240000}"/>
    <cellStyle name="R_Mark-up_Dispute Register Master_Copy of MEDUPI Claim Register- (M-Drive)" xfId="9423" xr:uid="{00000000-0005-0000-0000-0000C3240000}"/>
    <cellStyle name="R_Mark-up_Dispute Register Master_October Claims Report (downloaded_06112009)" xfId="9424" xr:uid="{00000000-0005-0000-0000-0000C4240000}"/>
    <cellStyle name="R_Mark-up_Dispute Register Master_PC Master Report" xfId="9425" xr:uid="{00000000-0005-0000-0000-0000C5240000}"/>
    <cellStyle name="R_Mark-up_Dispute Register Master_Proposed Overall Monthly Cost Report - End March 2010" xfId="9426" xr:uid="{00000000-0005-0000-0000-0000C6240000}"/>
    <cellStyle name="R_Mark-up_ice Services assessment Hrs 25Aug2009" xfId="9427" xr:uid="{00000000-0005-0000-0000-0000C7240000}"/>
    <cellStyle name="R_Mark-up_ice Services assessment Hrs 25Jul2009" xfId="9428" xr:uid="{00000000-0005-0000-0000-0000C8240000}"/>
    <cellStyle name="R_Mark-up_June 09 r2" xfId="9429" xr:uid="{00000000-0005-0000-0000-0000C9240000}"/>
    <cellStyle name="R_Mark-up_June 09 r2_PC Master Report" xfId="9430" xr:uid="{00000000-0005-0000-0000-0000CA240000}"/>
    <cellStyle name="R_Mark-up_June 09 r2_Proposed Overall Monthly Cost Report - End March 2010" xfId="9431" xr:uid="{00000000-0005-0000-0000-0000CB240000}"/>
    <cellStyle name="R_Mark-up_ncw20090925 Extn Komati Time &amp; Cost" xfId="9432" xr:uid="{00000000-0005-0000-0000-0000CC240000}"/>
    <cellStyle name="R_Mark-up_October Claims Report (downloaded_06112009)" xfId="9433" xr:uid="{00000000-0005-0000-0000-0000CD240000}"/>
    <cellStyle name="R_Mark-up_P02_Boiler Package_Contract Control Logs May 2009(1)" xfId="9434" xr:uid="{00000000-0005-0000-0000-0000CE240000}"/>
    <cellStyle name="R_Mark-up_P02_Boiler Package_Contract Control Logs May 2009(1)_PC Master Report" xfId="9435" xr:uid="{00000000-0005-0000-0000-0000CF240000}"/>
    <cellStyle name="R_Mark-up_P02_Boiler Package_Contract Control Logs May 2009(1)_Proposed Overall Monthly Cost Report - End March 2010" xfId="9436" xr:uid="{00000000-0005-0000-0000-0000D0240000}"/>
    <cellStyle name="R_Mark-up_P03_Turbine_Mayl_09_User_Contract_Logs rev 2" xfId="9437" xr:uid="{00000000-0005-0000-0000-0000D1240000}"/>
    <cellStyle name="R_Mark-up_P03_Turbine_Mayl_09_User_Contract_Logs rev 2_PC Master Report" xfId="9438" xr:uid="{00000000-0005-0000-0000-0000D2240000}"/>
    <cellStyle name="R_Mark-up_P03_Turbine_Mayl_09_User_Contract_Logs rev 2_Proposed Overall Monthly Cost Report - End March 2010" xfId="9439" xr:uid="{00000000-0005-0000-0000-0000D3240000}"/>
    <cellStyle name="R_Mark-up_P04_LP_Services_26_October_09_Rev1_Master(Draft)" xfId="9440" xr:uid="{00000000-0005-0000-0000-0000D4240000}"/>
    <cellStyle name="R_Mark-up_P06_Water_Treatment_28_May_09_Rev0_Master(Draft)" xfId="9441" xr:uid="{00000000-0005-0000-0000-0000D5240000}"/>
    <cellStyle name="R_Mark-up_P06_Water_Treatment_28_May_09_Rev0_Master(Draft)_PC Master Report" xfId="9442" xr:uid="{00000000-0005-0000-0000-0000D6240000}"/>
    <cellStyle name="R_Mark-up_P06_Water_Treatment_28_May_09_Rev0_Master(Draft)_Proposed Overall Monthly Cost Report - End March 2010" xfId="9443" xr:uid="{00000000-0005-0000-0000-0000D7240000}"/>
    <cellStyle name="R_Mark-up_P06_Water_Treatment_29_June_09_Rev0_Master(Draft)" xfId="9444" xr:uid="{00000000-0005-0000-0000-0000D8240000}"/>
    <cellStyle name="R_Mark-up_P06_Water_Treatment_29_June_09_Rev0_Master(Draft)_PC Master Report" xfId="9445" xr:uid="{00000000-0005-0000-0000-0000D9240000}"/>
    <cellStyle name="R_Mark-up_P06_Water_Treatment_29_June_09_Rev0_Master(Draft)_Proposed Overall Monthly Cost Report - End March 2010" xfId="9446" xr:uid="{00000000-0005-0000-0000-0000DA240000}"/>
    <cellStyle name="R_Mark-up_P08_Main Civil May 09 r2" xfId="9447" xr:uid="{00000000-0005-0000-0000-0000DB240000}"/>
    <cellStyle name="R_Mark-up_P08_Main Civil May 09 r2_PC Master Report" xfId="9448" xr:uid="{00000000-0005-0000-0000-0000DC240000}"/>
    <cellStyle name="R_Mark-up_P08_Main Civil May 09 r2_Proposed Overall Monthly Cost Report - End March 2010" xfId="9449" xr:uid="{00000000-0005-0000-0000-0000DD240000}"/>
    <cellStyle name="R_Mark-up_P10_Enabling_Civils_02_June_09_Rev1" xfId="9450" xr:uid="{00000000-0005-0000-0000-0000DE240000}"/>
    <cellStyle name="R_Mark-up_P10_Enabling_Civils_02_June_09_Rev1_PC Master Report" xfId="9451" xr:uid="{00000000-0005-0000-0000-0000DF240000}"/>
    <cellStyle name="R_Mark-up_P10_Enabling_Civils_02_June_09_Rev1_Proposed Overall Monthly Cost Report - End March 2010" xfId="9452" xr:uid="{00000000-0005-0000-0000-0000E0240000}"/>
    <cellStyle name="R_Mark-up_P10_Enabling_Civils_02_May_09_final" xfId="9453" xr:uid="{00000000-0005-0000-0000-0000E1240000}"/>
    <cellStyle name="R_Mark-up_P10_Enabling_Civils_02_May_09_final_PC Master Report" xfId="9454" xr:uid="{00000000-0005-0000-0000-0000E2240000}"/>
    <cellStyle name="R_Mark-up_P10_Enabling_Civils_02_May_09_final_Proposed Overall Monthly Cost Report - End March 2010" xfId="9455" xr:uid="{00000000-0005-0000-0000-0000E3240000}"/>
    <cellStyle name="R_Mark-up_PC Master Report" xfId="9456" xr:uid="{00000000-0005-0000-0000-0000E4240000}"/>
    <cellStyle name="R_Mark-up_PC Master Report Feb09 Rev1 HL (version 1)" xfId="9457" xr:uid="{00000000-0005-0000-0000-0000E5240000}"/>
    <cellStyle name="R_Mark-up_Proposed Overall Monthly Cost Report - End March 2010" xfId="9458" xr:uid="{00000000-0005-0000-0000-0000E6240000}"/>
    <cellStyle name="R_Mark-up_RC EXECUTIVE SUMMARY END Jan 2010. (version 2)" xfId="9459" xr:uid="{00000000-0005-0000-0000-0000E7240000}"/>
    <cellStyle name="R_Mark-up_RC EXECUTIVE SUMMARY END JULY 2009." xfId="9460" xr:uid="{00000000-0005-0000-0000-0000E8240000}"/>
    <cellStyle name="R_Mark-up_RC EXECUTIVE SUMMARY END JULY 2009._1" xfId="9461" xr:uid="{00000000-0005-0000-0000-0000E9240000}"/>
    <cellStyle name="R_Mark-up_RC EXECUTIVE SUMMARY END JULY 2009._1_Proposed Overall Monthly Cost Report - End March 2010" xfId="9462" xr:uid="{00000000-0005-0000-0000-0000EA240000}"/>
    <cellStyle name="R_Mark-up_RC EXECUTIVE SUMMARY END JULY 2009._PC Master Report" xfId="9463" xr:uid="{00000000-0005-0000-0000-0000EB240000}"/>
    <cellStyle name="R_Mark-up_RC EXECUTIVE SUMMARY END JULY 2009._Proposed Overall Monthly Cost Report - End March 2010" xfId="9464" xr:uid="{00000000-0005-0000-0000-0000EC240000}"/>
    <cellStyle name="R_Mark-up_RC EXECUTIVE SUMMARY END SEP 2009." xfId="9465" xr:uid="{00000000-0005-0000-0000-0000ED240000}"/>
    <cellStyle name="R_Mark-up_Risk Register Master" xfId="9466" xr:uid="{00000000-0005-0000-0000-0000EE240000}"/>
    <cellStyle name="R_Mark-up_Risk Register Master_Copy of MEDUPI Claim Register- (M-Drive)" xfId="9467" xr:uid="{00000000-0005-0000-0000-0000EF240000}"/>
    <cellStyle name="R_Mark-up_Risk Register Master_October Claims Report (downloaded_06112009)" xfId="9468" xr:uid="{00000000-0005-0000-0000-0000F0240000}"/>
    <cellStyle name="R_Mark-up_Risk Register Master_PC Master Report" xfId="9469" xr:uid="{00000000-0005-0000-0000-0000F1240000}"/>
    <cellStyle name="R_Mark-up_Risk Register Master_Proposed Overall Monthly Cost Report - End March 2010" xfId="9470" xr:uid="{00000000-0005-0000-0000-0000F2240000}"/>
    <cellStyle name="R_Mark-up_Support Consolidation" xfId="9471" xr:uid="{00000000-0005-0000-0000-0000F3240000}"/>
    <cellStyle name="R_Mark-up_Trend Register Master" xfId="9472" xr:uid="{00000000-0005-0000-0000-0000F4240000}"/>
    <cellStyle name="R_Mark-up_Trend Register Master_Copy of MEDUPI Claim Register- (M-Drive)" xfId="9473" xr:uid="{00000000-0005-0000-0000-0000F5240000}"/>
    <cellStyle name="R_Mark-up_Trend Register Master_October Claims Report (downloaded_06112009)" xfId="9474" xr:uid="{00000000-0005-0000-0000-0000F6240000}"/>
    <cellStyle name="R_Mark-up_Trend Register Master_PC Master Report" xfId="9475" xr:uid="{00000000-0005-0000-0000-0000F7240000}"/>
    <cellStyle name="R_Mark-up_Trend Register Master_Proposed Overall Monthly Cost Report - End March 2010" xfId="9476" xr:uid="{00000000-0005-0000-0000-0000F8240000}"/>
    <cellStyle name="R_ncw20090925 Extn Komati Time &amp; Cost" xfId="9477" xr:uid="{00000000-0005-0000-0000-0000F9240000}"/>
    <cellStyle name="R_October Claims Report (downloaded_06112009)" xfId="9478" xr:uid="{00000000-0005-0000-0000-0000FA240000}"/>
    <cellStyle name="R_P02_Boiler Package_Contract Control Logs May 2009(1)" xfId="9479" xr:uid="{00000000-0005-0000-0000-0000FB240000}"/>
    <cellStyle name="R_P02_Boiler Package_Contract Control Logs May 2009(1)_PC Master Report" xfId="9480" xr:uid="{00000000-0005-0000-0000-0000FC240000}"/>
    <cellStyle name="R_P02_Boiler Package_Contract Control Logs May 2009(1)_Proposed Overall Monthly Cost Report - End March 2010" xfId="9481" xr:uid="{00000000-0005-0000-0000-0000FD240000}"/>
    <cellStyle name="R_P03_Turbine_Mayl_09_User_Contract_Logs rev 2" xfId="9482" xr:uid="{00000000-0005-0000-0000-0000FE240000}"/>
    <cellStyle name="R_P03_Turbine_Mayl_09_User_Contract_Logs rev 2_PC Master Report" xfId="9483" xr:uid="{00000000-0005-0000-0000-0000FF240000}"/>
    <cellStyle name="R_P03_Turbine_Mayl_09_User_Contract_Logs rev 2_Proposed Overall Monthly Cost Report - End March 2010" xfId="9484" xr:uid="{00000000-0005-0000-0000-000000250000}"/>
    <cellStyle name="R_P04_LP_Services_26_October_09_Rev1_Master(Draft)" xfId="9485" xr:uid="{00000000-0005-0000-0000-000001250000}"/>
    <cellStyle name="R_P06_Water_Treatment_28_May_09_Rev0_Master(Draft)" xfId="9486" xr:uid="{00000000-0005-0000-0000-000002250000}"/>
    <cellStyle name="R_P06_Water_Treatment_28_May_09_Rev0_Master(Draft)_PC Master Report" xfId="9487" xr:uid="{00000000-0005-0000-0000-000003250000}"/>
    <cellStyle name="R_P06_Water_Treatment_28_May_09_Rev0_Master(Draft)_Proposed Overall Monthly Cost Report - End March 2010" xfId="9488" xr:uid="{00000000-0005-0000-0000-000004250000}"/>
    <cellStyle name="R_P06_Water_Treatment_29_June_09_Rev0_Master(Draft)" xfId="9489" xr:uid="{00000000-0005-0000-0000-000005250000}"/>
    <cellStyle name="R_P06_Water_Treatment_29_June_09_Rev0_Master(Draft)_PC Master Report" xfId="9490" xr:uid="{00000000-0005-0000-0000-000006250000}"/>
    <cellStyle name="R_P06_Water_Treatment_29_June_09_Rev0_Master(Draft)_Proposed Overall Monthly Cost Report - End March 2010" xfId="9491" xr:uid="{00000000-0005-0000-0000-000007250000}"/>
    <cellStyle name="R_P08_Main Civil May 09 r2" xfId="9492" xr:uid="{00000000-0005-0000-0000-000008250000}"/>
    <cellStyle name="R_P08_Main Civil May 09 r2_PC Master Report" xfId="9493" xr:uid="{00000000-0005-0000-0000-000009250000}"/>
    <cellStyle name="R_P08_Main Civil May 09 r2_Proposed Overall Monthly Cost Report - End March 2010" xfId="9494" xr:uid="{00000000-0005-0000-0000-00000A250000}"/>
    <cellStyle name="R_P10_Enabling_Civils_02_June_09_Rev1" xfId="9495" xr:uid="{00000000-0005-0000-0000-00000B250000}"/>
    <cellStyle name="R_P10_Enabling_Civils_02_June_09_Rev1_PC Master Report" xfId="9496" xr:uid="{00000000-0005-0000-0000-00000C250000}"/>
    <cellStyle name="R_P10_Enabling_Civils_02_June_09_Rev1_Proposed Overall Monthly Cost Report - End March 2010" xfId="9497" xr:uid="{00000000-0005-0000-0000-00000D250000}"/>
    <cellStyle name="R_P10_Enabling_Civils_02_May_09_final" xfId="9498" xr:uid="{00000000-0005-0000-0000-00000E250000}"/>
    <cellStyle name="R_P10_Enabling_Civils_02_May_09_final_PC Master Report" xfId="9499" xr:uid="{00000000-0005-0000-0000-00000F250000}"/>
    <cellStyle name="R_P10_Enabling_Civils_02_May_09_final_Proposed Overall Monthly Cost Report - End March 2010" xfId="9500" xr:uid="{00000000-0005-0000-0000-000010250000}"/>
    <cellStyle name="R_PC Master Report" xfId="9501" xr:uid="{00000000-0005-0000-0000-000011250000}"/>
    <cellStyle name="R_PC Master Report Feb09 Rev1 HL (version 1)" xfId="9502" xr:uid="{00000000-0005-0000-0000-000012250000}"/>
    <cellStyle name="R_PRICE SCHEDULES" xfId="9503" xr:uid="{00000000-0005-0000-0000-000013250000}"/>
    <cellStyle name="R_PRICE SCHEDULES_20080925 ice services Assessment Task order No 4" xfId="9504" xr:uid="{00000000-0005-0000-0000-000014250000}"/>
    <cellStyle name="R_PRICE SCHEDULES_20080925 ice services Assessment Task order No 4_20110725chk1 DGR ice Timesheet data - July 2011" xfId="9505" xr:uid="{00000000-0005-0000-0000-000015250000}"/>
    <cellStyle name="R_PRICE SCHEDULES_20090225rev &amp; 20090425 Task Order 25&amp;26 ice services assessments" xfId="9506" xr:uid="{00000000-0005-0000-0000-000016250000}"/>
    <cellStyle name="R_PRICE SCHEDULES_20090315 CED Project support_update" xfId="9507" xr:uid="{00000000-0005-0000-0000-000017250000}"/>
    <cellStyle name="R_PRICE SCHEDULES_20090315 CED Project support_update_20090225rev &amp; 20090425 Task Order 25&amp;26 ice services assessments" xfId="9508" xr:uid="{00000000-0005-0000-0000-000018250000}"/>
    <cellStyle name="R_PRICE SCHEDULES_20090315 CED Project support_update_20090225rev &amp; 20090425 Task Order 25&amp;26 ice services assessments_20110725chk1 DGR ice Timesheet data - July 2011" xfId="9509" xr:uid="{00000000-0005-0000-0000-000019250000}"/>
    <cellStyle name="R_PRICE SCHEDULES_20090315 CED Project support_update_20091025 Task Order 24 ice services assessment" xfId="9510" xr:uid="{00000000-0005-0000-0000-00001A250000}"/>
    <cellStyle name="R_PRICE SCHEDULES_20090315 CED Project support_update_20091025 Task Order 25 ice services assessment" xfId="9511" xr:uid="{00000000-0005-0000-0000-00001B250000}"/>
    <cellStyle name="R_PRICE SCHEDULES_20090315 CED Project support_update_20091025 Task Order 25&amp;26 ice services assessment" xfId="9512" xr:uid="{00000000-0005-0000-0000-00001C250000}"/>
    <cellStyle name="R_PRICE SCHEDULES_20090315 CED Project support_update_20091025 Task Order 26 ice services assessment" xfId="9513" xr:uid="{00000000-0005-0000-0000-00001D250000}"/>
    <cellStyle name="R_PRICE SCHEDULES_20090315 CED Project support_update_20091025 Task Order 28 ice services assessment Mercury SS" xfId="9514" xr:uid="{00000000-0005-0000-0000-00001E250000}"/>
    <cellStyle name="R_PRICE SCHEDULES_20090315 CED Project support_update_20091025 Task Order 29 ice services assessment" xfId="9515" xr:uid="{00000000-0005-0000-0000-00001F250000}"/>
    <cellStyle name="R_PRICE SCHEDULES_20090315 CED Project support_update_20091025 Task Order 31 ice services assessment" xfId="9516" xr:uid="{00000000-0005-0000-0000-000020250000}"/>
    <cellStyle name="R_PRICE SCHEDULES_20090315 CED Project support_update_20091025 Task Order 33 ice services assessment" xfId="9517" xr:uid="{00000000-0005-0000-0000-000021250000}"/>
    <cellStyle name="R_PRICE SCHEDULES_20090315 CED Project support_update_20091025 Task Order 34 ice services assessment" xfId="9518" xr:uid="{00000000-0005-0000-0000-000022250000}"/>
    <cellStyle name="R_PRICE SCHEDULES_20090315 CED Project support_update_20091025 Task Order 35 ice services assessment" xfId="9519" xr:uid="{00000000-0005-0000-0000-000023250000}"/>
    <cellStyle name="R_PRICE SCHEDULES_20090315 CED Project support_update_20091025 Task Order 36 ice services assessment" xfId="9520" xr:uid="{00000000-0005-0000-0000-000024250000}"/>
    <cellStyle name="R_PRICE SCHEDULES_20090315 CED Project support_update_20091025 Task Order 37 ice services assessment" xfId="9521" xr:uid="{00000000-0005-0000-0000-000025250000}"/>
    <cellStyle name="R_PRICE SCHEDULES_20090315 CED Project support_update_20091025 Task Order 37 Revised split ice services assessment" xfId="9522" xr:uid="{00000000-0005-0000-0000-000026250000}"/>
    <cellStyle name="R_PRICE SCHEDULES_20090315 CED Project support_update_20091025 Task Order 39 ice services assessment" xfId="9523" xr:uid="{00000000-0005-0000-0000-000027250000}"/>
    <cellStyle name="R_PRICE SCHEDULES_20090315 CED Project support_update_20091025 Task Order 40 ice services assessment" xfId="9524" xr:uid="{00000000-0005-0000-0000-000028250000}"/>
    <cellStyle name="R_PRICE SCHEDULES_20090315 CED Project support_update_20091025 Task Order 41 ice services assessment &amp; invoice" xfId="9525" xr:uid="{00000000-0005-0000-0000-000029250000}"/>
    <cellStyle name="R_PRICE SCHEDULES_20090315 CED Project support_update_20091025 Task Order 42 ice services assessment" xfId="9526" xr:uid="{00000000-0005-0000-0000-00002A250000}"/>
    <cellStyle name="R_PRICE SCHEDULES_20090315 CED Project support_update_20091025 Task Order 43 ice services assessment" xfId="9527" xr:uid="{00000000-0005-0000-0000-00002B250000}"/>
    <cellStyle name="R_PRICE SCHEDULES_20090315 CED Project support_update_20091025 Task Order 44 ice services assessment" xfId="9528" xr:uid="{00000000-0005-0000-0000-00002C250000}"/>
    <cellStyle name="R_PRICE SCHEDULES_20090315 CED Project support_update_20091025Rev Task Order 26 ice services assessment" xfId="9529" xr:uid="{00000000-0005-0000-0000-00002D250000}"/>
    <cellStyle name="R_PRICE SCHEDULES_20090315 CED Project support_update_200911 chk Task 41 Kusile Silos forecast" xfId="9530" xr:uid="{00000000-0005-0000-0000-00002E250000}"/>
    <cellStyle name="R_PRICE SCHEDULES_20090315 CED Project support_update_200911 Task Order 46 ice services Forecast" xfId="9531" xr:uid="{00000000-0005-0000-0000-00002F250000}"/>
    <cellStyle name="R_PRICE SCHEDULES_20090315 CED Project support_update_20091103 CED Project support services" xfId="9532" xr:uid="{00000000-0005-0000-0000-000030250000}"/>
    <cellStyle name="R_PRICE SCHEDULES_20090315 CED Project support_update_20091104 CED Project support services" xfId="9533" xr:uid="{00000000-0005-0000-0000-000031250000}"/>
    <cellStyle name="R_PRICE SCHEDULES_20090315 CED Project support_update_20091105 CED Project support services" xfId="9534" xr:uid="{00000000-0005-0000-0000-000032250000}"/>
    <cellStyle name="R_PRICE SCHEDULES_20090315 CED Project support_update_20091125 Coal &amp; Ash Task Orders ice services invoice" xfId="9535" xr:uid="{00000000-0005-0000-0000-000033250000}"/>
    <cellStyle name="R_PRICE SCHEDULES_20090315 CED Project support_update_20091125 Task Medupi Electrical ice services invoice" xfId="9536" xr:uid="{00000000-0005-0000-0000-000034250000}"/>
    <cellStyle name="R_PRICE SCHEDULES_20090315 CED Project support_update_20091125 Task order 02 ice services assessment" xfId="9537" xr:uid="{00000000-0005-0000-0000-000035250000}"/>
    <cellStyle name="R_PRICE SCHEDULES_20090315 CED Project support_update_20091125 Task Order 31 ice services assessment &amp; invoice" xfId="9538" xr:uid="{00000000-0005-0000-0000-000036250000}"/>
    <cellStyle name="R_PRICE SCHEDULES_20090315 CED Project support_update_20091125 Task Order 32 ice services assessment" xfId="9539" xr:uid="{00000000-0005-0000-0000-000037250000}"/>
    <cellStyle name="R_PRICE SCHEDULES_20090315 CED Project support_update_20091125 Task Order 47 ice services assessment" xfId="9540" xr:uid="{00000000-0005-0000-0000-000038250000}"/>
    <cellStyle name="R_PRICE SCHEDULES_20090315 CED Project support_update_20091208 CED Project support services_nic003" xfId="9541" xr:uid="{00000000-0005-0000-0000-000039250000}"/>
    <cellStyle name="R_PRICE SCHEDULES_20090315 CED Project support_update_20091211 Task 51 Forecast ice services" xfId="9542" xr:uid="{00000000-0005-0000-0000-00003A250000}"/>
    <cellStyle name="R_PRICE SCHEDULES_20090315 CED Project support_update_20091225 Task order 04 ice services assessment &amp; invoice" xfId="9543" xr:uid="{00000000-0005-0000-0000-00003B250000}"/>
    <cellStyle name="R_PRICE SCHEDULES_20090315 CED Project support_update_20091225 Task Order 20 ice services assessment &amp; invoice" xfId="9544" xr:uid="{00000000-0005-0000-0000-00003C250000}"/>
    <cellStyle name="R_PRICE SCHEDULES_20090315 CED Project support_update_20091225 Task order 46 assessment &amp; invoice" xfId="9545" xr:uid="{00000000-0005-0000-0000-00003D250000}"/>
    <cellStyle name="R_PRICE SCHEDULES_20090315 CED Project support_update_20091230rev1 CED Project support services" xfId="9546" xr:uid="{00000000-0005-0000-0000-00003E250000}"/>
    <cellStyle name="R_PRICE SCHEDULES_20090315 CED Project support_update_20100125 Coal &amp; Ash Task Orders ice services invoice" xfId="9547" xr:uid="{00000000-0005-0000-0000-00003F250000}"/>
    <cellStyle name="R_PRICE SCHEDULES_20090315 CED Project support_update_20100125 Task 51 Hrs to date ice services" xfId="9548" xr:uid="{00000000-0005-0000-0000-000040250000}"/>
    <cellStyle name="R_PRICE SCHEDULES_20090315 CED Project support_update_20100125 Task Medupi Electrical ice services invoice" xfId="9549" xr:uid="{00000000-0005-0000-0000-000041250000}"/>
    <cellStyle name="R_PRICE SCHEDULES_20090315 CED Project support_update_20100125 Task order 02 ice services assessment" xfId="9550" xr:uid="{00000000-0005-0000-0000-000042250000}"/>
    <cellStyle name="R_PRICE SCHEDULES_20090315 CED Project support_update_20100125 Task Order 20 ice services assessment &amp; invoice" xfId="9551" xr:uid="{00000000-0005-0000-0000-000043250000}"/>
    <cellStyle name="R_PRICE SCHEDULES_20090315 CED Project support_update_20100125 Task Order 45 ice services assessment" xfId="9552" xr:uid="{00000000-0005-0000-0000-000044250000}"/>
    <cellStyle name="R_PRICE SCHEDULES_20090315 CED Project support_update_20100125 Task Order 51 ice services assessment &amp; invoice" xfId="9553" xr:uid="{00000000-0005-0000-0000-000045250000}"/>
    <cellStyle name="R_PRICE SCHEDULES_20090315 CED Project support_update_20100225 Task order 04 ice services assessment &amp; invoice" xfId="9554" xr:uid="{00000000-0005-0000-0000-000046250000}"/>
    <cellStyle name="R_PRICE SCHEDULES_20090315 CED Project support_update_20100304 CED Project support services" xfId="9555" xr:uid="{00000000-0005-0000-0000-000047250000}"/>
    <cellStyle name="R_PRICE SCHEDULES_20090315 CED Project support_update_20100304rev1 CED Project support services" xfId="9556" xr:uid="{00000000-0005-0000-0000-000048250000}"/>
    <cellStyle name="R_PRICE SCHEDULES_20090315 CED Project support_update_20100325 Task 51 Hrs to date ice services" xfId="9557" xr:uid="{00000000-0005-0000-0000-000049250000}"/>
    <cellStyle name="R_PRICE SCHEDULES_20090315 CED Project support_update_20100325 Task Medupi Electrical ice services invoice" xfId="9558" xr:uid="{00000000-0005-0000-0000-00004A250000}"/>
    <cellStyle name="R_PRICE SCHEDULES_20090315 CED Project support_update_20100325 Task order 02 ice services assessment &amp; invoice" xfId="9559" xr:uid="{00000000-0005-0000-0000-00004B250000}"/>
    <cellStyle name="R_PRICE SCHEDULES_20090315 CED Project support_update_20100325 Task Order 20 ice services assessment &amp; invoice" xfId="9560" xr:uid="{00000000-0005-0000-0000-00004C250000}"/>
    <cellStyle name="R_PRICE SCHEDULES_20090315 CED Project support_update_20100329 Updated Task 53 Gen Transf Forecast ice services" xfId="9561" xr:uid="{00000000-0005-0000-0000-00004D250000}"/>
    <cellStyle name="R_PRICE SCHEDULES_20090315 CED Project support_update_20100425 ice services Task No 0012 FGD assessment &amp; invoice" xfId="9562" xr:uid="{00000000-0005-0000-0000-00004E250000}"/>
    <cellStyle name="R_PRICE SCHEDULES_20090315 CED Project support_update_20100425 Task 52 Cabling assessment &amp; invoice ice services" xfId="9563" xr:uid="{00000000-0005-0000-0000-00004F250000}"/>
    <cellStyle name="R_PRICE SCHEDULES_20090315 CED Project support_update_20100425 Task order 04 ice services assessment &amp; invoice" xfId="9564" xr:uid="{00000000-0005-0000-0000-000050250000}"/>
    <cellStyle name="R_PRICE SCHEDULES_20090315 CED Project support_update_20100425 Task Order 29 ice services assessment &amp; invoice" xfId="9565" xr:uid="{00000000-0005-0000-0000-000051250000}"/>
    <cellStyle name="R_PRICE SCHEDULES_20090315 CED Project support_update_20100425 Task Order 51 ice services assessment &amp; invoice" xfId="9566" xr:uid="{00000000-0005-0000-0000-000052250000}"/>
    <cellStyle name="R_PRICE SCHEDULES_20090315 CED Project support_update_20100425 Task Order 55 ice services assessment &amp; invoice" xfId="9567" xr:uid="{00000000-0005-0000-0000-000053250000}"/>
    <cellStyle name="R_PRICE SCHEDULES_20090315 CED Project support_update_20100425 Task Order 56 ice services assessment &amp; invoice" xfId="9568" xr:uid="{00000000-0005-0000-0000-000054250000}"/>
    <cellStyle name="R_PRICE SCHEDULES_20090315 CED Project support_update_20100429 CED Project support Timesheet current" xfId="9569" xr:uid="{00000000-0005-0000-0000-000055250000}"/>
    <cellStyle name="R_PRICE SCHEDULES_20090315 CED Project support_update_20100525 ice services Task No 0012 FGD assessment" xfId="9570" xr:uid="{00000000-0005-0000-0000-000056250000}"/>
    <cellStyle name="R_PRICE SCHEDULES_20090315 CED Project support_update_20100525 Task order 04 ice services assessment &amp; invoice" xfId="9571" xr:uid="{00000000-0005-0000-0000-000057250000}"/>
    <cellStyle name="R_PRICE SCHEDULES_20090315 CED Project support_update_20100613 Task Order 34 ice services assessment &amp; invoice" xfId="9572" xr:uid="{00000000-0005-0000-0000-000058250000}"/>
    <cellStyle name="R_PRICE SCHEDULES_20090315 CED Project support_update_20100625 ice services Electrical &amp; C&amp;I assessment" xfId="9573" xr:uid="{00000000-0005-0000-0000-000059250000}"/>
    <cellStyle name="R_PRICE SCHEDULES_20090315 CED Project support_update_20100625 ice services Task No 0012 FGD assessment" xfId="9574" xr:uid="{00000000-0005-0000-0000-00005A250000}"/>
    <cellStyle name="R_PRICE SCHEDULES_20090315 CED Project support_update_20100625 Task order 04 ice services assessment &amp; invoice" xfId="9575" xr:uid="{00000000-0005-0000-0000-00005B250000}"/>
    <cellStyle name="R_PRICE SCHEDULES_20090315 CED Project support_update_20100625 Turbine Summary weekly Timesheets" xfId="9576" xr:uid="{00000000-0005-0000-0000-00005C250000}"/>
    <cellStyle name="R_PRICE SCHEDULES_20090315 CED Project support_update_20100725 Task order 04 ice services assessment &amp; invoice" xfId="9577" xr:uid="{00000000-0005-0000-0000-00005D250000}"/>
    <cellStyle name="R_PRICE SCHEDULES_20090315 CED Project support_update_20100803 Task order 02 Turbine ice services assessment dvw" xfId="9578" xr:uid="{00000000-0005-0000-0000-00005E250000}"/>
    <cellStyle name="R_PRICE SCHEDULES_20090315 CED Project support_update_20100820 iWeNhle Consolidated Invoices" xfId="9579" xr:uid="{00000000-0005-0000-0000-00005F250000}"/>
    <cellStyle name="R_PRICE SCHEDULES_20090315 CED Project support_update_20100820 iWeNhle Consolidated Invoices_20110725chk1 DGR ice Timesheet data - July 2011" xfId="9580" xr:uid="{00000000-0005-0000-0000-000060250000}"/>
    <cellStyle name="R_PRICE SCHEDULES_20090315 CED Project support_update_20100825 Task Order 13 ice services assessment" xfId="9581" xr:uid="{00000000-0005-0000-0000-000061250000}"/>
    <cellStyle name="R_PRICE SCHEDULES_20090315 CED Project support_update_20100902 Task order 02 Turbine ice services Ass &amp; Inv" xfId="9582" xr:uid="{00000000-0005-0000-0000-000062250000}"/>
    <cellStyle name="R_PRICE SCHEDULES_20090315 CED Project support_update_20100913 ice services Task No 0012 FGD assessment" xfId="9583" xr:uid="{00000000-0005-0000-0000-000063250000}"/>
    <cellStyle name="R_PRICE SCHEDULES_20090315 CED Project support_update_20100913 Task order 04 ice services assessment &amp; invoice" xfId="9584" xr:uid="{00000000-0005-0000-0000-000064250000}"/>
    <cellStyle name="R_PRICE SCHEDULES_20090315 CED Project support_update_20100925 ice services Medupi Electrical C&amp;I assessment" xfId="9585" xr:uid="{00000000-0005-0000-0000-000065250000}"/>
    <cellStyle name="R_PRICE SCHEDULES_20090315 CED Project support_update_20101008 Task 53 Generation ice services assessment &amp; invoice" xfId="9586" xr:uid="{00000000-0005-0000-0000-000066250000}"/>
    <cellStyle name="R_PRICE SCHEDULES_20090315 CED Project support_update_20101008 Task order 04 ice services assessment &amp; invoice (1)" xfId="9587" xr:uid="{00000000-0005-0000-0000-000067250000}"/>
    <cellStyle name="R_PRICE SCHEDULES_20090315 CED Project support_update_20101011 update ice services Task No 0012 FGD assessments &amp; invoices" xfId="9588" xr:uid="{00000000-0005-0000-0000-000068250000}"/>
    <cellStyle name="R_PRICE SCHEDULES_20090315 CED Project support_update_20101024 25Sep2010 Assess &amp; Inv Task order 02 Turbine ice services" xfId="9589" xr:uid="{00000000-0005-0000-0000-000069250000}"/>
    <cellStyle name="R_PRICE SCHEDULES_20090315 CED Project support_update_20101025 Assessment ice services Task No 0012 FGD &amp; invoice" xfId="9590" xr:uid="{00000000-0005-0000-0000-00006A250000}"/>
    <cellStyle name="R_PRICE SCHEDULES_20090315 CED Project support_update_20101025 ice services assessment Task 52 Cabling &amp; invoice" xfId="9591" xr:uid="{00000000-0005-0000-0000-00006B250000}"/>
    <cellStyle name="R_PRICE SCHEDULES_20090315 CED Project support_update_20101025 ice services Medupi Electrical C&amp;I assessment &amp; invoice" xfId="9592" xr:uid="{00000000-0005-0000-0000-00006C250000}"/>
    <cellStyle name="R_PRICE SCHEDULES_20090315 CED Project support_update_20101025 Task Order 13 ice services assessment" xfId="9593" xr:uid="{00000000-0005-0000-0000-00006D250000}"/>
    <cellStyle name="R_PRICE SCHEDULES_20090315 CED Project support_update_20101029 Task order 04 ice services assessment &amp; invoice" xfId="9594" xr:uid="{00000000-0005-0000-0000-00006E250000}"/>
    <cellStyle name="R_PRICE SCHEDULES_20090315 CED Project support_update_20101109 Task 0064 Terr undergrd ice services" xfId="9595" xr:uid="{00000000-0005-0000-0000-00006F250000}"/>
    <cellStyle name="R_PRICE SCHEDULES_20090315 CED Project support_update_20101116 From 1550  iWeNhle Consolidated Invoices" xfId="9596" xr:uid="{00000000-0005-0000-0000-000070250000}"/>
    <cellStyle name="R_PRICE SCHEDULES_20090315 CED Project support_update_20101116 From 1550  iWeNhle Consolidated Invoices_20110725chk1 DGR ice Timesheet data - July 2011" xfId="9597" xr:uid="{00000000-0005-0000-0000-000071250000}"/>
    <cellStyle name="R_PRICE SCHEDULES_20090315 CED Project support_update_2010825 Assessment &amp; invoice Task 0063 BoP ice services" xfId="9598" xr:uid="{00000000-0005-0000-0000-000072250000}"/>
    <cellStyle name="R_PRICE SCHEDULES_20090315 CED Project support_update_Agreed Final Hours" xfId="9599" xr:uid="{00000000-0005-0000-0000-000073250000}"/>
    <cellStyle name="R_PRICE SCHEDULES_20090315 CED Project support_update_CHECK 20091116JvD Updated Kusile Coal &amp; Ash allocation of hrs" xfId="9600" xr:uid="{00000000-0005-0000-0000-000074250000}"/>
    <cellStyle name="R_PRICE SCHEDULES_20090317 CED Project support_update" xfId="9601" xr:uid="{00000000-0005-0000-0000-000075250000}"/>
    <cellStyle name="R_PRICE SCHEDULES_20090425 Napo CHECK Kusile task orders 25  26" xfId="9602" xr:uid="{00000000-0005-0000-0000-000076250000}"/>
    <cellStyle name="R_PRICE SCHEDULES_20090425 Napo CHECK Kusile task orders 25  26_20110725chk1 DGR ice Timesheet data - July 2011" xfId="9603" xr:uid="{00000000-0005-0000-0000-000077250000}"/>
    <cellStyle name="R_PRICE SCHEDULES_20090425 Task order 03 ice services assessment" xfId="9604" xr:uid="{00000000-0005-0000-0000-000078250000}"/>
    <cellStyle name="R_PRICE SCHEDULES_20090425 Task order 04 ice services assessment" xfId="9605" xr:uid="{00000000-0005-0000-0000-000079250000}"/>
    <cellStyle name="R_PRICE SCHEDULES_20090425 Task Order 31 ice services assessment" xfId="9606" xr:uid="{00000000-0005-0000-0000-00007A250000}"/>
    <cellStyle name="R_PRICE SCHEDULES_20090522 CED Project support services" xfId="9607" xr:uid="{00000000-0005-0000-0000-00007B250000}"/>
    <cellStyle name="R_PRICE SCHEDULES_20090522 CED Project support services_20110725chk1 DGR ice Timesheet data - July 2011" xfId="9608" xr:uid="{00000000-0005-0000-0000-00007C250000}"/>
    <cellStyle name="R_PRICE SCHEDULES_20090630 Extn Komati Time &amp; Cost" xfId="9609" xr:uid="{00000000-0005-0000-0000-00007D250000}"/>
    <cellStyle name="R_PRICE SCHEDULES_20090715 Extn Komati Time &amp; Cost" xfId="9610" xr:uid="{00000000-0005-0000-0000-00007E250000}"/>
    <cellStyle name="R_PRICE SCHEDULES_20090725 Task order 02 ice services assessment" xfId="9611" xr:uid="{00000000-0005-0000-0000-00007F250000}"/>
    <cellStyle name="R_PRICE SCHEDULES_20090725 Task order 03 ice services assessment" xfId="9612" xr:uid="{00000000-0005-0000-0000-000080250000}"/>
    <cellStyle name="R_PRICE SCHEDULES_20090725 Task order 04 ice services assessment" xfId="9613" xr:uid="{00000000-0005-0000-0000-000081250000}"/>
    <cellStyle name="R_PRICE SCHEDULES_20090725 Task order 08 ice services assessment" xfId="9614" xr:uid="{00000000-0005-0000-0000-000082250000}"/>
    <cellStyle name="R_PRICE SCHEDULES_20090725 Task Order 09 ice services assessment" xfId="9615" xr:uid="{00000000-0005-0000-0000-000083250000}"/>
    <cellStyle name="R_PRICE SCHEDULES_20090725 Task order 34 ice services assessment" xfId="9616" xr:uid="{00000000-0005-0000-0000-000084250000}"/>
    <cellStyle name="R_PRICE SCHEDULES_20090725rev Extn Komati Time &amp; Cost" xfId="9617" xr:uid="{00000000-0005-0000-0000-000085250000}"/>
    <cellStyle name="R_PRICE SCHEDULES_20090825rev Extn Komati Time &amp; Cost" xfId="9618" xr:uid="{00000000-0005-0000-0000-000086250000}"/>
    <cellStyle name="R_PRICE SCHEDULES_20090907 hour alloc Status Task order Nos 35  36 Diesel Gen  UPS" xfId="9619" xr:uid="{00000000-0005-0000-0000-000087250000}"/>
    <cellStyle name="R_PRICE SCHEDULES_20090907 hour alloc Status Task order Nos 35  36 Diesel Gen  UPS_20110725chk1 DGR ice Timesheet data - July 2011" xfId="9620" xr:uid="{00000000-0005-0000-0000-000088250000}"/>
    <cellStyle name="R_PRICE SCHEDULES_20090908 Extn Komati Time &amp; Cost" xfId="9621" xr:uid="{00000000-0005-0000-0000-000089250000}"/>
    <cellStyle name="R_PRICE SCHEDULES_20090925rev Extn Komati Time &amp; Cost" xfId="9622" xr:uid="{00000000-0005-0000-0000-00008A250000}"/>
    <cellStyle name="R_PRICE SCHEDULES_20090925tm Komati Hrs &amp; km ice services" xfId="9623" xr:uid="{00000000-0005-0000-0000-00008B250000}"/>
    <cellStyle name="R_PRICE SCHEDULES_20090925tm Komati Hrs &amp; km ice services_20100225rev Extn Komati Time &amp; Cost" xfId="9624" xr:uid="{00000000-0005-0000-0000-00008C250000}"/>
    <cellStyle name="R_PRICE SCHEDULES_20090925tm Komati Hrs &amp; km ice services_20100225rev1 Extn Komati Time &amp; Cost" xfId="9625" xr:uid="{00000000-0005-0000-0000-00008D250000}"/>
    <cellStyle name="R_PRICE SCHEDULES_20090925tm Komati Hrs &amp; km ice services_20100325 Extn Komati Time &amp; Cost" xfId="9626" xr:uid="{00000000-0005-0000-0000-00008E250000}"/>
    <cellStyle name="R_PRICE SCHEDULES_20090925tm Komati Hrs &amp; km ice services_20100325rev Extn Komati Time &amp; Cost" xfId="9627" xr:uid="{00000000-0005-0000-0000-00008F250000}"/>
    <cellStyle name="R_PRICE SCHEDULES_20090925tm Komati Hrs &amp; km ice services_20100325tm Extn Komati Hours &amp; km" xfId="9628" xr:uid="{00000000-0005-0000-0000-000090250000}"/>
    <cellStyle name="R_PRICE SCHEDULES_20090925tm Komati Hrs &amp; km ice services_20100423 Extn Komati Time &amp; Cost" xfId="9629" xr:uid="{00000000-0005-0000-0000-000091250000}"/>
    <cellStyle name="R_PRICE SCHEDULES_20090925tm Komati Hrs &amp; km ice services_20100525 Extn Komati Time &amp; Cost" xfId="9630" xr:uid="{00000000-0005-0000-0000-000092250000}"/>
    <cellStyle name="R_PRICE SCHEDULES_20090925tm Komati Hrs &amp; km ice services_20100525cm Komati assessment Hrs &amp; km_2" xfId="9631" xr:uid="{00000000-0005-0000-0000-000093250000}"/>
    <cellStyle name="R_PRICE SCHEDULES_20090925tm Komati Hrs &amp; km ice services_20100625 Extn Komati Time &amp; Cost" xfId="9632" xr:uid="{00000000-0005-0000-0000-000094250000}"/>
    <cellStyle name="R_PRICE SCHEDULES_20090925tm Komati Hrs &amp; km ice services_20100625cm Komati services assessment hrs &amp; km" xfId="9633" xr:uid="{00000000-0005-0000-0000-000095250000}"/>
    <cellStyle name="R_PRICE SCHEDULES_20090925tm Komati Hrs &amp; km ice services_20100721cm Komati Services Hours &amp; km" xfId="9634" xr:uid="{00000000-0005-0000-0000-000096250000}"/>
    <cellStyle name="R_PRICE SCHEDULES_20090925tm Komati Hrs &amp; km ice services_20100721tm Komati Services Hours &amp; km" xfId="9635" xr:uid="{00000000-0005-0000-0000-000097250000}"/>
    <cellStyle name="R_PRICE SCHEDULES_20090925tm Komati Hrs &amp; km ice services_20100725rev2 Extn Komati Time &amp; Cost" xfId="9636" xr:uid="{00000000-0005-0000-0000-000098250000}"/>
    <cellStyle name="R_PRICE SCHEDULES_20090925tm Komati Hrs &amp; km ice services_20100825cm Komati Services Hours &amp; km" xfId="9637" xr:uid="{00000000-0005-0000-0000-000099250000}"/>
    <cellStyle name="R_PRICE SCHEDULES_20090925tm Komati Hrs &amp; km ice services_20100825Rev Extn Komati Time &amp; Cost" xfId="9638" xr:uid="{00000000-0005-0000-0000-00009A250000}"/>
    <cellStyle name="R_PRICE SCHEDULES_20090925tm Komati Hrs &amp; km ice services_20100925REV Assessment 4600005911 Komati ice services" xfId="9639" xr:uid="{00000000-0005-0000-0000-00009B250000}"/>
    <cellStyle name="R_PRICE SCHEDULES_20090925tm Komati Hrs &amp; km ice services_20100925REV Assessment 4600005911 Komati ice services_20110725chk1 DGR ice Timesheet data - July 2011" xfId="9640" xr:uid="{00000000-0005-0000-0000-00009C250000}"/>
    <cellStyle name="R_PRICE SCHEDULES_20090925tm Komati Hrs &amp; km ice services_20100928 Extn Komati Time &amp; Cost" xfId="9641" xr:uid="{00000000-0005-0000-0000-00009D250000}"/>
    <cellStyle name="R_PRICE SCHEDULES_20090925tm Komati Hrs &amp; km ice services_20100929rev check ICE daily capture 2010" xfId="9642" xr:uid="{00000000-0005-0000-0000-00009E250000}"/>
    <cellStyle name="R_PRICE SCHEDULES_20090925tm Komati Hrs &amp; km ice services_20101028 ice assessment &amp; invoice Oct2010" xfId="9643" xr:uid="{00000000-0005-0000-0000-00009F250000}"/>
    <cellStyle name="R_PRICE SCHEDULES_20090925tm Komati Hrs &amp; km ice services_2010425cm Extn Komati Hours &amp; km" xfId="9644" xr:uid="{00000000-0005-0000-0000-0000A0250000}"/>
    <cellStyle name="R_PRICE SCHEDULES_20090925tm Komati Hrs &amp; km ice services_2010425tm Extn Komati Hours &amp; km" xfId="9645" xr:uid="{00000000-0005-0000-0000-0000A1250000}"/>
    <cellStyle name="R_PRICE SCHEDULES_20090925tm Komati Hrs &amp; km ice services_20110725chk1 DGR ice Timesheet data - July 2011" xfId="9646" xr:uid="{00000000-0005-0000-0000-0000A2250000}"/>
    <cellStyle name="R_PRICE SCHEDULES_20091025 Task order 02 ice services assessment" xfId="9647" xr:uid="{00000000-0005-0000-0000-0000A3250000}"/>
    <cellStyle name="R_PRICE SCHEDULES_20091025 Task order 03 ice services assessment" xfId="9648" xr:uid="{00000000-0005-0000-0000-0000A4250000}"/>
    <cellStyle name="R_PRICE SCHEDULES_20091025 Task order 04 ice services assessment" xfId="9649" xr:uid="{00000000-0005-0000-0000-0000A5250000}"/>
    <cellStyle name="R_PRICE SCHEDULES_20091025 Task order 08 ice services assessment" xfId="9650" xr:uid="{00000000-0005-0000-0000-0000A6250000}"/>
    <cellStyle name="R_PRICE SCHEDULES_20091025 Task Order 09 ice services assessment" xfId="9651" xr:uid="{00000000-0005-0000-0000-0000A7250000}"/>
    <cellStyle name="R_PRICE SCHEDULES_20091025 Task Order 12 ice services assessment" xfId="9652" xr:uid="{00000000-0005-0000-0000-0000A8250000}"/>
    <cellStyle name="R_PRICE SCHEDULES_20091025 Task Order 18 ice services assessment" xfId="9653" xr:uid="{00000000-0005-0000-0000-0000A9250000}"/>
    <cellStyle name="R_PRICE SCHEDULES_20091025 Task Order 20 ice services assessment" xfId="9654" xr:uid="{00000000-0005-0000-0000-0000AA250000}"/>
    <cellStyle name="R_PRICE SCHEDULES_20091025 Task Order 22 ice services assessment" xfId="9655" xr:uid="{00000000-0005-0000-0000-0000AB250000}"/>
    <cellStyle name="R_PRICE SCHEDULES_20091025 Task Order 24 ice services assessment" xfId="9656" xr:uid="{00000000-0005-0000-0000-0000AC250000}"/>
    <cellStyle name="R_PRICE SCHEDULES_20091025 Task Order 25 ice services assessment" xfId="9657" xr:uid="{00000000-0005-0000-0000-0000AD250000}"/>
    <cellStyle name="R_PRICE SCHEDULES_20091025 Task Order 25&amp;26 ice services assessment" xfId="9658" xr:uid="{00000000-0005-0000-0000-0000AE250000}"/>
    <cellStyle name="R_PRICE SCHEDULES_20091025 Task Order 26 ice services assessment" xfId="9659" xr:uid="{00000000-0005-0000-0000-0000AF250000}"/>
    <cellStyle name="R_PRICE SCHEDULES_20091025 Task Order 28 ice services assessment Mercury SS" xfId="9660" xr:uid="{00000000-0005-0000-0000-0000B0250000}"/>
    <cellStyle name="R_PRICE SCHEDULES_20091025 Task Order 29 ice services assessment" xfId="9661" xr:uid="{00000000-0005-0000-0000-0000B1250000}"/>
    <cellStyle name="R_PRICE SCHEDULES_20091025 Task Order 31 ice services assessment" xfId="9662" xr:uid="{00000000-0005-0000-0000-0000B2250000}"/>
    <cellStyle name="R_PRICE SCHEDULES_20091025 Task Order 33 ice services assessment" xfId="9663" xr:uid="{00000000-0005-0000-0000-0000B3250000}"/>
    <cellStyle name="R_PRICE SCHEDULES_20091025 Task Order 34 ice services assessment" xfId="9664" xr:uid="{00000000-0005-0000-0000-0000B4250000}"/>
    <cellStyle name="R_PRICE SCHEDULES_20091025 Task Order 35 ice services assessment" xfId="9665" xr:uid="{00000000-0005-0000-0000-0000B5250000}"/>
    <cellStyle name="R_PRICE SCHEDULES_20091025 Task Order 36 ice services assessment" xfId="9666" xr:uid="{00000000-0005-0000-0000-0000B6250000}"/>
    <cellStyle name="R_PRICE SCHEDULES_20091025 Task Order 37 ice services assessment" xfId="9667" xr:uid="{00000000-0005-0000-0000-0000B7250000}"/>
    <cellStyle name="R_PRICE SCHEDULES_20091025 Task Order 37 Revised split ice services assessment" xfId="9668" xr:uid="{00000000-0005-0000-0000-0000B8250000}"/>
    <cellStyle name="R_PRICE SCHEDULES_20091025 Task Order 39 ice services assessment" xfId="9669" xr:uid="{00000000-0005-0000-0000-0000B9250000}"/>
    <cellStyle name="R_PRICE SCHEDULES_20091025 Task Order 40 ice services assessment" xfId="9670" xr:uid="{00000000-0005-0000-0000-0000BA250000}"/>
    <cellStyle name="R_PRICE SCHEDULES_20091025 Task Order 41 ice services assessment &amp; invoice" xfId="9671" xr:uid="{00000000-0005-0000-0000-0000BB250000}"/>
    <cellStyle name="R_PRICE SCHEDULES_20091025 Task Order 42 ice services assessment" xfId="9672" xr:uid="{00000000-0005-0000-0000-0000BC250000}"/>
    <cellStyle name="R_PRICE SCHEDULES_20091025 Task Order 43 ice services assessment" xfId="9673" xr:uid="{00000000-0005-0000-0000-0000BD250000}"/>
    <cellStyle name="R_PRICE SCHEDULES_20091025 Task Order 44 ice services assessment" xfId="9674" xr:uid="{00000000-0005-0000-0000-0000BE250000}"/>
    <cellStyle name="R_PRICE SCHEDULES_20091025cm Komati Hrs &amp; km ice services" xfId="9675" xr:uid="{00000000-0005-0000-0000-0000BF250000}"/>
    <cellStyle name="R_PRICE SCHEDULES_20091025Rev Task Order 26 ice services assessment" xfId="9676" xr:uid="{00000000-0005-0000-0000-0000C0250000}"/>
    <cellStyle name="R_PRICE SCHEDULES_20091025rev1 Extn Komati Time &amp; Cost" xfId="9677" xr:uid="{00000000-0005-0000-0000-0000C1250000}"/>
    <cellStyle name="R_PRICE SCHEDULES_20091025rev2 Extn Komati Time &amp; Cost" xfId="9678" xr:uid="{00000000-0005-0000-0000-0000C2250000}"/>
    <cellStyle name="R_PRICE SCHEDULES_20091030rev3 CED Project support services" xfId="9679" xr:uid="{00000000-0005-0000-0000-0000C3250000}"/>
    <cellStyle name="R_PRICE SCHEDULES_20091030rev3 CED Project support services_20110725chk1 DGR ice Timesheet data - July 2011" xfId="9680" xr:uid="{00000000-0005-0000-0000-0000C4250000}"/>
    <cellStyle name="R_PRICE SCHEDULES_200911 chk Task 41 Kusile Silos forecast" xfId="9681" xr:uid="{00000000-0005-0000-0000-0000C5250000}"/>
    <cellStyle name="R_PRICE SCHEDULES_200911 chk Task 41 Kusile Silos forecast_20110725chk1 DGR ice Timesheet data - July 2011" xfId="9682" xr:uid="{00000000-0005-0000-0000-0000C6250000}"/>
    <cellStyle name="R_PRICE SCHEDULES_200911 Task Order 46 ice services Forecast" xfId="9683" xr:uid="{00000000-0005-0000-0000-0000C7250000}"/>
    <cellStyle name="R_PRICE SCHEDULES_200911 Task Order 46 ice services Forecast_20110725chk1 DGR ice Timesheet data - July 2011" xfId="9684" xr:uid="{00000000-0005-0000-0000-0000C8250000}"/>
    <cellStyle name="R_PRICE SCHEDULES_20091101rev CED Project support services" xfId="9685" xr:uid="{00000000-0005-0000-0000-0000C9250000}"/>
    <cellStyle name="R_PRICE SCHEDULES_20091101rev CED Project support services_20110725chk1 DGR ice Timesheet data - July 2011" xfId="9686" xr:uid="{00000000-0005-0000-0000-0000CA250000}"/>
    <cellStyle name="R_PRICE SCHEDULES_20091102 CED Project support services" xfId="9687" xr:uid="{00000000-0005-0000-0000-0000CB250000}"/>
    <cellStyle name="R_PRICE SCHEDULES_20091102 CED Project support services_20110725chk1 DGR ice Timesheet data - July 2011" xfId="9688" xr:uid="{00000000-0005-0000-0000-0000CC250000}"/>
    <cellStyle name="R_PRICE SCHEDULES_20091103 CED Project support services" xfId="9689" xr:uid="{00000000-0005-0000-0000-0000CD250000}"/>
    <cellStyle name="R_PRICE SCHEDULES_20091103 CED Project support services_20110725chk1 DGR ice Timesheet data - July 2011" xfId="9690" xr:uid="{00000000-0005-0000-0000-0000CE250000}"/>
    <cellStyle name="R_PRICE SCHEDULES_20091104 CED Project support services" xfId="9691" xr:uid="{00000000-0005-0000-0000-0000CF250000}"/>
    <cellStyle name="R_PRICE SCHEDULES_20091104 CED Project support services_20110725chk1 DGR ice Timesheet data - July 2011" xfId="9692" xr:uid="{00000000-0005-0000-0000-0000D0250000}"/>
    <cellStyle name="R_PRICE SCHEDULES_20091105 CED Project support services" xfId="9693" xr:uid="{00000000-0005-0000-0000-0000D1250000}"/>
    <cellStyle name="R_PRICE SCHEDULES_20091105 CED Project support services_20110725chk1 DGR ice Timesheet data - July 2011" xfId="9694" xr:uid="{00000000-0005-0000-0000-0000D2250000}"/>
    <cellStyle name="R_PRICE SCHEDULES_20091125 Task order 02 ice services assessment" xfId="9695" xr:uid="{00000000-0005-0000-0000-0000D3250000}"/>
    <cellStyle name="R_PRICE SCHEDULES_20091125 Task order 04 ice services assessment" xfId="9696" xr:uid="{00000000-0005-0000-0000-0000D4250000}"/>
    <cellStyle name="R_PRICE SCHEDULES_20091125 Task Order 31 ice services assessment &amp; invoice" xfId="9697" xr:uid="{00000000-0005-0000-0000-0000D5250000}"/>
    <cellStyle name="R_PRICE SCHEDULES_20091125 Task Order 32 ice services assessment" xfId="9698" xr:uid="{00000000-0005-0000-0000-0000D6250000}"/>
    <cellStyle name="R_PRICE SCHEDULES_20091125 Task Order 47 ice services assessment" xfId="9699" xr:uid="{00000000-0005-0000-0000-0000D7250000}"/>
    <cellStyle name="R_PRICE SCHEDULES_20091125cindy Komati Hrs &amp; km ice services" xfId="9700" xr:uid="{00000000-0005-0000-0000-0000D8250000}"/>
    <cellStyle name="R_PRICE SCHEDULES_20091125tm rev Komati Hrs &amp; km ice services" xfId="9701" xr:uid="{00000000-0005-0000-0000-0000D9250000}"/>
    <cellStyle name="R_PRICE SCHEDULES_200911rev Extn Komati Time &amp; Cost" xfId="9702" xr:uid="{00000000-0005-0000-0000-0000DA250000}"/>
    <cellStyle name="R_PRICE SCHEDULES_20091208 CED Project support services_nic003" xfId="9703" xr:uid="{00000000-0005-0000-0000-0000DB250000}"/>
    <cellStyle name="R_PRICE SCHEDULES_20091208 CED Project support services_nic003_20110725chk1 DGR ice Timesheet data - July 2011" xfId="9704" xr:uid="{00000000-0005-0000-0000-0000DC250000}"/>
    <cellStyle name="R_PRICE SCHEDULES_20091209 CED Task order list" xfId="9705" xr:uid="{00000000-0005-0000-0000-0000DD250000}"/>
    <cellStyle name="R_PRICE SCHEDULES_20091209 CED Task order list_20110725chk1 DGR ice Timesheet data - July 2011" xfId="9706" xr:uid="{00000000-0005-0000-0000-0000DE250000}"/>
    <cellStyle name="R_PRICE SCHEDULES_20091211 Task 29 Forecast ice services" xfId="9707" xr:uid="{00000000-0005-0000-0000-0000DF250000}"/>
    <cellStyle name="R_PRICE SCHEDULES_20091211 Task 51 Forecast ice services" xfId="9708" xr:uid="{00000000-0005-0000-0000-0000E0250000}"/>
    <cellStyle name="R_PRICE SCHEDULES_20091214 CED Project support services" xfId="9709" xr:uid="{00000000-0005-0000-0000-0000E1250000}"/>
    <cellStyle name="R_PRICE SCHEDULES_20091214 CED Project support services_20110725chk1 DGR ice Timesheet data - July 2011" xfId="9710" xr:uid="{00000000-0005-0000-0000-0000E2250000}"/>
    <cellStyle name="R_PRICE SCHEDULES_20091225 Task order 04 ice services assessment &amp; invoice" xfId="9711" xr:uid="{00000000-0005-0000-0000-0000E3250000}"/>
    <cellStyle name="R_PRICE SCHEDULES_20091225 Task Order 20 ice services assessment &amp; invoice" xfId="9712" xr:uid="{00000000-0005-0000-0000-0000E4250000}"/>
    <cellStyle name="R_PRICE SCHEDULES_20091225 Task order 46 assessment &amp; invoice" xfId="9713" xr:uid="{00000000-0005-0000-0000-0000E5250000}"/>
    <cellStyle name="R_PRICE SCHEDULES_20091225 Task order 46 assessment &amp; invoice_20110725chk1 DGR ice Timesheet data - July 2011" xfId="9714" xr:uid="{00000000-0005-0000-0000-0000E6250000}"/>
    <cellStyle name="R_PRICE SCHEDULES_20091230 CED Project support services" xfId="9715" xr:uid="{00000000-0005-0000-0000-0000E7250000}"/>
    <cellStyle name="R_PRICE SCHEDULES_20091230 CED Project support services_20110725chk1 DGR ice Timesheet data - July 2011" xfId="9716" xr:uid="{00000000-0005-0000-0000-0000E8250000}"/>
    <cellStyle name="R_PRICE SCHEDULES_20091230rev1 CED Project support services" xfId="9717" xr:uid="{00000000-0005-0000-0000-0000E9250000}"/>
    <cellStyle name="R_PRICE SCHEDULES_20091230rev1 CED Project support services_20110725chk1 DGR ice Timesheet data - July 2011" xfId="9718" xr:uid="{00000000-0005-0000-0000-0000EA250000}"/>
    <cellStyle name="R_PRICE SCHEDULES_20091231 Task 52 Forecast ice services" xfId="9719" xr:uid="{00000000-0005-0000-0000-0000EB250000}"/>
    <cellStyle name="R_PRICE SCHEDULES_200912rev1 Extn Komati Time &amp; Cost" xfId="9720" xr:uid="{00000000-0005-0000-0000-0000EC250000}"/>
    <cellStyle name="R_PRICE SCHEDULES_20100104 CED Project support services" xfId="9721" xr:uid="{00000000-0005-0000-0000-0000ED250000}"/>
    <cellStyle name="R_PRICE SCHEDULES_20100104 CED Project support services_20110725chk1 DGR ice Timesheet data - July 2011" xfId="9722" xr:uid="{00000000-0005-0000-0000-0000EE250000}"/>
    <cellStyle name="R_PRICE SCHEDULES_20100125 Task 51 Hrs to date ice services" xfId="9723" xr:uid="{00000000-0005-0000-0000-0000EF250000}"/>
    <cellStyle name="R_PRICE SCHEDULES_20100125 Task 51 Hrs to date ice services_20110725chk1 DGR ice Timesheet data - July 2011" xfId="9724" xr:uid="{00000000-0005-0000-0000-0000F0250000}"/>
    <cellStyle name="R_PRICE SCHEDULES_20100125 Task order 02 ice assessment hours" xfId="9725" xr:uid="{00000000-0005-0000-0000-0000F1250000}"/>
    <cellStyle name="R_PRICE SCHEDULES_20100125 Task order 02 ice services assessment" xfId="9726" xr:uid="{00000000-0005-0000-0000-0000F2250000}"/>
    <cellStyle name="R_PRICE SCHEDULES_20100125 Task Order 20 ice services assessment &amp; invoice" xfId="9727" xr:uid="{00000000-0005-0000-0000-0000F3250000}"/>
    <cellStyle name="R_PRICE SCHEDULES_20100125 Task Order 45 ice services assessment" xfId="9728" xr:uid="{00000000-0005-0000-0000-0000F4250000}"/>
    <cellStyle name="R_PRICE SCHEDULES_20100125 Task Order 51 ice services assessment &amp; invoice" xfId="9729" xr:uid="{00000000-0005-0000-0000-0000F5250000}"/>
    <cellStyle name="R_PRICE SCHEDULES_20100125cm Komati Hrs &amp; km ice services" xfId="9730" xr:uid="{00000000-0005-0000-0000-0000F6250000}"/>
    <cellStyle name="R_PRICE SCHEDULES_20100125dm Task Order 20 ice services assessment &amp; invoice" xfId="9731" xr:uid="{00000000-0005-0000-0000-0000F7250000}"/>
    <cellStyle name="R_PRICE SCHEDULES_20100125rev Extn Komati Time &amp; Cost" xfId="9732" xr:uid="{00000000-0005-0000-0000-0000F8250000}"/>
    <cellStyle name="R_PRICE SCHEDULES_20100210Rev CED Project support services" xfId="9733" xr:uid="{00000000-0005-0000-0000-0000F9250000}"/>
    <cellStyle name="R_PRICE SCHEDULES_20100210Rev CED Project support services_20110725chk1 DGR ice Timesheet data - July 2011" xfId="9734" xr:uid="{00000000-0005-0000-0000-0000FA250000}"/>
    <cellStyle name="R_PRICE SCHEDULES_20100225 Task order 04 ice services assessment &amp; invoice" xfId="9735" xr:uid="{00000000-0005-0000-0000-0000FB250000}"/>
    <cellStyle name="R_PRICE SCHEDULES_20100225rev Extn Komati Time &amp; Cost" xfId="9736" xr:uid="{00000000-0005-0000-0000-0000FC250000}"/>
    <cellStyle name="R_PRICE SCHEDULES_20100225rev1 Extn Komati Time &amp; Cost" xfId="9737" xr:uid="{00000000-0005-0000-0000-0000FD250000}"/>
    <cellStyle name="R_PRICE SCHEDULES_20100302 Task No 13 Gen Transf proposal ice services" xfId="9738" xr:uid="{00000000-0005-0000-0000-0000FE250000}"/>
    <cellStyle name="R_PRICE SCHEDULES_20100304 CED Project support services" xfId="9739" xr:uid="{00000000-0005-0000-0000-0000FF250000}"/>
    <cellStyle name="R_PRICE SCHEDULES_20100304 CED Project support services_20110725chk1 DGR ice Timesheet data - July 2011" xfId="9740" xr:uid="{00000000-0005-0000-0000-000000260000}"/>
    <cellStyle name="R_PRICE SCHEDULES_20100304rev1 CED Project support services" xfId="9741" xr:uid="{00000000-0005-0000-0000-000001260000}"/>
    <cellStyle name="R_PRICE SCHEDULES_20100304rev1 CED Project support services_20110725chk1 DGR ice Timesheet data - July 2011" xfId="9742" xr:uid="{00000000-0005-0000-0000-000002260000}"/>
    <cellStyle name="R_PRICE SCHEDULES_20100325 Extn Komati Time &amp; Cost" xfId="9743" xr:uid="{00000000-0005-0000-0000-000003260000}"/>
    <cellStyle name="R_PRICE SCHEDULES_20100325 Task 51 Hrs to date ice services" xfId="9744" xr:uid="{00000000-0005-0000-0000-000004260000}"/>
    <cellStyle name="R_PRICE SCHEDULES_20100325 Task 51 Hrs to date ice services_20110725chk1 DGR ice Timesheet data - July 2011" xfId="9745" xr:uid="{00000000-0005-0000-0000-000005260000}"/>
    <cellStyle name="R_PRICE SCHEDULES_20100325 Task order 02 ice services assessment &amp; invoice" xfId="9746" xr:uid="{00000000-0005-0000-0000-000006260000}"/>
    <cellStyle name="R_PRICE SCHEDULES_20100325 Task order 02 ice services Turbine details" xfId="9747" xr:uid="{00000000-0005-0000-0000-000007260000}"/>
    <cellStyle name="R_PRICE SCHEDULES_20100325 Task order 02 ice services Turbine details_20110725chk1 DGR ice Timesheet data - July 2011" xfId="9748" xr:uid="{00000000-0005-0000-0000-000008260000}"/>
    <cellStyle name="R_PRICE SCHEDULES_20100325rev Extn Komati Time &amp; Cost" xfId="9749" xr:uid="{00000000-0005-0000-0000-000009260000}"/>
    <cellStyle name="R_PRICE SCHEDULES_20100325tm Extn Komati Hours &amp; km" xfId="9750" xr:uid="{00000000-0005-0000-0000-00000A260000}"/>
    <cellStyle name="R_PRICE SCHEDULES_20100329 Updated Task 53 Gen Transf Forecast ice services" xfId="9751" xr:uid="{00000000-0005-0000-0000-00000B260000}"/>
    <cellStyle name="R_PRICE SCHEDULES_20100408 Task No 0012 FGD proposal ice services" xfId="9752" xr:uid="{00000000-0005-0000-0000-00000C260000}"/>
    <cellStyle name="R_PRICE SCHEDULES_20100423 Extn Komati Time &amp; Cost" xfId="9753" xr:uid="{00000000-0005-0000-0000-00000D260000}"/>
    <cellStyle name="R_PRICE SCHEDULES_20100425 Task 29 Limestone Hrs ice services" xfId="9754" xr:uid="{00000000-0005-0000-0000-00000E260000}"/>
    <cellStyle name="R_PRICE SCHEDULES_20100425 Task 29 Limestone Hrs ice services_20110725chk1 DGR ice Timesheet data - July 2011" xfId="9755" xr:uid="{00000000-0005-0000-0000-00000F260000}"/>
    <cellStyle name="R_PRICE SCHEDULES_20100425 Task Order 29 ice services assessment &amp; invoice" xfId="9756" xr:uid="{00000000-0005-0000-0000-000010260000}"/>
    <cellStyle name="R_PRICE SCHEDULES_20100425 Task Order 51 ice services assessment &amp; invoice" xfId="9757" xr:uid="{00000000-0005-0000-0000-000011260000}"/>
    <cellStyle name="R_PRICE SCHEDULES_20100429 CED Project support Timesheet current" xfId="9758" xr:uid="{00000000-0005-0000-0000-000012260000}"/>
    <cellStyle name="R_PRICE SCHEDULES_20100429 CED Project support Timesheet current_20110725chk1 DGR ice Timesheet data - July 2011" xfId="9759" xr:uid="{00000000-0005-0000-0000-000013260000}"/>
    <cellStyle name="R_PRICE SCHEDULES_20100511 Task 63 BoP hrs" xfId="9760" xr:uid="{00000000-0005-0000-0000-000014260000}"/>
    <cellStyle name="R_PRICE SCHEDULES_20100511 Task 63 BoP hrs_20110725chk1 DGR ice Timesheet data - July 2011" xfId="9761" xr:uid="{00000000-0005-0000-0000-000015260000}"/>
    <cellStyle name="R_PRICE SCHEDULES_20100518 Medupi March 2010 summary" xfId="9762" xr:uid="{00000000-0005-0000-0000-000016260000}"/>
    <cellStyle name="R_PRICE SCHEDULES_20100525 Extn Komati Time &amp; Cost" xfId="9763" xr:uid="{00000000-0005-0000-0000-000017260000}"/>
    <cellStyle name="R_PRICE SCHEDULES_20100525cm Komati assessment Hrs &amp; km_2" xfId="9764" xr:uid="{00000000-0005-0000-0000-000018260000}"/>
    <cellStyle name="R_PRICE SCHEDULES_20100625 Extn Komati Time &amp; Cost" xfId="9765" xr:uid="{00000000-0005-0000-0000-000019260000}"/>
    <cellStyle name="R_PRICE SCHEDULES_20100625 Turbine Summary weekly Timesheets" xfId="9766" xr:uid="{00000000-0005-0000-0000-00001A260000}"/>
    <cellStyle name="R_PRICE SCHEDULES_20100625cm Komati services assessment hrs &amp; km" xfId="9767" xr:uid="{00000000-0005-0000-0000-00001B260000}"/>
    <cellStyle name="R_PRICE SCHEDULES_20100721cm Komati Services Hours &amp; km" xfId="9768" xr:uid="{00000000-0005-0000-0000-00001C260000}"/>
    <cellStyle name="R_PRICE SCHEDULES_20100721tm Komati Services Hours &amp; km" xfId="9769" xr:uid="{00000000-0005-0000-0000-00001D260000}"/>
    <cellStyle name="R_PRICE SCHEDULES_20100725 Hrs to date Task 0063 BoP ice services" xfId="9770" xr:uid="{00000000-0005-0000-0000-00001E260000}"/>
    <cellStyle name="R_PRICE SCHEDULES_20100725 Hrs to date Task 0063 BoP ice services_20110725chk1 DGR ice Timesheet data - July 2011" xfId="9771" xr:uid="{00000000-0005-0000-0000-00001F260000}"/>
    <cellStyle name="R_PRICE SCHEDULES_20100725rev2 Extn Komati Time &amp; Cost" xfId="9772" xr:uid="{00000000-0005-0000-0000-000020260000}"/>
    <cellStyle name="R_PRICE SCHEDULES_20100803 Task order 02 Turbine ice services assessment dvw" xfId="9773" xr:uid="{00000000-0005-0000-0000-000021260000}"/>
    <cellStyle name="R_PRICE SCHEDULES_20100820 iWeNhle Consolidated Invoices" xfId="9774" xr:uid="{00000000-0005-0000-0000-000022260000}"/>
    <cellStyle name="R_PRICE SCHEDULES_20100820 iWeNhle Consolidated Invoices_20110725chk1 DGR ice Timesheet data - July 2011" xfId="9775" xr:uid="{00000000-0005-0000-0000-000023260000}"/>
    <cellStyle name="R_PRICE SCHEDULES_20100825cm Komati Services Hours &amp; km" xfId="9776" xr:uid="{00000000-0005-0000-0000-000024260000}"/>
    <cellStyle name="R_PRICE SCHEDULES_20100825Rev Extn Komati Time &amp; Cost" xfId="9777" xr:uid="{00000000-0005-0000-0000-000025260000}"/>
    <cellStyle name="R_PRICE SCHEDULES_20100902 Task order 02 Turbine ice services Ass &amp; Inv" xfId="9778" xr:uid="{00000000-0005-0000-0000-000026260000}"/>
    <cellStyle name="R_PRICE SCHEDULES_20100913 CED Project support Timesheet current" xfId="9779" xr:uid="{00000000-0005-0000-0000-000027260000}"/>
    <cellStyle name="R_PRICE SCHEDULES_20100913 CED Project support Timesheet current_20110725chk1 DGR ice Timesheet data - July 2011" xfId="9780" xr:uid="{00000000-0005-0000-0000-000028260000}"/>
    <cellStyle name="R_PRICE SCHEDULES_20100925REV Assessment 4600005911 Komati ice services" xfId="9781" xr:uid="{00000000-0005-0000-0000-000029260000}"/>
    <cellStyle name="R_PRICE SCHEDULES_20100925REV Assessment 4600005911 Komati ice services_20110725chk1 DGR ice Timesheet data - July 2011" xfId="9782" xr:uid="{00000000-0005-0000-0000-00002A260000}"/>
    <cellStyle name="R_PRICE SCHEDULES_20100928 Extn Komati Time &amp; Cost" xfId="9783" xr:uid="{00000000-0005-0000-0000-00002B260000}"/>
    <cellStyle name="R_PRICE SCHEDULES_20100929rev check ICE daily capture 2010" xfId="9784" xr:uid="{00000000-0005-0000-0000-00002C260000}"/>
    <cellStyle name="R_PRICE SCHEDULES_20101008 Task 53 Generation ice services assessment &amp; invoice" xfId="9785" xr:uid="{00000000-0005-0000-0000-00002D260000}"/>
    <cellStyle name="R_PRICE SCHEDULES_20101018_Challenge Session Revisions FINAL" xfId="9786" xr:uid="{00000000-0005-0000-0000-00002E260000}"/>
    <cellStyle name="R_PRICE SCHEDULES_20101020 info Task order 02 Turbine ice services assessmen" xfId="9787" xr:uid="{00000000-0005-0000-0000-00002F260000}"/>
    <cellStyle name="R_PRICE SCHEDULES_20101024 25Sep2010 Assess &amp; Inv Task order 02 Turbine ice services" xfId="9788" xr:uid="{00000000-0005-0000-0000-000030260000}"/>
    <cellStyle name="R_PRICE SCHEDULES_20101028 ice assessment &amp; invoice Oct2010" xfId="9789" xr:uid="{00000000-0005-0000-0000-000031260000}"/>
    <cellStyle name="R_PRICE SCHEDULES_20101109 CED Project support Timesheet current" xfId="9790" xr:uid="{00000000-0005-0000-0000-000032260000}"/>
    <cellStyle name="R_PRICE SCHEDULES_20101109 CED Project support Timesheet current_20110725chk1 DGR ice Timesheet data - July 2011" xfId="9791" xr:uid="{00000000-0005-0000-0000-000033260000}"/>
    <cellStyle name="R_PRICE SCHEDULES_20101109 Task 0064 Terr undergrd ice services" xfId="9792" xr:uid="{00000000-0005-0000-0000-000034260000}"/>
    <cellStyle name="R_PRICE SCHEDULES_2010425cm Extn Komati Hours &amp; km" xfId="9793" xr:uid="{00000000-0005-0000-0000-000035260000}"/>
    <cellStyle name="R_PRICE SCHEDULES_2010425tm Extn Komati Hours &amp; km" xfId="9794" xr:uid="{00000000-0005-0000-0000-000036260000}"/>
    <cellStyle name="R_PRICE SCHEDULES_2010825 Assessment &amp; invoice Task 0063 BoP ice services" xfId="9795" xr:uid="{00000000-0005-0000-0000-000037260000}"/>
    <cellStyle name="R_PRICE SCHEDULES_20110725chk1 DGR ice Timesheet data - July 2011" xfId="9796" xr:uid="{00000000-0005-0000-0000-000038260000}"/>
    <cellStyle name="R_PRICE SCHEDULES_Agreed Final Hours" xfId="9797" xr:uid="{00000000-0005-0000-0000-000039260000}"/>
    <cellStyle name="R_PRICE SCHEDULES_Agreed Final Hours_20110725chk1 DGR ice Timesheet data - July 2011" xfId="9798" xr:uid="{00000000-0005-0000-0000-00003A260000}"/>
    <cellStyle name="R_PRICE SCHEDULES_Boiler Package_Contract Control Logs Sep 2010" xfId="9799" xr:uid="{00000000-0005-0000-0000-00003B260000}"/>
    <cellStyle name="R_PRICE SCHEDULES_Book1" xfId="9800" xr:uid="{00000000-0005-0000-0000-00003C260000}"/>
    <cellStyle name="R_PRICE SCHEDULES_Book1_PC Master Report" xfId="9801" xr:uid="{00000000-0005-0000-0000-00003D260000}"/>
    <cellStyle name="R_PRICE SCHEDULES_Book1_Proposed Overall Monthly Cost Report - End March 2010" xfId="9802" xr:uid="{00000000-0005-0000-0000-00003E260000}"/>
    <cellStyle name="R_PRICE SCHEDULES_CHECK 20091116JvD Updated Kusile Coal &amp; Ash allocation of hrs" xfId="9803" xr:uid="{00000000-0005-0000-0000-00003F260000}"/>
    <cellStyle name="R_PRICE SCHEDULES_CHECK 20091116JvD Updated Kusile Coal &amp; Ash allocation of hrs_20110725chk1 DGR ice Timesheet data - July 2011" xfId="9804" xr:uid="{00000000-0005-0000-0000-000040260000}"/>
    <cellStyle name="R_PRICE SCHEDULES_Cindy ice Services assessment Hrs 25Jun2009" xfId="9805" xr:uid="{00000000-0005-0000-0000-000041260000}"/>
    <cellStyle name="R_PRICE SCHEDULES_Commited cost - January  2010" xfId="9806" xr:uid="{00000000-0005-0000-0000-000042260000}"/>
    <cellStyle name="R_PRICE SCHEDULES_Contract Log Register" xfId="9807" xr:uid="{00000000-0005-0000-0000-000043260000}"/>
    <cellStyle name="R_PRICE SCHEDULES_Contract Log Register 2" xfId="9808" xr:uid="{00000000-0005-0000-0000-000044260000}"/>
    <cellStyle name="R_PRICE SCHEDULES_Contract Log Register_Commited cost - January  2010" xfId="9809" xr:uid="{00000000-0005-0000-0000-000045260000}"/>
    <cellStyle name="R_PRICE SCHEDULES_Contract Log Register_Copy of MEDUPI Claim Register- (M-Drive)" xfId="9810" xr:uid="{00000000-0005-0000-0000-000046260000}"/>
    <cellStyle name="R_PRICE SCHEDULES_Contract Log Register_October Claims Report (downloaded_06112009)" xfId="9811" xr:uid="{00000000-0005-0000-0000-000047260000}"/>
    <cellStyle name="R_PRICE SCHEDULES_Contract Log Register_P10_Enabling_Civils_02_June_09_Rev1" xfId="9812" xr:uid="{00000000-0005-0000-0000-000048260000}"/>
    <cellStyle name="R_PRICE SCHEDULES_Contract Log Register_P10_Enabling_Civils_02_June_09_Rev1_PC Master Report" xfId="9813" xr:uid="{00000000-0005-0000-0000-000049260000}"/>
    <cellStyle name="R_PRICE SCHEDULES_Contract Log Register_P10_Enabling_Civils_02_June_09_Rev1_Proposed Overall Monthly Cost Report - End March 2010" xfId="9814" xr:uid="{00000000-0005-0000-0000-00004A260000}"/>
    <cellStyle name="R_PRICE SCHEDULES_Contract Log Register_P10_Enabling_Civils_02_May_09_final" xfId="9815" xr:uid="{00000000-0005-0000-0000-00004B260000}"/>
    <cellStyle name="R_PRICE SCHEDULES_Contract Log Register_P10_Enabling_Civils_02_May_09_final_PC Master Report" xfId="9816" xr:uid="{00000000-0005-0000-0000-00004C260000}"/>
    <cellStyle name="R_PRICE SCHEDULES_Contract Log Register_P10_Enabling_Civils_02_May_09_final_Proposed Overall Monthly Cost Report - End March 2010" xfId="9817" xr:uid="{00000000-0005-0000-0000-00004D260000}"/>
    <cellStyle name="R_PRICE SCHEDULES_Contract Log Register_PC Master Report" xfId="9818" xr:uid="{00000000-0005-0000-0000-00004E260000}"/>
    <cellStyle name="R_PRICE SCHEDULES_Contract Log Register_PC Master Report Feb09 Rev1 HL (version 1)" xfId="9819" xr:uid="{00000000-0005-0000-0000-00004F260000}"/>
    <cellStyle name="R_PRICE SCHEDULES_Contract Log Register_Proposed Overall Monthly Cost Report - End March 2010" xfId="9820" xr:uid="{00000000-0005-0000-0000-000050260000}"/>
    <cellStyle name="R_PRICE SCHEDULES_Contract Log Register_RC EXECUTIVE SUMMARY END Jan 2010. (version 2)" xfId="9821" xr:uid="{00000000-0005-0000-0000-000051260000}"/>
    <cellStyle name="R_PRICE SCHEDULES_Contract Log Register_RC EXECUTIVE SUMMARY END JULY 2009." xfId="9822" xr:uid="{00000000-0005-0000-0000-000052260000}"/>
    <cellStyle name="R_PRICE SCHEDULES_Contract Log Register_RC EXECUTIVE SUMMARY END JULY 2009._1" xfId="9823" xr:uid="{00000000-0005-0000-0000-000053260000}"/>
    <cellStyle name="R_PRICE SCHEDULES_Contract Log Register_RC EXECUTIVE SUMMARY END JULY 2009._1_Proposed Overall Monthly Cost Report - End March 2010" xfId="9824" xr:uid="{00000000-0005-0000-0000-000054260000}"/>
    <cellStyle name="R_PRICE SCHEDULES_Contract Log Register_RC EXECUTIVE SUMMARY END JULY 2009._PC Master Report" xfId="9825" xr:uid="{00000000-0005-0000-0000-000055260000}"/>
    <cellStyle name="R_PRICE SCHEDULES_Contract Log Register_RC EXECUTIVE SUMMARY END JULY 2009._Proposed Overall Monthly Cost Report - End March 2010" xfId="9826" xr:uid="{00000000-0005-0000-0000-000056260000}"/>
    <cellStyle name="R_PRICE SCHEDULES_Contract Log Register_RC EXECUTIVE SUMMARY END SEP 2009." xfId="9827" xr:uid="{00000000-0005-0000-0000-000057260000}"/>
    <cellStyle name="R_PRICE SCHEDULES_Copy of MEDUPI Claim Register- (M-Drive)" xfId="9828" xr:uid="{00000000-0005-0000-0000-000058260000}"/>
    <cellStyle name="R_PRICE SCHEDULES_Dispute Register Master" xfId="9829" xr:uid="{00000000-0005-0000-0000-000059260000}"/>
    <cellStyle name="R_PRICE SCHEDULES_Dispute Register Master_Copy of MEDUPI Claim Register- (M-Drive)" xfId="9830" xr:uid="{00000000-0005-0000-0000-00005A260000}"/>
    <cellStyle name="R_PRICE SCHEDULES_Dispute Register Master_October Claims Report (downloaded_06112009)" xfId="9831" xr:uid="{00000000-0005-0000-0000-00005B260000}"/>
    <cellStyle name="R_PRICE SCHEDULES_Dispute Register Master_PC Master Report" xfId="9832" xr:uid="{00000000-0005-0000-0000-00005C260000}"/>
    <cellStyle name="R_PRICE SCHEDULES_Dispute Register Master_Proposed Overall Monthly Cost Report - End March 2010" xfId="9833" xr:uid="{00000000-0005-0000-0000-00005D260000}"/>
    <cellStyle name="R_PRICE SCHEDULES_ice Services assessment Hrs 25Aug2009" xfId="9834" xr:uid="{00000000-0005-0000-0000-00005E260000}"/>
    <cellStyle name="R_PRICE SCHEDULES_ice Services assessment Hrs 25Jul2009" xfId="9835" xr:uid="{00000000-0005-0000-0000-00005F260000}"/>
    <cellStyle name="R_PRICE SCHEDULES_June 09 r2" xfId="9836" xr:uid="{00000000-0005-0000-0000-000060260000}"/>
    <cellStyle name="R_PRICE SCHEDULES_June 09 r2_PC Master Report" xfId="9837" xr:uid="{00000000-0005-0000-0000-000061260000}"/>
    <cellStyle name="R_PRICE SCHEDULES_June 09 r2_Proposed Overall Monthly Cost Report - End March 2010" xfId="9838" xr:uid="{00000000-0005-0000-0000-000062260000}"/>
    <cellStyle name="R_PRICE SCHEDULES_ncw20090925 Extn Komati Time &amp; Cost" xfId="9839" xr:uid="{00000000-0005-0000-0000-000063260000}"/>
    <cellStyle name="R_PRICE SCHEDULES_October Claims Report (downloaded_06112009)" xfId="9840" xr:uid="{00000000-0005-0000-0000-000064260000}"/>
    <cellStyle name="R_PRICE SCHEDULES_P02_Boiler Package_Contract Control Logs May 2009(1)" xfId="9841" xr:uid="{00000000-0005-0000-0000-000065260000}"/>
    <cellStyle name="R_PRICE SCHEDULES_P02_Boiler Package_Contract Control Logs May 2009(1)_PC Master Report" xfId="9842" xr:uid="{00000000-0005-0000-0000-000066260000}"/>
    <cellStyle name="R_PRICE SCHEDULES_P02_Boiler Package_Contract Control Logs May 2009(1)_Proposed Overall Monthly Cost Report - End March 2010" xfId="9843" xr:uid="{00000000-0005-0000-0000-000067260000}"/>
    <cellStyle name="R_PRICE SCHEDULES_P03_Turbine_Mayl_09_User_Contract_Logs rev 2" xfId="9844" xr:uid="{00000000-0005-0000-0000-000068260000}"/>
    <cellStyle name="R_PRICE SCHEDULES_P03_Turbine_Mayl_09_User_Contract_Logs rev 2_PC Master Report" xfId="9845" xr:uid="{00000000-0005-0000-0000-000069260000}"/>
    <cellStyle name="R_PRICE SCHEDULES_P03_Turbine_Mayl_09_User_Contract_Logs rev 2_Proposed Overall Monthly Cost Report - End March 2010" xfId="9846" xr:uid="{00000000-0005-0000-0000-00006A260000}"/>
    <cellStyle name="R_PRICE SCHEDULES_P04_LP_Services_26_October_09_Rev1_Master(Draft)" xfId="9847" xr:uid="{00000000-0005-0000-0000-00006B260000}"/>
    <cellStyle name="R_PRICE SCHEDULES_P06_Water_Treatment_28_May_09_Rev0_Master(Draft)" xfId="9848" xr:uid="{00000000-0005-0000-0000-00006C260000}"/>
    <cellStyle name="R_PRICE SCHEDULES_P06_Water_Treatment_28_May_09_Rev0_Master(Draft)_PC Master Report" xfId="9849" xr:uid="{00000000-0005-0000-0000-00006D260000}"/>
    <cellStyle name="R_PRICE SCHEDULES_P06_Water_Treatment_28_May_09_Rev0_Master(Draft)_Proposed Overall Monthly Cost Report - End March 2010" xfId="9850" xr:uid="{00000000-0005-0000-0000-00006E260000}"/>
    <cellStyle name="R_PRICE SCHEDULES_P06_Water_Treatment_29_June_09_Rev0_Master(Draft)" xfId="9851" xr:uid="{00000000-0005-0000-0000-00006F260000}"/>
    <cellStyle name="R_PRICE SCHEDULES_P06_Water_Treatment_29_June_09_Rev0_Master(Draft)_PC Master Report" xfId="9852" xr:uid="{00000000-0005-0000-0000-000070260000}"/>
    <cellStyle name="R_PRICE SCHEDULES_P06_Water_Treatment_29_June_09_Rev0_Master(Draft)_Proposed Overall Monthly Cost Report - End March 2010" xfId="9853" xr:uid="{00000000-0005-0000-0000-000071260000}"/>
    <cellStyle name="R_PRICE SCHEDULES_P08_Main Civil May 09 r2" xfId="9854" xr:uid="{00000000-0005-0000-0000-000072260000}"/>
    <cellStyle name="R_PRICE SCHEDULES_P08_Main Civil May 09 r2_PC Master Report" xfId="9855" xr:uid="{00000000-0005-0000-0000-000073260000}"/>
    <cellStyle name="R_PRICE SCHEDULES_P08_Main Civil May 09 r2_Proposed Overall Monthly Cost Report - End March 2010" xfId="9856" xr:uid="{00000000-0005-0000-0000-000074260000}"/>
    <cellStyle name="R_PRICE SCHEDULES_P10_Enabling_Civils_02_June_09_Rev1" xfId="9857" xr:uid="{00000000-0005-0000-0000-000075260000}"/>
    <cellStyle name="R_PRICE SCHEDULES_P10_Enabling_Civils_02_June_09_Rev1_PC Master Report" xfId="9858" xr:uid="{00000000-0005-0000-0000-000076260000}"/>
    <cellStyle name="R_PRICE SCHEDULES_P10_Enabling_Civils_02_June_09_Rev1_Proposed Overall Monthly Cost Report - End March 2010" xfId="9859" xr:uid="{00000000-0005-0000-0000-000077260000}"/>
    <cellStyle name="R_PRICE SCHEDULES_P10_Enabling_Civils_02_May_09_final" xfId="9860" xr:uid="{00000000-0005-0000-0000-000078260000}"/>
    <cellStyle name="R_PRICE SCHEDULES_P10_Enabling_Civils_02_May_09_final_PC Master Report" xfId="9861" xr:uid="{00000000-0005-0000-0000-000079260000}"/>
    <cellStyle name="R_PRICE SCHEDULES_P10_Enabling_Civils_02_May_09_final_Proposed Overall Monthly Cost Report - End March 2010" xfId="9862" xr:uid="{00000000-0005-0000-0000-00007A260000}"/>
    <cellStyle name="R_PRICE SCHEDULES_PC Master Report" xfId="9863" xr:uid="{00000000-0005-0000-0000-00007B260000}"/>
    <cellStyle name="R_PRICE SCHEDULES_PC Master Report Feb09 Rev1 HL (version 1)" xfId="9864" xr:uid="{00000000-0005-0000-0000-00007C260000}"/>
    <cellStyle name="R_PRICE SCHEDULES_Proposed Overall Monthly Cost Report - End March 2010" xfId="9865" xr:uid="{00000000-0005-0000-0000-00007D260000}"/>
    <cellStyle name="R_PRICE SCHEDULES_RC EXECUTIVE SUMMARY END Jan 2010. (version 2)" xfId="9866" xr:uid="{00000000-0005-0000-0000-00007E260000}"/>
    <cellStyle name="R_PRICE SCHEDULES_RC EXECUTIVE SUMMARY END JULY 2009." xfId="9867" xr:uid="{00000000-0005-0000-0000-00007F260000}"/>
    <cellStyle name="R_PRICE SCHEDULES_RC EXECUTIVE SUMMARY END JULY 2009._1" xfId="9868" xr:uid="{00000000-0005-0000-0000-000080260000}"/>
    <cellStyle name="R_PRICE SCHEDULES_RC EXECUTIVE SUMMARY END JULY 2009._1_Proposed Overall Monthly Cost Report - End March 2010" xfId="9869" xr:uid="{00000000-0005-0000-0000-000081260000}"/>
    <cellStyle name="R_PRICE SCHEDULES_RC EXECUTIVE SUMMARY END JULY 2009._Cost Forecast_March " xfId="9870" xr:uid="{00000000-0005-0000-0000-000082260000}"/>
    <cellStyle name="R_PRICE SCHEDULES_RC EXECUTIVE SUMMARY END JULY 2009._PC Master Report" xfId="9871" xr:uid="{00000000-0005-0000-0000-000083260000}"/>
    <cellStyle name="R_PRICE SCHEDULES_RC EXECUTIVE SUMMARY END JULY 2009._Proposed Overall Monthly Cost Report - End March 2010" xfId="9872" xr:uid="{00000000-0005-0000-0000-000084260000}"/>
    <cellStyle name="R_PRICE SCHEDULES_RC EXECUTIVE SUMMARY END SEP 2009." xfId="9873" xr:uid="{00000000-0005-0000-0000-000085260000}"/>
    <cellStyle name="R_PRICE SCHEDULES_Risk Register Master" xfId="9874" xr:uid="{00000000-0005-0000-0000-000086260000}"/>
    <cellStyle name="R_PRICE SCHEDULES_Risk Register Master_Copy of MEDUPI Claim Register- (M-Drive)" xfId="9875" xr:uid="{00000000-0005-0000-0000-000087260000}"/>
    <cellStyle name="R_PRICE SCHEDULES_Risk Register Master_October Claims Report (downloaded_06112009)" xfId="9876" xr:uid="{00000000-0005-0000-0000-000088260000}"/>
    <cellStyle name="R_PRICE SCHEDULES_Risk Register Master_PC Master Report" xfId="9877" xr:uid="{00000000-0005-0000-0000-000089260000}"/>
    <cellStyle name="R_PRICE SCHEDULES_Risk Register Master_Proposed Overall Monthly Cost Report - End March 2010" xfId="9878" xr:uid="{00000000-0005-0000-0000-00008A260000}"/>
    <cellStyle name="R_PRICE SCHEDULES_Support Consolidation" xfId="9879" xr:uid="{00000000-0005-0000-0000-00008B260000}"/>
    <cellStyle name="R_PRICE SCHEDULES_Trend Register Master" xfId="9880" xr:uid="{00000000-0005-0000-0000-00008C260000}"/>
    <cellStyle name="R_PRICE SCHEDULES_Trend Register Master_Copy of MEDUPI Claim Register- (M-Drive)" xfId="9881" xr:uid="{00000000-0005-0000-0000-00008D260000}"/>
    <cellStyle name="R_PRICE SCHEDULES_Trend Register Master_October Claims Report (downloaded_06112009)" xfId="9882" xr:uid="{00000000-0005-0000-0000-00008E260000}"/>
    <cellStyle name="R_PRICE SCHEDULES_Trend Register Master_PC Master Report" xfId="9883" xr:uid="{00000000-0005-0000-0000-00008F260000}"/>
    <cellStyle name="R_PRICE SCHEDULES_Trend Register Master_Proposed Overall Monthly Cost Report - End March 2010" xfId="9884" xr:uid="{00000000-0005-0000-0000-000090260000}"/>
    <cellStyle name="R_Proposed Overall Monthly Cost Report - End March 2010" xfId="9885" xr:uid="{00000000-0005-0000-0000-000091260000}"/>
    <cellStyle name="R_RC EXECUTIVE SUMMARY END Jan 2010. (version 2)" xfId="9886" xr:uid="{00000000-0005-0000-0000-000092260000}"/>
    <cellStyle name="R_RC EXECUTIVE SUMMARY END JULY 2009." xfId="9887" xr:uid="{00000000-0005-0000-0000-000093260000}"/>
    <cellStyle name="R_RC EXECUTIVE SUMMARY END JULY 2009._1" xfId="9888" xr:uid="{00000000-0005-0000-0000-000094260000}"/>
    <cellStyle name="R_RC EXECUTIVE SUMMARY END JULY 2009._1_Proposed Overall Monthly Cost Report - End March 2010" xfId="9889" xr:uid="{00000000-0005-0000-0000-000095260000}"/>
    <cellStyle name="R_RC EXECUTIVE SUMMARY END JULY 2009._PC Master Report" xfId="9890" xr:uid="{00000000-0005-0000-0000-000096260000}"/>
    <cellStyle name="R_RC EXECUTIVE SUMMARY END JULY 2009._Proposed Overall Monthly Cost Report - End March 2010" xfId="9891" xr:uid="{00000000-0005-0000-0000-000097260000}"/>
    <cellStyle name="R_RC EXECUTIVE SUMMARY END SEP 2009." xfId="9892" xr:uid="{00000000-0005-0000-0000-000098260000}"/>
    <cellStyle name="R_Risk Register Master" xfId="9893" xr:uid="{00000000-0005-0000-0000-000099260000}"/>
    <cellStyle name="R_Risk Register Master_Copy of MEDUPI Claim Register- (M-Drive)" xfId="9894" xr:uid="{00000000-0005-0000-0000-00009A260000}"/>
    <cellStyle name="R_Risk Register Master_October Claims Report (downloaded_06112009)" xfId="9895" xr:uid="{00000000-0005-0000-0000-00009B260000}"/>
    <cellStyle name="R_Risk Register Master_PC Master Report" xfId="9896" xr:uid="{00000000-0005-0000-0000-00009C260000}"/>
    <cellStyle name="R_Risk Register Master_Proposed Overall Monthly Cost Report - End March 2010" xfId="9897" xr:uid="{00000000-0005-0000-0000-00009D260000}"/>
    <cellStyle name="R_Support Consolidation" xfId="9898" xr:uid="{00000000-0005-0000-0000-00009E260000}"/>
    <cellStyle name="R_Trend Register Master" xfId="9899" xr:uid="{00000000-0005-0000-0000-00009F260000}"/>
    <cellStyle name="R_Trend Register Master_Copy of MEDUPI Claim Register- (M-Drive)" xfId="9900" xr:uid="{00000000-0005-0000-0000-0000A0260000}"/>
    <cellStyle name="R_Trend Register Master_October Claims Report (downloaded_06112009)" xfId="9901" xr:uid="{00000000-0005-0000-0000-0000A1260000}"/>
    <cellStyle name="R_Trend Register Master_PC Master Report" xfId="9902" xr:uid="{00000000-0005-0000-0000-0000A2260000}"/>
    <cellStyle name="R_Trend Register Master_Proposed Overall Monthly Cost Report - End March 2010" xfId="9903" xr:uid="{00000000-0005-0000-0000-0000A3260000}"/>
    <cellStyle name="RevRep" xfId="9904" xr:uid="{00000000-0005-0000-0000-0000A4260000}"/>
    <cellStyle name="Sheet Title" xfId="9905" xr:uid="{00000000-0005-0000-0000-0000A5260000}"/>
    <cellStyle name="Sonstiges" xfId="9906" xr:uid="{00000000-0005-0000-0000-0000A6260000}"/>
    <cellStyle name="Standard_04_2000" xfId="9907" xr:uid="{00000000-0005-0000-0000-0000A7260000}"/>
    <cellStyle name="Stunden" xfId="9908" xr:uid="{00000000-0005-0000-0000-0000A8260000}"/>
    <cellStyle name="Style 1" xfId="313" xr:uid="{00000000-0005-0000-0000-0000A9260000}"/>
    <cellStyle name="SubTotal1Num" xfId="314" xr:uid="{00000000-0005-0000-0000-0000AA260000}"/>
    <cellStyle name="SubTotal1Text" xfId="315" xr:uid="{00000000-0005-0000-0000-0000AB260000}"/>
    <cellStyle name="SubTotal1Text 2" xfId="316" xr:uid="{00000000-0005-0000-0000-0000AC260000}"/>
    <cellStyle name="Text Indent A" xfId="9909" xr:uid="{00000000-0005-0000-0000-0000AD260000}"/>
    <cellStyle name="Text Indent A 2" xfId="9910" xr:uid="{00000000-0005-0000-0000-0000AE260000}"/>
    <cellStyle name="Text Indent B" xfId="9911" xr:uid="{00000000-0005-0000-0000-0000AF260000}"/>
    <cellStyle name="Text Indent C" xfId="9912" xr:uid="{00000000-0005-0000-0000-0000B0260000}"/>
    <cellStyle name="Titel" xfId="9913" xr:uid="{00000000-0005-0000-0000-0000B1260000}"/>
    <cellStyle name="Title 10" xfId="9914" xr:uid="{00000000-0005-0000-0000-0000B2260000}"/>
    <cellStyle name="Title 2" xfId="317" xr:uid="{00000000-0005-0000-0000-0000B3260000}"/>
    <cellStyle name="Title 2 2" xfId="9915" xr:uid="{00000000-0005-0000-0000-0000B4260000}"/>
    <cellStyle name="Title 2 3" xfId="9916" xr:uid="{00000000-0005-0000-0000-0000B5260000}"/>
    <cellStyle name="Title 2 4" xfId="9917" xr:uid="{00000000-0005-0000-0000-0000B6260000}"/>
    <cellStyle name="Title 3" xfId="318" xr:uid="{00000000-0005-0000-0000-0000B7260000}"/>
    <cellStyle name="Title 3 2" xfId="9918" xr:uid="{00000000-0005-0000-0000-0000B8260000}"/>
    <cellStyle name="Title 4" xfId="9919" xr:uid="{00000000-0005-0000-0000-0000B9260000}"/>
    <cellStyle name="Title 4 2" xfId="9920" xr:uid="{00000000-0005-0000-0000-0000BA260000}"/>
    <cellStyle name="Title 5" xfId="9921" xr:uid="{00000000-0005-0000-0000-0000BB260000}"/>
    <cellStyle name="Title 5 2" xfId="9922" xr:uid="{00000000-0005-0000-0000-0000BC260000}"/>
    <cellStyle name="Title 6" xfId="9923" xr:uid="{00000000-0005-0000-0000-0000BD260000}"/>
    <cellStyle name="Title 6 2" xfId="9924" xr:uid="{00000000-0005-0000-0000-0000BE260000}"/>
    <cellStyle name="Title 7" xfId="9925" xr:uid="{00000000-0005-0000-0000-0000BF260000}"/>
    <cellStyle name="Title 7 2" xfId="9926" xr:uid="{00000000-0005-0000-0000-0000C0260000}"/>
    <cellStyle name="Title 8" xfId="9927" xr:uid="{00000000-0005-0000-0000-0000C1260000}"/>
    <cellStyle name="Title 8 2" xfId="9928" xr:uid="{00000000-0005-0000-0000-0000C2260000}"/>
    <cellStyle name="Title 9" xfId="9929" xr:uid="{00000000-0005-0000-0000-0000C3260000}"/>
    <cellStyle name="Title 9 2" xfId="9930" xr:uid="{00000000-0005-0000-0000-0000C4260000}"/>
    <cellStyle name="Titles" xfId="9931" xr:uid="{00000000-0005-0000-0000-0000C5260000}"/>
    <cellStyle name="Total 10" xfId="9932" xr:uid="{00000000-0005-0000-0000-0000C6260000}"/>
    <cellStyle name="Total 2" xfId="319" xr:uid="{00000000-0005-0000-0000-0000C7260000}"/>
    <cellStyle name="Total 2 2" xfId="9933" xr:uid="{00000000-0005-0000-0000-0000C8260000}"/>
    <cellStyle name="Total 2 2 2" xfId="9934" xr:uid="{00000000-0005-0000-0000-0000C9260000}"/>
    <cellStyle name="Total 2 3" xfId="9935" xr:uid="{00000000-0005-0000-0000-0000CA260000}"/>
    <cellStyle name="Total 2 4" xfId="9936" xr:uid="{00000000-0005-0000-0000-0000CB260000}"/>
    <cellStyle name="Total 2 5" xfId="9937" xr:uid="{00000000-0005-0000-0000-0000CC260000}"/>
    <cellStyle name="Total 2 6" xfId="9938" xr:uid="{00000000-0005-0000-0000-0000CD260000}"/>
    <cellStyle name="Total 2 7" xfId="9939" xr:uid="{00000000-0005-0000-0000-0000CE260000}"/>
    <cellStyle name="Total 3" xfId="320" xr:uid="{00000000-0005-0000-0000-0000CF260000}"/>
    <cellStyle name="Total 3 2" xfId="9940" xr:uid="{00000000-0005-0000-0000-0000D0260000}"/>
    <cellStyle name="Total 3 2 2" xfId="9941" xr:uid="{00000000-0005-0000-0000-0000D1260000}"/>
    <cellStyle name="Total 3 3" xfId="9942" xr:uid="{00000000-0005-0000-0000-0000D2260000}"/>
    <cellStyle name="Total 4" xfId="9943" xr:uid="{00000000-0005-0000-0000-0000D3260000}"/>
    <cellStyle name="Total 4 2" xfId="9944" xr:uid="{00000000-0005-0000-0000-0000D4260000}"/>
    <cellStyle name="Total 4 3" xfId="9945" xr:uid="{00000000-0005-0000-0000-0000D5260000}"/>
    <cellStyle name="Total 5" xfId="9946" xr:uid="{00000000-0005-0000-0000-0000D6260000}"/>
    <cellStyle name="Total 5 2" xfId="9947" xr:uid="{00000000-0005-0000-0000-0000D7260000}"/>
    <cellStyle name="Total 5 3" xfId="9948" xr:uid="{00000000-0005-0000-0000-0000D8260000}"/>
    <cellStyle name="Total 6" xfId="9949" xr:uid="{00000000-0005-0000-0000-0000D9260000}"/>
    <cellStyle name="Total 6 2" xfId="9950" xr:uid="{00000000-0005-0000-0000-0000DA260000}"/>
    <cellStyle name="Total 7" xfId="9951" xr:uid="{00000000-0005-0000-0000-0000DB260000}"/>
    <cellStyle name="Total 7 2" xfId="9952" xr:uid="{00000000-0005-0000-0000-0000DC260000}"/>
    <cellStyle name="Total 8" xfId="9953" xr:uid="{00000000-0005-0000-0000-0000DD260000}"/>
    <cellStyle name="Total 8 2" xfId="9954" xr:uid="{00000000-0005-0000-0000-0000DE260000}"/>
    <cellStyle name="Total 9" xfId="9955" xr:uid="{00000000-0005-0000-0000-0000DF260000}"/>
    <cellStyle name="Total 9 2" xfId="9956" xr:uid="{00000000-0005-0000-0000-0000E0260000}"/>
    <cellStyle name="Undefiniert" xfId="321" xr:uid="{00000000-0005-0000-0000-0000E1260000}"/>
    <cellStyle name="Unit" xfId="9957" xr:uid="{00000000-0005-0000-0000-0000E2260000}"/>
    <cellStyle name="Update" xfId="322" xr:uid="{00000000-0005-0000-0000-0000E3260000}"/>
    <cellStyle name="Ü-Titel" xfId="9958" xr:uid="{00000000-0005-0000-0000-0000E4260000}"/>
    <cellStyle name="Vertical" xfId="9959" xr:uid="{00000000-0005-0000-0000-0000E5260000}"/>
    <cellStyle name="W?hrung [0]_3200.0600" xfId="9960" xr:uid="{00000000-0005-0000-0000-0000E6260000}"/>
    <cellStyle name="W?hrung_3200.0600" xfId="9961" xr:uid="{00000000-0005-0000-0000-0000E7260000}"/>
    <cellStyle name="Währung [0]_Compiling Utility Macros" xfId="323" xr:uid="{00000000-0005-0000-0000-0000E8260000}"/>
    <cellStyle name="Währung_Compiling Utility Macros" xfId="324" xr:uid="{00000000-0005-0000-0000-0000E9260000}"/>
    <cellStyle name="Warning Text 10" xfId="9962" xr:uid="{00000000-0005-0000-0000-0000EA260000}"/>
    <cellStyle name="Warning Text 2" xfId="325" xr:uid="{00000000-0005-0000-0000-0000EB260000}"/>
    <cellStyle name="Warning Text 2 2" xfId="9963" xr:uid="{00000000-0005-0000-0000-0000EC260000}"/>
    <cellStyle name="Warning Text 2 3" xfId="9964" xr:uid="{00000000-0005-0000-0000-0000ED260000}"/>
    <cellStyle name="Warning Text 2 4" xfId="9965" xr:uid="{00000000-0005-0000-0000-0000EE260000}"/>
    <cellStyle name="Warning Text 2 5" xfId="9966" xr:uid="{00000000-0005-0000-0000-0000EF260000}"/>
    <cellStyle name="Warning Text 3" xfId="9967" xr:uid="{00000000-0005-0000-0000-0000F0260000}"/>
    <cellStyle name="Warning Text 3 2" xfId="9968" xr:uid="{00000000-0005-0000-0000-0000F1260000}"/>
    <cellStyle name="Warning Text 4" xfId="9969" xr:uid="{00000000-0005-0000-0000-0000F2260000}"/>
    <cellStyle name="Warning Text 4 2" xfId="9970" xr:uid="{00000000-0005-0000-0000-0000F3260000}"/>
    <cellStyle name="Warning Text 5" xfId="9971" xr:uid="{00000000-0005-0000-0000-0000F4260000}"/>
    <cellStyle name="Warning Text 5 2" xfId="9972" xr:uid="{00000000-0005-0000-0000-0000F5260000}"/>
    <cellStyle name="Warning Text 6" xfId="9973" xr:uid="{00000000-0005-0000-0000-0000F6260000}"/>
    <cellStyle name="Warning Text 6 2" xfId="9974" xr:uid="{00000000-0005-0000-0000-0000F7260000}"/>
    <cellStyle name="Warning Text 7" xfId="9975" xr:uid="{00000000-0005-0000-0000-0000F8260000}"/>
    <cellStyle name="Warning Text 7 2" xfId="9976" xr:uid="{00000000-0005-0000-0000-0000F9260000}"/>
    <cellStyle name="Warning Text 8" xfId="9977" xr:uid="{00000000-0005-0000-0000-0000FA260000}"/>
    <cellStyle name="Warning Text 8 2" xfId="9978" xr:uid="{00000000-0005-0000-0000-0000FB260000}"/>
    <cellStyle name="Warning Text 9" xfId="9979" xr:uid="{00000000-0005-0000-0000-0000FC260000}"/>
    <cellStyle name="Warning Text 9 2" xfId="9980" xr:uid="{00000000-0005-0000-0000-0000FD260000}"/>
    <cellStyle name="지정되지 않음" xfId="9981" xr:uid="{00000000-0005-0000-0000-0000FE260000}"/>
    <cellStyle name="콤마 [0]_EKG" xfId="9982" xr:uid="{00000000-0005-0000-0000-0000FF260000}"/>
    <cellStyle name="콤마_EKG" xfId="9983" xr:uid="{00000000-0005-0000-0000-000000270000}"/>
    <cellStyle name="통화 [0]_EKG" xfId="9984" xr:uid="{00000000-0005-0000-0000-000001270000}"/>
    <cellStyle name="통화_EKG" xfId="9985" xr:uid="{00000000-0005-0000-0000-000002270000}"/>
    <cellStyle name="표준_BMechR" xfId="9986" xr:uid="{00000000-0005-0000-0000-000003270000}"/>
    <cellStyle name="千位分隔_Sheet1" xfId="326" xr:uid="{00000000-0005-0000-0000-000004270000}"/>
    <cellStyle name="桁区切り [0.00]_1.2.1.1-d Summary of Payment R1" xfId="9987" xr:uid="{00000000-0005-0000-0000-000005270000}"/>
    <cellStyle name="桁区切り_1.2.1.1-g FOREX" xfId="9988" xr:uid="{00000000-0005-0000-0000-000006270000}"/>
    <cellStyle name="標準_1.2.1.1 Pricing Information Annexure IT11.1(3 Units)" xfId="9989" xr:uid="{00000000-0005-0000-0000-0000072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evondr/Documents/Insulator%20&amp;%20Hardware/5yrs%20Contracts%20-%20Clamps/RFQ/Dx/Activity%20Schedule%20Line%20Hardware%20Rigid%20Spacers_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F90"/>
  <sheetViews>
    <sheetView tabSelected="1" topLeftCell="A26" zoomScale="60" zoomScaleNormal="60" zoomScaleSheetLayoutView="100" workbookViewId="0">
      <selection activeCell="K17" sqref="K17"/>
    </sheetView>
  </sheetViews>
  <sheetFormatPr defaultRowHeight="13.8"/>
  <cols>
    <col min="1" max="1" width="10.109375" style="148" customWidth="1"/>
    <col min="2" max="2" width="30.109375" style="148" customWidth="1"/>
    <col min="3" max="3" width="41.88671875" style="156" customWidth="1"/>
    <col min="4" max="4" width="17.33203125" style="157" customWidth="1"/>
    <col min="5" max="5" width="16.6640625" style="158" customWidth="1"/>
    <col min="6" max="6" width="10.6640625" style="158" customWidth="1"/>
    <col min="7" max="7" width="15.5546875" style="158" customWidth="1"/>
    <col min="8" max="8" width="15.44140625" style="158" customWidth="1"/>
    <col min="9" max="9" width="19.77734375" style="158" customWidth="1"/>
    <col min="10" max="10" width="19.6640625" style="159" customWidth="1"/>
    <col min="11" max="11" width="18" style="159" customWidth="1"/>
    <col min="12" max="12" width="27.109375" style="160" customWidth="1"/>
    <col min="13" max="13" width="20.109375" style="74" customWidth="1"/>
    <col min="14" max="14" width="22" style="74" customWidth="1"/>
    <col min="15" max="15" width="18.5546875" style="74" customWidth="1"/>
    <col min="16" max="16" width="19.44140625" style="74" customWidth="1"/>
    <col min="17" max="17" width="20.109375" style="74" customWidth="1"/>
    <col min="18" max="18" width="22" style="74" customWidth="1"/>
    <col min="19" max="19" width="18.5546875" style="74" customWidth="1"/>
    <col min="20" max="20" width="19.44140625" style="74" customWidth="1"/>
    <col min="21" max="21" width="20.109375" style="74" customWidth="1"/>
    <col min="22" max="22" width="22" style="74" customWidth="1"/>
    <col min="23" max="23" width="18.5546875" style="74" customWidth="1"/>
    <col min="24" max="24" width="19.44140625" style="74" customWidth="1"/>
    <col min="25" max="25" width="20.109375" style="74" customWidth="1"/>
    <col min="26" max="26" width="22" style="74" customWidth="1"/>
    <col min="27" max="27" width="18.5546875" style="74" customWidth="1"/>
    <col min="28" max="28" width="19.44140625" style="74" customWidth="1"/>
    <col min="29" max="29" width="9.109375" style="74" customWidth="1"/>
    <col min="30" max="30" width="90.6640625" style="74" customWidth="1"/>
    <col min="31" max="34" width="9.109375" style="74" customWidth="1"/>
    <col min="35" max="35" width="9.109375" style="74"/>
    <col min="36" max="36" width="0" style="74" hidden="1" customWidth="1"/>
    <col min="37" max="165" width="9.109375" style="74"/>
    <col min="166" max="166" width="6" style="74" customWidth="1"/>
    <col min="167" max="167" width="11.109375" style="74" customWidth="1"/>
    <col min="168" max="168" width="37.33203125" style="74" customWidth="1"/>
    <col min="169" max="169" width="14.109375" style="74" customWidth="1"/>
    <col min="170" max="171" width="12" style="74" customWidth="1"/>
    <col min="172" max="172" width="17.88671875" style="74" customWidth="1"/>
    <col min="173" max="173" width="15.6640625" style="74" customWidth="1"/>
    <col min="174" max="179" width="0" style="74" hidden="1" customWidth="1"/>
    <col min="180" max="180" width="11.88671875" style="74" customWidth="1"/>
    <col min="181" max="181" width="31.88671875" style="74" customWidth="1"/>
    <col min="182" max="182" width="12.109375" style="74" customWidth="1"/>
    <col min="183" max="183" width="12" style="74" customWidth="1"/>
    <col min="184" max="184" width="12.5546875" style="74" customWidth="1"/>
    <col min="185" max="185" width="12" style="74" customWidth="1"/>
    <col min="186" max="186" width="11.109375" style="74" customWidth="1"/>
    <col min="187" max="188" width="11.6640625" style="74" customWidth="1"/>
    <col min="189" max="189" width="12.5546875" style="74" customWidth="1"/>
    <col min="190" max="190" width="9.6640625" style="74" customWidth="1"/>
    <col min="191" max="191" width="12" style="74" customWidth="1"/>
    <col min="192" max="240" width="9.6640625" style="74" customWidth="1"/>
    <col min="241" max="421" width="9.109375" style="74"/>
    <col min="422" max="422" width="6" style="74" customWidth="1"/>
    <col min="423" max="423" width="11.109375" style="74" customWidth="1"/>
    <col min="424" max="424" width="37.33203125" style="74" customWidth="1"/>
    <col min="425" max="425" width="14.109375" style="74" customWidth="1"/>
    <col min="426" max="427" width="12" style="74" customWidth="1"/>
    <col min="428" max="428" width="17.88671875" style="74" customWidth="1"/>
    <col min="429" max="429" width="15.6640625" style="74" customWidth="1"/>
    <col min="430" max="435" width="0" style="74" hidden="1" customWidth="1"/>
    <col min="436" max="436" width="11.88671875" style="74" customWidth="1"/>
    <col min="437" max="437" width="31.88671875" style="74" customWidth="1"/>
    <col min="438" max="438" width="12.109375" style="74" customWidth="1"/>
    <col min="439" max="439" width="12" style="74" customWidth="1"/>
    <col min="440" max="440" width="12.5546875" style="74" customWidth="1"/>
    <col min="441" max="441" width="12" style="74" customWidth="1"/>
    <col min="442" max="442" width="11.109375" style="74" customWidth="1"/>
    <col min="443" max="444" width="11.6640625" style="74" customWidth="1"/>
    <col min="445" max="445" width="12.5546875" style="74" customWidth="1"/>
    <col min="446" max="446" width="9.6640625" style="74" customWidth="1"/>
    <col min="447" max="447" width="12" style="74" customWidth="1"/>
    <col min="448" max="496" width="9.6640625" style="74" customWidth="1"/>
    <col min="497" max="677" width="9.109375" style="74"/>
    <col min="678" max="678" width="6" style="74" customWidth="1"/>
    <col min="679" max="679" width="11.109375" style="74" customWidth="1"/>
    <col min="680" max="680" width="37.33203125" style="74" customWidth="1"/>
    <col min="681" max="681" width="14.109375" style="74" customWidth="1"/>
    <col min="682" max="683" width="12" style="74" customWidth="1"/>
    <col min="684" max="684" width="17.88671875" style="74" customWidth="1"/>
    <col min="685" max="685" width="15.6640625" style="74" customWidth="1"/>
    <col min="686" max="691" width="0" style="74" hidden="1" customWidth="1"/>
    <col min="692" max="692" width="11.88671875" style="74" customWidth="1"/>
    <col min="693" max="693" width="31.88671875" style="74" customWidth="1"/>
    <col min="694" max="694" width="12.109375" style="74" customWidth="1"/>
    <col min="695" max="695" width="12" style="74" customWidth="1"/>
    <col min="696" max="696" width="12.5546875" style="74" customWidth="1"/>
    <col min="697" max="697" width="12" style="74" customWidth="1"/>
    <col min="698" max="698" width="11.109375" style="74" customWidth="1"/>
    <col min="699" max="700" width="11.6640625" style="74" customWidth="1"/>
    <col min="701" max="701" width="12.5546875" style="74" customWidth="1"/>
    <col min="702" max="702" width="9.6640625" style="74" customWidth="1"/>
    <col min="703" max="703" width="12" style="74" customWidth="1"/>
    <col min="704" max="752" width="9.6640625" style="74" customWidth="1"/>
    <col min="753" max="933" width="9.109375" style="74"/>
    <col min="934" max="934" width="6" style="74" customWidth="1"/>
    <col min="935" max="935" width="11.109375" style="74" customWidth="1"/>
    <col min="936" max="936" width="37.33203125" style="74" customWidth="1"/>
    <col min="937" max="937" width="14.109375" style="74" customWidth="1"/>
    <col min="938" max="939" width="12" style="74" customWidth="1"/>
    <col min="940" max="940" width="17.88671875" style="74" customWidth="1"/>
    <col min="941" max="941" width="15.6640625" style="74" customWidth="1"/>
    <col min="942" max="947" width="0" style="74" hidden="1" customWidth="1"/>
    <col min="948" max="948" width="11.88671875" style="74" customWidth="1"/>
    <col min="949" max="949" width="31.88671875" style="74" customWidth="1"/>
    <col min="950" max="950" width="12.109375" style="74" customWidth="1"/>
    <col min="951" max="951" width="12" style="74" customWidth="1"/>
    <col min="952" max="952" width="12.5546875" style="74" customWidth="1"/>
    <col min="953" max="953" width="12" style="74" customWidth="1"/>
    <col min="954" max="954" width="11.109375" style="74" customWidth="1"/>
    <col min="955" max="956" width="11.6640625" style="74" customWidth="1"/>
    <col min="957" max="957" width="12.5546875" style="74" customWidth="1"/>
    <col min="958" max="958" width="9.6640625" style="74" customWidth="1"/>
    <col min="959" max="959" width="12" style="74" customWidth="1"/>
    <col min="960" max="1008" width="9.6640625" style="74" customWidth="1"/>
    <col min="1009" max="1189" width="9.109375" style="74"/>
    <col min="1190" max="1190" width="6" style="74" customWidth="1"/>
    <col min="1191" max="1191" width="11.109375" style="74" customWidth="1"/>
    <col min="1192" max="1192" width="37.33203125" style="74" customWidth="1"/>
    <col min="1193" max="1193" width="14.109375" style="74" customWidth="1"/>
    <col min="1194" max="1195" width="12" style="74" customWidth="1"/>
    <col min="1196" max="1196" width="17.88671875" style="74" customWidth="1"/>
    <col min="1197" max="1197" width="15.6640625" style="74" customWidth="1"/>
    <col min="1198" max="1203" width="0" style="74" hidden="1" customWidth="1"/>
    <col min="1204" max="1204" width="11.88671875" style="74" customWidth="1"/>
    <col min="1205" max="1205" width="31.88671875" style="74" customWidth="1"/>
    <col min="1206" max="1206" width="12.109375" style="74" customWidth="1"/>
    <col min="1207" max="1207" width="12" style="74" customWidth="1"/>
    <col min="1208" max="1208" width="12.5546875" style="74" customWidth="1"/>
    <col min="1209" max="1209" width="12" style="74" customWidth="1"/>
    <col min="1210" max="1210" width="11.109375" style="74" customWidth="1"/>
    <col min="1211" max="1212" width="11.6640625" style="74" customWidth="1"/>
    <col min="1213" max="1213" width="12.5546875" style="74" customWidth="1"/>
    <col min="1214" max="1214" width="9.6640625" style="74" customWidth="1"/>
    <col min="1215" max="1215" width="12" style="74" customWidth="1"/>
    <col min="1216" max="1264" width="9.6640625" style="74" customWidth="1"/>
    <col min="1265" max="1445" width="9.109375" style="74"/>
    <col min="1446" max="1446" width="6" style="74" customWidth="1"/>
    <col min="1447" max="1447" width="11.109375" style="74" customWidth="1"/>
    <col min="1448" max="1448" width="37.33203125" style="74" customWidth="1"/>
    <col min="1449" max="1449" width="14.109375" style="74" customWidth="1"/>
    <col min="1450" max="1451" width="12" style="74" customWidth="1"/>
    <col min="1452" max="1452" width="17.88671875" style="74" customWidth="1"/>
    <col min="1453" max="1453" width="15.6640625" style="74" customWidth="1"/>
    <col min="1454" max="1459" width="0" style="74" hidden="1" customWidth="1"/>
    <col min="1460" max="1460" width="11.88671875" style="74" customWidth="1"/>
    <col min="1461" max="1461" width="31.88671875" style="74" customWidth="1"/>
    <col min="1462" max="1462" width="12.109375" style="74" customWidth="1"/>
    <col min="1463" max="1463" width="12" style="74" customWidth="1"/>
    <col min="1464" max="1464" width="12.5546875" style="74" customWidth="1"/>
    <col min="1465" max="1465" width="12" style="74" customWidth="1"/>
    <col min="1466" max="1466" width="11.109375" style="74" customWidth="1"/>
    <col min="1467" max="1468" width="11.6640625" style="74" customWidth="1"/>
    <col min="1469" max="1469" width="12.5546875" style="74" customWidth="1"/>
    <col min="1470" max="1470" width="9.6640625" style="74" customWidth="1"/>
    <col min="1471" max="1471" width="12" style="74" customWidth="1"/>
    <col min="1472" max="1520" width="9.6640625" style="74" customWidth="1"/>
    <col min="1521" max="1701" width="9.109375" style="74"/>
    <col min="1702" max="1702" width="6" style="74" customWidth="1"/>
    <col min="1703" max="1703" width="11.109375" style="74" customWidth="1"/>
    <col min="1704" max="1704" width="37.33203125" style="74" customWidth="1"/>
    <col min="1705" max="1705" width="14.109375" style="74" customWidth="1"/>
    <col min="1706" max="1707" width="12" style="74" customWidth="1"/>
    <col min="1708" max="1708" width="17.88671875" style="74" customWidth="1"/>
    <col min="1709" max="1709" width="15.6640625" style="74" customWidth="1"/>
    <col min="1710" max="1715" width="0" style="74" hidden="1" customWidth="1"/>
    <col min="1716" max="1716" width="11.88671875" style="74" customWidth="1"/>
    <col min="1717" max="1717" width="31.88671875" style="74" customWidth="1"/>
    <col min="1718" max="1718" width="12.109375" style="74" customWidth="1"/>
    <col min="1719" max="1719" width="12" style="74" customWidth="1"/>
    <col min="1720" max="1720" width="12.5546875" style="74" customWidth="1"/>
    <col min="1721" max="1721" width="12" style="74" customWidth="1"/>
    <col min="1722" max="1722" width="11.109375" style="74" customWidth="1"/>
    <col min="1723" max="1724" width="11.6640625" style="74" customWidth="1"/>
    <col min="1725" max="1725" width="12.5546875" style="74" customWidth="1"/>
    <col min="1726" max="1726" width="9.6640625" style="74" customWidth="1"/>
    <col min="1727" max="1727" width="12" style="74" customWidth="1"/>
    <col min="1728" max="1776" width="9.6640625" style="74" customWidth="1"/>
    <col min="1777" max="1957" width="9.109375" style="74"/>
    <col min="1958" max="1958" width="6" style="74" customWidth="1"/>
    <col min="1959" max="1959" width="11.109375" style="74" customWidth="1"/>
    <col min="1960" max="1960" width="37.33203125" style="74" customWidth="1"/>
    <col min="1961" max="1961" width="14.109375" style="74" customWidth="1"/>
    <col min="1962" max="1963" width="12" style="74" customWidth="1"/>
    <col min="1964" max="1964" width="17.88671875" style="74" customWidth="1"/>
    <col min="1965" max="1965" width="15.6640625" style="74" customWidth="1"/>
    <col min="1966" max="1971" width="0" style="74" hidden="1" customWidth="1"/>
    <col min="1972" max="1972" width="11.88671875" style="74" customWidth="1"/>
    <col min="1973" max="1973" width="31.88671875" style="74" customWidth="1"/>
    <col min="1974" max="1974" width="12.109375" style="74" customWidth="1"/>
    <col min="1975" max="1975" width="12" style="74" customWidth="1"/>
    <col min="1976" max="1976" width="12.5546875" style="74" customWidth="1"/>
    <col min="1977" max="1977" width="12" style="74" customWidth="1"/>
    <col min="1978" max="1978" width="11.109375" style="74" customWidth="1"/>
    <col min="1979" max="1980" width="11.6640625" style="74" customWidth="1"/>
    <col min="1981" max="1981" width="12.5546875" style="74" customWidth="1"/>
    <col min="1982" max="1982" width="9.6640625" style="74" customWidth="1"/>
    <col min="1983" max="1983" width="12" style="74" customWidth="1"/>
    <col min="1984" max="2032" width="9.6640625" style="74" customWidth="1"/>
    <col min="2033" max="2213" width="9.109375" style="74"/>
    <col min="2214" max="2214" width="6" style="74" customWidth="1"/>
    <col min="2215" max="2215" width="11.109375" style="74" customWidth="1"/>
    <col min="2216" max="2216" width="37.33203125" style="74" customWidth="1"/>
    <col min="2217" max="2217" width="14.109375" style="74" customWidth="1"/>
    <col min="2218" max="2219" width="12" style="74" customWidth="1"/>
    <col min="2220" max="2220" width="17.88671875" style="74" customWidth="1"/>
    <col min="2221" max="2221" width="15.6640625" style="74" customWidth="1"/>
    <col min="2222" max="2227" width="0" style="74" hidden="1" customWidth="1"/>
    <col min="2228" max="2228" width="11.88671875" style="74" customWidth="1"/>
    <col min="2229" max="2229" width="31.88671875" style="74" customWidth="1"/>
    <col min="2230" max="2230" width="12.109375" style="74" customWidth="1"/>
    <col min="2231" max="2231" width="12" style="74" customWidth="1"/>
    <col min="2232" max="2232" width="12.5546875" style="74" customWidth="1"/>
    <col min="2233" max="2233" width="12" style="74" customWidth="1"/>
    <col min="2234" max="2234" width="11.109375" style="74" customWidth="1"/>
    <col min="2235" max="2236" width="11.6640625" style="74" customWidth="1"/>
    <col min="2237" max="2237" width="12.5546875" style="74" customWidth="1"/>
    <col min="2238" max="2238" width="9.6640625" style="74" customWidth="1"/>
    <col min="2239" max="2239" width="12" style="74" customWidth="1"/>
    <col min="2240" max="2288" width="9.6640625" style="74" customWidth="1"/>
    <col min="2289" max="2469" width="9.109375" style="74"/>
    <col min="2470" max="2470" width="6" style="74" customWidth="1"/>
    <col min="2471" max="2471" width="11.109375" style="74" customWidth="1"/>
    <col min="2472" max="2472" width="37.33203125" style="74" customWidth="1"/>
    <col min="2473" max="2473" width="14.109375" style="74" customWidth="1"/>
    <col min="2474" max="2475" width="12" style="74" customWidth="1"/>
    <col min="2476" max="2476" width="17.88671875" style="74" customWidth="1"/>
    <col min="2477" max="2477" width="15.6640625" style="74" customWidth="1"/>
    <col min="2478" max="2483" width="0" style="74" hidden="1" customWidth="1"/>
    <col min="2484" max="2484" width="11.88671875" style="74" customWidth="1"/>
    <col min="2485" max="2485" width="31.88671875" style="74" customWidth="1"/>
    <col min="2486" max="2486" width="12.109375" style="74" customWidth="1"/>
    <col min="2487" max="2487" width="12" style="74" customWidth="1"/>
    <col min="2488" max="2488" width="12.5546875" style="74" customWidth="1"/>
    <col min="2489" max="2489" width="12" style="74" customWidth="1"/>
    <col min="2490" max="2490" width="11.109375" style="74" customWidth="1"/>
    <col min="2491" max="2492" width="11.6640625" style="74" customWidth="1"/>
    <col min="2493" max="2493" width="12.5546875" style="74" customWidth="1"/>
    <col min="2494" max="2494" width="9.6640625" style="74" customWidth="1"/>
    <col min="2495" max="2495" width="12" style="74" customWidth="1"/>
    <col min="2496" max="2544" width="9.6640625" style="74" customWidth="1"/>
    <col min="2545" max="2725" width="9.109375" style="74"/>
    <col min="2726" max="2726" width="6" style="74" customWidth="1"/>
    <col min="2727" max="2727" width="11.109375" style="74" customWidth="1"/>
    <col min="2728" max="2728" width="37.33203125" style="74" customWidth="1"/>
    <col min="2729" max="2729" width="14.109375" style="74" customWidth="1"/>
    <col min="2730" max="2731" width="12" style="74" customWidth="1"/>
    <col min="2732" max="2732" width="17.88671875" style="74" customWidth="1"/>
    <col min="2733" max="2733" width="15.6640625" style="74" customWidth="1"/>
    <col min="2734" max="2739" width="0" style="74" hidden="1" customWidth="1"/>
    <col min="2740" max="2740" width="11.88671875" style="74" customWidth="1"/>
    <col min="2741" max="2741" width="31.88671875" style="74" customWidth="1"/>
    <col min="2742" max="2742" width="12.109375" style="74" customWidth="1"/>
    <col min="2743" max="2743" width="12" style="74" customWidth="1"/>
    <col min="2744" max="2744" width="12.5546875" style="74" customWidth="1"/>
    <col min="2745" max="2745" width="12" style="74" customWidth="1"/>
    <col min="2746" max="2746" width="11.109375" style="74" customWidth="1"/>
    <col min="2747" max="2748" width="11.6640625" style="74" customWidth="1"/>
    <col min="2749" max="2749" width="12.5546875" style="74" customWidth="1"/>
    <col min="2750" max="2750" width="9.6640625" style="74" customWidth="1"/>
    <col min="2751" max="2751" width="12" style="74" customWidth="1"/>
    <col min="2752" max="2800" width="9.6640625" style="74" customWidth="1"/>
    <col min="2801" max="2981" width="9.109375" style="74"/>
    <col min="2982" max="2982" width="6" style="74" customWidth="1"/>
    <col min="2983" max="2983" width="11.109375" style="74" customWidth="1"/>
    <col min="2984" max="2984" width="37.33203125" style="74" customWidth="1"/>
    <col min="2985" max="2985" width="14.109375" style="74" customWidth="1"/>
    <col min="2986" max="2987" width="12" style="74" customWidth="1"/>
    <col min="2988" max="2988" width="17.88671875" style="74" customWidth="1"/>
    <col min="2989" max="2989" width="15.6640625" style="74" customWidth="1"/>
    <col min="2990" max="2995" width="0" style="74" hidden="1" customWidth="1"/>
    <col min="2996" max="2996" width="11.88671875" style="74" customWidth="1"/>
    <col min="2997" max="2997" width="31.88671875" style="74" customWidth="1"/>
    <col min="2998" max="2998" width="12.109375" style="74" customWidth="1"/>
    <col min="2999" max="2999" width="12" style="74" customWidth="1"/>
    <col min="3000" max="3000" width="12.5546875" style="74" customWidth="1"/>
    <col min="3001" max="3001" width="12" style="74" customWidth="1"/>
    <col min="3002" max="3002" width="11.109375" style="74" customWidth="1"/>
    <col min="3003" max="3004" width="11.6640625" style="74" customWidth="1"/>
    <col min="3005" max="3005" width="12.5546875" style="74" customWidth="1"/>
    <col min="3006" max="3006" width="9.6640625" style="74" customWidth="1"/>
    <col min="3007" max="3007" width="12" style="74" customWidth="1"/>
    <col min="3008" max="3056" width="9.6640625" style="74" customWidth="1"/>
    <col min="3057" max="3237" width="9.109375" style="74"/>
    <col min="3238" max="3238" width="6" style="74" customWidth="1"/>
    <col min="3239" max="3239" width="11.109375" style="74" customWidth="1"/>
    <col min="3240" max="3240" width="37.33203125" style="74" customWidth="1"/>
    <col min="3241" max="3241" width="14.109375" style="74" customWidth="1"/>
    <col min="3242" max="3243" width="12" style="74" customWidth="1"/>
    <col min="3244" max="3244" width="17.88671875" style="74" customWidth="1"/>
    <col min="3245" max="3245" width="15.6640625" style="74" customWidth="1"/>
    <col min="3246" max="3251" width="0" style="74" hidden="1" customWidth="1"/>
    <col min="3252" max="3252" width="11.88671875" style="74" customWidth="1"/>
    <col min="3253" max="3253" width="31.88671875" style="74" customWidth="1"/>
    <col min="3254" max="3254" width="12.109375" style="74" customWidth="1"/>
    <col min="3255" max="3255" width="12" style="74" customWidth="1"/>
    <col min="3256" max="3256" width="12.5546875" style="74" customWidth="1"/>
    <col min="3257" max="3257" width="12" style="74" customWidth="1"/>
    <col min="3258" max="3258" width="11.109375" style="74" customWidth="1"/>
    <col min="3259" max="3260" width="11.6640625" style="74" customWidth="1"/>
    <col min="3261" max="3261" width="12.5546875" style="74" customWidth="1"/>
    <col min="3262" max="3262" width="9.6640625" style="74" customWidth="1"/>
    <col min="3263" max="3263" width="12" style="74" customWidth="1"/>
    <col min="3264" max="3312" width="9.6640625" style="74" customWidth="1"/>
    <col min="3313" max="3493" width="9.109375" style="74"/>
    <col min="3494" max="3494" width="6" style="74" customWidth="1"/>
    <col min="3495" max="3495" width="11.109375" style="74" customWidth="1"/>
    <col min="3496" max="3496" width="37.33203125" style="74" customWidth="1"/>
    <col min="3497" max="3497" width="14.109375" style="74" customWidth="1"/>
    <col min="3498" max="3499" width="12" style="74" customWidth="1"/>
    <col min="3500" max="3500" width="17.88671875" style="74" customWidth="1"/>
    <col min="3501" max="3501" width="15.6640625" style="74" customWidth="1"/>
    <col min="3502" max="3507" width="0" style="74" hidden="1" customWidth="1"/>
    <col min="3508" max="3508" width="11.88671875" style="74" customWidth="1"/>
    <col min="3509" max="3509" width="31.88671875" style="74" customWidth="1"/>
    <col min="3510" max="3510" width="12.109375" style="74" customWidth="1"/>
    <col min="3511" max="3511" width="12" style="74" customWidth="1"/>
    <col min="3512" max="3512" width="12.5546875" style="74" customWidth="1"/>
    <col min="3513" max="3513" width="12" style="74" customWidth="1"/>
    <col min="3514" max="3514" width="11.109375" style="74" customWidth="1"/>
    <col min="3515" max="3516" width="11.6640625" style="74" customWidth="1"/>
    <col min="3517" max="3517" width="12.5546875" style="74" customWidth="1"/>
    <col min="3518" max="3518" width="9.6640625" style="74" customWidth="1"/>
    <col min="3519" max="3519" width="12" style="74" customWidth="1"/>
    <col min="3520" max="3568" width="9.6640625" style="74" customWidth="1"/>
    <col min="3569" max="3749" width="9.109375" style="74"/>
    <col min="3750" max="3750" width="6" style="74" customWidth="1"/>
    <col min="3751" max="3751" width="11.109375" style="74" customWidth="1"/>
    <col min="3752" max="3752" width="37.33203125" style="74" customWidth="1"/>
    <col min="3753" max="3753" width="14.109375" style="74" customWidth="1"/>
    <col min="3754" max="3755" width="12" style="74" customWidth="1"/>
    <col min="3756" max="3756" width="17.88671875" style="74" customWidth="1"/>
    <col min="3757" max="3757" width="15.6640625" style="74" customWidth="1"/>
    <col min="3758" max="3763" width="0" style="74" hidden="1" customWidth="1"/>
    <col min="3764" max="3764" width="11.88671875" style="74" customWidth="1"/>
    <col min="3765" max="3765" width="31.88671875" style="74" customWidth="1"/>
    <col min="3766" max="3766" width="12.109375" style="74" customWidth="1"/>
    <col min="3767" max="3767" width="12" style="74" customWidth="1"/>
    <col min="3768" max="3768" width="12.5546875" style="74" customWidth="1"/>
    <col min="3769" max="3769" width="12" style="74" customWidth="1"/>
    <col min="3770" max="3770" width="11.109375" style="74" customWidth="1"/>
    <col min="3771" max="3772" width="11.6640625" style="74" customWidth="1"/>
    <col min="3773" max="3773" width="12.5546875" style="74" customWidth="1"/>
    <col min="3774" max="3774" width="9.6640625" style="74" customWidth="1"/>
    <col min="3775" max="3775" width="12" style="74" customWidth="1"/>
    <col min="3776" max="3824" width="9.6640625" style="74" customWidth="1"/>
    <col min="3825" max="4005" width="9.109375" style="74"/>
    <col min="4006" max="4006" width="6" style="74" customWidth="1"/>
    <col min="4007" max="4007" width="11.109375" style="74" customWidth="1"/>
    <col min="4008" max="4008" width="37.33203125" style="74" customWidth="1"/>
    <col min="4009" max="4009" width="14.109375" style="74" customWidth="1"/>
    <col min="4010" max="4011" width="12" style="74" customWidth="1"/>
    <col min="4012" max="4012" width="17.88671875" style="74" customWidth="1"/>
    <col min="4013" max="4013" width="15.6640625" style="74" customWidth="1"/>
    <col min="4014" max="4019" width="0" style="74" hidden="1" customWidth="1"/>
    <col min="4020" max="4020" width="11.88671875" style="74" customWidth="1"/>
    <col min="4021" max="4021" width="31.88671875" style="74" customWidth="1"/>
    <col min="4022" max="4022" width="12.109375" style="74" customWidth="1"/>
    <col min="4023" max="4023" width="12" style="74" customWidth="1"/>
    <col min="4024" max="4024" width="12.5546875" style="74" customWidth="1"/>
    <col min="4025" max="4025" width="12" style="74" customWidth="1"/>
    <col min="4026" max="4026" width="11.109375" style="74" customWidth="1"/>
    <col min="4027" max="4028" width="11.6640625" style="74" customWidth="1"/>
    <col min="4029" max="4029" width="12.5546875" style="74" customWidth="1"/>
    <col min="4030" max="4030" width="9.6640625" style="74" customWidth="1"/>
    <col min="4031" max="4031" width="12" style="74" customWidth="1"/>
    <col min="4032" max="4080" width="9.6640625" style="74" customWidth="1"/>
    <col min="4081" max="4261" width="9.109375" style="74"/>
    <col min="4262" max="4262" width="6" style="74" customWidth="1"/>
    <col min="4263" max="4263" width="11.109375" style="74" customWidth="1"/>
    <col min="4264" max="4264" width="37.33203125" style="74" customWidth="1"/>
    <col min="4265" max="4265" width="14.109375" style="74" customWidth="1"/>
    <col min="4266" max="4267" width="12" style="74" customWidth="1"/>
    <col min="4268" max="4268" width="17.88671875" style="74" customWidth="1"/>
    <col min="4269" max="4269" width="15.6640625" style="74" customWidth="1"/>
    <col min="4270" max="4275" width="0" style="74" hidden="1" customWidth="1"/>
    <col min="4276" max="4276" width="11.88671875" style="74" customWidth="1"/>
    <col min="4277" max="4277" width="31.88671875" style="74" customWidth="1"/>
    <col min="4278" max="4278" width="12.109375" style="74" customWidth="1"/>
    <col min="4279" max="4279" width="12" style="74" customWidth="1"/>
    <col min="4280" max="4280" width="12.5546875" style="74" customWidth="1"/>
    <col min="4281" max="4281" width="12" style="74" customWidth="1"/>
    <col min="4282" max="4282" width="11.109375" style="74" customWidth="1"/>
    <col min="4283" max="4284" width="11.6640625" style="74" customWidth="1"/>
    <col min="4285" max="4285" width="12.5546875" style="74" customWidth="1"/>
    <col min="4286" max="4286" width="9.6640625" style="74" customWidth="1"/>
    <col min="4287" max="4287" width="12" style="74" customWidth="1"/>
    <col min="4288" max="4336" width="9.6640625" style="74" customWidth="1"/>
    <col min="4337" max="4517" width="9.109375" style="74"/>
    <col min="4518" max="4518" width="6" style="74" customWidth="1"/>
    <col min="4519" max="4519" width="11.109375" style="74" customWidth="1"/>
    <col min="4520" max="4520" width="37.33203125" style="74" customWidth="1"/>
    <col min="4521" max="4521" width="14.109375" style="74" customWidth="1"/>
    <col min="4522" max="4523" width="12" style="74" customWidth="1"/>
    <col min="4524" max="4524" width="17.88671875" style="74" customWidth="1"/>
    <col min="4525" max="4525" width="15.6640625" style="74" customWidth="1"/>
    <col min="4526" max="4531" width="0" style="74" hidden="1" customWidth="1"/>
    <col min="4532" max="4532" width="11.88671875" style="74" customWidth="1"/>
    <col min="4533" max="4533" width="31.88671875" style="74" customWidth="1"/>
    <col min="4534" max="4534" width="12.109375" style="74" customWidth="1"/>
    <col min="4535" max="4535" width="12" style="74" customWidth="1"/>
    <col min="4536" max="4536" width="12.5546875" style="74" customWidth="1"/>
    <col min="4537" max="4537" width="12" style="74" customWidth="1"/>
    <col min="4538" max="4538" width="11.109375" style="74" customWidth="1"/>
    <col min="4539" max="4540" width="11.6640625" style="74" customWidth="1"/>
    <col min="4541" max="4541" width="12.5546875" style="74" customWidth="1"/>
    <col min="4542" max="4542" width="9.6640625" style="74" customWidth="1"/>
    <col min="4543" max="4543" width="12" style="74" customWidth="1"/>
    <col min="4544" max="4592" width="9.6640625" style="74" customWidth="1"/>
    <col min="4593" max="4773" width="9.109375" style="74"/>
    <col min="4774" max="4774" width="6" style="74" customWidth="1"/>
    <col min="4775" max="4775" width="11.109375" style="74" customWidth="1"/>
    <col min="4776" max="4776" width="37.33203125" style="74" customWidth="1"/>
    <col min="4777" max="4777" width="14.109375" style="74" customWidth="1"/>
    <col min="4778" max="4779" width="12" style="74" customWidth="1"/>
    <col min="4780" max="4780" width="17.88671875" style="74" customWidth="1"/>
    <col min="4781" max="4781" width="15.6640625" style="74" customWidth="1"/>
    <col min="4782" max="4787" width="0" style="74" hidden="1" customWidth="1"/>
    <col min="4788" max="4788" width="11.88671875" style="74" customWidth="1"/>
    <col min="4789" max="4789" width="31.88671875" style="74" customWidth="1"/>
    <col min="4790" max="4790" width="12.109375" style="74" customWidth="1"/>
    <col min="4791" max="4791" width="12" style="74" customWidth="1"/>
    <col min="4792" max="4792" width="12.5546875" style="74" customWidth="1"/>
    <col min="4793" max="4793" width="12" style="74" customWidth="1"/>
    <col min="4794" max="4794" width="11.109375" style="74" customWidth="1"/>
    <col min="4795" max="4796" width="11.6640625" style="74" customWidth="1"/>
    <col min="4797" max="4797" width="12.5546875" style="74" customWidth="1"/>
    <col min="4798" max="4798" width="9.6640625" style="74" customWidth="1"/>
    <col min="4799" max="4799" width="12" style="74" customWidth="1"/>
    <col min="4800" max="4848" width="9.6640625" style="74" customWidth="1"/>
    <col min="4849" max="5029" width="9.109375" style="74"/>
    <col min="5030" max="5030" width="6" style="74" customWidth="1"/>
    <col min="5031" max="5031" width="11.109375" style="74" customWidth="1"/>
    <col min="5032" max="5032" width="37.33203125" style="74" customWidth="1"/>
    <col min="5033" max="5033" width="14.109375" style="74" customWidth="1"/>
    <col min="5034" max="5035" width="12" style="74" customWidth="1"/>
    <col min="5036" max="5036" width="17.88671875" style="74" customWidth="1"/>
    <col min="5037" max="5037" width="15.6640625" style="74" customWidth="1"/>
    <col min="5038" max="5043" width="0" style="74" hidden="1" customWidth="1"/>
    <col min="5044" max="5044" width="11.88671875" style="74" customWidth="1"/>
    <col min="5045" max="5045" width="31.88671875" style="74" customWidth="1"/>
    <col min="5046" max="5046" width="12.109375" style="74" customWidth="1"/>
    <col min="5047" max="5047" width="12" style="74" customWidth="1"/>
    <col min="5048" max="5048" width="12.5546875" style="74" customWidth="1"/>
    <col min="5049" max="5049" width="12" style="74" customWidth="1"/>
    <col min="5050" max="5050" width="11.109375" style="74" customWidth="1"/>
    <col min="5051" max="5052" width="11.6640625" style="74" customWidth="1"/>
    <col min="5053" max="5053" width="12.5546875" style="74" customWidth="1"/>
    <col min="5054" max="5054" width="9.6640625" style="74" customWidth="1"/>
    <col min="5055" max="5055" width="12" style="74" customWidth="1"/>
    <col min="5056" max="5104" width="9.6640625" style="74" customWidth="1"/>
    <col min="5105" max="5285" width="9.109375" style="74"/>
    <col min="5286" max="5286" width="6" style="74" customWidth="1"/>
    <col min="5287" max="5287" width="11.109375" style="74" customWidth="1"/>
    <col min="5288" max="5288" width="37.33203125" style="74" customWidth="1"/>
    <col min="5289" max="5289" width="14.109375" style="74" customWidth="1"/>
    <col min="5290" max="5291" width="12" style="74" customWidth="1"/>
    <col min="5292" max="5292" width="17.88671875" style="74" customWidth="1"/>
    <col min="5293" max="5293" width="15.6640625" style="74" customWidth="1"/>
    <col min="5294" max="5299" width="0" style="74" hidden="1" customWidth="1"/>
    <col min="5300" max="5300" width="11.88671875" style="74" customWidth="1"/>
    <col min="5301" max="5301" width="31.88671875" style="74" customWidth="1"/>
    <col min="5302" max="5302" width="12.109375" style="74" customWidth="1"/>
    <col min="5303" max="5303" width="12" style="74" customWidth="1"/>
    <col min="5304" max="5304" width="12.5546875" style="74" customWidth="1"/>
    <col min="5305" max="5305" width="12" style="74" customWidth="1"/>
    <col min="5306" max="5306" width="11.109375" style="74" customWidth="1"/>
    <col min="5307" max="5308" width="11.6640625" style="74" customWidth="1"/>
    <col min="5309" max="5309" width="12.5546875" style="74" customWidth="1"/>
    <col min="5310" max="5310" width="9.6640625" style="74" customWidth="1"/>
    <col min="5311" max="5311" width="12" style="74" customWidth="1"/>
    <col min="5312" max="5360" width="9.6640625" style="74" customWidth="1"/>
    <col min="5361" max="5541" width="9.109375" style="74"/>
    <col min="5542" max="5542" width="6" style="74" customWidth="1"/>
    <col min="5543" max="5543" width="11.109375" style="74" customWidth="1"/>
    <col min="5544" max="5544" width="37.33203125" style="74" customWidth="1"/>
    <col min="5545" max="5545" width="14.109375" style="74" customWidth="1"/>
    <col min="5546" max="5547" width="12" style="74" customWidth="1"/>
    <col min="5548" max="5548" width="17.88671875" style="74" customWidth="1"/>
    <col min="5549" max="5549" width="15.6640625" style="74" customWidth="1"/>
    <col min="5550" max="5555" width="0" style="74" hidden="1" customWidth="1"/>
    <col min="5556" max="5556" width="11.88671875" style="74" customWidth="1"/>
    <col min="5557" max="5557" width="31.88671875" style="74" customWidth="1"/>
    <col min="5558" max="5558" width="12.109375" style="74" customWidth="1"/>
    <col min="5559" max="5559" width="12" style="74" customWidth="1"/>
    <col min="5560" max="5560" width="12.5546875" style="74" customWidth="1"/>
    <col min="5561" max="5561" width="12" style="74" customWidth="1"/>
    <col min="5562" max="5562" width="11.109375" style="74" customWidth="1"/>
    <col min="5563" max="5564" width="11.6640625" style="74" customWidth="1"/>
    <col min="5565" max="5565" width="12.5546875" style="74" customWidth="1"/>
    <col min="5566" max="5566" width="9.6640625" style="74" customWidth="1"/>
    <col min="5567" max="5567" width="12" style="74" customWidth="1"/>
    <col min="5568" max="5616" width="9.6640625" style="74" customWidth="1"/>
    <col min="5617" max="5797" width="9.109375" style="74"/>
    <col min="5798" max="5798" width="6" style="74" customWidth="1"/>
    <col min="5799" max="5799" width="11.109375" style="74" customWidth="1"/>
    <col min="5800" max="5800" width="37.33203125" style="74" customWidth="1"/>
    <col min="5801" max="5801" width="14.109375" style="74" customWidth="1"/>
    <col min="5802" max="5803" width="12" style="74" customWidth="1"/>
    <col min="5804" max="5804" width="17.88671875" style="74" customWidth="1"/>
    <col min="5805" max="5805" width="15.6640625" style="74" customWidth="1"/>
    <col min="5806" max="5811" width="0" style="74" hidden="1" customWidth="1"/>
    <col min="5812" max="5812" width="11.88671875" style="74" customWidth="1"/>
    <col min="5813" max="5813" width="31.88671875" style="74" customWidth="1"/>
    <col min="5814" max="5814" width="12.109375" style="74" customWidth="1"/>
    <col min="5815" max="5815" width="12" style="74" customWidth="1"/>
    <col min="5816" max="5816" width="12.5546875" style="74" customWidth="1"/>
    <col min="5817" max="5817" width="12" style="74" customWidth="1"/>
    <col min="5818" max="5818" width="11.109375" style="74" customWidth="1"/>
    <col min="5819" max="5820" width="11.6640625" style="74" customWidth="1"/>
    <col min="5821" max="5821" width="12.5546875" style="74" customWidth="1"/>
    <col min="5822" max="5822" width="9.6640625" style="74" customWidth="1"/>
    <col min="5823" max="5823" width="12" style="74" customWidth="1"/>
    <col min="5824" max="5872" width="9.6640625" style="74" customWidth="1"/>
    <col min="5873" max="6053" width="9.109375" style="74"/>
    <col min="6054" max="6054" width="6" style="74" customWidth="1"/>
    <col min="6055" max="6055" width="11.109375" style="74" customWidth="1"/>
    <col min="6056" max="6056" width="37.33203125" style="74" customWidth="1"/>
    <col min="6057" max="6057" width="14.109375" style="74" customWidth="1"/>
    <col min="6058" max="6059" width="12" style="74" customWidth="1"/>
    <col min="6060" max="6060" width="17.88671875" style="74" customWidth="1"/>
    <col min="6061" max="6061" width="15.6640625" style="74" customWidth="1"/>
    <col min="6062" max="6067" width="0" style="74" hidden="1" customWidth="1"/>
    <col min="6068" max="6068" width="11.88671875" style="74" customWidth="1"/>
    <col min="6069" max="6069" width="31.88671875" style="74" customWidth="1"/>
    <col min="6070" max="6070" width="12.109375" style="74" customWidth="1"/>
    <col min="6071" max="6071" width="12" style="74" customWidth="1"/>
    <col min="6072" max="6072" width="12.5546875" style="74" customWidth="1"/>
    <col min="6073" max="6073" width="12" style="74" customWidth="1"/>
    <col min="6074" max="6074" width="11.109375" style="74" customWidth="1"/>
    <col min="6075" max="6076" width="11.6640625" style="74" customWidth="1"/>
    <col min="6077" max="6077" width="12.5546875" style="74" customWidth="1"/>
    <col min="6078" max="6078" width="9.6640625" style="74" customWidth="1"/>
    <col min="6079" max="6079" width="12" style="74" customWidth="1"/>
    <col min="6080" max="6128" width="9.6640625" style="74" customWidth="1"/>
    <col min="6129" max="6309" width="9.109375" style="74"/>
    <col min="6310" max="6310" width="6" style="74" customWidth="1"/>
    <col min="6311" max="6311" width="11.109375" style="74" customWidth="1"/>
    <col min="6312" max="6312" width="37.33203125" style="74" customWidth="1"/>
    <col min="6313" max="6313" width="14.109375" style="74" customWidth="1"/>
    <col min="6314" max="6315" width="12" style="74" customWidth="1"/>
    <col min="6316" max="6316" width="17.88671875" style="74" customWidth="1"/>
    <col min="6317" max="6317" width="15.6640625" style="74" customWidth="1"/>
    <col min="6318" max="6323" width="0" style="74" hidden="1" customWidth="1"/>
    <col min="6324" max="6324" width="11.88671875" style="74" customWidth="1"/>
    <col min="6325" max="6325" width="31.88671875" style="74" customWidth="1"/>
    <col min="6326" max="6326" width="12.109375" style="74" customWidth="1"/>
    <col min="6327" max="6327" width="12" style="74" customWidth="1"/>
    <col min="6328" max="6328" width="12.5546875" style="74" customWidth="1"/>
    <col min="6329" max="6329" width="12" style="74" customWidth="1"/>
    <col min="6330" max="6330" width="11.109375" style="74" customWidth="1"/>
    <col min="6331" max="6332" width="11.6640625" style="74" customWidth="1"/>
    <col min="6333" max="6333" width="12.5546875" style="74" customWidth="1"/>
    <col min="6334" max="6334" width="9.6640625" style="74" customWidth="1"/>
    <col min="6335" max="6335" width="12" style="74" customWidth="1"/>
    <col min="6336" max="6384" width="9.6640625" style="74" customWidth="1"/>
    <col min="6385" max="6565" width="9.109375" style="74"/>
    <col min="6566" max="6566" width="6" style="74" customWidth="1"/>
    <col min="6567" max="6567" width="11.109375" style="74" customWidth="1"/>
    <col min="6568" max="6568" width="37.33203125" style="74" customWidth="1"/>
    <col min="6569" max="6569" width="14.109375" style="74" customWidth="1"/>
    <col min="6570" max="6571" width="12" style="74" customWidth="1"/>
    <col min="6572" max="6572" width="17.88671875" style="74" customWidth="1"/>
    <col min="6573" max="6573" width="15.6640625" style="74" customWidth="1"/>
    <col min="6574" max="6579" width="0" style="74" hidden="1" customWidth="1"/>
    <col min="6580" max="6580" width="11.88671875" style="74" customWidth="1"/>
    <col min="6581" max="6581" width="31.88671875" style="74" customWidth="1"/>
    <col min="6582" max="6582" width="12.109375" style="74" customWidth="1"/>
    <col min="6583" max="6583" width="12" style="74" customWidth="1"/>
    <col min="6584" max="6584" width="12.5546875" style="74" customWidth="1"/>
    <col min="6585" max="6585" width="12" style="74" customWidth="1"/>
    <col min="6586" max="6586" width="11.109375" style="74" customWidth="1"/>
    <col min="6587" max="6588" width="11.6640625" style="74" customWidth="1"/>
    <col min="6589" max="6589" width="12.5546875" style="74" customWidth="1"/>
    <col min="6590" max="6590" width="9.6640625" style="74" customWidth="1"/>
    <col min="6591" max="6591" width="12" style="74" customWidth="1"/>
    <col min="6592" max="6640" width="9.6640625" style="74" customWidth="1"/>
    <col min="6641" max="6821" width="9.109375" style="74"/>
    <col min="6822" max="6822" width="6" style="74" customWidth="1"/>
    <col min="6823" max="6823" width="11.109375" style="74" customWidth="1"/>
    <col min="6824" max="6824" width="37.33203125" style="74" customWidth="1"/>
    <col min="6825" max="6825" width="14.109375" style="74" customWidth="1"/>
    <col min="6826" max="6827" width="12" style="74" customWidth="1"/>
    <col min="6828" max="6828" width="17.88671875" style="74" customWidth="1"/>
    <col min="6829" max="6829" width="15.6640625" style="74" customWidth="1"/>
    <col min="6830" max="6835" width="0" style="74" hidden="1" customWidth="1"/>
    <col min="6836" max="6836" width="11.88671875" style="74" customWidth="1"/>
    <col min="6837" max="6837" width="31.88671875" style="74" customWidth="1"/>
    <col min="6838" max="6838" width="12.109375" style="74" customWidth="1"/>
    <col min="6839" max="6839" width="12" style="74" customWidth="1"/>
    <col min="6840" max="6840" width="12.5546875" style="74" customWidth="1"/>
    <col min="6841" max="6841" width="12" style="74" customWidth="1"/>
    <col min="6842" max="6842" width="11.109375" style="74" customWidth="1"/>
    <col min="6843" max="6844" width="11.6640625" style="74" customWidth="1"/>
    <col min="6845" max="6845" width="12.5546875" style="74" customWidth="1"/>
    <col min="6846" max="6846" width="9.6640625" style="74" customWidth="1"/>
    <col min="6847" max="6847" width="12" style="74" customWidth="1"/>
    <col min="6848" max="6896" width="9.6640625" style="74" customWidth="1"/>
    <col min="6897" max="7077" width="9.109375" style="74"/>
    <col min="7078" max="7078" width="6" style="74" customWidth="1"/>
    <col min="7079" max="7079" width="11.109375" style="74" customWidth="1"/>
    <col min="7080" max="7080" width="37.33203125" style="74" customWidth="1"/>
    <col min="7081" max="7081" width="14.109375" style="74" customWidth="1"/>
    <col min="7082" max="7083" width="12" style="74" customWidth="1"/>
    <col min="7084" max="7084" width="17.88671875" style="74" customWidth="1"/>
    <col min="7085" max="7085" width="15.6640625" style="74" customWidth="1"/>
    <col min="7086" max="7091" width="0" style="74" hidden="1" customWidth="1"/>
    <col min="7092" max="7092" width="11.88671875" style="74" customWidth="1"/>
    <col min="7093" max="7093" width="31.88671875" style="74" customWidth="1"/>
    <col min="7094" max="7094" width="12.109375" style="74" customWidth="1"/>
    <col min="7095" max="7095" width="12" style="74" customWidth="1"/>
    <col min="7096" max="7096" width="12.5546875" style="74" customWidth="1"/>
    <col min="7097" max="7097" width="12" style="74" customWidth="1"/>
    <col min="7098" max="7098" width="11.109375" style="74" customWidth="1"/>
    <col min="7099" max="7100" width="11.6640625" style="74" customWidth="1"/>
    <col min="7101" max="7101" width="12.5546875" style="74" customWidth="1"/>
    <col min="7102" max="7102" width="9.6640625" style="74" customWidth="1"/>
    <col min="7103" max="7103" width="12" style="74" customWidth="1"/>
    <col min="7104" max="7152" width="9.6640625" style="74" customWidth="1"/>
    <col min="7153" max="7333" width="9.109375" style="74"/>
    <col min="7334" max="7334" width="6" style="74" customWidth="1"/>
    <col min="7335" max="7335" width="11.109375" style="74" customWidth="1"/>
    <col min="7336" max="7336" width="37.33203125" style="74" customWidth="1"/>
    <col min="7337" max="7337" width="14.109375" style="74" customWidth="1"/>
    <col min="7338" max="7339" width="12" style="74" customWidth="1"/>
    <col min="7340" max="7340" width="17.88671875" style="74" customWidth="1"/>
    <col min="7341" max="7341" width="15.6640625" style="74" customWidth="1"/>
    <col min="7342" max="7347" width="0" style="74" hidden="1" customWidth="1"/>
    <col min="7348" max="7348" width="11.88671875" style="74" customWidth="1"/>
    <col min="7349" max="7349" width="31.88671875" style="74" customWidth="1"/>
    <col min="7350" max="7350" width="12.109375" style="74" customWidth="1"/>
    <col min="7351" max="7351" width="12" style="74" customWidth="1"/>
    <col min="7352" max="7352" width="12.5546875" style="74" customWidth="1"/>
    <col min="7353" max="7353" width="12" style="74" customWidth="1"/>
    <col min="7354" max="7354" width="11.109375" style="74" customWidth="1"/>
    <col min="7355" max="7356" width="11.6640625" style="74" customWidth="1"/>
    <col min="7357" max="7357" width="12.5546875" style="74" customWidth="1"/>
    <col min="7358" max="7358" width="9.6640625" style="74" customWidth="1"/>
    <col min="7359" max="7359" width="12" style="74" customWidth="1"/>
    <col min="7360" max="7408" width="9.6640625" style="74" customWidth="1"/>
    <col min="7409" max="7589" width="9.109375" style="74"/>
    <col min="7590" max="7590" width="6" style="74" customWidth="1"/>
    <col min="7591" max="7591" width="11.109375" style="74" customWidth="1"/>
    <col min="7592" max="7592" width="37.33203125" style="74" customWidth="1"/>
    <col min="7593" max="7593" width="14.109375" style="74" customWidth="1"/>
    <col min="7594" max="7595" width="12" style="74" customWidth="1"/>
    <col min="7596" max="7596" width="17.88671875" style="74" customWidth="1"/>
    <col min="7597" max="7597" width="15.6640625" style="74" customWidth="1"/>
    <col min="7598" max="7603" width="0" style="74" hidden="1" customWidth="1"/>
    <col min="7604" max="7604" width="11.88671875" style="74" customWidth="1"/>
    <col min="7605" max="7605" width="31.88671875" style="74" customWidth="1"/>
    <col min="7606" max="7606" width="12.109375" style="74" customWidth="1"/>
    <col min="7607" max="7607" width="12" style="74" customWidth="1"/>
    <col min="7608" max="7608" width="12.5546875" style="74" customWidth="1"/>
    <col min="7609" max="7609" width="12" style="74" customWidth="1"/>
    <col min="7610" max="7610" width="11.109375" style="74" customWidth="1"/>
    <col min="7611" max="7612" width="11.6640625" style="74" customWidth="1"/>
    <col min="7613" max="7613" width="12.5546875" style="74" customWidth="1"/>
    <col min="7614" max="7614" width="9.6640625" style="74" customWidth="1"/>
    <col min="7615" max="7615" width="12" style="74" customWidth="1"/>
    <col min="7616" max="7664" width="9.6640625" style="74" customWidth="1"/>
    <col min="7665" max="7845" width="9.109375" style="74"/>
    <col min="7846" max="7846" width="6" style="74" customWidth="1"/>
    <col min="7847" max="7847" width="11.109375" style="74" customWidth="1"/>
    <col min="7848" max="7848" width="37.33203125" style="74" customWidth="1"/>
    <col min="7849" max="7849" width="14.109375" style="74" customWidth="1"/>
    <col min="7850" max="7851" width="12" style="74" customWidth="1"/>
    <col min="7852" max="7852" width="17.88671875" style="74" customWidth="1"/>
    <col min="7853" max="7853" width="15.6640625" style="74" customWidth="1"/>
    <col min="7854" max="7859" width="0" style="74" hidden="1" customWidth="1"/>
    <col min="7860" max="7860" width="11.88671875" style="74" customWidth="1"/>
    <col min="7861" max="7861" width="31.88671875" style="74" customWidth="1"/>
    <col min="7862" max="7862" width="12.109375" style="74" customWidth="1"/>
    <col min="7863" max="7863" width="12" style="74" customWidth="1"/>
    <col min="7864" max="7864" width="12.5546875" style="74" customWidth="1"/>
    <col min="7865" max="7865" width="12" style="74" customWidth="1"/>
    <col min="7866" max="7866" width="11.109375" style="74" customWidth="1"/>
    <col min="7867" max="7868" width="11.6640625" style="74" customWidth="1"/>
    <col min="7869" max="7869" width="12.5546875" style="74" customWidth="1"/>
    <col min="7870" max="7870" width="9.6640625" style="74" customWidth="1"/>
    <col min="7871" max="7871" width="12" style="74" customWidth="1"/>
    <col min="7872" max="7920" width="9.6640625" style="74" customWidth="1"/>
    <col min="7921" max="8101" width="9.109375" style="74"/>
    <col min="8102" max="8102" width="6" style="74" customWidth="1"/>
    <col min="8103" max="8103" width="11.109375" style="74" customWidth="1"/>
    <col min="8104" max="8104" width="37.33203125" style="74" customWidth="1"/>
    <col min="8105" max="8105" width="14.109375" style="74" customWidth="1"/>
    <col min="8106" max="8107" width="12" style="74" customWidth="1"/>
    <col min="8108" max="8108" width="17.88671875" style="74" customWidth="1"/>
    <col min="8109" max="8109" width="15.6640625" style="74" customWidth="1"/>
    <col min="8110" max="8115" width="0" style="74" hidden="1" customWidth="1"/>
    <col min="8116" max="8116" width="11.88671875" style="74" customWidth="1"/>
    <col min="8117" max="8117" width="31.88671875" style="74" customWidth="1"/>
    <col min="8118" max="8118" width="12.109375" style="74" customWidth="1"/>
    <col min="8119" max="8119" width="12" style="74" customWidth="1"/>
    <col min="8120" max="8120" width="12.5546875" style="74" customWidth="1"/>
    <col min="8121" max="8121" width="12" style="74" customWidth="1"/>
    <col min="8122" max="8122" width="11.109375" style="74" customWidth="1"/>
    <col min="8123" max="8124" width="11.6640625" style="74" customWidth="1"/>
    <col min="8125" max="8125" width="12.5546875" style="74" customWidth="1"/>
    <col min="8126" max="8126" width="9.6640625" style="74" customWidth="1"/>
    <col min="8127" max="8127" width="12" style="74" customWidth="1"/>
    <col min="8128" max="8176" width="9.6640625" style="74" customWidth="1"/>
    <col min="8177" max="8357" width="9.109375" style="74"/>
    <col min="8358" max="8358" width="6" style="74" customWidth="1"/>
    <col min="8359" max="8359" width="11.109375" style="74" customWidth="1"/>
    <col min="8360" max="8360" width="37.33203125" style="74" customWidth="1"/>
    <col min="8361" max="8361" width="14.109375" style="74" customWidth="1"/>
    <col min="8362" max="8363" width="12" style="74" customWidth="1"/>
    <col min="8364" max="8364" width="17.88671875" style="74" customWidth="1"/>
    <col min="8365" max="8365" width="15.6640625" style="74" customWidth="1"/>
    <col min="8366" max="8371" width="0" style="74" hidden="1" customWidth="1"/>
    <col min="8372" max="8372" width="11.88671875" style="74" customWidth="1"/>
    <col min="8373" max="8373" width="31.88671875" style="74" customWidth="1"/>
    <col min="8374" max="8374" width="12.109375" style="74" customWidth="1"/>
    <col min="8375" max="8375" width="12" style="74" customWidth="1"/>
    <col min="8376" max="8376" width="12.5546875" style="74" customWidth="1"/>
    <col min="8377" max="8377" width="12" style="74" customWidth="1"/>
    <col min="8378" max="8378" width="11.109375" style="74" customWidth="1"/>
    <col min="8379" max="8380" width="11.6640625" style="74" customWidth="1"/>
    <col min="8381" max="8381" width="12.5546875" style="74" customWidth="1"/>
    <col min="8382" max="8382" width="9.6640625" style="74" customWidth="1"/>
    <col min="8383" max="8383" width="12" style="74" customWidth="1"/>
    <col min="8384" max="8432" width="9.6640625" style="74" customWidth="1"/>
    <col min="8433" max="8613" width="9.109375" style="74"/>
    <col min="8614" max="8614" width="6" style="74" customWidth="1"/>
    <col min="8615" max="8615" width="11.109375" style="74" customWidth="1"/>
    <col min="8616" max="8616" width="37.33203125" style="74" customWidth="1"/>
    <col min="8617" max="8617" width="14.109375" style="74" customWidth="1"/>
    <col min="8618" max="8619" width="12" style="74" customWidth="1"/>
    <col min="8620" max="8620" width="17.88671875" style="74" customWidth="1"/>
    <col min="8621" max="8621" width="15.6640625" style="74" customWidth="1"/>
    <col min="8622" max="8627" width="0" style="74" hidden="1" customWidth="1"/>
    <col min="8628" max="8628" width="11.88671875" style="74" customWidth="1"/>
    <col min="8629" max="8629" width="31.88671875" style="74" customWidth="1"/>
    <col min="8630" max="8630" width="12.109375" style="74" customWidth="1"/>
    <col min="8631" max="8631" width="12" style="74" customWidth="1"/>
    <col min="8632" max="8632" width="12.5546875" style="74" customWidth="1"/>
    <col min="8633" max="8633" width="12" style="74" customWidth="1"/>
    <col min="8634" max="8634" width="11.109375" style="74" customWidth="1"/>
    <col min="8635" max="8636" width="11.6640625" style="74" customWidth="1"/>
    <col min="8637" max="8637" width="12.5546875" style="74" customWidth="1"/>
    <col min="8638" max="8638" width="9.6640625" style="74" customWidth="1"/>
    <col min="8639" max="8639" width="12" style="74" customWidth="1"/>
    <col min="8640" max="8688" width="9.6640625" style="74" customWidth="1"/>
    <col min="8689" max="8869" width="9.109375" style="74"/>
    <col min="8870" max="8870" width="6" style="74" customWidth="1"/>
    <col min="8871" max="8871" width="11.109375" style="74" customWidth="1"/>
    <col min="8872" max="8872" width="37.33203125" style="74" customWidth="1"/>
    <col min="8873" max="8873" width="14.109375" style="74" customWidth="1"/>
    <col min="8874" max="8875" width="12" style="74" customWidth="1"/>
    <col min="8876" max="8876" width="17.88671875" style="74" customWidth="1"/>
    <col min="8877" max="8877" width="15.6640625" style="74" customWidth="1"/>
    <col min="8878" max="8883" width="0" style="74" hidden="1" customWidth="1"/>
    <col min="8884" max="8884" width="11.88671875" style="74" customWidth="1"/>
    <col min="8885" max="8885" width="31.88671875" style="74" customWidth="1"/>
    <col min="8886" max="8886" width="12.109375" style="74" customWidth="1"/>
    <col min="8887" max="8887" width="12" style="74" customWidth="1"/>
    <col min="8888" max="8888" width="12.5546875" style="74" customWidth="1"/>
    <col min="8889" max="8889" width="12" style="74" customWidth="1"/>
    <col min="8890" max="8890" width="11.109375" style="74" customWidth="1"/>
    <col min="8891" max="8892" width="11.6640625" style="74" customWidth="1"/>
    <col min="8893" max="8893" width="12.5546875" style="74" customWidth="1"/>
    <col min="8894" max="8894" width="9.6640625" style="74" customWidth="1"/>
    <col min="8895" max="8895" width="12" style="74" customWidth="1"/>
    <col min="8896" max="8944" width="9.6640625" style="74" customWidth="1"/>
    <col min="8945" max="9125" width="9.109375" style="74"/>
    <col min="9126" max="9126" width="6" style="74" customWidth="1"/>
    <col min="9127" max="9127" width="11.109375" style="74" customWidth="1"/>
    <col min="9128" max="9128" width="37.33203125" style="74" customWidth="1"/>
    <col min="9129" max="9129" width="14.109375" style="74" customWidth="1"/>
    <col min="9130" max="9131" width="12" style="74" customWidth="1"/>
    <col min="9132" max="9132" width="17.88671875" style="74" customWidth="1"/>
    <col min="9133" max="9133" width="15.6640625" style="74" customWidth="1"/>
    <col min="9134" max="9139" width="0" style="74" hidden="1" customWidth="1"/>
    <col min="9140" max="9140" width="11.88671875" style="74" customWidth="1"/>
    <col min="9141" max="9141" width="31.88671875" style="74" customWidth="1"/>
    <col min="9142" max="9142" width="12.109375" style="74" customWidth="1"/>
    <col min="9143" max="9143" width="12" style="74" customWidth="1"/>
    <col min="9144" max="9144" width="12.5546875" style="74" customWidth="1"/>
    <col min="9145" max="9145" width="12" style="74" customWidth="1"/>
    <col min="9146" max="9146" width="11.109375" style="74" customWidth="1"/>
    <col min="9147" max="9148" width="11.6640625" style="74" customWidth="1"/>
    <col min="9149" max="9149" width="12.5546875" style="74" customWidth="1"/>
    <col min="9150" max="9150" width="9.6640625" style="74" customWidth="1"/>
    <col min="9151" max="9151" width="12" style="74" customWidth="1"/>
    <col min="9152" max="9200" width="9.6640625" style="74" customWidth="1"/>
    <col min="9201" max="9381" width="9.109375" style="74"/>
    <col min="9382" max="9382" width="6" style="74" customWidth="1"/>
    <col min="9383" max="9383" width="11.109375" style="74" customWidth="1"/>
    <col min="9384" max="9384" width="37.33203125" style="74" customWidth="1"/>
    <col min="9385" max="9385" width="14.109375" style="74" customWidth="1"/>
    <col min="9386" max="9387" width="12" style="74" customWidth="1"/>
    <col min="9388" max="9388" width="17.88671875" style="74" customWidth="1"/>
    <col min="9389" max="9389" width="15.6640625" style="74" customWidth="1"/>
    <col min="9390" max="9395" width="0" style="74" hidden="1" customWidth="1"/>
    <col min="9396" max="9396" width="11.88671875" style="74" customWidth="1"/>
    <col min="9397" max="9397" width="31.88671875" style="74" customWidth="1"/>
    <col min="9398" max="9398" width="12.109375" style="74" customWidth="1"/>
    <col min="9399" max="9399" width="12" style="74" customWidth="1"/>
    <col min="9400" max="9400" width="12.5546875" style="74" customWidth="1"/>
    <col min="9401" max="9401" width="12" style="74" customWidth="1"/>
    <col min="9402" max="9402" width="11.109375" style="74" customWidth="1"/>
    <col min="9403" max="9404" width="11.6640625" style="74" customWidth="1"/>
    <col min="9405" max="9405" width="12.5546875" style="74" customWidth="1"/>
    <col min="9406" max="9406" width="9.6640625" style="74" customWidth="1"/>
    <col min="9407" max="9407" width="12" style="74" customWidth="1"/>
    <col min="9408" max="9456" width="9.6640625" style="74" customWidth="1"/>
    <col min="9457" max="9637" width="9.109375" style="74"/>
    <col min="9638" max="9638" width="6" style="74" customWidth="1"/>
    <col min="9639" max="9639" width="11.109375" style="74" customWidth="1"/>
    <col min="9640" max="9640" width="37.33203125" style="74" customWidth="1"/>
    <col min="9641" max="9641" width="14.109375" style="74" customWidth="1"/>
    <col min="9642" max="9643" width="12" style="74" customWidth="1"/>
    <col min="9644" max="9644" width="17.88671875" style="74" customWidth="1"/>
    <col min="9645" max="9645" width="15.6640625" style="74" customWidth="1"/>
    <col min="9646" max="9651" width="0" style="74" hidden="1" customWidth="1"/>
    <col min="9652" max="9652" width="11.88671875" style="74" customWidth="1"/>
    <col min="9653" max="9653" width="31.88671875" style="74" customWidth="1"/>
    <col min="9654" max="9654" width="12.109375" style="74" customWidth="1"/>
    <col min="9655" max="9655" width="12" style="74" customWidth="1"/>
    <col min="9656" max="9656" width="12.5546875" style="74" customWidth="1"/>
    <col min="9657" max="9657" width="12" style="74" customWidth="1"/>
    <col min="9658" max="9658" width="11.109375" style="74" customWidth="1"/>
    <col min="9659" max="9660" width="11.6640625" style="74" customWidth="1"/>
    <col min="9661" max="9661" width="12.5546875" style="74" customWidth="1"/>
    <col min="9662" max="9662" width="9.6640625" style="74" customWidth="1"/>
    <col min="9663" max="9663" width="12" style="74" customWidth="1"/>
    <col min="9664" max="9712" width="9.6640625" style="74" customWidth="1"/>
    <col min="9713" max="9893" width="9.109375" style="74"/>
    <col min="9894" max="9894" width="6" style="74" customWidth="1"/>
    <col min="9895" max="9895" width="11.109375" style="74" customWidth="1"/>
    <col min="9896" max="9896" width="37.33203125" style="74" customWidth="1"/>
    <col min="9897" max="9897" width="14.109375" style="74" customWidth="1"/>
    <col min="9898" max="9899" width="12" style="74" customWidth="1"/>
    <col min="9900" max="9900" width="17.88671875" style="74" customWidth="1"/>
    <col min="9901" max="9901" width="15.6640625" style="74" customWidth="1"/>
    <col min="9902" max="9907" width="0" style="74" hidden="1" customWidth="1"/>
    <col min="9908" max="9908" width="11.88671875" style="74" customWidth="1"/>
    <col min="9909" max="9909" width="31.88671875" style="74" customWidth="1"/>
    <col min="9910" max="9910" width="12.109375" style="74" customWidth="1"/>
    <col min="9911" max="9911" width="12" style="74" customWidth="1"/>
    <col min="9912" max="9912" width="12.5546875" style="74" customWidth="1"/>
    <col min="9913" max="9913" width="12" style="74" customWidth="1"/>
    <col min="9914" max="9914" width="11.109375" style="74" customWidth="1"/>
    <col min="9915" max="9916" width="11.6640625" style="74" customWidth="1"/>
    <col min="9917" max="9917" width="12.5546875" style="74" customWidth="1"/>
    <col min="9918" max="9918" width="9.6640625" style="74" customWidth="1"/>
    <col min="9919" max="9919" width="12" style="74" customWidth="1"/>
    <col min="9920" max="9968" width="9.6640625" style="74" customWidth="1"/>
    <col min="9969" max="10149" width="9.109375" style="74"/>
    <col min="10150" max="10150" width="6" style="74" customWidth="1"/>
    <col min="10151" max="10151" width="11.109375" style="74" customWidth="1"/>
    <col min="10152" max="10152" width="37.33203125" style="74" customWidth="1"/>
    <col min="10153" max="10153" width="14.109375" style="74" customWidth="1"/>
    <col min="10154" max="10155" width="12" style="74" customWidth="1"/>
    <col min="10156" max="10156" width="17.88671875" style="74" customWidth="1"/>
    <col min="10157" max="10157" width="15.6640625" style="74" customWidth="1"/>
    <col min="10158" max="10163" width="0" style="74" hidden="1" customWidth="1"/>
    <col min="10164" max="10164" width="11.88671875" style="74" customWidth="1"/>
    <col min="10165" max="10165" width="31.88671875" style="74" customWidth="1"/>
    <col min="10166" max="10166" width="12.109375" style="74" customWidth="1"/>
    <col min="10167" max="10167" width="12" style="74" customWidth="1"/>
    <col min="10168" max="10168" width="12.5546875" style="74" customWidth="1"/>
    <col min="10169" max="10169" width="12" style="74" customWidth="1"/>
    <col min="10170" max="10170" width="11.109375" style="74" customWidth="1"/>
    <col min="10171" max="10172" width="11.6640625" style="74" customWidth="1"/>
    <col min="10173" max="10173" width="12.5546875" style="74" customWidth="1"/>
    <col min="10174" max="10174" width="9.6640625" style="74" customWidth="1"/>
    <col min="10175" max="10175" width="12" style="74" customWidth="1"/>
    <col min="10176" max="10224" width="9.6640625" style="74" customWidth="1"/>
    <col min="10225" max="10405" width="9.109375" style="74"/>
    <col min="10406" max="10406" width="6" style="74" customWidth="1"/>
    <col min="10407" max="10407" width="11.109375" style="74" customWidth="1"/>
    <col min="10408" max="10408" width="37.33203125" style="74" customWidth="1"/>
    <col min="10409" max="10409" width="14.109375" style="74" customWidth="1"/>
    <col min="10410" max="10411" width="12" style="74" customWidth="1"/>
    <col min="10412" max="10412" width="17.88671875" style="74" customWidth="1"/>
    <col min="10413" max="10413" width="15.6640625" style="74" customWidth="1"/>
    <col min="10414" max="10419" width="0" style="74" hidden="1" customWidth="1"/>
    <col min="10420" max="10420" width="11.88671875" style="74" customWidth="1"/>
    <col min="10421" max="10421" width="31.88671875" style="74" customWidth="1"/>
    <col min="10422" max="10422" width="12.109375" style="74" customWidth="1"/>
    <col min="10423" max="10423" width="12" style="74" customWidth="1"/>
    <col min="10424" max="10424" width="12.5546875" style="74" customWidth="1"/>
    <col min="10425" max="10425" width="12" style="74" customWidth="1"/>
    <col min="10426" max="10426" width="11.109375" style="74" customWidth="1"/>
    <col min="10427" max="10428" width="11.6640625" style="74" customWidth="1"/>
    <col min="10429" max="10429" width="12.5546875" style="74" customWidth="1"/>
    <col min="10430" max="10430" width="9.6640625" style="74" customWidth="1"/>
    <col min="10431" max="10431" width="12" style="74" customWidth="1"/>
    <col min="10432" max="10480" width="9.6640625" style="74" customWidth="1"/>
    <col min="10481" max="10661" width="9.109375" style="74"/>
    <col min="10662" max="10662" width="6" style="74" customWidth="1"/>
    <col min="10663" max="10663" width="11.109375" style="74" customWidth="1"/>
    <col min="10664" max="10664" width="37.33203125" style="74" customWidth="1"/>
    <col min="10665" max="10665" width="14.109375" style="74" customWidth="1"/>
    <col min="10666" max="10667" width="12" style="74" customWidth="1"/>
    <col min="10668" max="10668" width="17.88671875" style="74" customWidth="1"/>
    <col min="10669" max="10669" width="15.6640625" style="74" customWidth="1"/>
    <col min="10670" max="10675" width="0" style="74" hidden="1" customWidth="1"/>
    <col min="10676" max="10676" width="11.88671875" style="74" customWidth="1"/>
    <col min="10677" max="10677" width="31.88671875" style="74" customWidth="1"/>
    <col min="10678" max="10678" width="12.109375" style="74" customWidth="1"/>
    <col min="10679" max="10679" width="12" style="74" customWidth="1"/>
    <col min="10680" max="10680" width="12.5546875" style="74" customWidth="1"/>
    <col min="10681" max="10681" width="12" style="74" customWidth="1"/>
    <col min="10682" max="10682" width="11.109375" style="74" customWidth="1"/>
    <col min="10683" max="10684" width="11.6640625" style="74" customWidth="1"/>
    <col min="10685" max="10685" width="12.5546875" style="74" customWidth="1"/>
    <col min="10686" max="10686" width="9.6640625" style="74" customWidth="1"/>
    <col min="10687" max="10687" width="12" style="74" customWidth="1"/>
    <col min="10688" max="10736" width="9.6640625" style="74" customWidth="1"/>
    <col min="10737" max="10917" width="9.109375" style="74"/>
    <col min="10918" max="10918" width="6" style="74" customWidth="1"/>
    <col min="10919" max="10919" width="11.109375" style="74" customWidth="1"/>
    <col min="10920" max="10920" width="37.33203125" style="74" customWidth="1"/>
    <col min="10921" max="10921" width="14.109375" style="74" customWidth="1"/>
    <col min="10922" max="10923" width="12" style="74" customWidth="1"/>
    <col min="10924" max="10924" width="17.88671875" style="74" customWidth="1"/>
    <col min="10925" max="10925" width="15.6640625" style="74" customWidth="1"/>
    <col min="10926" max="10931" width="0" style="74" hidden="1" customWidth="1"/>
    <col min="10932" max="10932" width="11.88671875" style="74" customWidth="1"/>
    <col min="10933" max="10933" width="31.88671875" style="74" customWidth="1"/>
    <col min="10934" max="10934" width="12.109375" style="74" customWidth="1"/>
    <col min="10935" max="10935" width="12" style="74" customWidth="1"/>
    <col min="10936" max="10936" width="12.5546875" style="74" customWidth="1"/>
    <col min="10937" max="10937" width="12" style="74" customWidth="1"/>
    <col min="10938" max="10938" width="11.109375" style="74" customWidth="1"/>
    <col min="10939" max="10940" width="11.6640625" style="74" customWidth="1"/>
    <col min="10941" max="10941" width="12.5546875" style="74" customWidth="1"/>
    <col min="10942" max="10942" width="9.6640625" style="74" customWidth="1"/>
    <col min="10943" max="10943" width="12" style="74" customWidth="1"/>
    <col min="10944" max="10992" width="9.6640625" style="74" customWidth="1"/>
    <col min="10993" max="11173" width="9.109375" style="74"/>
    <col min="11174" max="11174" width="6" style="74" customWidth="1"/>
    <col min="11175" max="11175" width="11.109375" style="74" customWidth="1"/>
    <col min="11176" max="11176" width="37.33203125" style="74" customWidth="1"/>
    <col min="11177" max="11177" width="14.109375" style="74" customWidth="1"/>
    <col min="11178" max="11179" width="12" style="74" customWidth="1"/>
    <col min="11180" max="11180" width="17.88671875" style="74" customWidth="1"/>
    <col min="11181" max="11181" width="15.6640625" style="74" customWidth="1"/>
    <col min="11182" max="11187" width="0" style="74" hidden="1" customWidth="1"/>
    <col min="11188" max="11188" width="11.88671875" style="74" customWidth="1"/>
    <col min="11189" max="11189" width="31.88671875" style="74" customWidth="1"/>
    <col min="11190" max="11190" width="12.109375" style="74" customWidth="1"/>
    <col min="11191" max="11191" width="12" style="74" customWidth="1"/>
    <col min="11192" max="11192" width="12.5546875" style="74" customWidth="1"/>
    <col min="11193" max="11193" width="12" style="74" customWidth="1"/>
    <col min="11194" max="11194" width="11.109375" style="74" customWidth="1"/>
    <col min="11195" max="11196" width="11.6640625" style="74" customWidth="1"/>
    <col min="11197" max="11197" width="12.5546875" style="74" customWidth="1"/>
    <col min="11198" max="11198" width="9.6640625" style="74" customWidth="1"/>
    <col min="11199" max="11199" width="12" style="74" customWidth="1"/>
    <col min="11200" max="11248" width="9.6640625" style="74" customWidth="1"/>
    <col min="11249" max="11429" width="9.109375" style="74"/>
    <col min="11430" max="11430" width="6" style="74" customWidth="1"/>
    <col min="11431" max="11431" width="11.109375" style="74" customWidth="1"/>
    <col min="11432" max="11432" width="37.33203125" style="74" customWidth="1"/>
    <col min="11433" max="11433" width="14.109375" style="74" customWidth="1"/>
    <col min="11434" max="11435" width="12" style="74" customWidth="1"/>
    <col min="11436" max="11436" width="17.88671875" style="74" customWidth="1"/>
    <col min="11437" max="11437" width="15.6640625" style="74" customWidth="1"/>
    <col min="11438" max="11443" width="0" style="74" hidden="1" customWidth="1"/>
    <col min="11444" max="11444" width="11.88671875" style="74" customWidth="1"/>
    <col min="11445" max="11445" width="31.88671875" style="74" customWidth="1"/>
    <col min="11446" max="11446" width="12.109375" style="74" customWidth="1"/>
    <col min="11447" max="11447" width="12" style="74" customWidth="1"/>
    <col min="11448" max="11448" width="12.5546875" style="74" customWidth="1"/>
    <col min="11449" max="11449" width="12" style="74" customWidth="1"/>
    <col min="11450" max="11450" width="11.109375" style="74" customWidth="1"/>
    <col min="11451" max="11452" width="11.6640625" style="74" customWidth="1"/>
    <col min="11453" max="11453" width="12.5546875" style="74" customWidth="1"/>
    <col min="11454" max="11454" width="9.6640625" style="74" customWidth="1"/>
    <col min="11455" max="11455" width="12" style="74" customWidth="1"/>
    <col min="11456" max="11504" width="9.6640625" style="74" customWidth="1"/>
    <col min="11505" max="11685" width="9.109375" style="74"/>
    <col min="11686" max="11686" width="6" style="74" customWidth="1"/>
    <col min="11687" max="11687" width="11.109375" style="74" customWidth="1"/>
    <col min="11688" max="11688" width="37.33203125" style="74" customWidth="1"/>
    <col min="11689" max="11689" width="14.109375" style="74" customWidth="1"/>
    <col min="11690" max="11691" width="12" style="74" customWidth="1"/>
    <col min="11692" max="11692" width="17.88671875" style="74" customWidth="1"/>
    <col min="11693" max="11693" width="15.6640625" style="74" customWidth="1"/>
    <col min="11694" max="11699" width="0" style="74" hidden="1" customWidth="1"/>
    <col min="11700" max="11700" width="11.88671875" style="74" customWidth="1"/>
    <col min="11701" max="11701" width="31.88671875" style="74" customWidth="1"/>
    <col min="11702" max="11702" width="12.109375" style="74" customWidth="1"/>
    <col min="11703" max="11703" width="12" style="74" customWidth="1"/>
    <col min="11704" max="11704" width="12.5546875" style="74" customWidth="1"/>
    <col min="11705" max="11705" width="12" style="74" customWidth="1"/>
    <col min="11706" max="11706" width="11.109375" style="74" customWidth="1"/>
    <col min="11707" max="11708" width="11.6640625" style="74" customWidth="1"/>
    <col min="11709" max="11709" width="12.5546875" style="74" customWidth="1"/>
    <col min="11710" max="11710" width="9.6640625" style="74" customWidth="1"/>
    <col min="11711" max="11711" width="12" style="74" customWidth="1"/>
    <col min="11712" max="11760" width="9.6640625" style="74" customWidth="1"/>
    <col min="11761" max="11941" width="9.109375" style="74"/>
    <col min="11942" max="11942" width="6" style="74" customWidth="1"/>
    <col min="11943" max="11943" width="11.109375" style="74" customWidth="1"/>
    <col min="11944" max="11944" width="37.33203125" style="74" customWidth="1"/>
    <col min="11945" max="11945" width="14.109375" style="74" customWidth="1"/>
    <col min="11946" max="11947" width="12" style="74" customWidth="1"/>
    <col min="11948" max="11948" width="17.88671875" style="74" customWidth="1"/>
    <col min="11949" max="11949" width="15.6640625" style="74" customWidth="1"/>
    <col min="11950" max="11955" width="0" style="74" hidden="1" customWidth="1"/>
    <col min="11956" max="11956" width="11.88671875" style="74" customWidth="1"/>
    <col min="11957" max="11957" width="31.88671875" style="74" customWidth="1"/>
    <col min="11958" max="11958" width="12.109375" style="74" customWidth="1"/>
    <col min="11959" max="11959" width="12" style="74" customWidth="1"/>
    <col min="11960" max="11960" width="12.5546875" style="74" customWidth="1"/>
    <col min="11961" max="11961" width="12" style="74" customWidth="1"/>
    <col min="11962" max="11962" width="11.109375" style="74" customWidth="1"/>
    <col min="11963" max="11964" width="11.6640625" style="74" customWidth="1"/>
    <col min="11965" max="11965" width="12.5546875" style="74" customWidth="1"/>
    <col min="11966" max="11966" width="9.6640625" style="74" customWidth="1"/>
    <col min="11967" max="11967" width="12" style="74" customWidth="1"/>
    <col min="11968" max="12016" width="9.6640625" style="74" customWidth="1"/>
    <col min="12017" max="12197" width="9.109375" style="74"/>
    <col min="12198" max="12198" width="6" style="74" customWidth="1"/>
    <col min="12199" max="12199" width="11.109375" style="74" customWidth="1"/>
    <col min="12200" max="12200" width="37.33203125" style="74" customWidth="1"/>
    <col min="12201" max="12201" width="14.109375" style="74" customWidth="1"/>
    <col min="12202" max="12203" width="12" style="74" customWidth="1"/>
    <col min="12204" max="12204" width="17.88671875" style="74" customWidth="1"/>
    <col min="12205" max="12205" width="15.6640625" style="74" customWidth="1"/>
    <col min="12206" max="12211" width="0" style="74" hidden="1" customWidth="1"/>
    <col min="12212" max="12212" width="11.88671875" style="74" customWidth="1"/>
    <col min="12213" max="12213" width="31.88671875" style="74" customWidth="1"/>
    <col min="12214" max="12214" width="12.109375" style="74" customWidth="1"/>
    <col min="12215" max="12215" width="12" style="74" customWidth="1"/>
    <col min="12216" max="12216" width="12.5546875" style="74" customWidth="1"/>
    <col min="12217" max="12217" width="12" style="74" customWidth="1"/>
    <col min="12218" max="12218" width="11.109375" style="74" customWidth="1"/>
    <col min="12219" max="12220" width="11.6640625" style="74" customWidth="1"/>
    <col min="12221" max="12221" width="12.5546875" style="74" customWidth="1"/>
    <col min="12222" max="12222" width="9.6640625" style="74" customWidth="1"/>
    <col min="12223" max="12223" width="12" style="74" customWidth="1"/>
    <col min="12224" max="12272" width="9.6640625" style="74" customWidth="1"/>
    <col min="12273" max="12453" width="9.109375" style="74"/>
    <col min="12454" max="12454" width="6" style="74" customWidth="1"/>
    <col min="12455" max="12455" width="11.109375" style="74" customWidth="1"/>
    <col min="12456" max="12456" width="37.33203125" style="74" customWidth="1"/>
    <col min="12457" max="12457" width="14.109375" style="74" customWidth="1"/>
    <col min="12458" max="12459" width="12" style="74" customWidth="1"/>
    <col min="12460" max="12460" width="17.88671875" style="74" customWidth="1"/>
    <col min="12461" max="12461" width="15.6640625" style="74" customWidth="1"/>
    <col min="12462" max="12467" width="0" style="74" hidden="1" customWidth="1"/>
    <col min="12468" max="12468" width="11.88671875" style="74" customWidth="1"/>
    <col min="12469" max="12469" width="31.88671875" style="74" customWidth="1"/>
    <col min="12470" max="12470" width="12.109375" style="74" customWidth="1"/>
    <col min="12471" max="12471" width="12" style="74" customWidth="1"/>
    <col min="12472" max="12472" width="12.5546875" style="74" customWidth="1"/>
    <col min="12473" max="12473" width="12" style="74" customWidth="1"/>
    <col min="12474" max="12474" width="11.109375" style="74" customWidth="1"/>
    <col min="12475" max="12476" width="11.6640625" style="74" customWidth="1"/>
    <col min="12477" max="12477" width="12.5546875" style="74" customWidth="1"/>
    <col min="12478" max="12478" width="9.6640625" style="74" customWidth="1"/>
    <col min="12479" max="12479" width="12" style="74" customWidth="1"/>
    <col min="12480" max="12528" width="9.6640625" style="74" customWidth="1"/>
    <col min="12529" max="12709" width="9.109375" style="74"/>
    <col min="12710" max="12710" width="6" style="74" customWidth="1"/>
    <col min="12711" max="12711" width="11.109375" style="74" customWidth="1"/>
    <col min="12712" max="12712" width="37.33203125" style="74" customWidth="1"/>
    <col min="12713" max="12713" width="14.109375" style="74" customWidth="1"/>
    <col min="12714" max="12715" width="12" style="74" customWidth="1"/>
    <col min="12716" max="12716" width="17.88671875" style="74" customWidth="1"/>
    <col min="12717" max="12717" width="15.6640625" style="74" customWidth="1"/>
    <col min="12718" max="12723" width="0" style="74" hidden="1" customWidth="1"/>
    <col min="12724" max="12724" width="11.88671875" style="74" customWidth="1"/>
    <col min="12725" max="12725" width="31.88671875" style="74" customWidth="1"/>
    <col min="12726" max="12726" width="12.109375" style="74" customWidth="1"/>
    <col min="12727" max="12727" width="12" style="74" customWidth="1"/>
    <col min="12728" max="12728" width="12.5546875" style="74" customWidth="1"/>
    <col min="12729" max="12729" width="12" style="74" customWidth="1"/>
    <col min="12730" max="12730" width="11.109375" style="74" customWidth="1"/>
    <col min="12731" max="12732" width="11.6640625" style="74" customWidth="1"/>
    <col min="12733" max="12733" width="12.5546875" style="74" customWidth="1"/>
    <col min="12734" max="12734" width="9.6640625" style="74" customWidth="1"/>
    <col min="12735" max="12735" width="12" style="74" customWidth="1"/>
    <col min="12736" max="12784" width="9.6640625" style="74" customWidth="1"/>
    <col min="12785" max="12965" width="9.109375" style="74"/>
    <col min="12966" max="12966" width="6" style="74" customWidth="1"/>
    <col min="12967" max="12967" width="11.109375" style="74" customWidth="1"/>
    <col min="12968" max="12968" width="37.33203125" style="74" customWidth="1"/>
    <col min="12969" max="12969" width="14.109375" style="74" customWidth="1"/>
    <col min="12970" max="12971" width="12" style="74" customWidth="1"/>
    <col min="12972" max="12972" width="17.88671875" style="74" customWidth="1"/>
    <col min="12973" max="12973" width="15.6640625" style="74" customWidth="1"/>
    <col min="12974" max="12979" width="0" style="74" hidden="1" customWidth="1"/>
    <col min="12980" max="12980" width="11.88671875" style="74" customWidth="1"/>
    <col min="12981" max="12981" width="31.88671875" style="74" customWidth="1"/>
    <col min="12982" max="12982" width="12.109375" style="74" customWidth="1"/>
    <col min="12983" max="12983" width="12" style="74" customWidth="1"/>
    <col min="12984" max="12984" width="12.5546875" style="74" customWidth="1"/>
    <col min="12985" max="12985" width="12" style="74" customWidth="1"/>
    <col min="12986" max="12986" width="11.109375" style="74" customWidth="1"/>
    <col min="12987" max="12988" width="11.6640625" style="74" customWidth="1"/>
    <col min="12989" max="12989" width="12.5546875" style="74" customWidth="1"/>
    <col min="12990" max="12990" width="9.6640625" style="74" customWidth="1"/>
    <col min="12991" max="12991" width="12" style="74" customWidth="1"/>
    <col min="12992" max="13040" width="9.6640625" style="74" customWidth="1"/>
    <col min="13041" max="13221" width="9.109375" style="74"/>
    <col min="13222" max="13222" width="6" style="74" customWidth="1"/>
    <col min="13223" max="13223" width="11.109375" style="74" customWidth="1"/>
    <col min="13224" max="13224" width="37.33203125" style="74" customWidth="1"/>
    <col min="13225" max="13225" width="14.109375" style="74" customWidth="1"/>
    <col min="13226" max="13227" width="12" style="74" customWidth="1"/>
    <col min="13228" max="13228" width="17.88671875" style="74" customWidth="1"/>
    <col min="13229" max="13229" width="15.6640625" style="74" customWidth="1"/>
    <col min="13230" max="13235" width="0" style="74" hidden="1" customWidth="1"/>
    <col min="13236" max="13236" width="11.88671875" style="74" customWidth="1"/>
    <col min="13237" max="13237" width="31.88671875" style="74" customWidth="1"/>
    <col min="13238" max="13238" width="12.109375" style="74" customWidth="1"/>
    <col min="13239" max="13239" width="12" style="74" customWidth="1"/>
    <col min="13240" max="13240" width="12.5546875" style="74" customWidth="1"/>
    <col min="13241" max="13241" width="12" style="74" customWidth="1"/>
    <col min="13242" max="13242" width="11.109375" style="74" customWidth="1"/>
    <col min="13243" max="13244" width="11.6640625" style="74" customWidth="1"/>
    <col min="13245" max="13245" width="12.5546875" style="74" customWidth="1"/>
    <col min="13246" max="13246" width="9.6640625" style="74" customWidth="1"/>
    <col min="13247" max="13247" width="12" style="74" customWidth="1"/>
    <col min="13248" max="13296" width="9.6640625" style="74" customWidth="1"/>
    <col min="13297" max="13477" width="9.109375" style="74"/>
    <col min="13478" max="13478" width="6" style="74" customWidth="1"/>
    <col min="13479" max="13479" width="11.109375" style="74" customWidth="1"/>
    <col min="13480" max="13480" width="37.33203125" style="74" customWidth="1"/>
    <col min="13481" max="13481" width="14.109375" style="74" customWidth="1"/>
    <col min="13482" max="13483" width="12" style="74" customWidth="1"/>
    <col min="13484" max="13484" width="17.88671875" style="74" customWidth="1"/>
    <col min="13485" max="13485" width="15.6640625" style="74" customWidth="1"/>
    <col min="13486" max="13491" width="0" style="74" hidden="1" customWidth="1"/>
    <col min="13492" max="13492" width="11.88671875" style="74" customWidth="1"/>
    <col min="13493" max="13493" width="31.88671875" style="74" customWidth="1"/>
    <col min="13494" max="13494" width="12.109375" style="74" customWidth="1"/>
    <col min="13495" max="13495" width="12" style="74" customWidth="1"/>
    <col min="13496" max="13496" width="12.5546875" style="74" customWidth="1"/>
    <col min="13497" max="13497" width="12" style="74" customWidth="1"/>
    <col min="13498" max="13498" width="11.109375" style="74" customWidth="1"/>
    <col min="13499" max="13500" width="11.6640625" style="74" customWidth="1"/>
    <col min="13501" max="13501" width="12.5546875" style="74" customWidth="1"/>
    <col min="13502" max="13502" width="9.6640625" style="74" customWidth="1"/>
    <col min="13503" max="13503" width="12" style="74" customWidth="1"/>
    <col min="13504" max="13552" width="9.6640625" style="74" customWidth="1"/>
    <col min="13553" max="13733" width="9.109375" style="74"/>
    <col min="13734" max="13734" width="6" style="74" customWidth="1"/>
    <col min="13735" max="13735" width="11.109375" style="74" customWidth="1"/>
    <col min="13736" max="13736" width="37.33203125" style="74" customWidth="1"/>
    <col min="13737" max="13737" width="14.109375" style="74" customWidth="1"/>
    <col min="13738" max="13739" width="12" style="74" customWidth="1"/>
    <col min="13740" max="13740" width="17.88671875" style="74" customWidth="1"/>
    <col min="13741" max="13741" width="15.6640625" style="74" customWidth="1"/>
    <col min="13742" max="13747" width="0" style="74" hidden="1" customWidth="1"/>
    <col min="13748" max="13748" width="11.88671875" style="74" customWidth="1"/>
    <col min="13749" max="13749" width="31.88671875" style="74" customWidth="1"/>
    <col min="13750" max="13750" width="12.109375" style="74" customWidth="1"/>
    <col min="13751" max="13751" width="12" style="74" customWidth="1"/>
    <col min="13752" max="13752" width="12.5546875" style="74" customWidth="1"/>
    <col min="13753" max="13753" width="12" style="74" customWidth="1"/>
    <col min="13754" max="13754" width="11.109375" style="74" customWidth="1"/>
    <col min="13755" max="13756" width="11.6640625" style="74" customWidth="1"/>
    <col min="13757" max="13757" width="12.5546875" style="74" customWidth="1"/>
    <col min="13758" max="13758" width="9.6640625" style="74" customWidth="1"/>
    <col min="13759" max="13759" width="12" style="74" customWidth="1"/>
    <col min="13760" max="13808" width="9.6640625" style="74" customWidth="1"/>
    <col min="13809" max="13989" width="9.109375" style="74"/>
    <col min="13990" max="13990" width="6" style="74" customWidth="1"/>
    <col min="13991" max="13991" width="11.109375" style="74" customWidth="1"/>
    <col min="13992" max="13992" width="37.33203125" style="74" customWidth="1"/>
    <col min="13993" max="13993" width="14.109375" style="74" customWidth="1"/>
    <col min="13994" max="13995" width="12" style="74" customWidth="1"/>
    <col min="13996" max="13996" width="17.88671875" style="74" customWidth="1"/>
    <col min="13997" max="13997" width="15.6640625" style="74" customWidth="1"/>
    <col min="13998" max="14003" width="0" style="74" hidden="1" customWidth="1"/>
    <col min="14004" max="14004" width="11.88671875" style="74" customWidth="1"/>
    <col min="14005" max="14005" width="31.88671875" style="74" customWidth="1"/>
    <col min="14006" max="14006" width="12.109375" style="74" customWidth="1"/>
    <col min="14007" max="14007" width="12" style="74" customWidth="1"/>
    <col min="14008" max="14008" width="12.5546875" style="74" customWidth="1"/>
    <col min="14009" max="14009" width="12" style="74" customWidth="1"/>
    <col min="14010" max="14010" width="11.109375" style="74" customWidth="1"/>
    <col min="14011" max="14012" width="11.6640625" style="74" customWidth="1"/>
    <col min="14013" max="14013" width="12.5546875" style="74" customWidth="1"/>
    <col min="14014" max="14014" width="9.6640625" style="74" customWidth="1"/>
    <col min="14015" max="14015" width="12" style="74" customWidth="1"/>
    <col min="14016" max="14064" width="9.6640625" style="74" customWidth="1"/>
    <col min="14065" max="14245" width="9.109375" style="74"/>
    <col min="14246" max="14246" width="6" style="74" customWidth="1"/>
    <col min="14247" max="14247" width="11.109375" style="74" customWidth="1"/>
    <col min="14248" max="14248" width="37.33203125" style="74" customWidth="1"/>
    <col min="14249" max="14249" width="14.109375" style="74" customWidth="1"/>
    <col min="14250" max="14251" width="12" style="74" customWidth="1"/>
    <col min="14252" max="14252" width="17.88671875" style="74" customWidth="1"/>
    <col min="14253" max="14253" width="15.6640625" style="74" customWidth="1"/>
    <col min="14254" max="14259" width="0" style="74" hidden="1" customWidth="1"/>
    <col min="14260" max="14260" width="11.88671875" style="74" customWidth="1"/>
    <col min="14261" max="14261" width="31.88671875" style="74" customWidth="1"/>
    <col min="14262" max="14262" width="12.109375" style="74" customWidth="1"/>
    <col min="14263" max="14263" width="12" style="74" customWidth="1"/>
    <col min="14264" max="14264" width="12.5546875" style="74" customWidth="1"/>
    <col min="14265" max="14265" width="12" style="74" customWidth="1"/>
    <col min="14266" max="14266" width="11.109375" style="74" customWidth="1"/>
    <col min="14267" max="14268" width="11.6640625" style="74" customWidth="1"/>
    <col min="14269" max="14269" width="12.5546875" style="74" customWidth="1"/>
    <col min="14270" max="14270" width="9.6640625" style="74" customWidth="1"/>
    <col min="14271" max="14271" width="12" style="74" customWidth="1"/>
    <col min="14272" max="14320" width="9.6640625" style="74" customWidth="1"/>
    <col min="14321" max="14501" width="9.109375" style="74"/>
    <col min="14502" max="14502" width="6" style="74" customWidth="1"/>
    <col min="14503" max="14503" width="11.109375" style="74" customWidth="1"/>
    <col min="14504" max="14504" width="37.33203125" style="74" customWidth="1"/>
    <col min="14505" max="14505" width="14.109375" style="74" customWidth="1"/>
    <col min="14506" max="14507" width="12" style="74" customWidth="1"/>
    <col min="14508" max="14508" width="17.88671875" style="74" customWidth="1"/>
    <col min="14509" max="14509" width="15.6640625" style="74" customWidth="1"/>
    <col min="14510" max="14515" width="0" style="74" hidden="1" customWidth="1"/>
    <col min="14516" max="14516" width="11.88671875" style="74" customWidth="1"/>
    <col min="14517" max="14517" width="31.88671875" style="74" customWidth="1"/>
    <col min="14518" max="14518" width="12.109375" style="74" customWidth="1"/>
    <col min="14519" max="14519" width="12" style="74" customWidth="1"/>
    <col min="14520" max="14520" width="12.5546875" style="74" customWidth="1"/>
    <col min="14521" max="14521" width="12" style="74" customWidth="1"/>
    <col min="14522" max="14522" width="11.109375" style="74" customWidth="1"/>
    <col min="14523" max="14524" width="11.6640625" style="74" customWidth="1"/>
    <col min="14525" max="14525" width="12.5546875" style="74" customWidth="1"/>
    <col min="14526" max="14526" width="9.6640625" style="74" customWidth="1"/>
    <col min="14527" max="14527" width="12" style="74" customWidth="1"/>
    <col min="14528" max="14576" width="9.6640625" style="74" customWidth="1"/>
    <col min="14577" max="14757" width="9.109375" style="74"/>
    <col min="14758" max="14758" width="6" style="74" customWidth="1"/>
    <col min="14759" max="14759" width="11.109375" style="74" customWidth="1"/>
    <col min="14760" max="14760" width="37.33203125" style="74" customWidth="1"/>
    <col min="14761" max="14761" width="14.109375" style="74" customWidth="1"/>
    <col min="14762" max="14763" width="12" style="74" customWidth="1"/>
    <col min="14764" max="14764" width="17.88671875" style="74" customWidth="1"/>
    <col min="14765" max="14765" width="15.6640625" style="74" customWidth="1"/>
    <col min="14766" max="14771" width="0" style="74" hidden="1" customWidth="1"/>
    <col min="14772" max="14772" width="11.88671875" style="74" customWidth="1"/>
    <col min="14773" max="14773" width="31.88671875" style="74" customWidth="1"/>
    <col min="14774" max="14774" width="12.109375" style="74" customWidth="1"/>
    <col min="14775" max="14775" width="12" style="74" customWidth="1"/>
    <col min="14776" max="14776" width="12.5546875" style="74" customWidth="1"/>
    <col min="14777" max="14777" width="12" style="74" customWidth="1"/>
    <col min="14778" max="14778" width="11.109375" style="74" customWidth="1"/>
    <col min="14779" max="14780" width="11.6640625" style="74" customWidth="1"/>
    <col min="14781" max="14781" width="12.5546875" style="74" customWidth="1"/>
    <col min="14782" max="14782" width="9.6640625" style="74" customWidth="1"/>
    <col min="14783" max="14783" width="12" style="74" customWidth="1"/>
    <col min="14784" max="14832" width="9.6640625" style="74" customWidth="1"/>
    <col min="14833" max="15013" width="9.109375" style="74"/>
    <col min="15014" max="15014" width="6" style="74" customWidth="1"/>
    <col min="15015" max="15015" width="11.109375" style="74" customWidth="1"/>
    <col min="15016" max="15016" width="37.33203125" style="74" customWidth="1"/>
    <col min="15017" max="15017" width="14.109375" style="74" customWidth="1"/>
    <col min="15018" max="15019" width="12" style="74" customWidth="1"/>
    <col min="15020" max="15020" width="17.88671875" style="74" customWidth="1"/>
    <col min="15021" max="15021" width="15.6640625" style="74" customWidth="1"/>
    <col min="15022" max="15027" width="0" style="74" hidden="1" customWidth="1"/>
    <col min="15028" max="15028" width="11.88671875" style="74" customWidth="1"/>
    <col min="15029" max="15029" width="31.88671875" style="74" customWidth="1"/>
    <col min="15030" max="15030" width="12.109375" style="74" customWidth="1"/>
    <col min="15031" max="15031" width="12" style="74" customWidth="1"/>
    <col min="15032" max="15032" width="12.5546875" style="74" customWidth="1"/>
    <col min="15033" max="15033" width="12" style="74" customWidth="1"/>
    <col min="15034" max="15034" width="11.109375" style="74" customWidth="1"/>
    <col min="15035" max="15036" width="11.6640625" style="74" customWidth="1"/>
    <col min="15037" max="15037" width="12.5546875" style="74" customWidth="1"/>
    <col min="15038" max="15038" width="9.6640625" style="74" customWidth="1"/>
    <col min="15039" max="15039" width="12" style="74" customWidth="1"/>
    <col min="15040" max="15088" width="9.6640625" style="74" customWidth="1"/>
    <col min="15089" max="15269" width="9.109375" style="74"/>
    <col min="15270" max="15270" width="6" style="74" customWidth="1"/>
    <col min="15271" max="15271" width="11.109375" style="74" customWidth="1"/>
    <col min="15272" max="15272" width="37.33203125" style="74" customWidth="1"/>
    <col min="15273" max="15273" width="14.109375" style="74" customWidth="1"/>
    <col min="15274" max="15275" width="12" style="74" customWidth="1"/>
    <col min="15276" max="15276" width="17.88671875" style="74" customWidth="1"/>
    <col min="15277" max="15277" width="15.6640625" style="74" customWidth="1"/>
    <col min="15278" max="15283" width="0" style="74" hidden="1" customWidth="1"/>
    <col min="15284" max="15284" width="11.88671875" style="74" customWidth="1"/>
    <col min="15285" max="15285" width="31.88671875" style="74" customWidth="1"/>
    <col min="15286" max="15286" width="12.109375" style="74" customWidth="1"/>
    <col min="15287" max="15287" width="12" style="74" customWidth="1"/>
    <col min="15288" max="15288" width="12.5546875" style="74" customWidth="1"/>
    <col min="15289" max="15289" width="12" style="74" customWidth="1"/>
    <col min="15290" max="15290" width="11.109375" style="74" customWidth="1"/>
    <col min="15291" max="15292" width="11.6640625" style="74" customWidth="1"/>
    <col min="15293" max="15293" width="12.5546875" style="74" customWidth="1"/>
    <col min="15294" max="15294" width="9.6640625" style="74" customWidth="1"/>
    <col min="15295" max="15295" width="12" style="74" customWidth="1"/>
    <col min="15296" max="15344" width="9.6640625" style="74" customWidth="1"/>
    <col min="15345" max="15525" width="9.109375" style="74"/>
    <col min="15526" max="15526" width="6" style="74" customWidth="1"/>
    <col min="15527" max="15527" width="11.109375" style="74" customWidth="1"/>
    <col min="15528" max="15528" width="37.33203125" style="74" customWidth="1"/>
    <col min="15529" max="15529" width="14.109375" style="74" customWidth="1"/>
    <col min="15530" max="15531" width="12" style="74" customWidth="1"/>
    <col min="15532" max="15532" width="17.88671875" style="74" customWidth="1"/>
    <col min="15533" max="15533" width="15.6640625" style="74" customWidth="1"/>
    <col min="15534" max="15539" width="0" style="74" hidden="1" customWidth="1"/>
    <col min="15540" max="15540" width="11.88671875" style="74" customWidth="1"/>
    <col min="15541" max="15541" width="31.88671875" style="74" customWidth="1"/>
    <col min="15542" max="15542" width="12.109375" style="74" customWidth="1"/>
    <col min="15543" max="15543" width="12" style="74" customWidth="1"/>
    <col min="15544" max="15544" width="12.5546875" style="74" customWidth="1"/>
    <col min="15545" max="15545" width="12" style="74" customWidth="1"/>
    <col min="15546" max="15546" width="11.109375" style="74" customWidth="1"/>
    <col min="15547" max="15548" width="11.6640625" style="74" customWidth="1"/>
    <col min="15549" max="15549" width="12.5546875" style="74" customWidth="1"/>
    <col min="15550" max="15550" width="9.6640625" style="74" customWidth="1"/>
    <col min="15551" max="15551" width="12" style="74" customWidth="1"/>
    <col min="15552" max="15600" width="9.6640625" style="74" customWidth="1"/>
    <col min="15601" max="15781" width="9.109375" style="74"/>
    <col min="15782" max="15782" width="6" style="74" customWidth="1"/>
    <col min="15783" max="15783" width="11.109375" style="74" customWidth="1"/>
    <col min="15784" max="15784" width="37.33203125" style="74" customWidth="1"/>
    <col min="15785" max="15785" width="14.109375" style="74" customWidth="1"/>
    <col min="15786" max="15787" width="12" style="74" customWidth="1"/>
    <col min="15788" max="15788" width="17.88671875" style="74" customWidth="1"/>
    <col min="15789" max="15789" width="15.6640625" style="74" customWidth="1"/>
    <col min="15790" max="15795" width="0" style="74" hidden="1" customWidth="1"/>
    <col min="15796" max="15796" width="11.88671875" style="74" customWidth="1"/>
    <col min="15797" max="15797" width="31.88671875" style="74" customWidth="1"/>
    <col min="15798" max="15798" width="12.109375" style="74" customWidth="1"/>
    <col min="15799" max="15799" width="12" style="74" customWidth="1"/>
    <col min="15800" max="15800" width="12.5546875" style="74" customWidth="1"/>
    <col min="15801" max="15801" width="12" style="74" customWidth="1"/>
    <col min="15802" max="15802" width="11.109375" style="74" customWidth="1"/>
    <col min="15803" max="15804" width="11.6640625" style="74" customWidth="1"/>
    <col min="15805" max="15805" width="12.5546875" style="74" customWidth="1"/>
    <col min="15806" max="15806" width="9.6640625" style="74" customWidth="1"/>
    <col min="15807" max="15807" width="12" style="74" customWidth="1"/>
    <col min="15808" max="15856" width="9.6640625" style="74" customWidth="1"/>
    <col min="15857" max="16037" width="9.109375" style="74"/>
    <col min="16038" max="16038" width="6" style="74" customWidth="1"/>
    <col min="16039" max="16039" width="11.109375" style="74" customWidth="1"/>
    <col min="16040" max="16040" width="37.33203125" style="74" customWidth="1"/>
    <col min="16041" max="16041" width="14.109375" style="74" customWidth="1"/>
    <col min="16042" max="16043" width="12" style="74" customWidth="1"/>
    <col min="16044" max="16044" width="17.88671875" style="74" customWidth="1"/>
    <col min="16045" max="16045" width="15.6640625" style="74" customWidth="1"/>
    <col min="16046" max="16051" width="0" style="74" hidden="1" customWidth="1"/>
    <col min="16052" max="16052" width="11.88671875" style="74" customWidth="1"/>
    <col min="16053" max="16053" width="31.88671875" style="74" customWidth="1"/>
    <col min="16054" max="16054" width="12.109375" style="74" customWidth="1"/>
    <col min="16055" max="16055" width="12" style="74" customWidth="1"/>
    <col min="16056" max="16056" width="12.5546875" style="74" customWidth="1"/>
    <col min="16057" max="16057" width="12" style="74" customWidth="1"/>
    <col min="16058" max="16058" width="11.109375" style="74" customWidth="1"/>
    <col min="16059" max="16060" width="11.6640625" style="74" customWidth="1"/>
    <col min="16061" max="16061" width="12.5546875" style="74" customWidth="1"/>
    <col min="16062" max="16062" width="9.6640625" style="74" customWidth="1"/>
    <col min="16063" max="16063" width="12" style="74" customWidth="1"/>
    <col min="16064" max="16112" width="9.6640625" style="74" customWidth="1"/>
    <col min="16113" max="16336" width="9.109375" style="74"/>
    <col min="16337" max="16352" width="9.109375" style="74" customWidth="1"/>
    <col min="16353" max="16360" width="9.109375" style="74"/>
    <col min="16361" max="16384" width="9.109375" style="74" customWidth="1"/>
  </cols>
  <sheetData>
    <row r="1" spans="1:36" s="8" customFormat="1" ht="21">
      <c r="A1" s="5"/>
      <c r="B1" s="64" t="s">
        <v>96</v>
      </c>
      <c r="C1" s="64"/>
      <c r="D1" s="65"/>
      <c r="E1" s="65"/>
      <c r="F1" s="65"/>
      <c r="G1" s="65"/>
      <c r="H1" s="65"/>
      <c r="I1" s="65"/>
      <c r="J1" s="6"/>
      <c r="K1" s="6"/>
      <c r="N1" s="66"/>
      <c r="O1" s="66"/>
      <c r="P1" s="66"/>
      <c r="R1" s="66"/>
      <c r="S1" s="66"/>
      <c r="T1" s="66"/>
      <c r="V1" s="66"/>
      <c r="W1" s="66"/>
      <c r="X1" s="66"/>
      <c r="Z1" s="66"/>
      <c r="AA1" s="66"/>
      <c r="AB1" s="66"/>
      <c r="AJ1" s="66"/>
    </row>
    <row r="2" spans="1:36" s="8" customFormat="1" ht="21.6" thickBot="1">
      <c r="A2" s="5"/>
      <c r="B2" s="64"/>
      <c r="C2" s="64"/>
      <c r="D2" s="65"/>
      <c r="E2" s="65"/>
      <c r="F2" s="65"/>
      <c r="G2" s="65"/>
      <c r="H2" s="65"/>
      <c r="I2" s="65"/>
      <c r="J2" s="6"/>
      <c r="K2" s="7"/>
      <c r="N2" s="66"/>
      <c r="O2" s="66"/>
      <c r="P2" s="66"/>
      <c r="R2" s="66"/>
      <c r="S2" s="66"/>
      <c r="T2" s="66"/>
      <c r="V2" s="66"/>
      <c r="W2" s="66"/>
      <c r="X2" s="66"/>
      <c r="Z2" s="66"/>
      <c r="AA2" s="66"/>
      <c r="AB2" s="66"/>
      <c r="AJ2" s="66"/>
    </row>
    <row r="3" spans="1:36" s="8" customFormat="1" ht="16.2" thickBot="1">
      <c r="A3" s="5"/>
      <c r="B3" s="221" t="s">
        <v>12</v>
      </c>
      <c r="C3" s="222"/>
      <c r="D3" s="222"/>
      <c r="E3" s="222"/>
      <c r="F3" s="222"/>
      <c r="G3" s="223"/>
      <c r="H3" s="67"/>
      <c r="I3" s="67"/>
      <c r="J3" s="6"/>
      <c r="K3" s="7"/>
      <c r="N3" s="66"/>
      <c r="O3" s="66"/>
      <c r="P3" s="66"/>
      <c r="R3" s="66"/>
      <c r="S3" s="66"/>
      <c r="T3" s="66"/>
      <c r="V3" s="66"/>
      <c r="W3" s="66"/>
      <c r="X3" s="66"/>
      <c r="Z3" s="66"/>
      <c r="AA3" s="66"/>
      <c r="AB3" s="66"/>
      <c r="AJ3" s="66"/>
    </row>
    <row r="4" spans="1:36" s="8" customFormat="1" ht="15.6">
      <c r="A4" s="4"/>
      <c r="B4" s="68"/>
      <c r="C4" s="69"/>
      <c r="D4" s="70"/>
      <c r="E4" s="70"/>
      <c r="F4" s="70"/>
      <c r="G4" s="70"/>
      <c r="H4" s="70"/>
      <c r="I4" s="70"/>
      <c r="J4" s="6"/>
      <c r="K4" s="7"/>
      <c r="N4" s="66"/>
      <c r="O4" s="66"/>
      <c r="P4" s="66"/>
      <c r="R4" s="66"/>
      <c r="S4" s="66"/>
      <c r="T4" s="66"/>
      <c r="V4" s="66"/>
      <c r="W4" s="66"/>
      <c r="X4" s="66"/>
      <c r="Z4" s="66"/>
      <c r="AA4" s="66"/>
      <c r="AB4" s="66"/>
      <c r="AJ4" s="66"/>
    </row>
    <row r="5" spans="1:36" s="8" customFormat="1" ht="15.6" thickBot="1">
      <c r="A5" s="9"/>
      <c r="B5" s="68"/>
      <c r="C5" s="69"/>
      <c r="D5" s="70"/>
      <c r="E5" s="70"/>
      <c r="F5" s="70"/>
      <c r="G5" s="70"/>
      <c r="H5" s="70"/>
      <c r="I5" s="70"/>
      <c r="J5" s="10"/>
      <c r="K5" s="10"/>
      <c r="L5" s="11"/>
    </row>
    <row r="6" spans="1:36" ht="17.399999999999999">
      <c r="A6" s="32"/>
      <c r="B6" s="71"/>
      <c r="C6" s="72"/>
      <c r="D6" s="72"/>
      <c r="E6" s="72"/>
      <c r="F6" s="72"/>
      <c r="G6" s="72"/>
      <c r="H6" s="73"/>
      <c r="I6" s="70"/>
      <c r="J6" s="35"/>
      <c r="K6" s="35"/>
      <c r="L6" s="60"/>
    </row>
    <row r="7" spans="1:36">
      <c r="A7" s="12"/>
      <c r="B7" s="75" t="s">
        <v>29</v>
      </c>
      <c r="C7" s="76"/>
      <c r="D7" s="76"/>
      <c r="E7" s="76"/>
      <c r="F7" s="76"/>
      <c r="G7" s="76"/>
      <c r="H7" s="77"/>
      <c r="I7" s="70"/>
      <c r="J7" s="35"/>
      <c r="K7" s="35"/>
      <c r="L7" s="60"/>
    </row>
    <row r="8" spans="1:36" ht="17.399999999999999">
      <c r="A8" s="32"/>
      <c r="B8" s="78" t="s">
        <v>36</v>
      </c>
      <c r="C8" s="79"/>
      <c r="D8" s="79"/>
      <c r="E8" s="79"/>
      <c r="F8" s="79"/>
      <c r="G8" s="79"/>
      <c r="H8" s="77"/>
      <c r="I8" s="70"/>
      <c r="J8" s="36"/>
      <c r="K8" s="36"/>
      <c r="L8" s="37"/>
    </row>
    <row r="9" spans="1:36" s="81" customFormat="1">
      <c r="A9" s="15"/>
      <c r="B9" s="80" t="s">
        <v>30</v>
      </c>
      <c r="C9" s="76"/>
      <c r="D9" s="76"/>
      <c r="E9" s="76"/>
      <c r="F9" s="76"/>
      <c r="G9" s="76"/>
      <c r="H9" s="77"/>
      <c r="I9" s="70"/>
      <c r="J9" s="38"/>
      <c r="K9" s="38"/>
      <c r="L9" s="38"/>
    </row>
    <row r="10" spans="1:36" s="81" customFormat="1">
      <c r="A10" s="15"/>
      <c r="B10" s="80"/>
      <c r="C10" s="76"/>
      <c r="D10" s="76"/>
      <c r="E10" s="76"/>
      <c r="F10" s="76"/>
      <c r="G10" s="76"/>
      <c r="H10" s="77"/>
      <c r="I10" s="70"/>
      <c r="J10" s="13"/>
      <c r="K10" s="13"/>
      <c r="L10" s="13"/>
    </row>
    <row r="11" spans="1:36" s="81" customFormat="1">
      <c r="A11" s="15"/>
      <c r="B11" s="82" t="s">
        <v>97</v>
      </c>
      <c r="C11" s="83"/>
      <c r="D11" s="83"/>
      <c r="E11" s="83"/>
      <c r="F11" s="83"/>
      <c r="G11" s="83"/>
      <c r="H11" s="77"/>
      <c r="I11" s="70"/>
      <c r="J11" s="13"/>
      <c r="K11" s="13"/>
      <c r="L11" s="13"/>
    </row>
    <row r="12" spans="1:36" s="81" customFormat="1">
      <c r="A12" s="15"/>
      <c r="B12" s="80" t="s">
        <v>31</v>
      </c>
      <c r="C12" s="76"/>
      <c r="D12" s="76"/>
      <c r="E12" s="76"/>
      <c r="F12" s="76"/>
      <c r="G12" s="76"/>
      <c r="H12" s="77"/>
      <c r="I12" s="70"/>
      <c r="J12" s="13"/>
      <c r="K12" s="13"/>
      <c r="L12" s="13"/>
    </row>
    <row r="13" spans="1:36" s="81" customFormat="1">
      <c r="A13" s="15"/>
      <c r="B13" s="80" t="s">
        <v>34</v>
      </c>
      <c r="C13" s="76"/>
      <c r="D13" s="76"/>
      <c r="E13" s="76"/>
      <c r="F13" s="76"/>
      <c r="G13" s="76"/>
      <c r="H13" s="77"/>
      <c r="I13" s="70"/>
      <c r="J13" s="14"/>
      <c r="K13" s="14"/>
      <c r="L13" s="14"/>
    </row>
    <row r="14" spans="1:36" s="81" customFormat="1">
      <c r="A14" s="9"/>
      <c r="B14" s="80"/>
      <c r="C14" s="76"/>
      <c r="D14" s="76"/>
      <c r="E14" s="76"/>
      <c r="F14" s="76"/>
      <c r="G14" s="76"/>
      <c r="H14" s="77"/>
      <c r="I14" s="70"/>
      <c r="J14" s="39"/>
      <c r="K14" s="39"/>
      <c r="L14" s="39"/>
    </row>
    <row r="15" spans="1:36" s="81" customFormat="1">
      <c r="A15" s="15"/>
      <c r="B15" s="80" t="s">
        <v>58</v>
      </c>
      <c r="C15" s="76"/>
      <c r="D15" s="76"/>
      <c r="E15" s="76"/>
      <c r="F15" s="76"/>
      <c r="G15" s="76"/>
      <c r="H15" s="77"/>
      <c r="I15" s="70"/>
      <c r="J15" s="39"/>
      <c r="K15" s="39"/>
      <c r="L15" s="39"/>
    </row>
    <row r="16" spans="1:36" s="84" customFormat="1">
      <c r="A16" s="9"/>
      <c r="B16" s="80" t="s">
        <v>32</v>
      </c>
      <c r="C16" s="76"/>
      <c r="D16" s="76"/>
      <c r="E16" s="76"/>
      <c r="F16" s="76"/>
      <c r="G16" s="76"/>
      <c r="H16" s="77"/>
      <c r="I16" s="70"/>
      <c r="J16" s="39"/>
      <c r="K16" s="39"/>
      <c r="L16" s="39"/>
    </row>
    <row r="17" spans="1:36" s="85" customFormat="1">
      <c r="A17" s="33"/>
      <c r="B17" s="80" t="s">
        <v>33</v>
      </c>
      <c r="C17" s="76"/>
      <c r="D17" s="76"/>
      <c r="E17" s="76"/>
      <c r="F17" s="76"/>
      <c r="G17" s="76"/>
      <c r="H17" s="77"/>
      <c r="I17" s="70"/>
      <c r="J17" s="40"/>
      <c r="K17" s="40"/>
      <c r="L17" s="40"/>
    </row>
    <row r="18" spans="1:36" s="85" customFormat="1">
      <c r="A18" s="33"/>
      <c r="B18" s="80"/>
      <c r="C18" s="76"/>
      <c r="D18" s="76"/>
      <c r="E18" s="76"/>
      <c r="F18" s="76"/>
      <c r="G18" s="76"/>
      <c r="H18" s="77"/>
      <c r="I18" s="70"/>
      <c r="J18" s="40"/>
      <c r="K18" s="40"/>
      <c r="L18" s="40"/>
    </row>
    <row r="19" spans="1:36" s="85" customFormat="1">
      <c r="A19" s="33"/>
      <c r="B19" s="86" t="s">
        <v>94</v>
      </c>
      <c r="C19" s="76"/>
      <c r="D19" s="76"/>
      <c r="E19" s="76"/>
      <c r="F19" s="76"/>
      <c r="G19" s="76"/>
      <c r="H19" s="77"/>
      <c r="I19" s="70"/>
      <c r="J19" s="40"/>
      <c r="K19" s="40"/>
      <c r="L19" s="40"/>
    </row>
    <row r="20" spans="1:36" s="85" customFormat="1">
      <c r="A20" s="34"/>
      <c r="B20" s="87"/>
      <c r="C20" s="76"/>
      <c r="D20" s="76"/>
      <c r="E20" s="76"/>
      <c r="F20" s="76"/>
      <c r="G20" s="76"/>
      <c r="H20" s="77"/>
      <c r="I20" s="70"/>
      <c r="J20" s="41"/>
      <c r="K20" s="41"/>
      <c r="L20" s="41"/>
    </row>
    <row r="21" spans="1:36" s="85" customFormat="1">
      <c r="A21" s="34"/>
      <c r="B21" s="80" t="s">
        <v>93</v>
      </c>
      <c r="C21" s="76"/>
      <c r="D21" s="76"/>
      <c r="E21" s="76"/>
      <c r="F21" s="76"/>
      <c r="G21" s="76"/>
      <c r="H21" s="77"/>
      <c r="I21" s="70"/>
      <c r="J21" s="41"/>
      <c r="K21" s="41"/>
      <c r="L21" s="41"/>
    </row>
    <row r="22" spans="1:36" s="85" customFormat="1">
      <c r="A22" s="34"/>
      <c r="B22" s="80"/>
      <c r="C22" s="76"/>
      <c r="D22" s="76"/>
      <c r="E22" s="76"/>
      <c r="F22" s="76"/>
      <c r="G22" s="76"/>
      <c r="H22" s="77"/>
      <c r="I22" s="70"/>
      <c r="J22" s="41"/>
      <c r="K22" s="41"/>
      <c r="L22" s="41"/>
    </row>
    <row r="23" spans="1:36" s="85" customFormat="1">
      <c r="A23" s="34"/>
      <c r="B23" s="88" t="s">
        <v>14</v>
      </c>
      <c r="C23" s="76"/>
      <c r="D23" s="76"/>
      <c r="E23" s="76"/>
      <c r="F23" s="76"/>
      <c r="G23" s="76"/>
      <c r="H23" s="77"/>
      <c r="I23" s="70"/>
      <c r="J23" s="41"/>
      <c r="K23" s="41"/>
      <c r="L23" s="41"/>
    </row>
    <row r="24" spans="1:36" s="84" customFormat="1" ht="14.4" thickBot="1">
      <c r="A24" s="34"/>
      <c r="B24" s="89"/>
      <c r="C24" s="90"/>
      <c r="D24" s="90"/>
      <c r="E24" s="90"/>
      <c r="F24" s="90"/>
      <c r="G24" s="90"/>
      <c r="H24" s="91"/>
      <c r="I24" s="70"/>
      <c r="J24" s="41"/>
      <c r="K24" s="41"/>
      <c r="L24" s="41"/>
    </row>
    <row r="25" spans="1:36" s="92" customFormat="1" ht="14.4" thickBot="1">
      <c r="A25" s="33"/>
      <c r="B25" s="70"/>
      <c r="C25" s="69"/>
      <c r="D25" s="70"/>
      <c r="E25" s="70"/>
      <c r="F25" s="70"/>
      <c r="G25" s="70"/>
      <c r="H25" s="70"/>
      <c r="I25" s="70"/>
      <c r="J25" s="40"/>
      <c r="K25" s="40"/>
      <c r="L25" s="40"/>
    </row>
    <row r="26" spans="1:36" s="81" customFormat="1" ht="40.200000000000003" customHeight="1" thickBot="1">
      <c r="A26" s="15"/>
      <c r="B26" s="42"/>
      <c r="C26" s="42"/>
      <c r="D26" s="42"/>
      <c r="E26" s="42"/>
      <c r="F26" s="42"/>
      <c r="G26" s="42"/>
      <c r="H26" s="42"/>
      <c r="I26" s="262" t="s">
        <v>103</v>
      </c>
      <c r="J26" s="263"/>
      <c r="K26" s="263"/>
      <c r="L26" s="264"/>
      <c r="M26" s="277" t="s">
        <v>72</v>
      </c>
      <c r="N26" s="278"/>
      <c r="O26" s="278"/>
      <c r="P26" s="278"/>
      <c r="Q26" s="278"/>
      <c r="R26" s="278"/>
      <c r="S26" s="278"/>
      <c r="T26" s="278"/>
      <c r="U26" s="278"/>
      <c r="V26" s="278"/>
      <c r="W26" s="278"/>
      <c r="X26" s="278"/>
      <c r="Y26" s="278"/>
      <c r="Z26" s="278"/>
      <c r="AA26" s="278"/>
      <c r="AB26" s="279"/>
    </row>
    <row r="27" spans="1:36" s="93" customFormat="1" ht="36.6" customHeight="1" thickBot="1">
      <c r="A27" s="16"/>
      <c r="B27" s="17" t="s">
        <v>17</v>
      </c>
      <c r="C27" s="18"/>
      <c r="D27" s="19"/>
      <c r="E27" s="20"/>
      <c r="F27" s="236"/>
      <c r="G27" s="236"/>
      <c r="H27" s="236"/>
      <c r="I27" s="239" t="s">
        <v>89</v>
      </c>
      <c r="J27" s="240"/>
      <c r="K27" s="240"/>
      <c r="L27" s="241"/>
      <c r="M27" s="259" t="s">
        <v>85</v>
      </c>
      <c r="N27" s="260"/>
      <c r="O27" s="260"/>
      <c r="P27" s="261"/>
      <c r="Q27" s="259" t="s">
        <v>86</v>
      </c>
      <c r="R27" s="260"/>
      <c r="S27" s="260"/>
      <c r="T27" s="261"/>
      <c r="U27" s="259" t="s">
        <v>87</v>
      </c>
      <c r="V27" s="260"/>
      <c r="W27" s="260"/>
      <c r="X27" s="261"/>
      <c r="Y27" s="259" t="s">
        <v>88</v>
      </c>
      <c r="Z27" s="260"/>
      <c r="AA27" s="260"/>
      <c r="AB27" s="261"/>
    </row>
    <row r="28" spans="1:36" s="94" customFormat="1" ht="51" customHeight="1" thickBot="1">
      <c r="A28" s="22" t="s">
        <v>18</v>
      </c>
      <c r="B28" s="22" t="s">
        <v>19</v>
      </c>
      <c r="C28" s="22" t="s">
        <v>20</v>
      </c>
      <c r="D28" s="23" t="s">
        <v>21</v>
      </c>
      <c r="E28" s="22" t="s">
        <v>15</v>
      </c>
      <c r="F28" s="237" t="s">
        <v>28</v>
      </c>
      <c r="G28" s="238"/>
      <c r="H28" s="238"/>
      <c r="I28" s="22" t="s">
        <v>13</v>
      </c>
      <c r="J28" s="25" t="s">
        <v>10</v>
      </c>
      <c r="K28" s="26" t="s">
        <v>59</v>
      </c>
      <c r="L28" s="22" t="s">
        <v>11</v>
      </c>
      <c r="M28" s="22" t="s">
        <v>13</v>
      </c>
      <c r="N28" s="25" t="s">
        <v>10</v>
      </c>
      <c r="O28" s="26" t="s">
        <v>59</v>
      </c>
      <c r="P28" s="22" t="s">
        <v>11</v>
      </c>
      <c r="Q28" s="22" t="s">
        <v>13</v>
      </c>
      <c r="R28" s="25" t="s">
        <v>10</v>
      </c>
      <c r="S28" s="26" t="s">
        <v>59</v>
      </c>
      <c r="T28" s="22" t="s">
        <v>11</v>
      </c>
      <c r="U28" s="22" t="s">
        <v>13</v>
      </c>
      <c r="V28" s="25" t="s">
        <v>10</v>
      </c>
      <c r="W28" s="26" t="s">
        <v>59</v>
      </c>
      <c r="X28" s="22" t="s">
        <v>11</v>
      </c>
      <c r="Y28" s="22" t="s">
        <v>13</v>
      </c>
      <c r="Z28" s="25" t="s">
        <v>10</v>
      </c>
      <c r="AA28" s="26" t="s">
        <v>59</v>
      </c>
      <c r="AB28" s="22" t="s">
        <v>11</v>
      </c>
      <c r="AD28" s="95" t="s">
        <v>91</v>
      </c>
    </row>
    <row r="29" spans="1:36" s="94" customFormat="1" ht="22.8" customHeight="1">
      <c r="A29" s="211">
        <v>1</v>
      </c>
      <c r="B29" s="203" t="s">
        <v>90</v>
      </c>
      <c r="C29" s="243"/>
      <c r="D29" s="265">
        <v>1</v>
      </c>
      <c r="E29" s="267" t="s">
        <v>22</v>
      </c>
      <c r="F29" s="96" t="str">
        <f t="shared" ref="F29:F38" si="0">IF(G29="","",IF(G29="ZAR","Local","Foreign"))</f>
        <v>Local</v>
      </c>
      <c r="G29" s="43" t="s">
        <v>9</v>
      </c>
      <c r="H29" s="97">
        <f>IF(F29="","",IF(F29="Foreign",VLOOKUP(G29,Currency!$E$20:$F$33,2,FALSE),1))</f>
        <v>1</v>
      </c>
      <c r="I29" s="56">
        <v>0</v>
      </c>
      <c r="J29" s="98">
        <f t="shared" ref="J29:J38" si="1">I29*$H29</f>
        <v>0</v>
      </c>
      <c r="K29" s="28">
        <f t="shared" ref="K29" si="2">I29*$D29</f>
        <v>0</v>
      </c>
      <c r="L29" s="99">
        <f t="shared" ref="L29" si="3">J29*$D29</f>
        <v>0</v>
      </c>
      <c r="M29" s="280"/>
      <c r="N29" s="281"/>
      <c r="O29" s="281"/>
      <c r="P29" s="282"/>
      <c r="Q29" s="280"/>
      <c r="R29" s="281"/>
      <c r="S29" s="281"/>
      <c r="T29" s="282"/>
      <c r="U29" s="280"/>
      <c r="V29" s="281"/>
      <c r="W29" s="281"/>
      <c r="X29" s="282"/>
      <c r="Y29" s="280"/>
      <c r="Z29" s="281"/>
      <c r="AA29" s="281"/>
      <c r="AB29" s="282"/>
      <c r="AJ29" s="94" t="s">
        <v>44</v>
      </c>
    </row>
    <row r="30" spans="1:36" s="94" customFormat="1" ht="22.8" customHeight="1">
      <c r="A30" s="212"/>
      <c r="B30" s="204"/>
      <c r="C30" s="244"/>
      <c r="D30" s="266"/>
      <c r="E30" s="268"/>
      <c r="F30" s="100" t="str">
        <f t="shared" si="0"/>
        <v>Local</v>
      </c>
      <c r="G30" s="51" t="s">
        <v>9</v>
      </c>
      <c r="H30" s="101">
        <f>IF(F30="","",IF(F30="Foreign",VLOOKUP(G30,Currency!$E$20:$F$33,2,FALSE),1))</f>
        <v>1</v>
      </c>
      <c r="I30" s="59">
        <v>0</v>
      </c>
      <c r="J30" s="102">
        <f t="shared" si="1"/>
        <v>0</v>
      </c>
      <c r="K30" s="58">
        <f>I30*$D29</f>
        <v>0</v>
      </c>
      <c r="L30" s="103">
        <f>J30*$D29</f>
        <v>0</v>
      </c>
      <c r="M30" s="283"/>
      <c r="N30" s="284"/>
      <c r="O30" s="284"/>
      <c r="P30" s="285"/>
      <c r="Q30" s="283"/>
      <c r="R30" s="284"/>
      <c r="S30" s="284"/>
      <c r="T30" s="285"/>
      <c r="U30" s="283"/>
      <c r="V30" s="284"/>
      <c r="W30" s="284"/>
      <c r="X30" s="285"/>
      <c r="Y30" s="283"/>
      <c r="Z30" s="284"/>
      <c r="AA30" s="284"/>
      <c r="AB30" s="285"/>
    </row>
    <row r="31" spans="1:36" s="94" customFormat="1" ht="22.8" customHeight="1">
      <c r="A31" s="212"/>
      <c r="B31" s="204"/>
      <c r="C31" s="253"/>
      <c r="D31" s="266">
        <v>1</v>
      </c>
      <c r="E31" s="269" t="s">
        <v>22</v>
      </c>
      <c r="F31" s="104" t="str">
        <f t="shared" si="0"/>
        <v>Local</v>
      </c>
      <c r="G31" s="45" t="s">
        <v>9</v>
      </c>
      <c r="H31" s="105">
        <f>IF(F31="","",IF(F31="Foreign",VLOOKUP(G31,Currency!$E$20:$F$33,2,FALSE),1))</f>
        <v>1</v>
      </c>
      <c r="I31" s="50">
        <v>0</v>
      </c>
      <c r="J31" s="106">
        <f t="shared" si="1"/>
        <v>0</v>
      </c>
      <c r="K31" s="29">
        <f t="shared" ref="K31" si="4">I31*$D31</f>
        <v>0</v>
      </c>
      <c r="L31" s="103">
        <f t="shared" ref="L31" si="5">J31*$D31</f>
        <v>0</v>
      </c>
      <c r="M31" s="283"/>
      <c r="N31" s="284"/>
      <c r="O31" s="284"/>
      <c r="P31" s="285"/>
      <c r="Q31" s="283"/>
      <c r="R31" s="284"/>
      <c r="S31" s="284"/>
      <c r="T31" s="285"/>
      <c r="U31" s="283"/>
      <c r="V31" s="284"/>
      <c r="W31" s="284"/>
      <c r="X31" s="285"/>
      <c r="Y31" s="283"/>
      <c r="Z31" s="284"/>
      <c r="AA31" s="284"/>
      <c r="AB31" s="285"/>
    </row>
    <row r="32" spans="1:36" s="94" customFormat="1" ht="22.8" customHeight="1">
      <c r="A32" s="212"/>
      <c r="B32" s="204"/>
      <c r="C32" s="292"/>
      <c r="D32" s="266"/>
      <c r="E32" s="269"/>
      <c r="F32" s="104" t="str">
        <f t="shared" si="0"/>
        <v>Local</v>
      </c>
      <c r="G32" s="45" t="s">
        <v>9</v>
      </c>
      <c r="H32" s="105">
        <f>IF(F32="","",IF(F32="Foreign",VLOOKUP(G32,Currency!$E$20:$F$33,2,FALSE),1))</f>
        <v>1</v>
      </c>
      <c r="I32" s="50">
        <v>0</v>
      </c>
      <c r="J32" s="106">
        <f t="shared" si="1"/>
        <v>0</v>
      </c>
      <c r="K32" s="29">
        <f>I32*$D31</f>
        <v>0</v>
      </c>
      <c r="L32" s="103">
        <f>J32*$D31</f>
        <v>0</v>
      </c>
      <c r="M32" s="283"/>
      <c r="N32" s="284"/>
      <c r="O32" s="284"/>
      <c r="P32" s="285"/>
      <c r="Q32" s="283"/>
      <c r="R32" s="284"/>
      <c r="S32" s="284"/>
      <c r="T32" s="285"/>
      <c r="U32" s="283"/>
      <c r="V32" s="284"/>
      <c r="W32" s="284"/>
      <c r="X32" s="285"/>
      <c r="Y32" s="283"/>
      <c r="Z32" s="284"/>
      <c r="AA32" s="284"/>
      <c r="AB32" s="285"/>
    </row>
    <row r="33" spans="1:36" s="94" customFormat="1" ht="22.8" customHeight="1">
      <c r="A33" s="212"/>
      <c r="B33" s="204"/>
      <c r="C33" s="253"/>
      <c r="D33" s="266">
        <v>1</v>
      </c>
      <c r="E33" s="269" t="s">
        <v>22</v>
      </c>
      <c r="F33" s="104" t="str">
        <f t="shared" si="0"/>
        <v>Local</v>
      </c>
      <c r="G33" s="45" t="s">
        <v>9</v>
      </c>
      <c r="H33" s="105">
        <f>IF(F33="","",IF(F33="Foreign",VLOOKUP(G33,Currency!$E$20:$F$33,2,FALSE),1))</f>
        <v>1</v>
      </c>
      <c r="I33" s="50">
        <v>0</v>
      </c>
      <c r="J33" s="106">
        <f t="shared" si="1"/>
        <v>0</v>
      </c>
      <c r="K33" s="29">
        <f t="shared" ref="K33:K36" si="6">I33*$D32</f>
        <v>0</v>
      </c>
      <c r="L33" s="103">
        <f t="shared" ref="L33:L36" si="7">J33*$D32</f>
        <v>0</v>
      </c>
      <c r="M33" s="283"/>
      <c r="N33" s="284"/>
      <c r="O33" s="284"/>
      <c r="P33" s="285"/>
      <c r="Q33" s="283"/>
      <c r="R33" s="284"/>
      <c r="S33" s="284"/>
      <c r="T33" s="285"/>
      <c r="U33" s="283"/>
      <c r="V33" s="284"/>
      <c r="W33" s="284"/>
      <c r="X33" s="285"/>
      <c r="Y33" s="283"/>
      <c r="Z33" s="284"/>
      <c r="AA33" s="284"/>
      <c r="AB33" s="285"/>
    </row>
    <row r="34" spans="1:36" s="94" customFormat="1" ht="22.8" customHeight="1">
      <c r="A34" s="212"/>
      <c r="B34" s="204"/>
      <c r="C34" s="292"/>
      <c r="D34" s="266"/>
      <c r="E34" s="269"/>
      <c r="F34" s="104" t="str">
        <f t="shared" si="0"/>
        <v>Local</v>
      </c>
      <c r="G34" s="45" t="s">
        <v>9</v>
      </c>
      <c r="H34" s="105">
        <f>IF(F34="","",IF(F34="Foreign",VLOOKUP(G34,Currency!$E$20:$F$33,2,FALSE),1))</f>
        <v>1</v>
      </c>
      <c r="I34" s="50">
        <v>0</v>
      </c>
      <c r="J34" s="106">
        <f t="shared" si="1"/>
        <v>0</v>
      </c>
      <c r="K34" s="29">
        <f t="shared" si="6"/>
        <v>0</v>
      </c>
      <c r="L34" s="103">
        <f t="shared" si="7"/>
        <v>0</v>
      </c>
      <c r="M34" s="283"/>
      <c r="N34" s="284"/>
      <c r="O34" s="284"/>
      <c r="P34" s="285"/>
      <c r="Q34" s="283"/>
      <c r="R34" s="284"/>
      <c r="S34" s="284"/>
      <c r="T34" s="285"/>
      <c r="U34" s="283"/>
      <c r="V34" s="284"/>
      <c r="W34" s="284"/>
      <c r="X34" s="285"/>
      <c r="Y34" s="283"/>
      <c r="Z34" s="284"/>
      <c r="AA34" s="284"/>
      <c r="AB34" s="285"/>
    </row>
    <row r="35" spans="1:36" s="94" customFormat="1" ht="22.8" customHeight="1">
      <c r="A35" s="212"/>
      <c r="B35" s="204"/>
      <c r="C35" s="253"/>
      <c r="D35" s="266">
        <v>1</v>
      </c>
      <c r="E35" s="269" t="s">
        <v>22</v>
      </c>
      <c r="F35" s="104" t="str">
        <f t="shared" si="0"/>
        <v>Local</v>
      </c>
      <c r="G35" s="45" t="s">
        <v>9</v>
      </c>
      <c r="H35" s="105">
        <f>IF(F35="","",IF(F35="Foreign",VLOOKUP(G35,Currency!$E$20:$F$33,2,FALSE),1))</f>
        <v>1</v>
      </c>
      <c r="I35" s="50">
        <v>0</v>
      </c>
      <c r="J35" s="106">
        <f t="shared" si="1"/>
        <v>0</v>
      </c>
      <c r="K35" s="29">
        <f t="shared" si="6"/>
        <v>0</v>
      </c>
      <c r="L35" s="103">
        <f t="shared" si="7"/>
        <v>0</v>
      </c>
      <c r="M35" s="283"/>
      <c r="N35" s="284"/>
      <c r="O35" s="284"/>
      <c r="P35" s="285"/>
      <c r="Q35" s="283"/>
      <c r="R35" s="284"/>
      <c r="S35" s="284"/>
      <c r="T35" s="285"/>
      <c r="U35" s="283"/>
      <c r="V35" s="284"/>
      <c r="W35" s="284"/>
      <c r="X35" s="285"/>
      <c r="Y35" s="283"/>
      <c r="Z35" s="284"/>
      <c r="AA35" s="284"/>
      <c r="AB35" s="285"/>
    </row>
    <row r="36" spans="1:36" s="94" customFormat="1" ht="22.8" customHeight="1">
      <c r="A36" s="212"/>
      <c r="B36" s="204"/>
      <c r="C36" s="292"/>
      <c r="D36" s="266"/>
      <c r="E36" s="269"/>
      <c r="F36" s="104" t="str">
        <f t="shared" si="0"/>
        <v>Local</v>
      </c>
      <c r="G36" s="45" t="s">
        <v>9</v>
      </c>
      <c r="H36" s="105">
        <f>IF(F36="","",IF(F36="Foreign",VLOOKUP(G36,Currency!$E$20:$F$33,2,FALSE),1))</f>
        <v>1</v>
      </c>
      <c r="I36" s="50">
        <v>0</v>
      </c>
      <c r="J36" s="106">
        <f t="shared" si="1"/>
        <v>0</v>
      </c>
      <c r="K36" s="29">
        <f t="shared" si="6"/>
        <v>0</v>
      </c>
      <c r="L36" s="103">
        <f t="shared" si="7"/>
        <v>0</v>
      </c>
      <c r="M36" s="283"/>
      <c r="N36" s="284"/>
      <c r="O36" s="284"/>
      <c r="P36" s="285"/>
      <c r="Q36" s="283"/>
      <c r="R36" s="284"/>
      <c r="S36" s="284"/>
      <c r="T36" s="285"/>
      <c r="U36" s="283"/>
      <c r="V36" s="284"/>
      <c r="W36" s="284"/>
      <c r="X36" s="285"/>
      <c r="Y36" s="283"/>
      <c r="Z36" s="284"/>
      <c r="AA36" s="284"/>
      <c r="AB36" s="285"/>
    </row>
    <row r="37" spans="1:36" s="94" customFormat="1" ht="22.8" customHeight="1">
      <c r="A37" s="212"/>
      <c r="B37" s="204"/>
      <c r="C37" s="253"/>
      <c r="D37" s="266">
        <v>1</v>
      </c>
      <c r="E37" s="269" t="s">
        <v>22</v>
      </c>
      <c r="F37" s="104" t="str">
        <f t="shared" si="0"/>
        <v>Local</v>
      </c>
      <c r="G37" s="45" t="s">
        <v>9</v>
      </c>
      <c r="H37" s="105">
        <f>IF(F37="","",IF(F37="Foreign",VLOOKUP(G37,Currency!$E$20:$F$33,2,FALSE),1))</f>
        <v>1</v>
      </c>
      <c r="I37" s="50">
        <v>0</v>
      </c>
      <c r="J37" s="106">
        <f t="shared" si="1"/>
        <v>0</v>
      </c>
      <c r="K37" s="29">
        <f t="shared" ref="K37" si="8">I37*$D37</f>
        <v>0</v>
      </c>
      <c r="L37" s="103">
        <f t="shared" ref="L37" si="9">J37*$D37</f>
        <v>0</v>
      </c>
      <c r="M37" s="283"/>
      <c r="N37" s="284"/>
      <c r="O37" s="284"/>
      <c r="P37" s="285"/>
      <c r="Q37" s="283"/>
      <c r="R37" s="284"/>
      <c r="S37" s="284"/>
      <c r="T37" s="285"/>
      <c r="U37" s="283"/>
      <c r="V37" s="284"/>
      <c r="W37" s="284"/>
      <c r="X37" s="285"/>
      <c r="Y37" s="283"/>
      <c r="Z37" s="284"/>
      <c r="AA37" s="284"/>
      <c r="AB37" s="285"/>
    </row>
    <row r="38" spans="1:36" s="94" customFormat="1" ht="22.8" customHeight="1" thickBot="1">
      <c r="A38" s="213"/>
      <c r="B38" s="204"/>
      <c r="C38" s="254"/>
      <c r="D38" s="290"/>
      <c r="E38" s="291"/>
      <c r="F38" s="107" t="str">
        <f t="shared" si="0"/>
        <v>Local</v>
      </c>
      <c r="G38" s="61" t="s">
        <v>9</v>
      </c>
      <c r="H38" s="108">
        <f>IF(F38="","",IF(F38="Foreign",VLOOKUP(G38,Currency!$E$20:$F$33,2,FALSE),1))</f>
        <v>1</v>
      </c>
      <c r="I38" s="62">
        <v>0</v>
      </c>
      <c r="J38" s="109">
        <f t="shared" si="1"/>
        <v>0</v>
      </c>
      <c r="K38" s="63">
        <f t="shared" ref="K38" si="10">I38*$D37</f>
        <v>0</v>
      </c>
      <c r="L38" s="110">
        <f t="shared" ref="L38" si="11">J38*$D37</f>
        <v>0</v>
      </c>
      <c r="M38" s="286"/>
      <c r="N38" s="287"/>
      <c r="O38" s="287"/>
      <c r="P38" s="288"/>
      <c r="Q38" s="286"/>
      <c r="R38" s="287"/>
      <c r="S38" s="287"/>
      <c r="T38" s="288"/>
      <c r="U38" s="286"/>
      <c r="V38" s="287"/>
      <c r="W38" s="287"/>
      <c r="X38" s="288"/>
      <c r="Y38" s="286"/>
      <c r="Z38" s="287"/>
      <c r="AA38" s="287"/>
      <c r="AB38" s="288"/>
    </row>
    <row r="39" spans="1:36" s="94" customFormat="1" ht="22.8" customHeight="1">
      <c r="A39" s="205">
        <v>2</v>
      </c>
      <c r="B39" s="207" t="s">
        <v>74</v>
      </c>
      <c r="C39" s="209" t="s">
        <v>75</v>
      </c>
      <c r="D39" s="297">
        <v>1</v>
      </c>
      <c r="E39" s="299" t="s">
        <v>22</v>
      </c>
      <c r="F39" s="111" t="str">
        <f t="shared" ref="F39:F40" si="12">IF(G39="","",IF(G39="ZAR","Local","Foreign"))</f>
        <v>Local</v>
      </c>
      <c r="G39" s="44" t="s">
        <v>9</v>
      </c>
      <c r="H39" s="112">
        <f>IF(F39="","",IF(F39="Foreign",VLOOKUP(G39,Currency!$E$20:$F$33,2,FALSE),1))</f>
        <v>1</v>
      </c>
      <c r="I39" s="113"/>
      <c r="J39" s="114"/>
      <c r="K39" s="114"/>
      <c r="L39" s="115"/>
      <c r="M39" s="49">
        <v>0</v>
      </c>
      <c r="N39" s="116">
        <f t="shared" ref="N39:N40" si="13">M39*$H39</f>
        <v>0</v>
      </c>
      <c r="O39" s="30">
        <f t="shared" ref="O39" si="14">M39*$D39</f>
        <v>0</v>
      </c>
      <c r="P39" s="99">
        <f t="shared" ref="P39" si="15">N39*$D39</f>
        <v>0</v>
      </c>
      <c r="Q39" s="49">
        <v>0</v>
      </c>
      <c r="R39" s="116">
        <f t="shared" ref="R39:R40" si="16">Q39*$H39</f>
        <v>0</v>
      </c>
      <c r="S39" s="30">
        <f t="shared" ref="S39" si="17">Q39*$D39</f>
        <v>0</v>
      </c>
      <c r="T39" s="99">
        <f t="shared" ref="T39" si="18">R39*$D39</f>
        <v>0</v>
      </c>
      <c r="U39" s="49">
        <v>0</v>
      </c>
      <c r="V39" s="116">
        <f t="shared" ref="V39:V40" si="19">U39*$H39</f>
        <v>0</v>
      </c>
      <c r="W39" s="30">
        <f t="shared" ref="W39" si="20">U39*$D39</f>
        <v>0</v>
      </c>
      <c r="X39" s="99">
        <f t="shared" ref="X39" si="21">V39*$D39</f>
        <v>0</v>
      </c>
      <c r="Y39" s="49">
        <v>0</v>
      </c>
      <c r="Z39" s="116">
        <f t="shared" ref="Z39:Z40" si="22">Y39*$H39</f>
        <v>0</v>
      </c>
      <c r="AA39" s="30">
        <f t="shared" ref="AA39" si="23">Y39*$D39</f>
        <v>0</v>
      </c>
      <c r="AB39" s="99">
        <f t="shared" ref="AB39" si="24">Z39*$D39</f>
        <v>0</v>
      </c>
      <c r="AD39" s="293"/>
      <c r="AJ39" s="94" t="s">
        <v>44</v>
      </c>
    </row>
    <row r="40" spans="1:36" s="94" customFormat="1" ht="22.8" customHeight="1" thickBot="1">
      <c r="A40" s="206"/>
      <c r="B40" s="208"/>
      <c r="C40" s="210"/>
      <c r="D40" s="298"/>
      <c r="E40" s="291"/>
      <c r="F40" s="107" t="str">
        <f t="shared" si="12"/>
        <v>Local</v>
      </c>
      <c r="G40" s="61" t="s">
        <v>9</v>
      </c>
      <c r="H40" s="108">
        <f>IF(F40="","",IF(F40="Foreign",VLOOKUP(G40,Currency!$E$20:$F$33,2,FALSE),1))</f>
        <v>1</v>
      </c>
      <c r="I40" s="117"/>
      <c r="J40" s="118"/>
      <c r="K40" s="118"/>
      <c r="L40" s="119"/>
      <c r="M40" s="62">
        <v>0</v>
      </c>
      <c r="N40" s="109">
        <f t="shared" si="13"/>
        <v>0</v>
      </c>
      <c r="O40" s="63">
        <f t="shared" ref="O40" si="25">M40*$D39</f>
        <v>0</v>
      </c>
      <c r="P40" s="110">
        <f t="shared" ref="P40" si="26">N40*$D39</f>
        <v>0</v>
      </c>
      <c r="Q40" s="62">
        <v>0</v>
      </c>
      <c r="R40" s="109">
        <f t="shared" si="16"/>
        <v>0</v>
      </c>
      <c r="S40" s="63">
        <f t="shared" ref="S40" si="27">Q40*$D39</f>
        <v>0</v>
      </c>
      <c r="T40" s="110">
        <f t="shared" ref="T40" si="28">R40*$D39</f>
        <v>0</v>
      </c>
      <c r="U40" s="62">
        <v>0</v>
      </c>
      <c r="V40" s="109">
        <f t="shared" si="19"/>
        <v>0</v>
      </c>
      <c r="W40" s="63">
        <f t="shared" ref="W40" si="29">U40*$D39</f>
        <v>0</v>
      </c>
      <c r="X40" s="110">
        <f t="shared" ref="X40" si="30">V40*$D39</f>
        <v>0</v>
      </c>
      <c r="Y40" s="62">
        <v>0</v>
      </c>
      <c r="Z40" s="109">
        <f t="shared" si="22"/>
        <v>0</v>
      </c>
      <c r="AA40" s="63">
        <f t="shared" ref="AA40" si="31">Y40*$D39</f>
        <v>0</v>
      </c>
      <c r="AB40" s="110">
        <f t="shared" ref="AB40" si="32">Z40*$D39</f>
        <v>0</v>
      </c>
      <c r="AD40" s="295"/>
    </row>
    <row r="41" spans="1:36" s="94" customFormat="1" ht="19.2" customHeight="1">
      <c r="A41" s="205">
        <v>3</v>
      </c>
      <c r="B41" s="207" t="s">
        <v>23</v>
      </c>
      <c r="C41" s="216" t="s">
        <v>16</v>
      </c>
      <c r="D41" s="304">
        <v>1</v>
      </c>
      <c r="E41" s="275" t="s">
        <v>22</v>
      </c>
      <c r="F41" s="124" t="str">
        <f t="shared" ref="F41:F52" si="33">IF(G41="","",IF(G41="ZAR","Local","Foreign"))</f>
        <v>Local</v>
      </c>
      <c r="G41" s="44" t="s">
        <v>9</v>
      </c>
      <c r="H41" s="112">
        <f>IF(F41="","",IF(F41="Foreign",VLOOKUP(G41,Currency!$E$20:$F$33,2,FALSE),1))</f>
        <v>1</v>
      </c>
      <c r="I41" s="49">
        <v>0</v>
      </c>
      <c r="J41" s="116">
        <f t="shared" ref="J41:J52" si="34">I41*$H41</f>
        <v>0</v>
      </c>
      <c r="K41" s="30">
        <f t="shared" ref="K41" si="35">I41*$D41</f>
        <v>0</v>
      </c>
      <c r="L41" s="99">
        <f t="shared" ref="L41" si="36">J41*$D41</f>
        <v>0</v>
      </c>
      <c r="M41" s="113"/>
      <c r="N41" s="114"/>
      <c r="O41" s="114"/>
      <c r="P41" s="115"/>
      <c r="Q41" s="113"/>
      <c r="R41" s="114"/>
      <c r="S41" s="114"/>
      <c r="T41" s="115"/>
      <c r="U41" s="113"/>
      <c r="V41" s="114"/>
      <c r="W41" s="114"/>
      <c r="X41" s="115"/>
      <c r="Y41" s="113"/>
      <c r="Z41" s="114"/>
      <c r="AA41" s="114"/>
      <c r="AB41" s="115"/>
      <c r="AJ41" s="94" t="s">
        <v>46</v>
      </c>
    </row>
    <row r="42" spans="1:36" s="94" customFormat="1" ht="19.2" customHeight="1">
      <c r="A42" s="214"/>
      <c r="B42" s="242"/>
      <c r="C42" s="215"/>
      <c r="D42" s="289"/>
      <c r="E42" s="276"/>
      <c r="F42" s="125" t="str">
        <f t="shared" si="33"/>
        <v>Local</v>
      </c>
      <c r="G42" s="45" t="s">
        <v>9</v>
      </c>
      <c r="H42" s="105">
        <f>IF(F42="","",IF(F42="Foreign",VLOOKUP(G42,Currency!$E$20:$F$33,2,FALSE),1))</f>
        <v>1</v>
      </c>
      <c r="I42" s="50">
        <v>0</v>
      </c>
      <c r="J42" s="106">
        <f t="shared" si="34"/>
        <v>0</v>
      </c>
      <c r="K42" s="29">
        <f>I42*$D41</f>
        <v>0</v>
      </c>
      <c r="L42" s="103">
        <f>J42*$D41</f>
        <v>0</v>
      </c>
      <c r="M42" s="117"/>
      <c r="N42" s="118"/>
      <c r="O42" s="118"/>
      <c r="P42" s="119"/>
      <c r="Q42" s="117"/>
      <c r="R42" s="118"/>
      <c r="S42" s="118"/>
      <c r="T42" s="119"/>
      <c r="U42" s="117"/>
      <c r="V42" s="118"/>
      <c r="W42" s="118"/>
      <c r="X42" s="119"/>
      <c r="Y42" s="117"/>
      <c r="Z42" s="118"/>
      <c r="AA42" s="118"/>
      <c r="AB42" s="119"/>
    </row>
    <row r="43" spans="1:36" s="94" customFormat="1" ht="19.2" customHeight="1">
      <c r="A43" s="214"/>
      <c r="B43" s="242"/>
      <c r="C43" s="215" t="s">
        <v>79</v>
      </c>
      <c r="D43" s="271">
        <v>1</v>
      </c>
      <c r="E43" s="273" t="s">
        <v>22</v>
      </c>
      <c r="F43" s="125" t="str">
        <f t="shared" ref="F43:F48" si="37">IF(G43="","",IF(G43="ZAR","Local","Foreign"))</f>
        <v>Local</v>
      </c>
      <c r="G43" s="45" t="s">
        <v>9</v>
      </c>
      <c r="H43" s="105">
        <f>IF(F43="","",IF(F43="Foreign",VLOOKUP(G43,Currency!$E$20:$F$33,2,FALSE),1))</f>
        <v>1</v>
      </c>
      <c r="I43" s="50">
        <v>0</v>
      </c>
      <c r="J43" s="106">
        <f t="shared" ref="J43:J48" si="38">I43*$H43</f>
        <v>0</v>
      </c>
      <c r="K43" s="29">
        <f t="shared" ref="K43:K46" si="39">I43*$D42</f>
        <v>0</v>
      </c>
      <c r="L43" s="103">
        <f t="shared" ref="L43:L46" si="40">J43*$D42</f>
        <v>0</v>
      </c>
      <c r="M43" s="117"/>
      <c r="N43" s="118"/>
      <c r="O43" s="118"/>
      <c r="P43" s="119"/>
      <c r="Q43" s="117"/>
      <c r="R43" s="118"/>
      <c r="S43" s="118"/>
      <c r="T43" s="119"/>
      <c r="U43" s="117"/>
      <c r="V43" s="118"/>
      <c r="W43" s="118"/>
      <c r="X43" s="119"/>
      <c r="Y43" s="117"/>
      <c r="Z43" s="118"/>
      <c r="AA43" s="118"/>
      <c r="AB43" s="119"/>
    </row>
    <row r="44" spans="1:36" s="94" customFormat="1" ht="19.2" customHeight="1">
      <c r="A44" s="214"/>
      <c r="B44" s="242"/>
      <c r="C44" s="215"/>
      <c r="D44" s="289"/>
      <c r="E44" s="276"/>
      <c r="F44" s="125" t="str">
        <f t="shared" si="37"/>
        <v>Local</v>
      </c>
      <c r="G44" s="45" t="s">
        <v>9</v>
      </c>
      <c r="H44" s="105">
        <f>IF(F44="","",IF(F44="Foreign",VLOOKUP(G44,Currency!$E$20:$F$33,2,FALSE),1))</f>
        <v>1</v>
      </c>
      <c r="I44" s="50">
        <v>0</v>
      </c>
      <c r="J44" s="106">
        <f t="shared" si="38"/>
        <v>0</v>
      </c>
      <c r="K44" s="29">
        <f t="shared" si="39"/>
        <v>0</v>
      </c>
      <c r="L44" s="103">
        <f t="shared" si="40"/>
        <v>0</v>
      </c>
      <c r="M44" s="117"/>
      <c r="N44" s="118"/>
      <c r="O44" s="118"/>
      <c r="P44" s="119"/>
      <c r="Q44" s="117"/>
      <c r="R44" s="118"/>
      <c r="S44" s="118"/>
      <c r="T44" s="119"/>
      <c r="U44" s="117"/>
      <c r="V44" s="118"/>
      <c r="W44" s="118"/>
      <c r="X44" s="119"/>
      <c r="Y44" s="117"/>
      <c r="Z44" s="118"/>
      <c r="AA44" s="118"/>
      <c r="AB44" s="119"/>
    </row>
    <row r="45" spans="1:36" s="94" customFormat="1" ht="19.2" customHeight="1">
      <c r="A45" s="214"/>
      <c r="B45" s="242"/>
      <c r="C45" s="215" t="s">
        <v>80</v>
      </c>
      <c r="D45" s="271">
        <v>1</v>
      </c>
      <c r="E45" s="273" t="s">
        <v>22</v>
      </c>
      <c r="F45" s="125" t="str">
        <f t="shared" si="37"/>
        <v>Local</v>
      </c>
      <c r="G45" s="45" t="s">
        <v>9</v>
      </c>
      <c r="H45" s="105">
        <f>IF(F45="","",IF(F45="Foreign",VLOOKUP(G45,Currency!$E$20:$F$33,2,FALSE),1))</f>
        <v>1</v>
      </c>
      <c r="I45" s="50">
        <v>0</v>
      </c>
      <c r="J45" s="106">
        <f t="shared" si="38"/>
        <v>0</v>
      </c>
      <c r="K45" s="29">
        <f t="shared" si="39"/>
        <v>0</v>
      </c>
      <c r="L45" s="103">
        <f t="shared" si="40"/>
        <v>0</v>
      </c>
      <c r="M45" s="117"/>
      <c r="N45" s="118"/>
      <c r="O45" s="118"/>
      <c r="P45" s="119"/>
      <c r="Q45" s="117"/>
      <c r="R45" s="118"/>
      <c r="S45" s="118"/>
      <c r="T45" s="119"/>
      <c r="U45" s="117"/>
      <c r="V45" s="118"/>
      <c r="W45" s="118"/>
      <c r="X45" s="119"/>
      <c r="Y45" s="117"/>
      <c r="Z45" s="118"/>
      <c r="AA45" s="118"/>
      <c r="AB45" s="119"/>
    </row>
    <row r="46" spans="1:36" s="94" customFormat="1" ht="19.2" customHeight="1">
      <c r="A46" s="214"/>
      <c r="B46" s="242"/>
      <c r="C46" s="215"/>
      <c r="D46" s="289"/>
      <c r="E46" s="276"/>
      <c r="F46" s="125" t="str">
        <f t="shared" si="37"/>
        <v>Local</v>
      </c>
      <c r="G46" s="45" t="s">
        <v>9</v>
      </c>
      <c r="H46" s="105">
        <f>IF(F46="","",IF(F46="Foreign",VLOOKUP(G46,Currency!$E$20:$F$33,2,FALSE),1))</f>
        <v>1</v>
      </c>
      <c r="I46" s="50">
        <v>0</v>
      </c>
      <c r="J46" s="106">
        <f t="shared" si="38"/>
        <v>0</v>
      </c>
      <c r="K46" s="29">
        <f t="shared" si="39"/>
        <v>0</v>
      </c>
      <c r="L46" s="103">
        <f t="shared" si="40"/>
        <v>0</v>
      </c>
      <c r="M46" s="117"/>
      <c r="N46" s="118"/>
      <c r="O46" s="118"/>
      <c r="P46" s="119"/>
      <c r="Q46" s="117"/>
      <c r="R46" s="118"/>
      <c r="S46" s="118"/>
      <c r="T46" s="119"/>
      <c r="U46" s="117"/>
      <c r="V46" s="118"/>
      <c r="W46" s="118"/>
      <c r="X46" s="119"/>
      <c r="Y46" s="117"/>
      <c r="Z46" s="118"/>
      <c r="AA46" s="118"/>
      <c r="AB46" s="119"/>
    </row>
    <row r="47" spans="1:36" s="94" customFormat="1" ht="19.2" customHeight="1">
      <c r="A47" s="214"/>
      <c r="B47" s="242"/>
      <c r="C47" s="217" t="s">
        <v>95</v>
      </c>
      <c r="D47" s="271">
        <v>1</v>
      </c>
      <c r="E47" s="273" t="s">
        <v>22</v>
      </c>
      <c r="F47" s="125" t="str">
        <f t="shared" si="37"/>
        <v>Local</v>
      </c>
      <c r="G47" s="45" t="s">
        <v>9</v>
      </c>
      <c r="H47" s="105">
        <f>IF(F47="","",IF(F47="Foreign",VLOOKUP(G47,Currency!$E$20:$F$33,2,FALSE),1))</f>
        <v>1</v>
      </c>
      <c r="I47" s="50">
        <v>0</v>
      </c>
      <c r="J47" s="106">
        <f t="shared" si="38"/>
        <v>0</v>
      </c>
      <c r="K47" s="29">
        <f>I47*$D44</f>
        <v>0</v>
      </c>
      <c r="L47" s="103">
        <f>J47*$D44</f>
        <v>0</v>
      </c>
      <c r="M47" s="134"/>
      <c r="N47" s="135"/>
      <c r="O47" s="135"/>
      <c r="P47" s="119"/>
      <c r="Q47" s="134"/>
      <c r="R47" s="135"/>
      <c r="S47" s="135"/>
      <c r="T47" s="119"/>
      <c r="U47" s="134"/>
      <c r="V47" s="135"/>
      <c r="W47" s="135"/>
      <c r="X47" s="119"/>
      <c r="Y47" s="134"/>
      <c r="Z47" s="135"/>
      <c r="AA47" s="135"/>
      <c r="AB47" s="119"/>
    </row>
    <row r="48" spans="1:36" s="94" customFormat="1" ht="19.2" customHeight="1">
      <c r="A48" s="214"/>
      <c r="B48" s="242"/>
      <c r="C48" s="296"/>
      <c r="D48" s="289"/>
      <c r="E48" s="276"/>
      <c r="F48" s="125" t="str">
        <f t="shared" si="37"/>
        <v>Local</v>
      </c>
      <c r="G48" s="45" t="s">
        <v>9</v>
      </c>
      <c r="H48" s="105">
        <f>IF(F48="","",IF(F48="Foreign",VLOOKUP(G48,Currency!$E$20:$F$33,2,FALSE),1))</f>
        <v>1</v>
      </c>
      <c r="I48" s="50">
        <v>0</v>
      </c>
      <c r="J48" s="106">
        <f t="shared" si="38"/>
        <v>0</v>
      </c>
      <c r="K48" s="29">
        <f t="shared" ref="K48" si="41">I48*$D47</f>
        <v>0</v>
      </c>
      <c r="L48" s="103">
        <f t="shared" ref="L48" si="42">J48*$D47</f>
        <v>0</v>
      </c>
      <c r="M48" s="134"/>
      <c r="N48" s="135"/>
      <c r="O48" s="135"/>
      <c r="P48" s="119"/>
      <c r="Q48" s="134"/>
      <c r="R48" s="135"/>
      <c r="S48" s="135"/>
      <c r="T48" s="119"/>
      <c r="U48" s="134"/>
      <c r="V48" s="135"/>
      <c r="W48" s="135"/>
      <c r="X48" s="119"/>
      <c r="Y48" s="134"/>
      <c r="Z48" s="135"/>
      <c r="AA48" s="135"/>
      <c r="AB48" s="119"/>
    </row>
    <row r="49" spans="1:36" s="94" customFormat="1" ht="19.2" customHeight="1">
      <c r="A49" s="214"/>
      <c r="B49" s="242"/>
      <c r="C49" s="217" t="s">
        <v>78</v>
      </c>
      <c r="D49" s="271">
        <v>1</v>
      </c>
      <c r="E49" s="273" t="s">
        <v>22</v>
      </c>
      <c r="F49" s="125" t="str">
        <f t="shared" ref="F49:F50" si="43">IF(G49="","",IF(G49="ZAR","Local","Foreign"))</f>
        <v>Local</v>
      </c>
      <c r="G49" s="45" t="s">
        <v>9</v>
      </c>
      <c r="H49" s="105">
        <f>IF(F49="","",IF(F49="Foreign",VLOOKUP(G49,Currency!$E$20:$F$33,2,FALSE),1))</f>
        <v>1</v>
      </c>
      <c r="I49" s="50">
        <v>0</v>
      </c>
      <c r="J49" s="106">
        <f t="shared" ref="J49:J50" si="44">I49*$H49</f>
        <v>0</v>
      </c>
      <c r="K49" s="29">
        <f>I49*$D46</f>
        <v>0</v>
      </c>
      <c r="L49" s="103">
        <f>J49*$D46</f>
        <v>0</v>
      </c>
      <c r="M49" s="117"/>
      <c r="N49" s="118"/>
      <c r="O49" s="118"/>
      <c r="P49" s="119"/>
      <c r="Q49" s="117"/>
      <c r="R49" s="118"/>
      <c r="S49" s="118"/>
      <c r="T49" s="119"/>
      <c r="U49" s="117"/>
      <c r="V49" s="118"/>
      <c r="W49" s="118"/>
      <c r="X49" s="119"/>
      <c r="Y49" s="117"/>
      <c r="Z49" s="118"/>
      <c r="AA49" s="118"/>
      <c r="AB49" s="119"/>
    </row>
    <row r="50" spans="1:36" s="94" customFormat="1" ht="19.2" customHeight="1">
      <c r="A50" s="214"/>
      <c r="B50" s="242"/>
      <c r="C50" s="296"/>
      <c r="D50" s="289"/>
      <c r="E50" s="276"/>
      <c r="F50" s="125" t="str">
        <f t="shared" si="43"/>
        <v>Local</v>
      </c>
      <c r="G50" s="45" t="s">
        <v>9</v>
      </c>
      <c r="H50" s="105">
        <f>IF(F50="","",IF(F50="Foreign",VLOOKUP(G50,Currency!$E$20:$F$33,2,FALSE),1))</f>
        <v>1</v>
      </c>
      <c r="I50" s="50">
        <v>0</v>
      </c>
      <c r="J50" s="106">
        <f t="shared" si="44"/>
        <v>0</v>
      </c>
      <c r="K50" s="29">
        <f t="shared" ref="K50" si="45">I50*$D49</f>
        <v>0</v>
      </c>
      <c r="L50" s="103">
        <f t="shared" ref="L50" si="46">J50*$D49</f>
        <v>0</v>
      </c>
      <c r="M50" s="117"/>
      <c r="N50" s="118"/>
      <c r="O50" s="118"/>
      <c r="P50" s="119"/>
      <c r="Q50" s="117"/>
      <c r="R50" s="118"/>
      <c r="S50" s="118"/>
      <c r="T50" s="119"/>
      <c r="U50" s="117"/>
      <c r="V50" s="118"/>
      <c r="W50" s="118"/>
      <c r="X50" s="119"/>
      <c r="Y50" s="117"/>
      <c r="Z50" s="118"/>
      <c r="AA50" s="118"/>
      <c r="AB50" s="119"/>
    </row>
    <row r="51" spans="1:36" s="94" customFormat="1" ht="19.2" customHeight="1">
      <c r="A51" s="214"/>
      <c r="B51" s="242"/>
      <c r="C51" s="245" t="s">
        <v>77</v>
      </c>
      <c r="D51" s="271">
        <v>1</v>
      </c>
      <c r="E51" s="273" t="s">
        <v>22</v>
      </c>
      <c r="F51" s="125" t="str">
        <f t="shared" si="33"/>
        <v>Local</v>
      </c>
      <c r="G51" s="45" t="s">
        <v>9</v>
      </c>
      <c r="H51" s="105">
        <f>IF(F51="","",IF(F51="Foreign",VLOOKUP(G51,Currency!$E$20:$F$33,2,FALSE),1))</f>
        <v>1</v>
      </c>
      <c r="I51" s="50">
        <v>0</v>
      </c>
      <c r="J51" s="106">
        <f t="shared" si="34"/>
        <v>0</v>
      </c>
      <c r="K51" s="29">
        <f t="shared" ref="K51" si="47">I51*$D51</f>
        <v>0</v>
      </c>
      <c r="L51" s="103">
        <f t="shared" ref="L51" si="48">J51*$D51</f>
        <v>0</v>
      </c>
      <c r="M51" s="117"/>
      <c r="N51" s="118"/>
      <c r="O51" s="118"/>
      <c r="P51" s="119"/>
      <c r="Q51" s="117"/>
      <c r="R51" s="118"/>
      <c r="S51" s="118"/>
      <c r="T51" s="119"/>
      <c r="U51" s="117"/>
      <c r="V51" s="118"/>
      <c r="W51" s="118"/>
      <c r="X51" s="119"/>
      <c r="Y51" s="117"/>
      <c r="Z51" s="118"/>
      <c r="AA51" s="118"/>
      <c r="AB51" s="119"/>
      <c r="AJ51" s="94" t="s">
        <v>7</v>
      </c>
    </row>
    <row r="52" spans="1:36" s="94" customFormat="1" ht="19.2" customHeight="1" thickBot="1">
      <c r="A52" s="214"/>
      <c r="B52" s="242"/>
      <c r="C52" s="210"/>
      <c r="D52" s="272"/>
      <c r="E52" s="274"/>
      <c r="F52" s="125" t="str">
        <f t="shared" si="33"/>
        <v>Local</v>
      </c>
      <c r="G52" s="45" t="s">
        <v>9</v>
      </c>
      <c r="H52" s="105">
        <f>IF(F52="","",IF(F52="Foreign",VLOOKUP(G52,Currency!$E$20:$F$33,2,FALSE),1))</f>
        <v>1</v>
      </c>
      <c r="I52" s="54">
        <v>0</v>
      </c>
      <c r="J52" s="126">
        <f t="shared" si="34"/>
        <v>0</v>
      </c>
      <c r="K52" s="55">
        <f t="shared" ref="K52" si="49">I52*$D51</f>
        <v>0</v>
      </c>
      <c r="L52" s="127">
        <f t="shared" ref="L52" si="50">J52*$D51</f>
        <v>0</v>
      </c>
      <c r="M52" s="117"/>
      <c r="N52" s="118"/>
      <c r="O52" s="118"/>
      <c r="P52" s="119"/>
      <c r="Q52" s="117"/>
      <c r="R52" s="118"/>
      <c r="S52" s="118"/>
      <c r="T52" s="119"/>
      <c r="U52" s="117"/>
      <c r="V52" s="118"/>
      <c r="W52" s="118"/>
      <c r="X52" s="119"/>
      <c r="Y52" s="117"/>
      <c r="Z52" s="118"/>
      <c r="AA52" s="118"/>
      <c r="AB52" s="119"/>
    </row>
    <row r="53" spans="1:36" s="94" customFormat="1" ht="26.25" customHeight="1">
      <c r="A53" s="211">
        <v>4</v>
      </c>
      <c r="B53" s="218" t="s">
        <v>81</v>
      </c>
      <c r="C53" s="246" t="s">
        <v>100</v>
      </c>
      <c r="D53" s="248">
        <v>1</v>
      </c>
      <c r="E53" s="250" t="s">
        <v>22</v>
      </c>
      <c r="F53" s="120" t="str">
        <f t="shared" ref="F53:F54" si="51">IF(G53="","",IF(G53="ZAR","Local","Foreign"))</f>
        <v>Local</v>
      </c>
      <c r="G53" s="43" t="s">
        <v>9</v>
      </c>
      <c r="H53" s="97">
        <f>IF(F53="","",IF(F53="Foreign",VLOOKUP(G53,Currency!$E$20:$F$33,2,FALSE),1))</f>
        <v>1</v>
      </c>
      <c r="I53" s="113"/>
      <c r="J53" s="114"/>
      <c r="K53" s="114"/>
      <c r="L53" s="115"/>
      <c r="M53" s="52">
        <v>0</v>
      </c>
      <c r="N53" s="98">
        <f t="shared" ref="N53:N54" si="52">M53*$H53</f>
        <v>0</v>
      </c>
      <c r="O53" s="28">
        <f t="shared" ref="O53" si="53">M53*$D53</f>
        <v>0</v>
      </c>
      <c r="P53" s="99">
        <f t="shared" ref="P53" si="54">N53*$D53</f>
        <v>0</v>
      </c>
      <c r="Q53" s="52">
        <v>0</v>
      </c>
      <c r="R53" s="98">
        <f t="shared" ref="R53:R54" si="55">Q53*$H53</f>
        <v>0</v>
      </c>
      <c r="S53" s="28">
        <f t="shared" ref="S53" si="56">Q53*$D53</f>
        <v>0</v>
      </c>
      <c r="T53" s="99">
        <f t="shared" ref="T53" si="57">R53*$D53</f>
        <v>0</v>
      </c>
      <c r="U53" s="52">
        <v>0</v>
      </c>
      <c r="V53" s="98">
        <f t="shared" ref="V53:V54" si="58">U53*$H53</f>
        <v>0</v>
      </c>
      <c r="W53" s="28">
        <f t="shared" ref="W53" si="59">U53*$D53</f>
        <v>0</v>
      </c>
      <c r="X53" s="99">
        <f t="shared" ref="X53" si="60">V53*$D53</f>
        <v>0</v>
      </c>
      <c r="Y53" s="52">
        <v>0</v>
      </c>
      <c r="Z53" s="98">
        <f t="shared" ref="Z53:Z54" si="61">Y53*$H53</f>
        <v>0</v>
      </c>
      <c r="AA53" s="28">
        <f t="shared" ref="AA53" si="62">Y53*$D53</f>
        <v>0</v>
      </c>
      <c r="AB53" s="99">
        <f t="shared" ref="AB53" si="63">Z53*$D53</f>
        <v>0</v>
      </c>
      <c r="AD53" s="293"/>
    </row>
    <row r="54" spans="1:36" s="94" customFormat="1" ht="26.25" customHeight="1" thickBot="1">
      <c r="A54" s="213"/>
      <c r="B54" s="219"/>
      <c r="C54" s="247"/>
      <c r="D54" s="249"/>
      <c r="E54" s="270"/>
      <c r="F54" s="128" t="str">
        <f t="shared" si="51"/>
        <v>Local</v>
      </c>
      <c r="G54" s="48" t="s">
        <v>9</v>
      </c>
      <c r="H54" s="129">
        <f>IF(F54="","",IF(F54="Foreign",VLOOKUP(G54,Currency!$E$20:$F$33,2,FALSE),1))</f>
        <v>1</v>
      </c>
      <c r="I54" s="117"/>
      <c r="J54" s="118"/>
      <c r="K54" s="118"/>
      <c r="L54" s="119"/>
      <c r="M54" s="53">
        <v>0</v>
      </c>
      <c r="N54" s="130">
        <f t="shared" si="52"/>
        <v>0</v>
      </c>
      <c r="O54" s="31">
        <f t="shared" ref="O54" si="64">M54*$D53</f>
        <v>0</v>
      </c>
      <c r="P54" s="127">
        <f t="shared" ref="P54" si="65">N54*$D53</f>
        <v>0</v>
      </c>
      <c r="Q54" s="53">
        <v>0</v>
      </c>
      <c r="R54" s="130">
        <f t="shared" si="55"/>
        <v>0</v>
      </c>
      <c r="S54" s="31">
        <f t="shared" ref="S54" si="66">Q54*$D53</f>
        <v>0</v>
      </c>
      <c r="T54" s="127">
        <f t="shared" ref="T54" si="67">R54*$D53</f>
        <v>0</v>
      </c>
      <c r="U54" s="53">
        <v>0</v>
      </c>
      <c r="V54" s="130">
        <f t="shared" si="58"/>
        <v>0</v>
      </c>
      <c r="W54" s="31">
        <f t="shared" ref="W54" si="68">U54*$D53</f>
        <v>0</v>
      </c>
      <c r="X54" s="127">
        <f t="shared" ref="X54" si="69">V54*$D53</f>
        <v>0</v>
      </c>
      <c r="Y54" s="53">
        <v>0</v>
      </c>
      <c r="Z54" s="130">
        <f t="shared" si="61"/>
        <v>0</v>
      </c>
      <c r="AA54" s="31">
        <f t="shared" ref="AA54" si="70">Y54*$D53</f>
        <v>0</v>
      </c>
      <c r="AB54" s="127">
        <f t="shared" ref="AB54" si="71">Z54*$D53</f>
        <v>0</v>
      </c>
      <c r="AD54" s="295"/>
    </row>
    <row r="55" spans="1:36" s="94" customFormat="1" ht="22.8" customHeight="1">
      <c r="A55" s="211">
        <v>5</v>
      </c>
      <c r="B55" s="218" t="s">
        <v>76</v>
      </c>
      <c r="C55" s="216" t="s">
        <v>98</v>
      </c>
      <c r="D55" s="248">
        <v>10</v>
      </c>
      <c r="E55" s="250" t="s">
        <v>73</v>
      </c>
      <c r="F55" s="120" t="str">
        <f t="shared" ref="F55:F59" si="72">IF(G55="","",IF(G55="ZAR","Local","Foreign"))</f>
        <v>Local</v>
      </c>
      <c r="G55" s="43" t="s">
        <v>9</v>
      </c>
      <c r="H55" s="97">
        <f>IF(F55="","",IF(F55="Foreign",VLOOKUP(G55,Currency!$E$20:$F$33,2,FALSE),1))</f>
        <v>1</v>
      </c>
      <c r="I55" s="56">
        <v>0</v>
      </c>
      <c r="J55" s="98">
        <f t="shared" ref="J55:J58" si="73">I55*$H55</f>
        <v>0</v>
      </c>
      <c r="K55" s="28">
        <f t="shared" ref="K55" si="74">I55*$D55</f>
        <v>0</v>
      </c>
      <c r="L55" s="99">
        <f t="shared" ref="L55" si="75">J55*$D55</f>
        <v>0</v>
      </c>
      <c r="M55" s="117"/>
      <c r="N55" s="118"/>
      <c r="O55" s="118"/>
      <c r="P55" s="119"/>
      <c r="Q55" s="117"/>
      <c r="R55" s="118"/>
      <c r="S55" s="118"/>
      <c r="T55" s="119"/>
      <c r="U55" s="117"/>
      <c r="V55" s="118"/>
      <c r="W55" s="118"/>
      <c r="X55" s="119"/>
      <c r="Y55" s="117"/>
      <c r="Z55" s="118"/>
      <c r="AA55" s="118"/>
      <c r="AB55" s="119"/>
      <c r="AJ55" s="94" t="s">
        <v>44</v>
      </c>
    </row>
    <row r="56" spans="1:36" s="94" customFormat="1" ht="22.8" customHeight="1" thickBot="1">
      <c r="A56" s="212"/>
      <c r="B56" s="220"/>
      <c r="C56" s="300"/>
      <c r="D56" s="252"/>
      <c r="E56" s="251"/>
      <c r="F56" s="121" t="str">
        <f t="shared" si="72"/>
        <v>Local</v>
      </c>
      <c r="G56" s="47" t="s">
        <v>9</v>
      </c>
      <c r="H56" s="122">
        <f>IF(F56="","",IF(F56="Foreign",VLOOKUP(G56,Currency!$E$20:$F$33,2,FALSE),1))</f>
        <v>1</v>
      </c>
      <c r="I56" s="57">
        <v>0</v>
      </c>
      <c r="J56" s="123">
        <f t="shared" si="73"/>
        <v>0</v>
      </c>
      <c r="K56" s="46">
        <f>I56*$D55</f>
        <v>0</v>
      </c>
      <c r="L56" s="110">
        <f>J56*$D55</f>
        <v>0</v>
      </c>
      <c r="M56" s="117"/>
      <c r="N56" s="118"/>
      <c r="O56" s="118"/>
      <c r="P56" s="119"/>
      <c r="Q56" s="117"/>
      <c r="R56" s="118"/>
      <c r="S56" s="118"/>
      <c r="T56" s="119"/>
      <c r="U56" s="117"/>
      <c r="V56" s="118"/>
      <c r="W56" s="118"/>
      <c r="X56" s="119"/>
      <c r="Y56" s="117"/>
      <c r="Z56" s="118"/>
      <c r="AA56" s="118"/>
      <c r="AB56" s="119"/>
    </row>
    <row r="57" spans="1:36" s="94" customFormat="1" ht="22.8" customHeight="1">
      <c r="A57" s="212"/>
      <c r="B57" s="220"/>
      <c r="C57" s="216" t="s">
        <v>99</v>
      </c>
      <c r="D57" s="248">
        <v>1</v>
      </c>
      <c r="E57" s="250" t="s">
        <v>22</v>
      </c>
      <c r="F57" s="120" t="str">
        <f t="shared" si="72"/>
        <v>Local</v>
      </c>
      <c r="G57" s="43" t="s">
        <v>9</v>
      </c>
      <c r="H57" s="97">
        <f>IF(F57="","",IF(F57="Foreign",VLOOKUP(G57,Currency!$E$20:$F$33,2,FALSE),1))</f>
        <v>1</v>
      </c>
      <c r="I57" s="56">
        <v>0</v>
      </c>
      <c r="J57" s="98">
        <f t="shared" si="73"/>
        <v>0</v>
      </c>
      <c r="K57" s="28">
        <f t="shared" ref="K57" si="76">I57*$D57</f>
        <v>0</v>
      </c>
      <c r="L57" s="99">
        <f t="shared" ref="L57" si="77">J57*$D57</f>
        <v>0</v>
      </c>
      <c r="M57" s="117"/>
      <c r="N57" s="118"/>
      <c r="O57" s="118"/>
      <c r="P57" s="119"/>
      <c r="Q57" s="117"/>
      <c r="R57" s="118"/>
      <c r="S57" s="118"/>
      <c r="T57" s="119"/>
      <c r="U57" s="117"/>
      <c r="V57" s="118"/>
      <c r="W57" s="118"/>
      <c r="X57" s="119"/>
      <c r="Y57" s="117"/>
      <c r="Z57" s="118"/>
      <c r="AA57" s="118"/>
      <c r="AB57" s="119"/>
      <c r="AJ57" s="94" t="s">
        <v>44</v>
      </c>
    </row>
    <row r="58" spans="1:36" s="94" customFormat="1" ht="22.8" customHeight="1" thickBot="1">
      <c r="A58" s="213"/>
      <c r="B58" s="219"/>
      <c r="C58" s="217"/>
      <c r="D58" s="249"/>
      <c r="E58" s="251"/>
      <c r="F58" s="128" t="str">
        <f t="shared" si="72"/>
        <v>Local</v>
      </c>
      <c r="G58" s="48" t="s">
        <v>9</v>
      </c>
      <c r="H58" s="129">
        <f>IF(F58="","",IF(F58="Foreign",VLOOKUP(G58,Currency!$E$20:$F$33,2,FALSE),1))</f>
        <v>1</v>
      </c>
      <c r="I58" s="57">
        <v>0</v>
      </c>
      <c r="J58" s="123">
        <f t="shared" si="73"/>
        <v>0</v>
      </c>
      <c r="K58" s="46">
        <f>I58*$D57</f>
        <v>0</v>
      </c>
      <c r="L58" s="110">
        <f>J58*$D57</f>
        <v>0</v>
      </c>
      <c r="M58" s="117"/>
      <c r="N58" s="118"/>
      <c r="O58" s="118"/>
      <c r="P58" s="119"/>
      <c r="Q58" s="117"/>
      <c r="R58" s="118"/>
      <c r="S58" s="118"/>
      <c r="T58" s="119"/>
      <c r="U58" s="117"/>
      <c r="V58" s="118"/>
      <c r="W58" s="118"/>
      <c r="X58" s="119"/>
      <c r="Y58" s="117"/>
      <c r="Z58" s="118"/>
      <c r="AA58" s="118"/>
      <c r="AB58" s="119"/>
    </row>
    <row r="59" spans="1:36" s="94" customFormat="1" ht="22.8" customHeight="1">
      <c r="A59" s="211">
        <v>6</v>
      </c>
      <c r="B59" s="203" t="s">
        <v>84</v>
      </c>
      <c r="C59" s="131" t="s">
        <v>101</v>
      </c>
      <c r="D59" s="132">
        <v>1500</v>
      </c>
      <c r="E59" s="256" t="s">
        <v>82</v>
      </c>
      <c r="F59" s="96" t="str">
        <f t="shared" si="72"/>
        <v>Local</v>
      </c>
      <c r="G59" s="43" t="s">
        <v>9</v>
      </c>
      <c r="H59" s="133">
        <f>IF(F59="","",IF(F59="Foreign",VLOOKUP(G59,Currency!$E$20:$F$33,2,FALSE),1))</f>
        <v>1</v>
      </c>
      <c r="I59" s="301"/>
      <c r="J59" s="301"/>
      <c r="K59" s="301"/>
      <c r="L59" s="301"/>
      <c r="M59" s="56">
        <v>0</v>
      </c>
      <c r="N59" s="98">
        <f t="shared" ref="N59" si="78">M59*$H59</f>
        <v>0</v>
      </c>
      <c r="O59" s="28">
        <f t="shared" ref="O59" si="79">M59*$D59</f>
        <v>0</v>
      </c>
      <c r="P59" s="200">
        <f t="shared" ref="P59" si="80">N59*$D59</f>
        <v>0</v>
      </c>
      <c r="Q59" s="56">
        <v>0</v>
      </c>
      <c r="R59" s="98">
        <f t="shared" ref="R59:R61" si="81">Q59*$H59</f>
        <v>0</v>
      </c>
      <c r="S59" s="28">
        <f t="shared" ref="S59" si="82">Q59*$D59</f>
        <v>0</v>
      </c>
      <c r="T59" s="200">
        <f t="shared" ref="T59" si="83">R59*$D59</f>
        <v>0</v>
      </c>
      <c r="U59" s="56">
        <v>0</v>
      </c>
      <c r="V59" s="98">
        <f t="shared" ref="V59:V61" si="84">U59*$H59</f>
        <v>0</v>
      </c>
      <c r="W59" s="28">
        <f t="shared" ref="W59" si="85">U59*$D59</f>
        <v>0</v>
      </c>
      <c r="X59" s="200">
        <f t="shared" ref="X59" si="86">V59*$D59</f>
        <v>0</v>
      </c>
      <c r="Y59" s="56">
        <v>0</v>
      </c>
      <c r="Z59" s="98">
        <f t="shared" ref="Z59:Z61" si="87">Y59*$H59</f>
        <v>0</v>
      </c>
      <c r="AA59" s="28">
        <f t="shared" ref="AA59" si="88">Y59*$D59</f>
        <v>0</v>
      </c>
      <c r="AB59" s="99">
        <f t="shared" ref="AB59" si="89">Z59*$D59</f>
        <v>0</v>
      </c>
      <c r="AD59" s="293"/>
      <c r="AJ59" s="94" t="s">
        <v>44</v>
      </c>
    </row>
    <row r="60" spans="1:36" s="94" customFormat="1" ht="22.8" customHeight="1">
      <c r="A60" s="212"/>
      <c r="B60" s="204"/>
      <c r="C60" s="197" t="s">
        <v>102</v>
      </c>
      <c r="D60" s="198">
        <v>1900</v>
      </c>
      <c r="E60" s="257"/>
      <c r="F60" s="100" t="str">
        <f t="shared" ref="F60" si="90">IF(G60="","",IF(G60="ZAR","Local","Foreign"))</f>
        <v>Local</v>
      </c>
      <c r="G60" s="51" t="s">
        <v>9</v>
      </c>
      <c r="H60" s="199">
        <f>IF(F60="","",IF(F60="Foreign",VLOOKUP(G60,Currency!$E$20:$F$33,2,FALSE),1))</f>
        <v>1</v>
      </c>
      <c r="I60" s="302"/>
      <c r="J60" s="302"/>
      <c r="K60" s="302"/>
      <c r="L60" s="302"/>
      <c r="M60" s="59">
        <v>0</v>
      </c>
      <c r="N60" s="102">
        <f t="shared" ref="N60" si="91">M60*$H60</f>
        <v>0</v>
      </c>
      <c r="O60" s="58">
        <f t="shared" ref="O60" si="92">M60*$D60</f>
        <v>0</v>
      </c>
      <c r="P60" s="201">
        <f t="shared" ref="P60" si="93">N60*$D60</f>
        <v>0</v>
      </c>
      <c r="Q60" s="59">
        <v>0</v>
      </c>
      <c r="R60" s="102">
        <f t="shared" ref="R60" si="94">Q60*$H60</f>
        <v>0</v>
      </c>
      <c r="S60" s="58">
        <f t="shared" ref="S60" si="95">Q60*$D60</f>
        <v>0</v>
      </c>
      <c r="T60" s="201">
        <f t="shared" ref="T60" si="96">R60*$D60</f>
        <v>0</v>
      </c>
      <c r="U60" s="59">
        <v>0</v>
      </c>
      <c r="V60" s="102">
        <f t="shared" ref="V60" si="97">U60*$H60</f>
        <v>0</v>
      </c>
      <c r="W60" s="58">
        <f t="shared" ref="W60" si="98">U60*$D60</f>
        <v>0</v>
      </c>
      <c r="X60" s="201">
        <f t="shared" ref="X60" si="99">V60*$D60</f>
        <v>0</v>
      </c>
      <c r="Y60" s="59">
        <v>0</v>
      </c>
      <c r="Z60" s="102">
        <f t="shared" ref="Z60" si="100">Y60*$H60</f>
        <v>0</v>
      </c>
      <c r="AA60" s="58">
        <f t="shared" ref="AA60" si="101">Y60*$D60</f>
        <v>0</v>
      </c>
      <c r="AB60" s="103">
        <f t="shared" ref="AB60" si="102">Z60*$D60</f>
        <v>0</v>
      </c>
      <c r="AD60" s="294"/>
    </row>
    <row r="61" spans="1:36" s="94" customFormat="1" ht="22.8" customHeight="1" thickBot="1">
      <c r="A61" s="213"/>
      <c r="B61" s="255"/>
      <c r="C61" s="136" t="s">
        <v>83</v>
      </c>
      <c r="D61" s="137">
        <v>1750</v>
      </c>
      <c r="E61" s="258"/>
      <c r="F61" s="138" t="str">
        <f t="shared" ref="F61" si="103">IF(G61="","",IF(G61="ZAR","Local","Foreign"))</f>
        <v>Local</v>
      </c>
      <c r="G61" s="47" t="s">
        <v>9</v>
      </c>
      <c r="H61" s="139">
        <f>IF(F61="","",IF(F61="Foreign",VLOOKUP(G61,Currency!$E$20:$F$33,2,FALSE),1))</f>
        <v>1</v>
      </c>
      <c r="I61" s="303"/>
      <c r="J61" s="303"/>
      <c r="K61" s="303"/>
      <c r="L61" s="303"/>
      <c r="M61" s="57">
        <v>0</v>
      </c>
      <c r="N61" s="123">
        <f t="shared" ref="N61" si="104">M61*$H61</f>
        <v>0</v>
      </c>
      <c r="O61" s="46">
        <f>M61*$D61</f>
        <v>0</v>
      </c>
      <c r="P61" s="202">
        <f>N61*$D61</f>
        <v>0</v>
      </c>
      <c r="Q61" s="57">
        <v>0</v>
      </c>
      <c r="R61" s="123">
        <f t="shared" si="81"/>
        <v>0</v>
      </c>
      <c r="S61" s="46">
        <f>Q61*$D61</f>
        <v>0</v>
      </c>
      <c r="T61" s="202">
        <f>R61*$D61</f>
        <v>0</v>
      </c>
      <c r="U61" s="57">
        <v>0</v>
      </c>
      <c r="V61" s="123">
        <f t="shared" si="84"/>
        <v>0</v>
      </c>
      <c r="W61" s="46">
        <f>U61*$D61</f>
        <v>0</v>
      </c>
      <c r="X61" s="202">
        <f>V61*$D61</f>
        <v>0</v>
      </c>
      <c r="Y61" s="57">
        <v>0</v>
      </c>
      <c r="Z61" s="123">
        <f t="shared" si="87"/>
        <v>0</v>
      </c>
      <c r="AA61" s="46">
        <f>Y61*$D61</f>
        <v>0</v>
      </c>
      <c r="AB61" s="110">
        <f>Z61*$D61</f>
        <v>0</v>
      </c>
      <c r="AD61" s="295"/>
    </row>
    <row r="62" spans="1:36" s="94" customFormat="1" ht="28.2" customHeight="1" thickBot="1">
      <c r="A62" s="140"/>
      <c r="B62" s="141" t="s">
        <v>24</v>
      </c>
      <c r="C62" s="13"/>
      <c r="D62" s="142"/>
      <c r="E62" s="143"/>
      <c r="F62" s="143"/>
      <c r="G62" s="143"/>
      <c r="H62" s="143"/>
      <c r="I62" s="143"/>
      <c r="J62" s="144"/>
      <c r="K62" s="27"/>
      <c r="L62" s="21">
        <f>SUM(L55:L58,L41:L52,L29:L38)</f>
        <v>0</v>
      </c>
      <c r="M62" s="143"/>
      <c r="N62" s="144"/>
      <c r="O62" s="27"/>
      <c r="P62" s="21">
        <f>SUM(P39:P40,P53:P54,P59:P61)</f>
        <v>0</v>
      </c>
      <c r="Q62" s="143"/>
      <c r="R62" s="144"/>
      <c r="S62" s="27"/>
      <c r="T62" s="21">
        <f>SUM(T39:T40,T53:T54,T59:T61)</f>
        <v>0</v>
      </c>
      <c r="U62" s="143"/>
      <c r="V62" s="144"/>
      <c r="W62" s="27"/>
      <c r="X62" s="21">
        <f>SUM(X39:X40,X53:X54,X59:X61)</f>
        <v>0</v>
      </c>
      <c r="Y62" s="143"/>
      <c r="Z62" s="144"/>
      <c r="AA62" s="27"/>
      <c r="AB62" s="21">
        <f>SUM(AB39:AB40,AB53:AB54,AB59:AB61)</f>
        <v>0</v>
      </c>
    </row>
    <row r="63" spans="1:36" s="94" customFormat="1" ht="15" customHeight="1" thickTop="1">
      <c r="A63" s="140"/>
      <c r="B63" s="145"/>
      <c r="C63" s="13"/>
      <c r="D63" s="142"/>
      <c r="E63" s="143"/>
      <c r="F63" s="143"/>
      <c r="G63" s="143"/>
      <c r="H63" s="143"/>
      <c r="I63" s="143"/>
      <c r="J63" s="144"/>
      <c r="K63" s="27"/>
      <c r="L63" s="146"/>
    </row>
    <row r="64" spans="1:36" s="94" customFormat="1" ht="31.8" customHeight="1" thickBot="1">
      <c r="A64" s="140"/>
      <c r="B64" s="141" t="s">
        <v>60</v>
      </c>
      <c r="C64" s="13"/>
      <c r="D64" s="142"/>
      <c r="E64" s="143"/>
      <c r="F64" s="143"/>
      <c r="G64" s="143"/>
      <c r="H64" s="143"/>
      <c r="I64" s="143"/>
      <c r="J64" s="144"/>
      <c r="K64" s="27"/>
      <c r="L64" s="147">
        <f>SUM(L62,P62,T62,X62,AB62)</f>
        <v>0</v>
      </c>
    </row>
    <row r="65" spans="1:12" s="93" customFormat="1" ht="25.2" customHeight="1" thickTop="1" thickBot="1">
      <c r="A65" s="148"/>
      <c r="B65" s="148"/>
      <c r="C65" s="149"/>
      <c r="D65" s="150"/>
      <c r="E65" s="151"/>
      <c r="F65" s="151"/>
      <c r="G65" s="151"/>
      <c r="H65" s="151"/>
      <c r="I65" s="151"/>
      <c r="J65" s="152"/>
      <c r="K65" s="152"/>
      <c r="L65" s="153"/>
    </row>
    <row r="66" spans="1:12" s="93" customFormat="1" ht="48" customHeight="1" thickBot="1">
      <c r="A66" s="148"/>
      <c r="B66" s="224" t="s">
        <v>92</v>
      </c>
      <c r="C66" s="225"/>
      <c r="D66" s="225"/>
      <c r="E66" s="225"/>
      <c r="F66" s="225"/>
      <c r="G66" s="225"/>
      <c r="H66" s="225"/>
      <c r="I66" s="225"/>
      <c r="J66" s="225"/>
      <c r="K66" s="225"/>
      <c r="L66" s="226"/>
    </row>
    <row r="67" spans="1:12" s="93" customFormat="1" ht="25.2" customHeight="1">
      <c r="A67" s="148"/>
      <c r="B67" s="227" t="s">
        <v>17</v>
      </c>
      <c r="C67" s="228"/>
      <c r="D67" s="228"/>
      <c r="E67" s="228"/>
      <c r="F67" s="228"/>
      <c r="G67" s="228"/>
      <c r="H67" s="228"/>
      <c r="I67" s="228"/>
      <c r="J67" s="228"/>
      <c r="K67" s="228"/>
      <c r="L67" s="229"/>
    </row>
    <row r="68" spans="1:12" s="93" customFormat="1" ht="25.2" customHeight="1">
      <c r="A68" s="148"/>
      <c r="B68" s="230"/>
      <c r="C68" s="231"/>
      <c r="D68" s="231"/>
      <c r="E68" s="231"/>
      <c r="F68" s="231"/>
      <c r="G68" s="231"/>
      <c r="H68" s="231"/>
      <c r="I68" s="231"/>
      <c r="J68" s="231"/>
      <c r="K68" s="231"/>
      <c r="L68" s="232"/>
    </row>
    <row r="69" spans="1:12" s="93" customFormat="1" ht="25.2" customHeight="1">
      <c r="A69" s="148"/>
      <c r="B69" s="230"/>
      <c r="C69" s="231"/>
      <c r="D69" s="231"/>
      <c r="E69" s="231"/>
      <c r="F69" s="231"/>
      <c r="G69" s="231"/>
      <c r="H69" s="231"/>
      <c r="I69" s="231"/>
      <c r="J69" s="231"/>
      <c r="K69" s="231"/>
      <c r="L69" s="232"/>
    </row>
    <row r="70" spans="1:12" s="93" customFormat="1" ht="25.2" customHeight="1">
      <c r="A70" s="148"/>
      <c r="B70" s="230"/>
      <c r="C70" s="231"/>
      <c r="D70" s="231"/>
      <c r="E70" s="231"/>
      <c r="F70" s="231"/>
      <c r="G70" s="231"/>
      <c r="H70" s="231"/>
      <c r="I70" s="231"/>
      <c r="J70" s="231"/>
      <c r="K70" s="231"/>
      <c r="L70" s="232"/>
    </row>
    <row r="71" spans="1:12" s="93" customFormat="1" ht="25.2" customHeight="1">
      <c r="A71" s="148"/>
      <c r="B71" s="230"/>
      <c r="C71" s="231"/>
      <c r="D71" s="231"/>
      <c r="E71" s="231"/>
      <c r="F71" s="231"/>
      <c r="G71" s="231"/>
      <c r="H71" s="231"/>
      <c r="I71" s="231"/>
      <c r="J71" s="231"/>
      <c r="K71" s="231"/>
      <c r="L71" s="232"/>
    </row>
    <row r="72" spans="1:12" s="93" customFormat="1" ht="25.2" customHeight="1">
      <c r="A72" s="148"/>
      <c r="B72" s="230"/>
      <c r="C72" s="231"/>
      <c r="D72" s="231"/>
      <c r="E72" s="231"/>
      <c r="F72" s="231"/>
      <c r="G72" s="231"/>
      <c r="H72" s="231"/>
      <c r="I72" s="231"/>
      <c r="J72" s="231"/>
      <c r="K72" s="231"/>
      <c r="L72" s="232"/>
    </row>
    <row r="73" spans="1:12" s="93" customFormat="1" ht="25.2" customHeight="1">
      <c r="A73" s="148"/>
      <c r="B73" s="230"/>
      <c r="C73" s="231"/>
      <c r="D73" s="231"/>
      <c r="E73" s="231"/>
      <c r="F73" s="231"/>
      <c r="G73" s="231"/>
      <c r="H73" s="231"/>
      <c r="I73" s="231"/>
      <c r="J73" s="231"/>
      <c r="K73" s="231"/>
      <c r="L73" s="232"/>
    </row>
    <row r="74" spans="1:12" s="93" customFormat="1" ht="25.2" customHeight="1">
      <c r="A74" s="148"/>
      <c r="B74" s="230"/>
      <c r="C74" s="231"/>
      <c r="D74" s="231"/>
      <c r="E74" s="231"/>
      <c r="F74" s="231"/>
      <c r="G74" s="231"/>
      <c r="H74" s="231"/>
      <c r="I74" s="231"/>
      <c r="J74" s="231"/>
      <c r="K74" s="231"/>
      <c r="L74" s="232"/>
    </row>
    <row r="75" spans="1:12" s="93" customFormat="1" ht="25.2" customHeight="1">
      <c r="A75" s="148"/>
      <c r="B75" s="230"/>
      <c r="C75" s="231"/>
      <c r="D75" s="231"/>
      <c r="E75" s="231"/>
      <c r="F75" s="231"/>
      <c r="G75" s="231"/>
      <c r="H75" s="231"/>
      <c r="I75" s="231"/>
      <c r="J75" s="231"/>
      <c r="K75" s="231"/>
      <c r="L75" s="232"/>
    </row>
    <row r="76" spans="1:12">
      <c r="B76" s="230"/>
      <c r="C76" s="231"/>
      <c r="D76" s="231"/>
      <c r="E76" s="231"/>
      <c r="F76" s="231"/>
      <c r="G76" s="231"/>
      <c r="H76" s="231"/>
      <c r="I76" s="231"/>
      <c r="J76" s="231"/>
      <c r="K76" s="231"/>
      <c r="L76" s="232"/>
    </row>
    <row r="77" spans="1:12">
      <c r="B77" s="230"/>
      <c r="C77" s="231"/>
      <c r="D77" s="231"/>
      <c r="E77" s="231"/>
      <c r="F77" s="231"/>
      <c r="G77" s="231"/>
      <c r="H77" s="231"/>
      <c r="I77" s="231"/>
      <c r="J77" s="231"/>
      <c r="K77" s="231"/>
      <c r="L77" s="232"/>
    </row>
    <row r="78" spans="1:12">
      <c r="B78" s="230"/>
      <c r="C78" s="231"/>
      <c r="D78" s="231"/>
      <c r="E78" s="231"/>
      <c r="F78" s="231"/>
      <c r="G78" s="231"/>
      <c r="H78" s="231"/>
      <c r="I78" s="231"/>
      <c r="J78" s="231"/>
      <c r="K78" s="231"/>
      <c r="L78" s="232"/>
    </row>
    <row r="79" spans="1:12">
      <c r="B79" s="230"/>
      <c r="C79" s="231"/>
      <c r="D79" s="231"/>
      <c r="E79" s="231"/>
      <c r="F79" s="231"/>
      <c r="G79" s="231"/>
      <c r="H79" s="231"/>
      <c r="I79" s="231"/>
      <c r="J79" s="231"/>
      <c r="K79" s="231"/>
      <c r="L79" s="232"/>
    </row>
    <row r="80" spans="1:12">
      <c r="B80" s="230"/>
      <c r="C80" s="231"/>
      <c r="D80" s="231"/>
      <c r="E80" s="231"/>
      <c r="F80" s="231"/>
      <c r="G80" s="231"/>
      <c r="H80" s="231"/>
      <c r="I80" s="231"/>
      <c r="J80" s="231"/>
      <c r="K80" s="231"/>
      <c r="L80" s="232"/>
    </row>
    <row r="81" spans="1:1358">
      <c r="B81" s="230"/>
      <c r="C81" s="231"/>
      <c r="D81" s="231"/>
      <c r="E81" s="231"/>
      <c r="F81" s="231"/>
      <c r="G81" s="231"/>
      <c r="H81" s="231"/>
      <c r="I81" s="231"/>
      <c r="J81" s="231"/>
      <c r="K81" s="231"/>
      <c r="L81" s="232"/>
    </row>
    <row r="82" spans="1:1358" s="154" customFormat="1">
      <c r="A82" s="148"/>
      <c r="B82" s="230"/>
      <c r="C82" s="231"/>
      <c r="D82" s="231"/>
      <c r="E82" s="231"/>
      <c r="F82" s="231"/>
      <c r="G82" s="231"/>
      <c r="H82" s="231"/>
      <c r="I82" s="231"/>
      <c r="J82" s="231"/>
      <c r="K82" s="231"/>
      <c r="L82" s="232"/>
      <c r="AC82" s="155"/>
      <c r="AD82" s="155"/>
      <c r="AE82" s="155"/>
      <c r="AF82" s="155"/>
      <c r="AG82" s="155"/>
      <c r="AH82" s="155"/>
      <c r="AI82" s="155"/>
      <c r="AK82" s="155"/>
      <c r="AL82" s="155"/>
      <c r="AM82" s="155"/>
      <c r="AN82" s="155"/>
      <c r="AO82" s="155"/>
      <c r="AP82" s="155"/>
      <c r="AQ82" s="155"/>
      <c r="AR82" s="155"/>
      <c r="AS82" s="155"/>
      <c r="AT82" s="155"/>
      <c r="AU82" s="155"/>
      <c r="AV82" s="155"/>
      <c r="AW82" s="155"/>
      <c r="AX82" s="155"/>
      <c r="AY82" s="155"/>
      <c r="AZ82" s="155"/>
      <c r="BA82" s="155"/>
      <c r="BB82" s="155"/>
      <c r="BC82" s="155"/>
      <c r="BD82" s="155"/>
      <c r="BE82" s="155"/>
      <c r="BF82" s="155"/>
      <c r="BG82" s="155"/>
      <c r="BH82" s="155"/>
      <c r="BI82" s="155"/>
      <c r="BJ82" s="155"/>
      <c r="BK82" s="155"/>
      <c r="BL82" s="155"/>
      <c r="BM82" s="155"/>
      <c r="BN82" s="155"/>
      <c r="BO82" s="155"/>
      <c r="BP82" s="155"/>
      <c r="BQ82" s="155"/>
      <c r="BR82" s="155"/>
      <c r="BS82" s="155"/>
      <c r="BT82" s="155"/>
      <c r="BU82" s="155"/>
      <c r="BV82" s="155"/>
      <c r="BW82" s="155"/>
      <c r="BX82" s="155"/>
      <c r="BY82" s="155"/>
      <c r="BZ82" s="155"/>
      <c r="CA82" s="155"/>
      <c r="CB82" s="155"/>
      <c r="CC82" s="155"/>
      <c r="CD82" s="155"/>
      <c r="CE82" s="155"/>
      <c r="CF82" s="155"/>
      <c r="CG82" s="155"/>
      <c r="CH82" s="155"/>
      <c r="CI82" s="155"/>
      <c r="CJ82" s="155"/>
      <c r="CK82" s="155"/>
      <c r="CL82" s="155"/>
      <c r="CM82" s="155"/>
      <c r="CN82" s="155"/>
      <c r="CO82" s="155"/>
      <c r="CP82" s="155"/>
      <c r="CQ82" s="155"/>
      <c r="CR82" s="155"/>
      <c r="CS82" s="155"/>
      <c r="CT82" s="155"/>
      <c r="CU82" s="155"/>
      <c r="CV82" s="155"/>
      <c r="CW82" s="155"/>
      <c r="CX82" s="155"/>
      <c r="CY82" s="155"/>
      <c r="CZ82" s="155"/>
      <c r="DA82" s="155"/>
      <c r="DB82" s="155"/>
      <c r="DC82" s="155"/>
      <c r="DD82" s="155"/>
      <c r="DE82" s="155"/>
      <c r="DF82" s="155"/>
      <c r="DG82" s="155"/>
      <c r="DH82" s="155"/>
      <c r="DI82" s="155"/>
      <c r="DJ82" s="155"/>
      <c r="DK82" s="155"/>
      <c r="DL82" s="155"/>
      <c r="DM82" s="155"/>
      <c r="DN82" s="155"/>
      <c r="DO82" s="155"/>
      <c r="DP82" s="155"/>
      <c r="DQ82" s="155"/>
      <c r="DR82" s="155"/>
      <c r="DS82" s="155"/>
      <c r="DT82" s="155"/>
      <c r="DU82" s="155"/>
      <c r="DV82" s="155"/>
      <c r="DW82" s="155"/>
      <c r="DX82" s="155"/>
      <c r="DY82" s="155"/>
      <c r="DZ82" s="155"/>
      <c r="EA82" s="155"/>
      <c r="EB82" s="155"/>
      <c r="EC82" s="155"/>
      <c r="ED82" s="155"/>
      <c r="EE82" s="155"/>
      <c r="EF82" s="155"/>
      <c r="EG82" s="155"/>
      <c r="EH82" s="155"/>
      <c r="EI82" s="155"/>
      <c r="EJ82" s="155"/>
      <c r="EK82" s="155"/>
      <c r="EL82" s="155"/>
      <c r="EM82" s="155"/>
      <c r="EN82" s="155"/>
      <c r="EO82" s="155"/>
      <c r="EP82" s="155"/>
      <c r="EQ82" s="155"/>
      <c r="ER82" s="155"/>
      <c r="ES82" s="155"/>
      <c r="ET82" s="155"/>
      <c r="EU82" s="155"/>
      <c r="EV82" s="155"/>
      <c r="EW82" s="155"/>
      <c r="EX82" s="155"/>
      <c r="EY82" s="155"/>
      <c r="EZ82" s="155"/>
      <c r="FA82" s="155"/>
      <c r="FB82" s="155"/>
      <c r="FC82" s="155"/>
      <c r="FD82" s="155"/>
      <c r="FE82" s="155"/>
      <c r="FF82" s="155"/>
      <c r="FG82" s="155"/>
      <c r="FH82" s="155"/>
      <c r="FI82" s="155"/>
      <c r="FJ82" s="155"/>
      <c r="FK82" s="155"/>
      <c r="FL82" s="155"/>
      <c r="FM82" s="155"/>
      <c r="FN82" s="155"/>
      <c r="FO82" s="155"/>
      <c r="FP82" s="155"/>
      <c r="FQ82" s="155"/>
      <c r="FR82" s="155"/>
      <c r="FS82" s="155"/>
      <c r="FT82" s="155"/>
      <c r="FU82" s="155"/>
      <c r="FV82" s="155"/>
      <c r="FW82" s="155"/>
      <c r="FX82" s="155"/>
      <c r="FY82" s="155"/>
      <c r="FZ82" s="155"/>
      <c r="GA82" s="155"/>
      <c r="GB82" s="155"/>
      <c r="GC82" s="155"/>
      <c r="GD82" s="155"/>
      <c r="GE82" s="155"/>
      <c r="GF82" s="155"/>
      <c r="GG82" s="155"/>
      <c r="GH82" s="155"/>
      <c r="GI82" s="155"/>
      <c r="GJ82" s="155"/>
      <c r="GK82" s="155"/>
      <c r="GL82" s="155"/>
      <c r="GM82" s="155"/>
      <c r="GN82" s="155"/>
      <c r="GO82" s="155"/>
      <c r="GP82" s="155"/>
      <c r="GQ82" s="155"/>
      <c r="GR82" s="155"/>
      <c r="GS82" s="155"/>
      <c r="GT82" s="155"/>
      <c r="GU82" s="155"/>
      <c r="GV82" s="155"/>
      <c r="GW82" s="155"/>
      <c r="GX82" s="155"/>
      <c r="GY82" s="155"/>
      <c r="GZ82" s="155"/>
      <c r="HA82" s="155"/>
      <c r="HB82" s="155"/>
      <c r="HC82" s="155"/>
      <c r="HD82" s="155"/>
      <c r="HE82" s="155"/>
      <c r="HF82" s="155"/>
      <c r="HG82" s="155"/>
      <c r="HH82" s="155"/>
      <c r="HI82" s="155"/>
      <c r="HJ82" s="155"/>
      <c r="HK82" s="155"/>
      <c r="HL82" s="155"/>
      <c r="HM82" s="155"/>
      <c r="HN82" s="155"/>
      <c r="HO82" s="155"/>
      <c r="HP82" s="155"/>
      <c r="HQ82" s="155"/>
      <c r="HR82" s="155"/>
      <c r="HS82" s="155"/>
      <c r="HT82" s="155"/>
      <c r="HU82" s="155"/>
      <c r="HV82" s="155"/>
      <c r="HW82" s="155"/>
      <c r="HX82" s="155"/>
      <c r="HY82" s="155"/>
      <c r="HZ82" s="155"/>
      <c r="IA82" s="155"/>
      <c r="IB82" s="155"/>
      <c r="IC82" s="155"/>
      <c r="ID82" s="155"/>
      <c r="IE82" s="155"/>
      <c r="IF82" s="155"/>
      <c r="IG82" s="155"/>
      <c r="IH82" s="155"/>
      <c r="II82" s="155"/>
      <c r="IJ82" s="155"/>
      <c r="IK82" s="155"/>
      <c r="IL82" s="155"/>
      <c r="IM82" s="155"/>
      <c r="IN82" s="155"/>
      <c r="IO82" s="155"/>
      <c r="IP82" s="155"/>
      <c r="IQ82" s="155"/>
      <c r="IR82" s="155"/>
      <c r="IS82" s="155"/>
      <c r="IT82" s="155"/>
      <c r="IU82" s="155"/>
      <c r="IV82" s="155"/>
      <c r="IW82" s="155"/>
      <c r="IX82" s="155"/>
      <c r="IY82" s="155"/>
      <c r="IZ82" s="155"/>
      <c r="JA82" s="155"/>
      <c r="JB82" s="155"/>
      <c r="JC82" s="155"/>
      <c r="JD82" s="155"/>
      <c r="JE82" s="155"/>
      <c r="JF82" s="155"/>
      <c r="JG82" s="155"/>
      <c r="JH82" s="155"/>
      <c r="JI82" s="155"/>
      <c r="JJ82" s="155"/>
      <c r="JK82" s="155"/>
      <c r="JL82" s="155"/>
      <c r="JM82" s="155"/>
      <c r="JN82" s="155"/>
      <c r="JO82" s="155"/>
      <c r="JP82" s="155"/>
      <c r="JQ82" s="155"/>
      <c r="JR82" s="155"/>
      <c r="JS82" s="155"/>
      <c r="JT82" s="155"/>
      <c r="JU82" s="155"/>
      <c r="JV82" s="155"/>
      <c r="JW82" s="155"/>
      <c r="JX82" s="155"/>
      <c r="JY82" s="155"/>
      <c r="JZ82" s="155"/>
      <c r="KA82" s="155"/>
      <c r="KB82" s="155"/>
      <c r="KC82" s="155"/>
      <c r="KD82" s="155"/>
      <c r="KE82" s="155"/>
      <c r="KF82" s="155"/>
      <c r="KG82" s="155"/>
      <c r="KH82" s="155"/>
      <c r="KI82" s="155"/>
      <c r="KJ82" s="155"/>
      <c r="KK82" s="155"/>
      <c r="KL82" s="155"/>
      <c r="KM82" s="155"/>
      <c r="KN82" s="155"/>
      <c r="KO82" s="155"/>
      <c r="KP82" s="155"/>
      <c r="KQ82" s="155"/>
      <c r="KR82" s="155"/>
      <c r="KS82" s="155"/>
      <c r="KT82" s="155"/>
      <c r="KU82" s="155"/>
      <c r="KV82" s="155"/>
      <c r="KW82" s="155"/>
      <c r="KX82" s="155"/>
      <c r="KY82" s="155"/>
      <c r="KZ82" s="155"/>
      <c r="LA82" s="155"/>
      <c r="LB82" s="155"/>
      <c r="LC82" s="155"/>
      <c r="LD82" s="155"/>
      <c r="LE82" s="155"/>
      <c r="LF82" s="155"/>
      <c r="LG82" s="155"/>
      <c r="LH82" s="155"/>
      <c r="LI82" s="155"/>
      <c r="LJ82" s="155"/>
      <c r="LK82" s="155"/>
      <c r="LL82" s="155"/>
      <c r="LM82" s="155"/>
      <c r="LN82" s="155"/>
      <c r="LO82" s="155"/>
      <c r="LP82" s="155"/>
      <c r="LQ82" s="155"/>
      <c r="LR82" s="155"/>
      <c r="LS82" s="155"/>
      <c r="LT82" s="155"/>
      <c r="LU82" s="155"/>
      <c r="LV82" s="155"/>
      <c r="LW82" s="155"/>
      <c r="LX82" s="155"/>
      <c r="LY82" s="155"/>
      <c r="LZ82" s="155"/>
      <c r="MA82" s="155"/>
      <c r="MB82" s="155"/>
      <c r="MC82" s="155"/>
      <c r="MD82" s="155"/>
      <c r="ME82" s="155"/>
      <c r="MF82" s="155"/>
      <c r="MG82" s="155"/>
      <c r="MH82" s="155"/>
      <c r="MI82" s="155"/>
      <c r="MJ82" s="155"/>
      <c r="MK82" s="155"/>
      <c r="ML82" s="155"/>
      <c r="MM82" s="155"/>
      <c r="MN82" s="155"/>
      <c r="MO82" s="155"/>
      <c r="MP82" s="155"/>
      <c r="MQ82" s="155"/>
      <c r="MR82" s="155"/>
      <c r="MS82" s="155"/>
      <c r="MT82" s="155"/>
      <c r="MU82" s="155"/>
      <c r="MV82" s="155"/>
      <c r="MW82" s="155"/>
      <c r="MX82" s="155"/>
      <c r="MY82" s="155"/>
      <c r="MZ82" s="155"/>
      <c r="NA82" s="155"/>
      <c r="NB82" s="155"/>
      <c r="NC82" s="155"/>
      <c r="ND82" s="155"/>
      <c r="NE82" s="155"/>
      <c r="NF82" s="155"/>
      <c r="NG82" s="155"/>
      <c r="NH82" s="155"/>
      <c r="NI82" s="155"/>
      <c r="NJ82" s="155"/>
      <c r="NK82" s="155"/>
      <c r="NL82" s="155"/>
      <c r="NM82" s="155"/>
      <c r="NN82" s="155"/>
      <c r="NO82" s="155"/>
      <c r="NP82" s="155"/>
      <c r="NQ82" s="155"/>
      <c r="NR82" s="155"/>
      <c r="NS82" s="155"/>
      <c r="NT82" s="155"/>
      <c r="NU82" s="155"/>
      <c r="NV82" s="155"/>
      <c r="NW82" s="155"/>
      <c r="NX82" s="155"/>
      <c r="NY82" s="155"/>
      <c r="NZ82" s="155"/>
      <c r="OA82" s="155"/>
      <c r="OB82" s="155"/>
      <c r="OC82" s="155"/>
      <c r="OD82" s="155"/>
      <c r="OE82" s="155"/>
      <c r="OF82" s="155"/>
      <c r="OG82" s="155"/>
      <c r="OH82" s="155"/>
      <c r="OI82" s="155"/>
      <c r="OJ82" s="155"/>
      <c r="OK82" s="155"/>
      <c r="OL82" s="155"/>
      <c r="OM82" s="155"/>
      <c r="ON82" s="155"/>
      <c r="OO82" s="155"/>
      <c r="OP82" s="155"/>
      <c r="OQ82" s="155"/>
      <c r="OR82" s="155"/>
      <c r="OS82" s="155"/>
      <c r="OT82" s="155"/>
      <c r="OU82" s="155"/>
      <c r="OV82" s="155"/>
      <c r="OW82" s="155"/>
      <c r="OX82" s="155"/>
      <c r="OY82" s="155"/>
      <c r="OZ82" s="155"/>
      <c r="PA82" s="155"/>
      <c r="PB82" s="155"/>
      <c r="PC82" s="155"/>
      <c r="PD82" s="155"/>
      <c r="PE82" s="155"/>
      <c r="PF82" s="155"/>
      <c r="PG82" s="155"/>
      <c r="PH82" s="155"/>
      <c r="PI82" s="155"/>
      <c r="PJ82" s="155"/>
      <c r="PK82" s="155"/>
      <c r="PL82" s="155"/>
      <c r="PM82" s="155"/>
      <c r="PN82" s="155"/>
      <c r="PO82" s="155"/>
      <c r="PP82" s="155"/>
      <c r="PQ82" s="155"/>
      <c r="PR82" s="155"/>
      <c r="PS82" s="155"/>
      <c r="PT82" s="155"/>
      <c r="PU82" s="155"/>
      <c r="PV82" s="155"/>
      <c r="PW82" s="155"/>
      <c r="PX82" s="155"/>
      <c r="PY82" s="155"/>
      <c r="PZ82" s="155"/>
      <c r="QA82" s="155"/>
      <c r="QB82" s="155"/>
      <c r="QC82" s="155"/>
      <c r="QD82" s="155"/>
      <c r="QE82" s="155"/>
      <c r="QF82" s="155"/>
      <c r="QG82" s="155"/>
      <c r="QH82" s="155"/>
      <c r="QI82" s="155"/>
      <c r="QJ82" s="155"/>
      <c r="QK82" s="155"/>
      <c r="QL82" s="155"/>
      <c r="QM82" s="155"/>
      <c r="QN82" s="155"/>
      <c r="QO82" s="155"/>
      <c r="QP82" s="155"/>
      <c r="QQ82" s="155"/>
      <c r="QR82" s="155"/>
      <c r="QS82" s="155"/>
      <c r="QT82" s="155"/>
      <c r="QU82" s="155"/>
      <c r="QV82" s="155"/>
      <c r="QW82" s="155"/>
      <c r="QX82" s="155"/>
      <c r="QY82" s="155"/>
      <c r="QZ82" s="155"/>
      <c r="RA82" s="155"/>
      <c r="RB82" s="155"/>
      <c r="RC82" s="155"/>
      <c r="RD82" s="155"/>
      <c r="RE82" s="155"/>
      <c r="RF82" s="155"/>
      <c r="RG82" s="155"/>
      <c r="RH82" s="155"/>
      <c r="RI82" s="155"/>
      <c r="RJ82" s="155"/>
      <c r="RK82" s="155"/>
      <c r="RL82" s="155"/>
      <c r="RM82" s="155"/>
      <c r="RN82" s="155"/>
      <c r="RO82" s="155"/>
      <c r="RP82" s="155"/>
      <c r="RQ82" s="155"/>
      <c r="RR82" s="155"/>
      <c r="RS82" s="155"/>
      <c r="RT82" s="155"/>
      <c r="RU82" s="155"/>
      <c r="RV82" s="155"/>
      <c r="RW82" s="155"/>
      <c r="RX82" s="155"/>
      <c r="RY82" s="155"/>
      <c r="RZ82" s="155"/>
      <c r="SA82" s="155"/>
      <c r="SB82" s="155"/>
      <c r="SC82" s="155"/>
      <c r="SD82" s="155"/>
      <c r="SE82" s="155"/>
      <c r="SF82" s="155"/>
      <c r="SG82" s="155"/>
      <c r="SH82" s="155"/>
      <c r="SI82" s="155"/>
      <c r="SJ82" s="155"/>
      <c r="SK82" s="155"/>
      <c r="SL82" s="155"/>
      <c r="SM82" s="155"/>
      <c r="SN82" s="155"/>
      <c r="SO82" s="155"/>
      <c r="SP82" s="155"/>
      <c r="SQ82" s="155"/>
      <c r="SR82" s="155"/>
      <c r="SS82" s="155"/>
      <c r="ST82" s="155"/>
      <c r="SU82" s="155"/>
      <c r="SV82" s="155"/>
      <c r="SW82" s="155"/>
      <c r="SX82" s="155"/>
      <c r="SY82" s="155"/>
      <c r="SZ82" s="155"/>
      <c r="TA82" s="155"/>
      <c r="TB82" s="155"/>
      <c r="TC82" s="155"/>
      <c r="TD82" s="155"/>
      <c r="TE82" s="155"/>
      <c r="TF82" s="155"/>
      <c r="TG82" s="155"/>
      <c r="TH82" s="155"/>
      <c r="TI82" s="155"/>
      <c r="TJ82" s="155"/>
      <c r="TK82" s="155"/>
      <c r="TL82" s="155"/>
      <c r="TM82" s="155"/>
      <c r="TN82" s="155"/>
      <c r="TO82" s="155"/>
      <c r="TP82" s="155"/>
      <c r="TQ82" s="155"/>
      <c r="TR82" s="155"/>
      <c r="TS82" s="155"/>
      <c r="TT82" s="155"/>
      <c r="TU82" s="155"/>
      <c r="TV82" s="155"/>
      <c r="TW82" s="155"/>
      <c r="TX82" s="155"/>
      <c r="TY82" s="155"/>
      <c r="TZ82" s="155"/>
      <c r="UA82" s="155"/>
      <c r="UB82" s="155"/>
      <c r="UC82" s="155"/>
      <c r="UD82" s="155"/>
      <c r="UE82" s="155"/>
      <c r="UF82" s="155"/>
      <c r="UG82" s="155"/>
      <c r="UH82" s="155"/>
      <c r="UI82" s="155"/>
      <c r="UJ82" s="155"/>
      <c r="UK82" s="155"/>
      <c r="UL82" s="155"/>
      <c r="UM82" s="155"/>
      <c r="UN82" s="155"/>
      <c r="UO82" s="155"/>
      <c r="UP82" s="155"/>
      <c r="UQ82" s="155"/>
      <c r="UR82" s="155"/>
      <c r="US82" s="155"/>
      <c r="UT82" s="155"/>
      <c r="UU82" s="155"/>
      <c r="UV82" s="155"/>
      <c r="UW82" s="155"/>
      <c r="UX82" s="155"/>
      <c r="UY82" s="155"/>
      <c r="UZ82" s="155"/>
      <c r="VA82" s="155"/>
      <c r="VB82" s="155"/>
      <c r="VC82" s="155"/>
      <c r="VD82" s="155"/>
      <c r="VE82" s="155"/>
      <c r="VF82" s="155"/>
      <c r="VG82" s="155"/>
      <c r="VH82" s="155"/>
      <c r="VI82" s="155"/>
      <c r="VJ82" s="155"/>
      <c r="VK82" s="155"/>
      <c r="VL82" s="155"/>
      <c r="VM82" s="155"/>
      <c r="VN82" s="155"/>
      <c r="VO82" s="155"/>
      <c r="VP82" s="155"/>
      <c r="VQ82" s="155"/>
      <c r="VR82" s="155"/>
      <c r="VS82" s="155"/>
      <c r="VT82" s="155"/>
      <c r="VU82" s="155"/>
      <c r="VV82" s="155"/>
      <c r="VW82" s="155"/>
      <c r="VX82" s="155"/>
      <c r="VY82" s="155"/>
      <c r="VZ82" s="155"/>
      <c r="WA82" s="155"/>
      <c r="WB82" s="155"/>
      <c r="WC82" s="155"/>
      <c r="WD82" s="155"/>
      <c r="WE82" s="155"/>
      <c r="WF82" s="155"/>
      <c r="WG82" s="155"/>
      <c r="WH82" s="155"/>
      <c r="WI82" s="155"/>
      <c r="WJ82" s="155"/>
      <c r="WK82" s="155"/>
      <c r="WL82" s="155"/>
      <c r="WM82" s="155"/>
      <c r="WN82" s="155"/>
      <c r="WO82" s="155"/>
      <c r="WP82" s="155"/>
      <c r="WQ82" s="155"/>
      <c r="WR82" s="155"/>
      <c r="WS82" s="155"/>
      <c r="WT82" s="155"/>
      <c r="WU82" s="155"/>
      <c r="WV82" s="155"/>
      <c r="WW82" s="155"/>
      <c r="WX82" s="155"/>
      <c r="WY82" s="155"/>
      <c r="WZ82" s="155"/>
      <c r="XA82" s="155"/>
      <c r="XB82" s="155"/>
      <c r="XC82" s="155"/>
      <c r="XD82" s="155"/>
      <c r="XE82" s="155"/>
      <c r="XF82" s="155"/>
      <c r="XG82" s="155"/>
      <c r="XH82" s="155"/>
      <c r="XI82" s="155"/>
      <c r="XJ82" s="155"/>
      <c r="XK82" s="155"/>
      <c r="XL82" s="155"/>
      <c r="XM82" s="155"/>
      <c r="XN82" s="155"/>
      <c r="XO82" s="155"/>
      <c r="XP82" s="155"/>
      <c r="XQ82" s="155"/>
      <c r="XR82" s="155"/>
      <c r="XS82" s="155"/>
      <c r="XT82" s="155"/>
      <c r="XU82" s="155"/>
      <c r="XV82" s="155"/>
      <c r="XW82" s="155"/>
      <c r="XX82" s="155"/>
      <c r="XY82" s="155"/>
      <c r="XZ82" s="155"/>
      <c r="YA82" s="155"/>
      <c r="YB82" s="155"/>
      <c r="YC82" s="155"/>
      <c r="YD82" s="155"/>
      <c r="YE82" s="155"/>
      <c r="YF82" s="155"/>
      <c r="YG82" s="155"/>
      <c r="YH82" s="155"/>
      <c r="YI82" s="155"/>
      <c r="YJ82" s="155"/>
      <c r="YK82" s="155"/>
      <c r="YL82" s="155"/>
      <c r="YM82" s="155"/>
      <c r="YN82" s="155"/>
      <c r="YO82" s="155"/>
      <c r="YP82" s="155"/>
      <c r="YQ82" s="155"/>
      <c r="YR82" s="155"/>
      <c r="YS82" s="155"/>
      <c r="YT82" s="155"/>
      <c r="YU82" s="155"/>
      <c r="YV82" s="155"/>
      <c r="YW82" s="155"/>
      <c r="YX82" s="155"/>
      <c r="YY82" s="155"/>
      <c r="YZ82" s="155"/>
      <c r="ZA82" s="155"/>
      <c r="ZB82" s="155"/>
      <c r="ZC82" s="155"/>
      <c r="ZD82" s="155"/>
      <c r="ZE82" s="155"/>
      <c r="ZF82" s="155"/>
      <c r="ZG82" s="155"/>
      <c r="ZH82" s="155"/>
      <c r="ZI82" s="155"/>
      <c r="ZJ82" s="155"/>
      <c r="ZK82" s="155"/>
      <c r="ZL82" s="155"/>
      <c r="ZM82" s="155"/>
      <c r="ZN82" s="155"/>
      <c r="ZO82" s="155"/>
      <c r="ZP82" s="155"/>
      <c r="ZQ82" s="155"/>
      <c r="ZR82" s="155"/>
      <c r="ZS82" s="155"/>
      <c r="ZT82" s="155"/>
      <c r="ZU82" s="155"/>
      <c r="ZV82" s="155"/>
      <c r="ZW82" s="155"/>
      <c r="ZX82" s="155"/>
      <c r="ZY82" s="155"/>
      <c r="ZZ82" s="155"/>
      <c r="AAA82" s="155"/>
      <c r="AAB82" s="155"/>
      <c r="AAC82" s="155"/>
      <c r="AAD82" s="155"/>
      <c r="AAE82" s="155"/>
      <c r="AAF82" s="155"/>
      <c r="AAG82" s="155"/>
      <c r="AAH82" s="155"/>
      <c r="AAI82" s="155"/>
      <c r="AAJ82" s="155"/>
      <c r="AAK82" s="155"/>
      <c r="AAL82" s="155"/>
      <c r="AAM82" s="155"/>
      <c r="AAN82" s="155"/>
      <c r="AAO82" s="155"/>
      <c r="AAP82" s="155"/>
      <c r="AAQ82" s="155"/>
      <c r="AAR82" s="155"/>
      <c r="AAS82" s="155"/>
      <c r="AAT82" s="155"/>
      <c r="AAU82" s="155"/>
      <c r="AAV82" s="155"/>
      <c r="AAW82" s="155"/>
      <c r="AAX82" s="155"/>
      <c r="AAY82" s="155"/>
      <c r="AAZ82" s="155"/>
      <c r="ABA82" s="155"/>
      <c r="ABB82" s="155"/>
      <c r="ABC82" s="155"/>
      <c r="ABD82" s="155"/>
      <c r="ABE82" s="155"/>
      <c r="ABF82" s="155"/>
      <c r="ABG82" s="155"/>
      <c r="ABH82" s="155"/>
      <c r="ABI82" s="155"/>
      <c r="ABJ82" s="155"/>
      <c r="ABK82" s="155"/>
      <c r="ABL82" s="155"/>
      <c r="ABM82" s="155"/>
      <c r="ABN82" s="155"/>
      <c r="ABO82" s="155"/>
      <c r="ABP82" s="155"/>
      <c r="ABQ82" s="155"/>
      <c r="ABR82" s="155"/>
      <c r="ABS82" s="155"/>
      <c r="ABT82" s="155"/>
      <c r="ABU82" s="155"/>
      <c r="ABV82" s="155"/>
      <c r="ABW82" s="155"/>
      <c r="ABX82" s="155"/>
      <c r="ABY82" s="155"/>
      <c r="ABZ82" s="155"/>
      <c r="ACA82" s="155"/>
      <c r="ACB82" s="155"/>
      <c r="ACC82" s="155"/>
      <c r="ACD82" s="155"/>
      <c r="ACE82" s="155"/>
      <c r="ACF82" s="155"/>
      <c r="ACG82" s="155"/>
      <c r="ACH82" s="155"/>
      <c r="ACI82" s="155"/>
      <c r="ACJ82" s="155"/>
      <c r="ACK82" s="155"/>
      <c r="ACL82" s="155"/>
      <c r="ACM82" s="155"/>
      <c r="ACN82" s="155"/>
      <c r="ACO82" s="155"/>
      <c r="ACP82" s="155"/>
      <c r="ACQ82" s="155"/>
      <c r="ACR82" s="155"/>
      <c r="ACS82" s="155"/>
      <c r="ACT82" s="155"/>
      <c r="ACU82" s="155"/>
      <c r="ACV82" s="155"/>
      <c r="ACW82" s="155"/>
      <c r="ACX82" s="155"/>
      <c r="ACY82" s="155"/>
      <c r="ACZ82" s="155"/>
      <c r="ADA82" s="155"/>
      <c r="ADB82" s="155"/>
      <c r="ADC82" s="155"/>
      <c r="ADD82" s="155"/>
      <c r="ADE82" s="155"/>
      <c r="ADF82" s="155"/>
      <c r="ADG82" s="155"/>
      <c r="ADH82" s="155"/>
      <c r="ADI82" s="155"/>
      <c r="ADJ82" s="155"/>
      <c r="ADK82" s="155"/>
      <c r="ADL82" s="155"/>
      <c r="ADM82" s="155"/>
      <c r="ADN82" s="155"/>
      <c r="ADO82" s="155"/>
      <c r="ADP82" s="155"/>
      <c r="ADQ82" s="155"/>
      <c r="ADR82" s="155"/>
      <c r="ADS82" s="155"/>
      <c r="ADT82" s="155"/>
      <c r="ADU82" s="155"/>
      <c r="ADV82" s="155"/>
      <c r="ADW82" s="155"/>
      <c r="ADX82" s="155"/>
      <c r="ADY82" s="155"/>
      <c r="ADZ82" s="155"/>
      <c r="AEA82" s="155"/>
      <c r="AEB82" s="155"/>
      <c r="AEC82" s="155"/>
      <c r="AED82" s="155"/>
      <c r="AEE82" s="155"/>
      <c r="AEF82" s="155"/>
      <c r="AEG82" s="155"/>
      <c r="AEH82" s="155"/>
      <c r="AEI82" s="155"/>
      <c r="AEJ82" s="155"/>
      <c r="AEK82" s="155"/>
      <c r="AEL82" s="155"/>
      <c r="AEM82" s="155"/>
      <c r="AEN82" s="155"/>
      <c r="AEO82" s="155"/>
      <c r="AEP82" s="155"/>
      <c r="AEQ82" s="155"/>
      <c r="AER82" s="155"/>
      <c r="AES82" s="155"/>
      <c r="AET82" s="155"/>
      <c r="AEU82" s="155"/>
      <c r="AEV82" s="155"/>
      <c r="AEW82" s="155"/>
      <c r="AEX82" s="155"/>
      <c r="AEY82" s="155"/>
      <c r="AEZ82" s="155"/>
      <c r="AFA82" s="155"/>
      <c r="AFB82" s="155"/>
      <c r="AFC82" s="155"/>
      <c r="AFD82" s="155"/>
      <c r="AFE82" s="155"/>
      <c r="AFF82" s="155"/>
      <c r="AFG82" s="155"/>
      <c r="AFH82" s="155"/>
      <c r="AFI82" s="155"/>
      <c r="AFJ82" s="155"/>
      <c r="AFK82" s="155"/>
      <c r="AFL82" s="155"/>
      <c r="AFM82" s="155"/>
      <c r="AFN82" s="155"/>
      <c r="AFO82" s="155"/>
      <c r="AFP82" s="155"/>
      <c r="AFQ82" s="155"/>
      <c r="AFR82" s="155"/>
      <c r="AFS82" s="155"/>
      <c r="AFT82" s="155"/>
      <c r="AFU82" s="155"/>
      <c r="AFV82" s="155"/>
      <c r="AFW82" s="155"/>
      <c r="AFX82" s="155"/>
      <c r="AFY82" s="155"/>
      <c r="AFZ82" s="155"/>
      <c r="AGA82" s="155"/>
      <c r="AGB82" s="155"/>
      <c r="AGC82" s="155"/>
      <c r="AGD82" s="155"/>
      <c r="AGE82" s="155"/>
      <c r="AGF82" s="155"/>
      <c r="AGG82" s="155"/>
      <c r="AGH82" s="155"/>
      <c r="AGI82" s="155"/>
      <c r="AGJ82" s="155"/>
      <c r="AGK82" s="155"/>
      <c r="AGL82" s="155"/>
      <c r="AGM82" s="155"/>
      <c r="AGN82" s="155"/>
      <c r="AGO82" s="155"/>
      <c r="AGP82" s="155"/>
      <c r="AGQ82" s="155"/>
      <c r="AGR82" s="155"/>
      <c r="AGS82" s="155"/>
      <c r="AGT82" s="155"/>
      <c r="AGU82" s="155"/>
      <c r="AGV82" s="155"/>
      <c r="AGW82" s="155"/>
      <c r="AGX82" s="155"/>
      <c r="AGY82" s="155"/>
      <c r="AGZ82" s="155"/>
      <c r="AHA82" s="155"/>
      <c r="AHB82" s="155"/>
      <c r="AHC82" s="155"/>
      <c r="AHD82" s="155"/>
      <c r="AHE82" s="155"/>
      <c r="AHF82" s="155"/>
      <c r="AHG82" s="155"/>
      <c r="AHH82" s="155"/>
      <c r="AHI82" s="155"/>
      <c r="AHJ82" s="155"/>
      <c r="AHK82" s="155"/>
      <c r="AHL82" s="155"/>
      <c r="AHM82" s="155"/>
      <c r="AHN82" s="155"/>
      <c r="AHO82" s="155"/>
      <c r="AHP82" s="155"/>
      <c r="AHQ82" s="155"/>
      <c r="AHR82" s="155"/>
      <c r="AHS82" s="155"/>
      <c r="AHT82" s="155"/>
      <c r="AHU82" s="155"/>
      <c r="AHV82" s="155"/>
      <c r="AHW82" s="155"/>
      <c r="AHX82" s="155"/>
      <c r="AHY82" s="155"/>
      <c r="AHZ82" s="155"/>
      <c r="AIA82" s="155"/>
      <c r="AIB82" s="155"/>
      <c r="AIC82" s="155"/>
      <c r="AID82" s="155"/>
      <c r="AIE82" s="155"/>
      <c r="AIF82" s="155"/>
      <c r="AIG82" s="155"/>
      <c r="AIH82" s="155"/>
      <c r="AII82" s="155"/>
      <c r="AIJ82" s="155"/>
      <c r="AIK82" s="155"/>
      <c r="AIL82" s="155"/>
      <c r="AIM82" s="155"/>
      <c r="AIN82" s="155"/>
      <c r="AIO82" s="155"/>
      <c r="AIP82" s="155"/>
      <c r="AIQ82" s="155"/>
      <c r="AIR82" s="155"/>
      <c r="AIS82" s="155"/>
      <c r="AIT82" s="155"/>
      <c r="AIU82" s="155"/>
      <c r="AIV82" s="155"/>
      <c r="AIW82" s="155"/>
      <c r="AIX82" s="155"/>
      <c r="AIY82" s="155"/>
      <c r="AIZ82" s="155"/>
      <c r="AJA82" s="155"/>
      <c r="AJB82" s="155"/>
      <c r="AJC82" s="155"/>
      <c r="AJD82" s="155"/>
      <c r="AJE82" s="155"/>
      <c r="AJF82" s="155"/>
      <c r="AJG82" s="155"/>
      <c r="AJH82" s="155"/>
      <c r="AJI82" s="155"/>
      <c r="AJJ82" s="155"/>
      <c r="AJK82" s="155"/>
      <c r="AJL82" s="155"/>
      <c r="AJM82" s="155"/>
      <c r="AJN82" s="155"/>
      <c r="AJO82" s="155"/>
      <c r="AJP82" s="155"/>
      <c r="AJQ82" s="155"/>
      <c r="AJR82" s="155"/>
      <c r="AJS82" s="155"/>
      <c r="AJT82" s="155"/>
      <c r="AJU82" s="155"/>
      <c r="AJV82" s="155"/>
      <c r="AJW82" s="155"/>
      <c r="AJX82" s="155"/>
      <c r="AJY82" s="155"/>
      <c r="AJZ82" s="155"/>
      <c r="AKA82" s="155"/>
      <c r="AKB82" s="155"/>
      <c r="AKC82" s="155"/>
      <c r="AKD82" s="155"/>
      <c r="AKE82" s="155"/>
      <c r="AKF82" s="155"/>
      <c r="AKG82" s="155"/>
      <c r="AKH82" s="155"/>
      <c r="AKI82" s="155"/>
      <c r="AKJ82" s="155"/>
      <c r="AKK82" s="155"/>
      <c r="AKL82" s="155"/>
      <c r="AKM82" s="155"/>
      <c r="AKN82" s="155"/>
      <c r="AKO82" s="155"/>
      <c r="AKP82" s="155"/>
      <c r="AKQ82" s="155"/>
      <c r="AKR82" s="155"/>
      <c r="AKS82" s="155"/>
      <c r="AKT82" s="155"/>
      <c r="AKU82" s="155"/>
      <c r="AKV82" s="155"/>
      <c r="AKW82" s="155"/>
      <c r="AKX82" s="155"/>
      <c r="AKY82" s="155"/>
      <c r="AKZ82" s="155"/>
      <c r="ALA82" s="155"/>
      <c r="ALB82" s="155"/>
      <c r="ALC82" s="155"/>
      <c r="ALD82" s="155"/>
      <c r="ALE82" s="155"/>
      <c r="ALF82" s="155"/>
      <c r="ALG82" s="155"/>
      <c r="ALH82" s="155"/>
      <c r="ALI82" s="155"/>
      <c r="ALJ82" s="155"/>
      <c r="ALK82" s="155"/>
      <c r="ALL82" s="155"/>
      <c r="ALM82" s="155"/>
      <c r="ALN82" s="155"/>
      <c r="ALO82" s="155"/>
      <c r="ALP82" s="155"/>
      <c r="ALQ82" s="155"/>
      <c r="ALR82" s="155"/>
      <c r="ALS82" s="155"/>
      <c r="ALT82" s="155"/>
      <c r="ALU82" s="155"/>
      <c r="ALV82" s="155"/>
      <c r="ALW82" s="155"/>
      <c r="ALX82" s="155"/>
      <c r="ALY82" s="155"/>
      <c r="ALZ82" s="155"/>
      <c r="AMA82" s="155"/>
      <c r="AMB82" s="155"/>
      <c r="AMC82" s="155"/>
      <c r="AMD82" s="155"/>
      <c r="AME82" s="155"/>
      <c r="AMF82" s="155"/>
      <c r="AMG82" s="155"/>
      <c r="AMH82" s="155"/>
      <c r="AMI82" s="155"/>
      <c r="AMJ82" s="155"/>
      <c r="AMK82" s="155"/>
      <c r="AML82" s="155"/>
      <c r="AMM82" s="155"/>
      <c r="AMN82" s="155"/>
      <c r="AMO82" s="155"/>
      <c r="AMP82" s="155"/>
      <c r="AMQ82" s="155"/>
      <c r="AMR82" s="155"/>
      <c r="AMS82" s="155"/>
      <c r="AMT82" s="155"/>
      <c r="AMU82" s="155"/>
      <c r="AMV82" s="155"/>
      <c r="AMW82" s="155"/>
      <c r="AMX82" s="155"/>
      <c r="AMY82" s="155"/>
      <c r="AMZ82" s="155"/>
      <c r="ANA82" s="155"/>
      <c r="ANB82" s="155"/>
      <c r="ANC82" s="155"/>
      <c r="AND82" s="155"/>
      <c r="ANE82" s="155"/>
      <c r="ANF82" s="155"/>
      <c r="ANG82" s="155"/>
      <c r="ANH82" s="155"/>
      <c r="ANI82" s="155"/>
      <c r="ANJ82" s="155"/>
      <c r="ANK82" s="155"/>
      <c r="ANL82" s="155"/>
      <c r="ANM82" s="155"/>
      <c r="ANN82" s="155"/>
      <c r="ANO82" s="155"/>
      <c r="ANP82" s="155"/>
      <c r="ANQ82" s="155"/>
      <c r="ANR82" s="155"/>
      <c r="ANS82" s="155"/>
      <c r="ANT82" s="155"/>
      <c r="ANU82" s="155"/>
      <c r="ANV82" s="155"/>
      <c r="ANW82" s="155"/>
      <c r="ANX82" s="155"/>
      <c r="ANY82" s="155"/>
      <c r="ANZ82" s="155"/>
      <c r="AOA82" s="155"/>
      <c r="AOB82" s="155"/>
      <c r="AOC82" s="155"/>
      <c r="AOD82" s="155"/>
      <c r="AOE82" s="155"/>
      <c r="AOF82" s="155"/>
      <c r="AOG82" s="155"/>
      <c r="AOH82" s="155"/>
      <c r="AOI82" s="155"/>
      <c r="AOJ82" s="155"/>
      <c r="AOK82" s="155"/>
      <c r="AOL82" s="155"/>
      <c r="AOM82" s="155"/>
      <c r="AON82" s="155"/>
      <c r="AOO82" s="155"/>
      <c r="AOP82" s="155"/>
      <c r="AOQ82" s="155"/>
      <c r="AOR82" s="155"/>
      <c r="AOS82" s="155"/>
      <c r="AOT82" s="155"/>
      <c r="AOU82" s="155"/>
      <c r="AOV82" s="155"/>
      <c r="AOW82" s="155"/>
      <c r="AOX82" s="155"/>
      <c r="AOY82" s="155"/>
      <c r="AOZ82" s="155"/>
      <c r="APA82" s="155"/>
      <c r="APB82" s="155"/>
      <c r="APC82" s="155"/>
      <c r="APD82" s="155"/>
      <c r="APE82" s="155"/>
      <c r="APF82" s="155"/>
      <c r="APG82" s="155"/>
      <c r="APH82" s="155"/>
      <c r="API82" s="155"/>
      <c r="APJ82" s="155"/>
      <c r="APK82" s="155"/>
      <c r="APL82" s="155"/>
      <c r="APM82" s="155"/>
      <c r="APN82" s="155"/>
      <c r="APO82" s="155"/>
      <c r="APP82" s="155"/>
      <c r="APQ82" s="155"/>
      <c r="APR82" s="155"/>
      <c r="APS82" s="155"/>
      <c r="APT82" s="155"/>
      <c r="APU82" s="155"/>
      <c r="APV82" s="155"/>
      <c r="APW82" s="155"/>
      <c r="APX82" s="155"/>
      <c r="APY82" s="155"/>
      <c r="APZ82" s="155"/>
      <c r="AQA82" s="155"/>
      <c r="AQB82" s="155"/>
      <c r="AQC82" s="155"/>
      <c r="AQD82" s="155"/>
      <c r="AQE82" s="155"/>
      <c r="AQF82" s="155"/>
      <c r="AQG82" s="155"/>
      <c r="AQH82" s="155"/>
      <c r="AQI82" s="155"/>
      <c r="AQJ82" s="155"/>
      <c r="AQK82" s="155"/>
      <c r="AQL82" s="155"/>
      <c r="AQM82" s="155"/>
      <c r="AQN82" s="155"/>
      <c r="AQO82" s="155"/>
      <c r="AQP82" s="155"/>
      <c r="AQQ82" s="155"/>
      <c r="AQR82" s="155"/>
      <c r="AQS82" s="155"/>
      <c r="AQT82" s="155"/>
      <c r="AQU82" s="155"/>
      <c r="AQV82" s="155"/>
      <c r="AQW82" s="155"/>
      <c r="AQX82" s="155"/>
      <c r="AQY82" s="155"/>
      <c r="AQZ82" s="155"/>
      <c r="ARA82" s="155"/>
      <c r="ARB82" s="155"/>
      <c r="ARC82" s="155"/>
      <c r="ARD82" s="155"/>
      <c r="ARE82" s="155"/>
      <c r="ARF82" s="155"/>
      <c r="ARG82" s="155"/>
      <c r="ARH82" s="155"/>
      <c r="ARI82" s="155"/>
      <c r="ARJ82" s="155"/>
      <c r="ARK82" s="155"/>
      <c r="ARL82" s="155"/>
      <c r="ARM82" s="155"/>
      <c r="ARN82" s="155"/>
      <c r="ARO82" s="155"/>
      <c r="ARP82" s="155"/>
      <c r="ARQ82" s="155"/>
      <c r="ARR82" s="155"/>
      <c r="ARS82" s="155"/>
      <c r="ART82" s="155"/>
      <c r="ARU82" s="155"/>
      <c r="ARV82" s="155"/>
      <c r="ARW82" s="155"/>
      <c r="ARX82" s="155"/>
      <c r="ARY82" s="155"/>
      <c r="ARZ82" s="155"/>
      <c r="ASA82" s="155"/>
      <c r="ASB82" s="155"/>
      <c r="ASC82" s="155"/>
      <c r="ASD82" s="155"/>
      <c r="ASE82" s="155"/>
      <c r="ASF82" s="155"/>
      <c r="ASG82" s="155"/>
      <c r="ASH82" s="155"/>
      <c r="ASI82" s="155"/>
      <c r="ASJ82" s="155"/>
      <c r="ASK82" s="155"/>
      <c r="ASL82" s="155"/>
      <c r="ASM82" s="155"/>
      <c r="ASN82" s="155"/>
      <c r="ASO82" s="155"/>
      <c r="ASP82" s="155"/>
      <c r="ASQ82" s="155"/>
      <c r="ASR82" s="155"/>
      <c r="ASS82" s="155"/>
      <c r="AST82" s="155"/>
      <c r="ASU82" s="155"/>
      <c r="ASV82" s="155"/>
      <c r="ASW82" s="155"/>
      <c r="ASX82" s="155"/>
      <c r="ASY82" s="155"/>
      <c r="ASZ82" s="155"/>
      <c r="ATA82" s="155"/>
      <c r="ATB82" s="155"/>
      <c r="ATC82" s="155"/>
      <c r="ATD82" s="155"/>
      <c r="ATE82" s="155"/>
      <c r="ATF82" s="155"/>
      <c r="ATG82" s="155"/>
      <c r="ATH82" s="155"/>
      <c r="ATI82" s="155"/>
      <c r="ATJ82" s="155"/>
      <c r="ATK82" s="155"/>
      <c r="ATL82" s="155"/>
      <c r="ATM82" s="155"/>
      <c r="ATN82" s="155"/>
      <c r="ATO82" s="155"/>
      <c r="ATP82" s="155"/>
      <c r="ATQ82" s="155"/>
      <c r="ATR82" s="155"/>
      <c r="ATS82" s="155"/>
      <c r="ATT82" s="155"/>
      <c r="ATU82" s="155"/>
      <c r="ATV82" s="155"/>
      <c r="ATW82" s="155"/>
      <c r="ATX82" s="155"/>
      <c r="ATY82" s="155"/>
      <c r="ATZ82" s="155"/>
      <c r="AUA82" s="155"/>
      <c r="AUB82" s="155"/>
      <c r="AUC82" s="155"/>
      <c r="AUD82" s="155"/>
      <c r="AUE82" s="155"/>
      <c r="AUF82" s="155"/>
      <c r="AUG82" s="155"/>
      <c r="AUH82" s="155"/>
      <c r="AUI82" s="155"/>
      <c r="AUJ82" s="155"/>
      <c r="AUK82" s="155"/>
      <c r="AUL82" s="155"/>
      <c r="AUM82" s="155"/>
      <c r="AUN82" s="155"/>
      <c r="AUO82" s="155"/>
      <c r="AUP82" s="155"/>
      <c r="AUQ82" s="155"/>
      <c r="AUR82" s="155"/>
      <c r="AUS82" s="155"/>
      <c r="AUT82" s="155"/>
      <c r="AUU82" s="155"/>
      <c r="AUV82" s="155"/>
      <c r="AUW82" s="155"/>
      <c r="AUX82" s="155"/>
      <c r="AUY82" s="155"/>
      <c r="AUZ82" s="155"/>
      <c r="AVA82" s="155"/>
      <c r="AVB82" s="155"/>
      <c r="AVC82" s="155"/>
      <c r="AVD82" s="155"/>
      <c r="AVE82" s="155"/>
      <c r="AVF82" s="155"/>
      <c r="AVG82" s="155"/>
      <c r="AVH82" s="155"/>
      <c r="AVI82" s="155"/>
      <c r="AVJ82" s="155"/>
      <c r="AVK82" s="155"/>
      <c r="AVL82" s="155"/>
      <c r="AVM82" s="155"/>
      <c r="AVN82" s="155"/>
      <c r="AVO82" s="155"/>
      <c r="AVP82" s="155"/>
      <c r="AVQ82" s="155"/>
      <c r="AVR82" s="155"/>
      <c r="AVS82" s="155"/>
      <c r="AVT82" s="155"/>
      <c r="AVU82" s="155"/>
      <c r="AVV82" s="155"/>
      <c r="AVW82" s="155"/>
      <c r="AVX82" s="155"/>
      <c r="AVY82" s="155"/>
      <c r="AVZ82" s="155"/>
      <c r="AWA82" s="155"/>
      <c r="AWB82" s="155"/>
      <c r="AWC82" s="155"/>
      <c r="AWD82" s="155"/>
      <c r="AWE82" s="155"/>
      <c r="AWF82" s="155"/>
      <c r="AWG82" s="155"/>
      <c r="AWH82" s="155"/>
      <c r="AWI82" s="155"/>
      <c r="AWJ82" s="155"/>
      <c r="AWK82" s="155"/>
      <c r="AWL82" s="155"/>
      <c r="AWM82" s="155"/>
      <c r="AWN82" s="155"/>
      <c r="AWO82" s="155"/>
      <c r="AWP82" s="155"/>
      <c r="AWQ82" s="155"/>
      <c r="AWR82" s="155"/>
      <c r="AWS82" s="155"/>
      <c r="AWT82" s="155"/>
      <c r="AWU82" s="155"/>
      <c r="AWV82" s="155"/>
      <c r="AWW82" s="155"/>
      <c r="AWX82" s="155"/>
      <c r="AWY82" s="155"/>
      <c r="AWZ82" s="155"/>
      <c r="AXA82" s="155"/>
      <c r="AXB82" s="155"/>
      <c r="AXC82" s="155"/>
      <c r="AXD82" s="155"/>
      <c r="AXE82" s="155"/>
      <c r="AXF82" s="155"/>
      <c r="AXG82" s="155"/>
      <c r="AXH82" s="155"/>
      <c r="AXI82" s="155"/>
      <c r="AXJ82" s="155"/>
      <c r="AXK82" s="155"/>
      <c r="AXL82" s="155"/>
      <c r="AXM82" s="155"/>
      <c r="AXN82" s="155"/>
      <c r="AXO82" s="155"/>
      <c r="AXP82" s="155"/>
      <c r="AXQ82" s="155"/>
      <c r="AXR82" s="155"/>
      <c r="AXS82" s="155"/>
      <c r="AXT82" s="155"/>
      <c r="AXU82" s="155"/>
      <c r="AXV82" s="155"/>
      <c r="AXW82" s="155"/>
      <c r="AXX82" s="155"/>
      <c r="AXY82" s="155"/>
      <c r="AXZ82" s="155"/>
      <c r="AYA82" s="155"/>
      <c r="AYB82" s="155"/>
      <c r="AYC82" s="155"/>
      <c r="AYD82" s="155"/>
      <c r="AYE82" s="155"/>
      <c r="AYF82" s="155"/>
      <c r="AYG82" s="155"/>
      <c r="AYH82" s="155"/>
      <c r="AYI82" s="155"/>
      <c r="AYJ82" s="155"/>
      <c r="AYK82" s="155"/>
      <c r="AYL82" s="155"/>
      <c r="AYM82" s="155"/>
      <c r="AYN82" s="155"/>
      <c r="AYO82" s="155"/>
      <c r="AYP82" s="155"/>
      <c r="AYQ82" s="155"/>
      <c r="AYR82" s="155"/>
      <c r="AYS82" s="155"/>
      <c r="AYT82" s="155"/>
      <c r="AYU82" s="155"/>
      <c r="AYV82" s="155"/>
      <c r="AYW82" s="155"/>
      <c r="AYX82" s="155"/>
      <c r="AYY82" s="155"/>
      <c r="AYZ82" s="155"/>
      <c r="AZA82" s="155"/>
      <c r="AZB82" s="155"/>
      <c r="AZC82" s="155"/>
      <c r="AZD82" s="155"/>
      <c r="AZE82" s="155"/>
      <c r="AZF82" s="155"/>
    </row>
    <row r="83" spans="1:1358" s="154" customFormat="1">
      <c r="A83" s="148"/>
      <c r="B83" s="230"/>
      <c r="C83" s="231"/>
      <c r="D83" s="231"/>
      <c r="E83" s="231"/>
      <c r="F83" s="231"/>
      <c r="G83" s="231"/>
      <c r="H83" s="231"/>
      <c r="I83" s="231"/>
      <c r="J83" s="231"/>
      <c r="K83" s="231"/>
      <c r="L83" s="232"/>
      <c r="AC83" s="155"/>
      <c r="AD83" s="155"/>
      <c r="AE83" s="155"/>
      <c r="AF83" s="155"/>
      <c r="AG83" s="155"/>
      <c r="AH83" s="155"/>
      <c r="AI83" s="155"/>
      <c r="AK83" s="155"/>
      <c r="AL83" s="155"/>
      <c r="AM83" s="155"/>
      <c r="AN83" s="155"/>
      <c r="AO83" s="155"/>
      <c r="AP83" s="155"/>
      <c r="AQ83" s="155"/>
      <c r="AR83" s="155"/>
      <c r="AS83" s="155"/>
      <c r="AT83" s="155"/>
      <c r="AU83" s="155"/>
      <c r="AV83" s="155"/>
      <c r="AW83" s="155"/>
      <c r="AX83" s="155"/>
      <c r="AY83" s="155"/>
      <c r="AZ83" s="155"/>
      <c r="BA83" s="155"/>
      <c r="BB83" s="155"/>
      <c r="BC83" s="155"/>
      <c r="BD83" s="155"/>
      <c r="BE83" s="155"/>
      <c r="BF83" s="155"/>
      <c r="BG83" s="155"/>
      <c r="BH83" s="155"/>
      <c r="BI83" s="155"/>
      <c r="BJ83" s="155"/>
      <c r="BK83" s="155"/>
      <c r="BL83" s="155"/>
      <c r="BM83" s="155"/>
      <c r="BN83" s="155"/>
      <c r="BO83" s="155"/>
      <c r="BP83" s="155"/>
      <c r="BQ83" s="155"/>
      <c r="BR83" s="155"/>
      <c r="BS83" s="155"/>
      <c r="BT83" s="155"/>
      <c r="BU83" s="155"/>
      <c r="BV83" s="155"/>
      <c r="BW83" s="155"/>
      <c r="BX83" s="155"/>
      <c r="BY83" s="155"/>
      <c r="BZ83" s="155"/>
      <c r="CA83" s="155"/>
      <c r="CB83" s="155"/>
      <c r="CC83" s="155"/>
      <c r="CD83" s="155"/>
      <c r="CE83" s="155"/>
      <c r="CF83" s="155"/>
      <c r="CG83" s="155"/>
      <c r="CH83" s="155"/>
      <c r="CI83" s="155"/>
      <c r="CJ83" s="155"/>
      <c r="CK83" s="155"/>
      <c r="CL83" s="155"/>
      <c r="CM83" s="155"/>
      <c r="CN83" s="155"/>
      <c r="CO83" s="155"/>
      <c r="CP83" s="155"/>
      <c r="CQ83" s="155"/>
      <c r="CR83" s="155"/>
      <c r="CS83" s="155"/>
      <c r="CT83" s="155"/>
      <c r="CU83" s="155"/>
      <c r="CV83" s="155"/>
      <c r="CW83" s="155"/>
      <c r="CX83" s="155"/>
      <c r="CY83" s="155"/>
      <c r="CZ83" s="155"/>
      <c r="DA83" s="155"/>
      <c r="DB83" s="155"/>
      <c r="DC83" s="155"/>
      <c r="DD83" s="155"/>
      <c r="DE83" s="155"/>
      <c r="DF83" s="155"/>
      <c r="DG83" s="155"/>
      <c r="DH83" s="155"/>
      <c r="DI83" s="155"/>
      <c r="DJ83" s="155"/>
      <c r="DK83" s="155"/>
      <c r="DL83" s="155"/>
      <c r="DM83" s="155"/>
      <c r="DN83" s="155"/>
      <c r="DO83" s="155"/>
      <c r="DP83" s="155"/>
      <c r="DQ83" s="155"/>
      <c r="DR83" s="155"/>
      <c r="DS83" s="155"/>
      <c r="DT83" s="155"/>
      <c r="DU83" s="155"/>
      <c r="DV83" s="155"/>
      <c r="DW83" s="155"/>
      <c r="DX83" s="155"/>
      <c r="DY83" s="155"/>
      <c r="DZ83" s="155"/>
      <c r="EA83" s="155"/>
      <c r="EB83" s="155"/>
      <c r="EC83" s="155"/>
      <c r="ED83" s="155"/>
      <c r="EE83" s="155"/>
      <c r="EF83" s="155"/>
      <c r="EG83" s="155"/>
      <c r="EH83" s="155"/>
      <c r="EI83" s="155"/>
      <c r="EJ83" s="155"/>
      <c r="EK83" s="155"/>
      <c r="EL83" s="155"/>
      <c r="EM83" s="155"/>
      <c r="EN83" s="155"/>
      <c r="EO83" s="155"/>
      <c r="EP83" s="155"/>
      <c r="EQ83" s="155"/>
      <c r="ER83" s="155"/>
      <c r="ES83" s="155"/>
      <c r="ET83" s="155"/>
      <c r="EU83" s="155"/>
      <c r="EV83" s="155"/>
      <c r="EW83" s="155"/>
      <c r="EX83" s="155"/>
      <c r="EY83" s="155"/>
      <c r="EZ83" s="155"/>
      <c r="FA83" s="155"/>
      <c r="FB83" s="155"/>
      <c r="FC83" s="155"/>
      <c r="FD83" s="155"/>
      <c r="FE83" s="155"/>
      <c r="FF83" s="155"/>
      <c r="FG83" s="155"/>
      <c r="FH83" s="155"/>
      <c r="FI83" s="155"/>
      <c r="FJ83" s="155"/>
      <c r="FK83" s="155"/>
      <c r="FL83" s="155"/>
      <c r="FM83" s="155"/>
      <c r="FN83" s="155"/>
      <c r="FO83" s="155"/>
      <c r="FP83" s="155"/>
      <c r="FQ83" s="155"/>
      <c r="FR83" s="155"/>
      <c r="FS83" s="155"/>
      <c r="FT83" s="155"/>
      <c r="FU83" s="155"/>
      <c r="FV83" s="155"/>
      <c r="FW83" s="155"/>
      <c r="FX83" s="155"/>
      <c r="FY83" s="155"/>
      <c r="FZ83" s="155"/>
      <c r="GA83" s="155"/>
      <c r="GB83" s="155"/>
      <c r="GC83" s="155"/>
      <c r="GD83" s="155"/>
      <c r="GE83" s="155"/>
      <c r="GF83" s="155"/>
      <c r="GG83" s="155"/>
      <c r="GH83" s="155"/>
      <c r="GI83" s="155"/>
      <c r="GJ83" s="155"/>
      <c r="GK83" s="155"/>
      <c r="GL83" s="155"/>
      <c r="GM83" s="155"/>
      <c r="GN83" s="155"/>
      <c r="GO83" s="155"/>
      <c r="GP83" s="155"/>
      <c r="GQ83" s="155"/>
      <c r="GR83" s="155"/>
      <c r="GS83" s="155"/>
      <c r="GT83" s="155"/>
      <c r="GU83" s="155"/>
      <c r="GV83" s="155"/>
      <c r="GW83" s="155"/>
      <c r="GX83" s="155"/>
      <c r="GY83" s="155"/>
      <c r="GZ83" s="155"/>
      <c r="HA83" s="155"/>
      <c r="HB83" s="155"/>
      <c r="HC83" s="155"/>
      <c r="HD83" s="155"/>
      <c r="HE83" s="155"/>
      <c r="HF83" s="155"/>
      <c r="HG83" s="155"/>
      <c r="HH83" s="155"/>
      <c r="HI83" s="155"/>
      <c r="HJ83" s="155"/>
      <c r="HK83" s="155"/>
      <c r="HL83" s="155"/>
      <c r="HM83" s="155"/>
      <c r="HN83" s="155"/>
      <c r="HO83" s="155"/>
      <c r="HP83" s="155"/>
      <c r="HQ83" s="155"/>
      <c r="HR83" s="155"/>
      <c r="HS83" s="155"/>
      <c r="HT83" s="155"/>
      <c r="HU83" s="155"/>
      <c r="HV83" s="155"/>
      <c r="HW83" s="155"/>
      <c r="HX83" s="155"/>
      <c r="HY83" s="155"/>
      <c r="HZ83" s="155"/>
      <c r="IA83" s="155"/>
      <c r="IB83" s="155"/>
      <c r="IC83" s="155"/>
      <c r="ID83" s="155"/>
      <c r="IE83" s="155"/>
      <c r="IF83" s="155"/>
      <c r="IG83" s="155"/>
      <c r="IH83" s="155"/>
      <c r="II83" s="155"/>
      <c r="IJ83" s="155"/>
      <c r="IK83" s="155"/>
      <c r="IL83" s="155"/>
      <c r="IM83" s="155"/>
      <c r="IN83" s="155"/>
      <c r="IO83" s="155"/>
      <c r="IP83" s="155"/>
      <c r="IQ83" s="155"/>
      <c r="IR83" s="155"/>
      <c r="IS83" s="155"/>
      <c r="IT83" s="155"/>
      <c r="IU83" s="155"/>
      <c r="IV83" s="155"/>
      <c r="IW83" s="155"/>
      <c r="IX83" s="155"/>
      <c r="IY83" s="155"/>
      <c r="IZ83" s="155"/>
      <c r="JA83" s="155"/>
      <c r="JB83" s="155"/>
      <c r="JC83" s="155"/>
      <c r="JD83" s="155"/>
      <c r="JE83" s="155"/>
      <c r="JF83" s="155"/>
      <c r="JG83" s="155"/>
      <c r="JH83" s="155"/>
      <c r="JI83" s="155"/>
      <c r="JJ83" s="155"/>
      <c r="JK83" s="155"/>
      <c r="JL83" s="155"/>
      <c r="JM83" s="155"/>
      <c r="JN83" s="155"/>
      <c r="JO83" s="155"/>
      <c r="JP83" s="155"/>
      <c r="JQ83" s="155"/>
      <c r="JR83" s="155"/>
      <c r="JS83" s="155"/>
      <c r="JT83" s="155"/>
      <c r="JU83" s="155"/>
      <c r="JV83" s="155"/>
      <c r="JW83" s="155"/>
      <c r="JX83" s="155"/>
      <c r="JY83" s="155"/>
      <c r="JZ83" s="155"/>
      <c r="KA83" s="155"/>
      <c r="KB83" s="155"/>
      <c r="KC83" s="155"/>
      <c r="KD83" s="155"/>
      <c r="KE83" s="155"/>
      <c r="KF83" s="155"/>
      <c r="KG83" s="155"/>
      <c r="KH83" s="155"/>
      <c r="KI83" s="155"/>
      <c r="KJ83" s="155"/>
      <c r="KK83" s="155"/>
      <c r="KL83" s="155"/>
      <c r="KM83" s="155"/>
      <c r="KN83" s="155"/>
      <c r="KO83" s="155"/>
      <c r="KP83" s="155"/>
      <c r="KQ83" s="155"/>
      <c r="KR83" s="155"/>
      <c r="KS83" s="155"/>
      <c r="KT83" s="155"/>
      <c r="KU83" s="155"/>
      <c r="KV83" s="155"/>
      <c r="KW83" s="155"/>
      <c r="KX83" s="155"/>
      <c r="KY83" s="155"/>
      <c r="KZ83" s="155"/>
      <c r="LA83" s="155"/>
      <c r="LB83" s="155"/>
      <c r="LC83" s="155"/>
      <c r="LD83" s="155"/>
      <c r="LE83" s="155"/>
      <c r="LF83" s="155"/>
      <c r="LG83" s="155"/>
      <c r="LH83" s="155"/>
      <c r="LI83" s="155"/>
      <c r="LJ83" s="155"/>
      <c r="LK83" s="155"/>
      <c r="LL83" s="155"/>
      <c r="LM83" s="155"/>
      <c r="LN83" s="155"/>
      <c r="LO83" s="155"/>
      <c r="LP83" s="155"/>
      <c r="LQ83" s="155"/>
      <c r="LR83" s="155"/>
      <c r="LS83" s="155"/>
      <c r="LT83" s="155"/>
      <c r="LU83" s="155"/>
      <c r="LV83" s="155"/>
      <c r="LW83" s="155"/>
      <c r="LX83" s="155"/>
      <c r="LY83" s="155"/>
      <c r="LZ83" s="155"/>
      <c r="MA83" s="155"/>
      <c r="MB83" s="155"/>
      <c r="MC83" s="155"/>
      <c r="MD83" s="155"/>
      <c r="ME83" s="155"/>
      <c r="MF83" s="155"/>
      <c r="MG83" s="155"/>
      <c r="MH83" s="155"/>
      <c r="MI83" s="155"/>
      <c r="MJ83" s="155"/>
      <c r="MK83" s="155"/>
      <c r="ML83" s="155"/>
      <c r="MM83" s="155"/>
      <c r="MN83" s="155"/>
      <c r="MO83" s="155"/>
      <c r="MP83" s="155"/>
      <c r="MQ83" s="155"/>
      <c r="MR83" s="155"/>
      <c r="MS83" s="155"/>
      <c r="MT83" s="155"/>
      <c r="MU83" s="155"/>
      <c r="MV83" s="155"/>
      <c r="MW83" s="155"/>
      <c r="MX83" s="155"/>
      <c r="MY83" s="155"/>
      <c r="MZ83" s="155"/>
      <c r="NA83" s="155"/>
      <c r="NB83" s="155"/>
      <c r="NC83" s="155"/>
      <c r="ND83" s="155"/>
      <c r="NE83" s="155"/>
      <c r="NF83" s="155"/>
      <c r="NG83" s="155"/>
      <c r="NH83" s="155"/>
      <c r="NI83" s="155"/>
      <c r="NJ83" s="155"/>
      <c r="NK83" s="155"/>
      <c r="NL83" s="155"/>
      <c r="NM83" s="155"/>
      <c r="NN83" s="155"/>
      <c r="NO83" s="155"/>
      <c r="NP83" s="155"/>
      <c r="NQ83" s="155"/>
      <c r="NR83" s="155"/>
      <c r="NS83" s="155"/>
      <c r="NT83" s="155"/>
      <c r="NU83" s="155"/>
      <c r="NV83" s="155"/>
      <c r="NW83" s="155"/>
      <c r="NX83" s="155"/>
      <c r="NY83" s="155"/>
      <c r="NZ83" s="155"/>
      <c r="OA83" s="155"/>
      <c r="OB83" s="155"/>
      <c r="OC83" s="155"/>
      <c r="OD83" s="155"/>
      <c r="OE83" s="155"/>
      <c r="OF83" s="155"/>
      <c r="OG83" s="155"/>
      <c r="OH83" s="155"/>
      <c r="OI83" s="155"/>
      <c r="OJ83" s="155"/>
      <c r="OK83" s="155"/>
      <c r="OL83" s="155"/>
      <c r="OM83" s="155"/>
      <c r="ON83" s="155"/>
      <c r="OO83" s="155"/>
      <c r="OP83" s="155"/>
      <c r="OQ83" s="155"/>
      <c r="OR83" s="155"/>
      <c r="OS83" s="155"/>
      <c r="OT83" s="155"/>
      <c r="OU83" s="155"/>
      <c r="OV83" s="155"/>
      <c r="OW83" s="155"/>
      <c r="OX83" s="155"/>
      <c r="OY83" s="155"/>
      <c r="OZ83" s="155"/>
      <c r="PA83" s="155"/>
      <c r="PB83" s="155"/>
      <c r="PC83" s="155"/>
      <c r="PD83" s="155"/>
      <c r="PE83" s="155"/>
      <c r="PF83" s="155"/>
      <c r="PG83" s="155"/>
      <c r="PH83" s="155"/>
      <c r="PI83" s="155"/>
      <c r="PJ83" s="155"/>
      <c r="PK83" s="155"/>
      <c r="PL83" s="155"/>
      <c r="PM83" s="155"/>
      <c r="PN83" s="155"/>
      <c r="PO83" s="155"/>
      <c r="PP83" s="155"/>
      <c r="PQ83" s="155"/>
      <c r="PR83" s="155"/>
      <c r="PS83" s="155"/>
      <c r="PT83" s="155"/>
      <c r="PU83" s="155"/>
      <c r="PV83" s="155"/>
      <c r="PW83" s="155"/>
      <c r="PX83" s="155"/>
      <c r="PY83" s="155"/>
      <c r="PZ83" s="155"/>
      <c r="QA83" s="155"/>
      <c r="QB83" s="155"/>
      <c r="QC83" s="155"/>
      <c r="QD83" s="155"/>
      <c r="QE83" s="155"/>
      <c r="QF83" s="155"/>
      <c r="QG83" s="155"/>
      <c r="QH83" s="155"/>
      <c r="QI83" s="155"/>
      <c r="QJ83" s="155"/>
      <c r="QK83" s="155"/>
      <c r="QL83" s="155"/>
      <c r="QM83" s="155"/>
      <c r="QN83" s="155"/>
      <c r="QO83" s="155"/>
      <c r="QP83" s="155"/>
      <c r="QQ83" s="155"/>
      <c r="QR83" s="155"/>
      <c r="QS83" s="155"/>
      <c r="QT83" s="155"/>
      <c r="QU83" s="155"/>
      <c r="QV83" s="155"/>
      <c r="QW83" s="155"/>
      <c r="QX83" s="155"/>
      <c r="QY83" s="155"/>
      <c r="QZ83" s="155"/>
      <c r="RA83" s="155"/>
      <c r="RB83" s="155"/>
      <c r="RC83" s="155"/>
      <c r="RD83" s="155"/>
      <c r="RE83" s="155"/>
      <c r="RF83" s="155"/>
      <c r="RG83" s="155"/>
      <c r="RH83" s="155"/>
      <c r="RI83" s="155"/>
      <c r="RJ83" s="155"/>
      <c r="RK83" s="155"/>
      <c r="RL83" s="155"/>
      <c r="RM83" s="155"/>
      <c r="RN83" s="155"/>
      <c r="RO83" s="155"/>
      <c r="RP83" s="155"/>
      <c r="RQ83" s="155"/>
      <c r="RR83" s="155"/>
      <c r="RS83" s="155"/>
      <c r="RT83" s="155"/>
      <c r="RU83" s="155"/>
      <c r="RV83" s="155"/>
      <c r="RW83" s="155"/>
      <c r="RX83" s="155"/>
      <c r="RY83" s="155"/>
      <c r="RZ83" s="155"/>
      <c r="SA83" s="155"/>
      <c r="SB83" s="155"/>
      <c r="SC83" s="155"/>
      <c r="SD83" s="155"/>
      <c r="SE83" s="155"/>
      <c r="SF83" s="155"/>
      <c r="SG83" s="155"/>
      <c r="SH83" s="155"/>
      <c r="SI83" s="155"/>
      <c r="SJ83" s="155"/>
      <c r="SK83" s="155"/>
      <c r="SL83" s="155"/>
      <c r="SM83" s="155"/>
      <c r="SN83" s="155"/>
      <c r="SO83" s="155"/>
      <c r="SP83" s="155"/>
      <c r="SQ83" s="155"/>
      <c r="SR83" s="155"/>
      <c r="SS83" s="155"/>
      <c r="ST83" s="155"/>
      <c r="SU83" s="155"/>
      <c r="SV83" s="155"/>
      <c r="SW83" s="155"/>
      <c r="SX83" s="155"/>
      <c r="SY83" s="155"/>
      <c r="SZ83" s="155"/>
      <c r="TA83" s="155"/>
      <c r="TB83" s="155"/>
      <c r="TC83" s="155"/>
      <c r="TD83" s="155"/>
      <c r="TE83" s="155"/>
      <c r="TF83" s="155"/>
      <c r="TG83" s="155"/>
      <c r="TH83" s="155"/>
      <c r="TI83" s="155"/>
      <c r="TJ83" s="155"/>
      <c r="TK83" s="155"/>
      <c r="TL83" s="155"/>
      <c r="TM83" s="155"/>
      <c r="TN83" s="155"/>
      <c r="TO83" s="155"/>
      <c r="TP83" s="155"/>
      <c r="TQ83" s="155"/>
      <c r="TR83" s="155"/>
      <c r="TS83" s="155"/>
      <c r="TT83" s="155"/>
      <c r="TU83" s="155"/>
      <c r="TV83" s="155"/>
      <c r="TW83" s="155"/>
      <c r="TX83" s="155"/>
      <c r="TY83" s="155"/>
      <c r="TZ83" s="155"/>
      <c r="UA83" s="155"/>
      <c r="UB83" s="155"/>
      <c r="UC83" s="155"/>
      <c r="UD83" s="155"/>
      <c r="UE83" s="155"/>
      <c r="UF83" s="155"/>
      <c r="UG83" s="155"/>
      <c r="UH83" s="155"/>
      <c r="UI83" s="155"/>
      <c r="UJ83" s="155"/>
      <c r="UK83" s="155"/>
      <c r="UL83" s="155"/>
      <c r="UM83" s="155"/>
      <c r="UN83" s="155"/>
      <c r="UO83" s="155"/>
      <c r="UP83" s="155"/>
      <c r="UQ83" s="155"/>
      <c r="UR83" s="155"/>
      <c r="US83" s="155"/>
      <c r="UT83" s="155"/>
      <c r="UU83" s="155"/>
      <c r="UV83" s="155"/>
      <c r="UW83" s="155"/>
      <c r="UX83" s="155"/>
      <c r="UY83" s="155"/>
      <c r="UZ83" s="155"/>
      <c r="VA83" s="155"/>
      <c r="VB83" s="155"/>
      <c r="VC83" s="155"/>
      <c r="VD83" s="155"/>
      <c r="VE83" s="155"/>
      <c r="VF83" s="155"/>
      <c r="VG83" s="155"/>
      <c r="VH83" s="155"/>
      <c r="VI83" s="155"/>
      <c r="VJ83" s="155"/>
      <c r="VK83" s="155"/>
      <c r="VL83" s="155"/>
      <c r="VM83" s="155"/>
      <c r="VN83" s="155"/>
      <c r="VO83" s="155"/>
      <c r="VP83" s="155"/>
      <c r="VQ83" s="155"/>
      <c r="VR83" s="155"/>
      <c r="VS83" s="155"/>
      <c r="VT83" s="155"/>
      <c r="VU83" s="155"/>
      <c r="VV83" s="155"/>
      <c r="VW83" s="155"/>
      <c r="VX83" s="155"/>
      <c r="VY83" s="155"/>
      <c r="VZ83" s="155"/>
      <c r="WA83" s="155"/>
      <c r="WB83" s="155"/>
      <c r="WC83" s="155"/>
      <c r="WD83" s="155"/>
      <c r="WE83" s="155"/>
      <c r="WF83" s="155"/>
      <c r="WG83" s="155"/>
      <c r="WH83" s="155"/>
      <c r="WI83" s="155"/>
      <c r="WJ83" s="155"/>
      <c r="WK83" s="155"/>
      <c r="WL83" s="155"/>
      <c r="WM83" s="155"/>
      <c r="WN83" s="155"/>
      <c r="WO83" s="155"/>
      <c r="WP83" s="155"/>
      <c r="WQ83" s="155"/>
      <c r="WR83" s="155"/>
      <c r="WS83" s="155"/>
      <c r="WT83" s="155"/>
      <c r="WU83" s="155"/>
      <c r="WV83" s="155"/>
      <c r="WW83" s="155"/>
      <c r="WX83" s="155"/>
      <c r="WY83" s="155"/>
      <c r="WZ83" s="155"/>
      <c r="XA83" s="155"/>
      <c r="XB83" s="155"/>
      <c r="XC83" s="155"/>
      <c r="XD83" s="155"/>
      <c r="XE83" s="155"/>
      <c r="XF83" s="155"/>
      <c r="XG83" s="155"/>
      <c r="XH83" s="155"/>
      <c r="XI83" s="155"/>
      <c r="XJ83" s="155"/>
      <c r="XK83" s="155"/>
      <c r="XL83" s="155"/>
      <c r="XM83" s="155"/>
      <c r="XN83" s="155"/>
      <c r="XO83" s="155"/>
      <c r="XP83" s="155"/>
      <c r="XQ83" s="155"/>
      <c r="XR83" s="155"/>
      <c r="XS83" s="155"/>
      <c r="XT83" s="155"/>
      <c r="XU83" s="155"/>
      <c r="XV83" s="155"/>
      <c r="XW83" s="155"/>
      <c r="XX83" s="155"/>
      <c r="XY83" s="155"/>
      <c r="XZ83" s="155"/>
      <c r="YA83" s="155"/>
      <c r="YB83" s="155"/>
      <c r="YC83" s="155"/>
      <c r="YD83" s="155"/>
      <c r="YE83" s="155"/>
      <c r="YF83" s="155"/>
      <c r="YG83" s="155"/>
      <c r="YH83" s="155"/>
      <c r="YI83" s="155"/>
      <c r="YJ83" s="155"/>
      <c r="YK83" s="155"/>
      <c r="YL83" s="155"/>
      <c r="YM83" s="155"/>
      <c r="YN83" s="155"/>
      <c r="YO83" s="155"/>
      <c r="YP83" s="155"/>
      <c r="YQ83" s="155"/>
      <c r="YR83" s="155"/>
      <c r="YS83" s="155"/>
      <c r="YT83" s="155"/>
      <c r="YU83" s="155"/>
      <c r="YV83" s="155"/>
      <c r="YW83" s="155"/>
      <c r="YX83" s="155"/>
      <c r="YY83" s="155"/>
      <c r="YZ83" s="155"/>
      <c r="ZA83" s="155"/>
      <c r="ZB83" s="155"/>
      <c r="ZC83" s="155"/>
      <c r="ZD83" s="155"/>
      <c r="ZE83" s="155"/>
      <c r="ZF83" s="155"/>
      <c r="ZG83" s="155"/>
      <c r="ZH83" s="155"/>
      <c r="ZI83" s="155"/>
      <c r="ZJ83" s="155"/>
      <c r="ZK83" s="155"/>
      <c r="ZL83" s="155"/>
      <c r="ZM83" s="155"/>
      <c r="ZN83" s="155"/>
      <c r="ZO83" s="155"/>
      <c r="ZP83" s="155"/>
      <c r="ZQ83" s="155"/>
      <c r="ZR83" s="155"/>
      <c r="ZS83" s="155"/>
      <c r="ZT83" s="155"/>
      <c r="ZU83" s="155"/>
      <c r="ZV83" s="155"/>
      <c r="ZW83" s="155"/>
      <c r="ZX83" s="155"/>
      <c r="ZY83" s="155"/>
      <c r="ZZ83" s="155"/>
      <c r="AAA83" s="155"/>
      <c r="AAB83" s="155"/>
      <c r="AAC83" s="155"/>
      <c r="AAD83" s="155"/>
      <c r="AAE83" s="155"/>
      <c r="AAF83" s="155"/>
      <c r="AAG83" s="155"/>
      <c r="AAH83" s="155"/>
      <c r="AAI83" s="155"/>
      <c r="AAJ83" s="155"/>
      <c r="AAK83" s="155"/>
      <c r="AAL83" s="155"/>
      <c r="AAM83" s="155"/>
      <c r="AAN83" s="155"/>
      <c r="AAO83" s="155"/>
      <c r="AAP83" s="155"/>
      <c r="AAQ83" s="155"/>
      <c r="AAR83" s="155"/>
      <c r="AAS83" s="155"/>
      <c r="AAT83" s="155"/>
      <c r="AAU83" s="155"/>
      <c r="AAV83" s="155"/>
      <c r="AAW83" s="155"/>
      <c r="AAX83" s="155"/>
      <c r="AAY83" s="155"/>
      <c r="AAZ83" s="155"/>
      <c r="ABA83" s="155"/>
      <c r="ABB83" s="155"/>
      <c r="ABC83" s="155"/>
      <c r="ABD83" s="155"/>
      <c r="ABE83" s="155"/>
      <c r="ABF83" s="155"/>
      <c r="ABG83" s="155"/>
      <c r="ABH83" s="155"/>
      <c r="ABI83" s="155"/>
      <c r="ABJ83" s="155"/>
      <c r="ABK83" s="155"/>
      <c r="ABL83" s="155"/>
      <c r="ABM83" s="155"/>
      <c r="ABN83" s="155"/>
      <c r="ABO83" s="155"/>
      <c r="ABP83" s="155"/>
      <c r="ABQ83" s="155"/>
      <c r="ABR83" s="155"/>
      <c r="ABS83" s="155"/>
      <c r="ABT83" s="155"/>
      <c r="ABU83" s="155"/>
      <c r="ABV83" s="155"/>
      <c r="ABW83" s="155"/>
      <c r="ABX83" s="155"/>
      <c r="ABY83" s="155"/>
      <c r="ABZ83" s="155"/>
      <c r="ACA83" s="155"/>
      <c r="ACB83" s="155"/>
      <c r="ACC83" s="155"/>
      <c r="ACD83" s="155"/>
      <c r="ACE83" s="155"/>
      <c r="ACF83" s="155"/>
      <c r="ACG83" s="155"/>
      <c r="ACH83" s="155"/>
      <c r="ACI83" s="155"/>
      <c r="ACJ83" s="155"/>
      <c r="ACK83" s="155"/>
      <c r="ACL83" s="155"/>
      <c r="ACM83" s="155"/>
      <c r="ACN83" s="155"/>
      <c r="ACO83" s="155"/>
      <c r="ACP83" s="155"/>
      <c r="ACQ83" s="155"/>
      <c r="ACR83" s="155"/>
      <c r="ACS83" s="155"/>
      <c r="ACT83" s="155"/>
      <c r="ACU83" s="155"/>
      <c r="ACV83" s="155"/>
      <c r="ACW83" s="155"/>
      <c r="ACX83" s="155"/>
      <c r="ACY83" s="155"/>
      <c r="ACZ83" s="155"/>
      <c r="ADA83" s="155"/>
      <c r="ADB83" s="155"/>
      <c r="ADC83" s="155"/>
      <c r="ADD83" s="155"/>
      <c r="ADE83" s="155"/>
      <c r="ADF83" s="155"/>
      <c r="ADG83" s="155"/>
      <c r="ADH83" s="155"/>
      <c r="ADI83" s="155"/>
      <c r="ADJ83" s="155"/>
      <c r="ADK83" s="155"/>
      <c r="ADL83" s="155"/>
      <c r="ADM83" s="155"/>
      <c r="ADN83" s="155"/>
      <c r="ADO83" s="155"/>
      <c r="ADP83" s="155"/>
      <c r="ADQ83" s="155"/>
      <c r="ADR83" s="155"/>
      <c r="ADS83" s="155"/>
      <c r="ADT83" s="155"/>
      <c r="ADU83" s="155"/>
      <c r="ADV83" s="155"/>
      <c r="ADW83" s="155"/>
      <c r="ADX83" s="155"/>
      <c r="ADY83" s="155"/>
      <c r="ADZ83" s="155"/>
      <c r="AEA83" s="155"/>
      <c r="AEB83" s="155"/>
      <c r="AEC83" s="155"/>
      <c r="AED83" s="155"/>
      <c r="AEE83" s="155"/>
      <c r="AEF83" s="155"/>
      <c r="AEG83" s="155"/>
      <c r="AEH83" s="155"/>
      <c r="AEI83" s="155"/>
      <c r="AEJ83" s="155"/>
      <c r="AEK83" s="155"/>
      <c r="AEL83" s="155"/>
      <c r="AEM83" s="155"/>
      <c r="AEN83" s="155"/>
      <c r="AEO83" s="155"/>
      <c r="AEP83" s="155"/>
      <c r="AEQ83" s="155"/>
      <c r="AER83" s="155"/>
      <c r="AES83" s="155"/>
      <c r="AET83" s="155"/>
      <c r="AEU83" s="155"/>
      <c r="AEV83" s="155"/>
      <c r="AEW83" s="155"/>
      <c r="AEX83" s="155"/>
      <c r="AEY83" s="155"/>
      <c r="AEZ83" s="155"/>
      <c r="AFA83" s="155"/>
      <c r="AFB83" s="155"/>
      <c r="AFC83" s="155"/>
      <c r="AFD83" s="155"/>
      <c r="AFE83" s="155"/>
      <c r="AFF83" s="155"/>
      <c r="AFG83" s="155"/>
      <c r="AFH83" s="155"/>
      <c r="AFI83" s="155"/>
      <c r="AFJ83" s="155"/>
      <c r="AFK83" s="155"/>
      <c r="AFL83" s="155"/>
      <c r="AFM83" s="155"/>
      <c r="AFN83" s="155"/>
      <c r="AFO83" s="155"/>
      <c r="AFP83" s="155"/>
      <c r="AFQ83" s="155"/>
      <c r="AFR83" s="155"/>
      <c r="AFS83" s="155"/>
      <c r="AFT83" s="155"/>
      <c r="AFU83" s="155"/>
      <c r="AFV83" s="155"/>
      <c r="AFW83" s="155"/>
      <c r="AFX83" s="155"/>
      <c r="AFY83" s="155"/>
      <c r="AFZ83" s="155"/>
      <c r="AGA83" s="155"/>
      <c r="AGB83" s="155"/>
      <c r="AGC83" s="155"/>
      <c r="AGD83" s="155"/>
      <c r="AGE83" s="155"/>
      <c r="AGF83" s="155"/>
      <c r="AGG83" s="155"/>
      <c r="AGH83" s="155"/>
      <c r="AGI83" s="155"/>
      <c r="AGJ83" s="155"/>
      <c r="AGK83" s="155"/>
      <c r="AGL83" s="155"/>
      <c r="AGM83" s="155"/>
      <c r="AGN83" s="155"/>
      <c r="AGO83" s="155"/>
      <c r="AGP83" s="155"/>
      <c r="AGQ83" s="155"/>
      <c r="AGR83" s="155"/>
      <c r="AGS83" s="155"/>
      <c r="AGT83" s="155"/>
      <c r="AGU83" s="155"/>
      <c r="AGV83" s="155"/>
      <c r="AGW83" s="155"/>
      <c r="AGX83" s="155"/>
      <c r="AGY83" s="155"/>
      <c r="AGZ83" s="155"/>
      <c r="AHA83" s="155"/>
      <c r="AHB83" s="155"/>
      <c r="AHC83" s="155"/>
      <c r="AHD83" s="155"/>
      <c r="AHE83" s="155"/>
      <c r="AHF83" s="155"/>
      <c r="AHG83" s="155"/>
      <c r="AHH83" s="155"/>
      <c r="AHI83" s="155"/>
      <c r="AHJ83" s="155"/>
      <c r="AHK83" s="155"/>
      <c r="AHL83" s="155"/>
      <c r="AHM83" s="155"/>
      <c r="AHN83" s="155"/>
      <c r="AHO83" s="155"/>
      <c r="AHP83" s="155"/>
      <c r="AHQ83" s="155"/>
      <c r="AHR83" s="155"/>
      <c r="AHS83" s="155"/>
      <c r="AHT83" s="155"/>
      <c r="AHU83" s="155"/>
      <c r="AHV83" s="155"/>
      <c r="AHW83" s="155"/>
      <c r="AHX83" s="155"/>
      <c r="AHY83" s="155"/>
      <c r="AHZ83" s="155"/>
      <c r="AIA83" s="155"/>
      <c r="AIB83" s="155"/>
      <c r="AIC83" s="155"/>
      <c r="AID83" s="155"/>
      <c r="AIE83" s="155"/>
      <c r="AIF83" s="155"/>
      <c r="AIG83" s="155"/>
      <c r="AIH83" s="155"/>
      <c r="AII83" s="155"/>
      <c r="AIJ83" s="155"/>
      <c r="AIK83" s="155"/>
      <c r="AIL83" s="155"/>
      <c r="AIM83" s="155"/>
      <c r="AIN83" s="155"/>
      <c r="AIO83" s="155"/>
      <c r="AIP83" s="155"/>
      <c r="AIQ83" s="155"/>
      <c r="AIR83" s="155"/>
      <c r="AIS83" s="155"/>
      <c r="AIT83" s="155"/>
      <c r="AIU83" s="155"/>
      <c r="AIV83" s="155"/>
      <c r="AIW83" s="155"/>
      <c r="AIX83" s="155"/>
      <c r="AIY83" s="155"/>
      <c r="AIZ83" s="155"/>
      <c r="AJA83" s="155"/>
      <c r="AJB83" s="155"/>
      <c r="AJC83" s="155"/>
      <c r="AJD83" s="155"/>
      <c r="AJE83" s="155"/>
      <c r="AJF83" s="155"/>
      <c r="AJG83" s="155"/>
      <c r="AJH83" s="155"/>
      <c r="AJI83" s="155"/>
      <c r="AJJ83" s="155"/>
      <c r="AJK83" s="155"/>
      <c r="AJL83" s="155"/>
      <c r="AJM83" s="155"/>
      <c r="AJN83" s="155"/>
      <c r="AJO83" s="155"/>
      <c r="AJP83" s="155"/>
      <c r="AJQ83" s="155"/>
      <c r="AJR83" s="155"/>
      <c r="AJS83" s="155"/>
      <c r="AJT83" s="155"/>
      <c r="AJU83" s="155"/>
      <c r="AJV83" s="155"/>
      <c r="AJW83" s="155"/>
      <c r="AJX83" s="155"/>
      <c r="AJY83" s="155"/>
      <c r="AJZ83" s="155"/>
      <c r="AKA83" s="155"/>
      <c r="AKB83" s="155"/>
      <c r="AKC83" s="155"/>
      <c r="AKD83" s="155"/>
      <c r="AKE83" s="155"/>
      <c r="AKF83" s="155"/>
      <c r="AKG83" s="155"/>
      <c r="AKH83" s="155"/>
      <c r="AKI83" s="155"/>
      <c r="AKJ83" s="155"/>
      <c r="AKK83" s="155"/>
      <c r="AKL83" s="155"/>
      <c r="AKM83" s="155"/>
      <c r="AKN83" s="155"/>
      <c r="AKO83" s="155"/>
      <c r="AKP83" s="155"/>
      <c r="AKQ83" s="155"/>
      <c r="AKR83" s="155"/>
      <c r="AKS83" s="155"/>
      <c r="AKT83" s="155"/>
      <c r="AKU83" s="155"/>
      <c r="AKV83" s="155"/>
      <c r="AKW83" s="155"/>
      <c r="AKX83" s="155"/>
      <c r="AKY83" s="155"/>
      <c r="AKZ83" s="155"/>
      <c r="ALA83" s="155"/>
      <c r="ALB83" s="155"/>
      <c r="ALC83" s="155"/>
      <c r="ALD83" s="155"/>
      <c r="ALE83" s="155"/>
      <c r="ALF83" s="155"/>
      <c r="ALG83" s="155"/>
      <c r="ALH83" s="155"/>
      <c r="ALI83" s="155"/>
      <c r="ALJ83" s="155"/>
      <c r="ALK83" s="155"/>
      <c r="ALL83" s="155"/>
      <c r="ALM83" s="155"/>
      <c r="ALN83" s="155"/>
      <c r="ALO83" s="155"/>
      <c r="ALP83" s="155"/>
      <c r="ALQ83" s="155"/>
      <c r="ALR83" s="155"/>
      <c r="ALS83" s="155"/>
      <c r="ALT83" s="155"/>
      <c r="ALU83" s="155"/>
      <c r="ALV83" s="155"/>
      <c r="ALW83" s="155"/>
      <c r="ALX83" s="155"/>
      <c r="ALY83" s="155"/>
      <c r="ALZ83" s="155"/>
      <c r="AMA83" s="155"/>
      <c r="AMB83" s="155"/>
      <c r="AMC83" s="155"/>
      <c r="AMD83" s="155"/>
      <c r="AME83" s="155"/>
      <c r="AMF83" s="155"/>
      <c r="AMG83" s="155"/>
      <c r="AMH83" s="155"/>
      <c r="AMI83" s="155"/>
      <c r="AMJ83" s="155"/>
      <c r="AMK83" s="155"/>
      <c r="AML83" s="155"/>
      <c r="AMM83" s="155"/>
      <c r="AMN83" s="155"/>
      <c r="AMO83" s="155"/>
      <c r="AMP83" s="155"/>
      <c r="AMQ83" s="155"/>
      <c r="AMR83" s="155"/>
      <c r="AMS83" s="155"/>
      <c r="AMT83" s="155"/>
      <c r="AMU83" s="155"/>
      <c r="AMV83" s="155"/>
      <c r="AMW83" s="155"/>
      <c r="AMX83" s="155"/>
      <c r="AMY83" s="155"/>
      <c r="AMZ83" s="155"/>
      <c r="ANA83" s="155"/>
      <c r="ANB83" s="155"/>
      <c r="ANC83" s="155"/>
      <c r="AND83" s="155"/>
      <c r="ANE83" s="155"/>
      <c r="ANF83" s="155"/>
      <c r="ANG83" s="155"/>
      <c r="ANH83" s="155"/>
      <c r="ANI83" s="155"/>
      <c r="ANJ83" s="155"/>
      <c r="ANK83" s="155"/>
      <c r="ANL83" s="155"/>
      <c r="ANM83" s="155"/>
      <c r="ANN83" s="155"/>
      <c r="ANO83" s="155"/>
      <c r="ANP83" s="155"/>
      <c r="ANQ83" s="155"/>
      <c r="ANR83" s="155"/>
      <c r="ANS83" s="155"/>
      <c r="ANT83" s="155"/>
      <c r="ANU83" s="155"/>
      <c r="ANV83" s="155"/>
      <c r="ANW83" s="155"/>
      <c r="ANX83" s="155"/>
      <c r="ANY83" s="155"/>
      <c r="ANZ83" s="155"/>
      <c r="AOA83" s="155"/>
      <c r="AOB83" s="155"/>
      <c r="AOC83" s="155"/>
      <c r="AOD83" s="155"/>
      <c r="AOE83" s="155"/>
      <c r="AOF83" s="155"/>
      <c r="AOG83" s="155"/>
      <c r="AOH83" s="155"/>
      <c r="AOI83" s="155"/>
      <c r="AOJ83" s="155"/>
      <c r="AOK83" s="155"/>
      <c r="AOL83" s="155"/>
      <c r="AOM83" s="155"/>
      <c r="AON83" s="155"/>
      <c r="AOO83" s="155"/>
      <c r="AOP83" s="155"/>
      <c r="AOQ83" s="155"/>
      <c r="AOR83" s="155"/>
      <c r="AOS83" s="155"/>
      <c r="AOT83" s="155"/>
      <c r="AOU83" s="155"/>
      <c r="AOV83" s="155"/>
      <c r="AOW83" s="155"/>
      <c r="AOX83" s="155"/>
      <c r="AOY83" s="155"/>
      <c r="AOZ83" s="155"/>
      <c r="APA83" s="155"/>
      <c r="APB83" s="155"/>
      <c r="APC83" s="155"/>
      <c r="APD83" s="155"/>
      <c r="APE83" s="155"/>
      <c r="APF83" s="155"/>
      <c r="APG83" s="155"/>
      <c r="APH83" s="155"/>
      <c r="API83" s="155"/>
      <c r="APJ83" s="155"/>
      <c r="APK83" s="155"/>
      <c r="APL83" s="155"/>
      <c r="APM83" s="155"/>
      <c r="APN83" s="155"/>
      <c r="APO83" s="155"/>
      <c r="APP83" s="155"/>
      <c r="APQ83" s="155"/>
      <c r="APR83" s="155"/>
      <c r="APS83" s="155"/>
      <c r="APT83" s="155"/>
      <c r="APU83" s="155"/>
      <c r="APV83" s="155"/>
      <c r="APW83" s="155"/>
      <c r="APX83" s="155"/>
      <c r="APY83" s="155"/>
      <c r="APZ83" s="155"/>
      <c r="AQA83" s="155"/>
      <c r="AQB83" s="155"/>
      <c r="AQC83" s="155"/>
      <c r="AQD83" s="155"/>
      <c r="AQE83" s="155"/>
      <c r="AQF83" s="155"/>
      <c r="AQG83" s="155"/>
      <c r="AQH83" s="155"/>
      <c r="AQI83" s="155"/>
      <c r="AQJ83" s="155"/>
      <c r="AQK83" s="155"/>
      <c r="AQL83" s="155"/>
      <c r="AQM83" s="155"/>
      <c r="AQN83" s="155"/>
      <c r="AQO83" s="155"/>
      <c r="AQP83" s="155"/>
      <c r="AQQ83" s="155"/>
      <c r="AQR83" s="155"/>
      <c r="AQS83" s="155"/>
      <c r="AQT83" s="155"/>
      <c r="AQU83" s="155"/>
      <c r="AQV83" s="155"/>
      <c r="AQW83" s="155"/>
      <c r="AQX83" s="155"/>
      <c r="AQY83" s="155"/>
      <c r="AQZ83" s="155"/>
      <c r="ARA83" s="155"/>
      <c r="ARB83" s="155"/>
      <c r="ARC83" s="155"/>
      <c r="ARD83" s="155"/>
      <c r="ARE83" s="155"/>
      <c r="ARF83" s="155"/>
      <c r="ARG83" s="155"/>
      <c r="ARH83" s="155"/>
      <c r="ARI83" s="155"/>
      <c r="ARJ83" s="155"/>
      <c r="ARK83" s="155"/>
      <c r="ARL83" s="155"/>
      <c r="ARM83" s="155"/>
      <c r="ARN83" s="155"/>
      <c r="ARO83" s="155"/>
      <c r="ARP83" s="155"/>
      <c r="ARQ83" s="155"/>
      <c r="ARR83" s="155"/>
      <c r="ARS83" s="155"/>
      <c r="ART83" s="155"/>
      <c r="ARU83" s="155"/>
      <c r="ARV83" s="155"/>
      <c r="ARW83" s="155"/>
      <c r="ARX83" s="155"/>
      <c r="ARY83" s="155"/>
      <c r="ARZ83" s="155"/>
      <c r="ASA83" s="155"/>
      <c r="ASB83" s="155"/>
      <c r="ASC83" s="155"/>
      <c r="ASD83" s="155"/>
      <c r="ASE83" s="155"/>
      <c r="ASF83" s="155"/>
      <c r="ASG83" s="155"/>
      <c r="ASH83" s="155"/>
      <c r="ASI83" s="155"/>
      <c r="ASJ83" s="155"/>
      <c r="ASK83" s="155"/>
      <c r="ASL83" s="155"/>
      <c r="ASM83" s="155"/>
      <c r="ASN83" s="155"/>
      <c r="ASO83" s="155"/>
      <c r="ASP83" s="155"/>
      <c r="ASQ83" s="155"/>
      <c r="ASR83" s="155"/>
      <c r="ASS83" s="155"/>
      <c r="AST83" s="155"/>
      <c r="ASU83" s="155"/>
      <c r="ASV83" s="155"/>
      <c r="ASW83" s="155"/>
      <c r="ASX83" s="155"/>
      <c r="ASY83" s="155"/>
      <c r="ASZ83" s="155"/>
      <c r="ATA83" s="155"/>
      <c r="ATB83" s="155"/>
      <c r="ATC83" s="155"/>
      <c r="ATD83" s="155"/>
      <c r="ATE83" s="155"/>
      <c r="ATF83" s="155"/>
      <c r="ATG83" s="155"/>
      <c r="ATH83" s="155"/>
      <c r="ATI83" s="155"/>
      <c r="ATJ83" s="155"/>
      <c r="ATK83" s="155"/>
      <c r="ATL83" s="155"/>
      <c r="ATM83" s="155"/>
      <c r="ATN83" s="155"/>
      <c r="ATO83" s="155"/>
      <c r="ATP83" s="155"/>
      <c r="ATQ83" s="155"/>
      <c r="ATR83" s="155"/>
      <c r="ATS83" s="155"/>
      <c r="ATT83" s="155"/>
      <c r="ATU83" s="155"/>
      <c r="ATV83" s="155"/>
      <c r="ATW83" s="155"/>
      <c r="ATX83" s="155"/>
      <c r="ATY83" s="155"/>
      <c r="ATZ83" s="155"/>
      <c r="AUA83" s="155"/>
      <c r="AUB83" s="155"/>
      <c r="AUC83" s="155"/>
      <c r="AUD83" s="155"/>
      <c r="AUE83" s="155"/>
      <c r="AUF83" s="155"/>
      <c r="AUG83" s="155"/>
      <c r="AUH83" s="155"/>
      <c r="AUI83" s="155"/>
      <c r="AUJ83" s="155"/>
      <c r="AUK83" s="155"/>
      <c r="AUL83" s="155"/>
      <c r="AUM83" s="155"/>
      <c r="AUN83" s="155"/>
      <c r="AUO83" s="155"/>
      <c r="AUP83" s="155"/>
      <c r="AUQ83" s="155"/>
      <c r="AUR83" s="155"/>
      <c r="AUS83" s="155"/>
      <c r="AUT83" s="155"/>
      <c r="AUU83" s="155"/>
      <c r="AUV83" s="155"/>
      <c r="AUW83" s="155"/>
      <c r="AUX83" s="155"/>
      <c r="AUY83" s="155"/>
      <c r="AUZ83" s="155"/>
      <c r="AVA83" s="155"/>
      <c r="AVB83" s="155"/>
      <c r="AVC83" s="155"/>
      <c r="AVD83" s="155"/>
      <c r="AVE83" s="155"/>
      <c r="AVF83" s="155"/>
      <c r="AVG83" s="155"/>
      <c r="AVH83" s="155"/>
      <c r="AVI83" s="155"/>
      <c r="AVJ83" s="155"/>
      <c r="AVK83" s="155"/>
      <c r="AVL83" s="155"/>
      <c r="AVM83" s="155"/>
      <c r="AVN83" s="155"/>
      <c r="AVO83" s="155"/>
      <c r="AVP83" s="155"/>
      <c r="AVQ83" s="155"/>
      <c r="AVR83" s="155"/>
      <c r="AVS83" s="155"/>
      <c r="AVT83" s="155"/>
      <c r="AVU83" s="155"/>
      <c r="AVV83" s="155"/>
      <c r="AVW83" s="155"/>
      <c r="AVX83" s="155"/>
      <c r="AVY83" s="155"/>
      <c r="AVZ83" s="155"/>
      <c r="AWA83" s="155"/>
      <c r="AWB83" s="155"/>
      <c r="AWC83" s="155"/>
      <c r="AWD83" s="155"/>
      <c r="AWE83" s="155"/>
      <c r="AWF83" s="155"/>
      <c r="AWG83" s="155"/>
      <c r="AWH83" s="155"/>
      <c r="AWI83" s="155"/>
      <c r="AWJ83" s="155"/>
      <c r="AWK83" s="155"/>
      <c r="AWL83" s="155"/>
      <c r="AWM83" s="155"/>
      <c r="AWN83" s="155"/>
      <c r="AWO83" s="155"/>
      <c r="AWP83" s="155"/>
      <c r="AWQ83" s="155"/>
      <c r="AWR83" s="155"/>
      <c r="AWS83" s="155"/>
      <c r="AWT83" s="155"/>
      <c r="AWU83" s="155"/>
      <c r="AWV83" s="155"/>
      <c r="AWW83" s="155"/>
      <c r="AWX83" s="155"/>
      <c r="AWY83" s="155"/>
      <c r="AWZ83" s="155"/>
      <c r="AXA83" s="155"/>
      <c r="AXB83" s="155"/>
      <c r="AXC83" s="155"/>
      <c r="AXD83" s="155"/>
      <c r="AXE83" s="155"/>
      <c r="AXF83" s="155"/>
      <c r="AXG83" s="155"/>
      <c r="AXH83" s="155"/>
      <c r="AXI83" s="155"/>
      <c r="AXJ83" s="155"/>
      <c r="AXK83" s="155"/>
      <c r="AXL83" s="155"/>
      <c r="AXM83" s="155"/>
      <c r="AXN83" s="155"/>
      <c r="AXO83" s="155"/>
      <c r="AXP83" s="155"/>
      <c r="AXQ83" s="155"/>
      <c r="AXR83" s="155"/>
      <c r="AXS83" s="155"/>
      <c r="AXT83" s="155"/>
      <c r="AXU83" s="155"/>
      <c r="AXV83" s="155"/>
      <c r="AXW83" s="155"/>
      <c r="AXX83" s="155"/>
      <c r="AXY83" s="155"/>
      <c r="AXZ83" s="155"/>
      <c r="AYA83" s="155"/>
      <c r="AYB83" s="155"/>
      <c r="AYC83" s="155"/>
      <c r="AYD83" s="155"/>
      <c r="AYE83" s="155"/>
      <c r="AYF83" s="155"/>
      <c r="AYG83" s="155"/>
      <c r="AYH83" s="155"/>
      <c r="AYI83" s="155"/>
      <c r="AYJ83" s="155"/>
      <c r="AYK83" s="155"/>
      <c r="AYL83" s="155"/>
      <c r="AYM83" s="155"/>
      <c r="AYN83" s="155"/>
      <c r="AYO83" s="155"/>
      <c r="AYP83" s="155"/>
      <c r="AYQ83" s="155"/>
      <c r="AYR83" s="155"/>
      <c r="AYS83" s="155"/>
      <c r="AYT83" s="155"/>
      <c r="AYU83" s="155"/>
      <c r="AYV83" s="155"/>
      <c r="AYW83" s="155"/>
      <c r="AYX83" s="155"/>
      <c r="AYY83" s="155"/>
      <c r="AYZ83" s="155"/>
      <c r="AZA83" s="155"/>
      <c r="AZB83" s="155"/>
      <c r="AZC83" s="155"/>
      <c r="AZD83" s="155"/>
      <c r="AZE83" s="155"/>
      <c r="AZF83" s="155"/>
    </row>
    <row r="84" spans="1:1358" s="154" customFormat="1">
      <c r="A84" s="148"/>
      <c r="B84" s="230"/>
      <c r="C84" s="231"/>
      <c r="D84" s="231"/>
      <c r="E84" s="231"/>
      <c r="F84" s="231"/>
      <c r="G84" s="231"/>
      <c r="H84" s="231"/>
      <c r="I84" s="231"/>
      <c r="J84" s="231"/>
      <c r="K84" s="231"/>
      <c r="L84" s="232"/>
      <c r="AC84" s="155"/>
      <c r="AD84" s="155"/>
      <c r="AE84" s="155"/>
      <c r="AF84" s="155"/>
      <c r="AG84" s="155"/>
      <c r="AH84" s="155"/>
      <c r="AI84" s="155"/>
      <c r="AK84" s="155"/>
      <c r="AL84" s="155"/>
      <c r="AM84" s="155"/>
      <c r="AN84" s="155"/>
      <c r="AO84" s="155"/>
      <c r="AP84" s="155"/>
      <c r="AQ84" s="155"/>
      <c r="AR84" s="155"/>
      <c r="AS84" s="155"/>
      <c r="AT84" s="155"/>
      <c r="AU84" s="155"/>
      <c r="AV84" s="155"/>
      <c r="AW84" s="155"/>
      <c r="AX84" s="155"/>
      <c r="AY84" s="155"/>
      <c r="AZ84" s="155"/>
      <c r="BA84" s="155"/>
      <c r="BB84" s="155"/>
      <c r="BC84" s="155"/>
      <c r="BD84" s="155"/>
      <c r="BE84" s="155"/>
      <c r="BF84" s="155"/>
      <c r="BG84" s="155"/>
      <c r="BH84" s="155"/>
      <c r="BI84" s="155"/>
      <c r="BJ84" s="155"/>
      <c r="BK84" s="155"/>
      <c r="BL84" s="155"/>
      <c r="BM84" s="155"/>
      <c r="BN84" s="155"/>
      <c r="BO84" s="155"/>
      <c r="BP84" s="155"/>
      <c r="BQ84" s="155"/>
      <c r="BR84" s="155"/>
      <c r="BS84" s="155"/>
      <c r="BT84" s="155"/>
      <c r="BU84" s="155"/>
      <c r="BV84" s="155"/>
      <c r="BW84" s="155"/>
      <c r="BX84" s="155"/>
      <c r="BY84" s="155"/>
      <c r="BZ84" s="155"/>
      <c r="CA84" s="155"/>
      <c r="CB84" s="155"/>
      <c r="CC84" s="155"/>
      <c r="CD84" s="155"/>
      <c r="CE84" s="155"/>
      <c r="CF84" s="155"/>
      <c r="CG84" s="155"/>
      <c r="CH84" s="155"/>
      <c r="CI84" s="155"/>
      <c r="CJ84" s="155"/>
      <c r="CK84" s="155"/>
      <c r="CL84" s="155"/>
      <c r="CM84" s="155"/>
      <c r="CN84" s="155"/>
      <c r="CO84" s="155"/>
      <c r="CP84" s="155"/>
      <c r="CQ84" s="155"/>
      <c r="CR84" s="155"/>
      <c r="CS84" s="155"/>
      <c r="CT84" s="155"/>
      <c r="CU84" s="155"/>
      <c r="CV84" s="155"/>
      <c r="CW84" s="155"/>
      <c r="CX84" s="155"/>
      <c r="CY84" s="155"/>
      <c r="CZ84" s="155"/>
      <c r="DA84" s="155"/>
      <c r="DB84" s="155"/>
      <c r="DC84" s="155"/>
      <c r="DD84" s="155"/>
      <c r="DE84" s="155"/>
      <c r="DF84" s="155"/>
      <c r="DG84" s="155"/>
      <c r="DH84" s="155"/>
      <c r="DI84" s="155"/>
      <c r="DJ84" s="155"/>
      <c r="DK84" s="155"/>
      <c r="DL84" s="155"/>
      <c r="DM84" s="155"/>
      <c r="DN84" s="155"/>
      <c r="DO84" s="155"/>
      <c r="DP84" s="155"/>
      <c r="DQ84" s="155"/>
      <c r="DR84" s="155"/>
      <c r="DS84" s="155"/>
      <c r="DT84" s="155"/>
      <c r="DU84" s="155"/>
      <c r="DV84" s="155"/>
      <c r="DW84" s="155"/>
      <c r="DX84" s="155"/>
      <c r="DY84" s="155"/>
      <c r="DZ84" s="155"/>
      <c r="EA84" s="155"/>
      <c r="EB84" s="155"/>
      <c r="EC84" s="155"/>
      <c r="ED84" s="155"/>
      <c r="EE84" s="155"/>
      <c r="EF84" s="155"/>
      <c r="EG84" s="155"/>
      <c r="EH84" s="155"/>
      <c r="EI84" s="155"/>
      <c r="EJ84" s="155"/>
      <c r="EK84" s="155"/>
      <c r="EL84" s="155"/>
      <c r="EM84" s="155"/>
      <c r="EN84" s="155"/>
      <c r="EO84" s="155"/>
      <c r="EP84" s="155"/>
      <c r="EQ84" s="155"/>
      <c r="ER84" s="155"/>
      <c r="ES84" s="155"/>
      <c r="ET84" s="155"/>
      <c r="EU84" s="155"/>
      <c r="EV84" s="155"/>
      <c r="EW84" s="155"/>
      <c r="EX84" s="155"/>
      <c r="EY84" s="155"/>
      <c r="EZ84" s="155"/>
      <c r="FA84" s="155"/>
      <c r="FB84" s="155"/>
      <c r="FC84" s="155"/>
      <c r="FD84" s="155"/>
      <c r="FE84" s="155"/>
      <c r="FF84" s="155"/>
      <c r="FG84" s="155"/>
      <c r="FH84" s="155"/>
      <c r="FI84" s="155"/>
      <c r="FJ84" s="155"/>
      <c r="FK84" s="155"/>
      <c r="FL84" s="155"/>
      <c r="FM84" s="155"/>
      <c r="FN84" s="155"/>
      <c r="FO84" s="155"/>
      <c r="FP84" s="155"/>
      <c r="FQ84" s="155"/>
      <c r="FR84" s="155"/>
      <c r="FS84" s="155"/>
      <c r="FT84" s="155"/>
      <c r="FU84" s="155"/>
      <c r="FV84" s="155"/>
      <c r="FW84" s="155"/>
      <c r="FX84" s="155"/>
      <c r="FY84" s="155"/>
      <c r="FZ84" s="155"/>
      <c r="GA84" s="155"/>
      <c r="GB84" s="155"/>
      <c r="GC84" s="155"/>
      <c r="GD84" s="155"/>
      <c r="GE84" s="155"/>
      <c r="GF84" s="155"/>
      <c r="GG84" s="155"/>
      <c r="GH84" s="155"/>
      <c r="GI84" s="155"/>
      <c r="GJ84" s="155"/>
      <c r="GK84" s="155"/>
      <c r="GL84" s="155"/>
      <c r="GM84" s="155"/>
      <c r="GN84" s="155"/>
      <c r="GO84" s="155"/>
      <c r="GP84" s="155"/>
      <c r="GQ84" s="155"/>
      <c r="GR84" s="155"/>
      <c r="GS84" s="155"/>
      <c r="GT84" s="155"/>
      <c r="GU84" s="155"/>
      <c r="GV84" s="155"/>
      <c r="GW84" s="155"/>
      <c r="GX84" s="155"/>
      <c r="GY84" s="155"/>
      <c r="GZ84" s="155"/>
      <c r="HA84" s="155"/>
      <c r="HB84" s="155"/>
      <c r="HC84" s="155"/>
      <c r="HD84" s="155"/>
      <c r="HE84" s="155"/>
      <c r="HF84" s="155"/>
      <c r="HG84" s="155"/>
      <c r="HH84" s="155"/>
      <c r="HI84" s="155"/>
      <c r="HJ84" s="155"/>
      <c r="HK84" s="155"/>
      <c r="HL84" s="155"/>
      <c r="HM84" s="155"/>
      <c r="HN84" s="155"/>
      <c r="HO84" s="155"/>
      <c r="HP84" s="155"/>
      <c r="HQ84" s="155"/>
      <c r="HR84" s="155"/>
      <c r="HS84" s="155"/>
      <c r="HT84" s="155"/>
      <c r="HU84" s="155"/>
      <c r="HV84" s="155"/>
      <c r="HW84" s="155"/>
      <c r="HX84" s="155"/>
      <c r="HY84" s="155"/>
      <c r="HZ84" s="155"/>
      <c r="IA84" s="155"/>
      <c r="IB84" s="155"/>
      <c r="IC84" s="155"/>
      <c r="ID84" s="155"/>
      <c r="IE84" s="155"/>
      <c r="IF84" s="155"/>
      <c r="IG84" s="155"/>
      <c r="IH84" s="155"/>
      <c r="II84" s="155"/>
      <c r="IJ84" s="155"/>
      <c r="IK84" s="155"/>
      <c r="IL84" s="155"/>
      <c r="IM84" s="155"/>
      <c r="IN84" s="155"/>
      <c r="IO84" s="155"/>
      <c r="IP84" s="155"/>
      <c r="IQ84" s="155"/>
      <c r="IR84" s="155"/>
      <c r="IS84" s="155"/>
      <c r="IT84" s="155"/>
      <c r="IU84" s="155"/>
      <c r="IV84" s="155"/>
      <c r="IW84" s="155"/>
      <c r="IX84" s="155"/>
      <c r="IY84" s="155"/>
      <c r="IZ84" s="155"/>
      <c r="JA84" s="155"/>
      <c r="JB84" s="155"/>
      <c r="JC84" s="155"/>
      <c r="JD84" s="155"/>
      <c r="JE84" s="155"/>
      <c r="JF84" s="155"/>
      <c r="JG84" s="155"/>
      <c r="JH84" s="155"/>
      <c r="JI84" s="155"/>
      <c r="JJ84" s="155"/>
      <c r="JK84" s="155"/>
      <c r="JL84" s="155"/>
      <c r="JM84" s="155"/>
      <c r="JN84" s="155"/>
      <c r="JO84" s="155"/>
      <c r="JP84" s="155"/>
      <c r="JQ84" s="155"/>
      <c r="JR84" s="155"/>
      <c r="JS84" s="155"/>
      <c r="JT84" s="155"/>
      <c r="JU84" s="155"/>
      <c r="JV84" s="155"/>
      <c r="JW84" s="155"/>
      <c r="JX84" s="155"/>
      <c r="JY84" s="155"/>
      <c r="JZ84" s="155"/>
      <c r="KA84" s="155"/>
      <c r="KB84" s="155"/>
      <c r="KC84" s="155"/>
      <c r="KD84" s="155"/>
      <c r="KE84" s="155"/>
      <c r="KF84" s="155"/>
      <c r="KG84" s="155"/>
      <c r="KH84" s="155"/>
      <c r="KI84" s="155"/>
      <c r="KJ84" s="155"/>
      <c r="KK84" s="155"/>
      <c r="KL84" s="155"/>
      <c r="KM84" s="155"/>
      <c r="KN84" s="155"/>
      <c r="KO84" s="155"/>
      <c r="KP84" s="155"/>
      <c r="KQ84" s="155"/>
      <c r="KR84" s="155"/>
      <c r="KS84" s="155"/>
      <c r="KT84" s="155"/>
      <c r="KU84" s="155"/>
      <c r="KV84" s="155"/>
      <c r="KW84" s="155"/>
      <c r="KX84" s="155"/>
      <c r="KY84" s="155"/>
      <c r="KZ84" s="155"/>
      <c r="LA84" s="155"/>
      <c r="LB84" s="155"/>
      <c r="LC84" s="155"/>
      <c r="LD84" s="155"/>
      <c r="LE84" s="155"/>
      <c r="LF84" s="155"/>
      <c r="LG84" s="155"/>
      <c r="LH84" s="155"/>
      <c r="LI84" s="155"/>
      <c r="LJ84" s="155"/>
      <c r="LK84" s="155"/>
      <c r="LL84" s="155"/>
      <c r="LM84" s="155"/>
      <c r="LN84" s="155"/>
      <c r="LO84" s="155"/>
      <c r="LP84" s="155"/>
      <c r="LQ84" s="155"/>
      <c r="LR84" s="155"/>
      <c r="LS84" s="155"/>
      <c r="LT84" s="155"/>
      <c r="LU84" s="155"/>
      <c r="LV84" s="155"/>
      <c r="LW84" s="155"/>
      <c r="LX84" s="155"/>
      <c r="LY84" s="155"/>
      <c r="LZ84" s="155"/>
      <c r="MA84" s="155"/>
      <c r="MB84" s="155"/>
      <c r="MC84" s="155"/>
      <c r="MD84" s="155"/>
      <c r="ME84" s="155"/>
      <c r="MF84" s="155"/>
      <c r="MG84" s="155"/>
      <c r="MH84" s="155"/>
      <c r="MI84" s="155"/>
      <c r="MJ84" s="155"/>
      <c r="MK84" s="155"/>
      <c r="ML84" s="155"/>
      <c r="MM84" s="155"/>
      <c r="MN84" s="155"/>
      <c r="MO84" s="155"/>
      <c r="MP84" s="155"/>
      <c r="MQ84" s="155"/>
      <c r="MR84" s="155"/>
      <c r="MS84" s="155"/>
      <c r="MT84" s="155"/>
      <c r="MU84" s="155"/>
      <c r="MV84" s="155"/>
      <c r="MW84" s="155"/>
      <c r="MX84" s="155"/>
      <c r="MY84" s="155"/>
      <c r="MZ84" s="155"/>
      <c r="NA84" s="155"/>
      <c r="NB84" s="155"/>
      <c r="NC84" s="155"/>
      <c r="ND84" s="155"/>
      <c r="NE84" s="155"/>
      <c r="NF84" s="155"/>
      <c r="NG84" s="155"/>
      <c r="NH84" s="155"/>
      <c r="NI84" s="155"/>
      <c r="NJ84" s="155"/>
      <c r="NK84" s="155"/>
      <c r="NL84" s="155"/>
      <c r="NM84" s="155"/>
      <c r="NN84" s="155"/>
      <c r="NO84" s="155"/>
      <c r="NP84" s="155"/>
      <c r="NQ84" s="155"/>
      <c r="NR84" s="155"/>
      <c r="NS84" s="155"/>
      <c r="NT84" s="155"/>
      <c r="NU84" s="155"/>
      <c r="NV84" s="155"/>
      <c r="NW84" s="155"/>
      <c r="NX84" s="155"/>
      <c r="NY84" s="155"/>
      <c r="NZ84" s="155"/>
      <c r="OA84" s="155"/>
      <c r="OB84" s="155"/>
      <c r="OC84" s="155"/>
      <c r="OD84" s="155"/>
      <c r="OE84" s="155"/>
      <c r="OF84" s="155"/>
      <c r="OG84" s="155"/>
      <c r="OH84" s="155"/>
      <c r="OI84" s="155"/>
      <c r="OJ84" s="155"/>
      <c r="OK84" s="155"/>
      <c r="OL84" s="155"/>
      <c r="OM84" s="155"/>
      <c r="ON84" s="155"/>
      <c r="OO84" s="155"/>
      <c r="OP84" s="155"/>
      <c r="OQ84" s="155"/>
      <c r="OR84" s="155"/>
      <c r="OS84" s="155"/>
      <c r="OT84" s="155"/>
      <c r="OU84" s="155"/>
      <c r="OV84" s="155"/>
      <c r="OW84" s="155"/>
      <c r="OX84" s="155"/>
      <c r="OY84" s="155"/>
      <c r="OZ84" s="155"/>
      <c r="PA84" s="155"/>
      <c r="PB84" s="155"/>
      <c r="PC84" s="155"/>
      <c r="PD84" s="155"/>
      <c r="PE84" s="155"/>
      <c r="PF84" s="155"/>
      <c r="PG84" s="155"/>
      <c r="PH84" s="155"/>
      <c r="PI84" s="155"/>
      <c r="PJ84" s="155"/>
      <c r="PK84" s="155"/>
      <c r="PL84" s="155"/>
      <c r="PM84" s="155"/>
      <c r="PN84" s="155"/>
      <c r="PO84" s="155"/>
      <c r="PP84" s="155"/>
      <c r="PQ84" s="155"/>
      <c r="PR84" s="155"/>
      <c r="PS84" s="155"/>
      <c r="PT84" s="155"/>
      <c r="PU84" s="155"/>
      <c r="PV84" s="155"/>
      <c r="PW84" s="155"/>
      <c r="PX84" s="155"/>
      <c r="PY84" s="155"/>
      <c r="PZ84" s="155"/>
      <c r="QA84" s="155"/>
      <c r="QB84" s="155"/>
      <c r="QC84" s="155"/>
      <c r="QD84" s="155"/>
      <c r="QE84" s="155"/>
      <c r="QF84" s="155"/>
      <c r="QG84" s="155"/>
      <c r="QH84" s="155"/>
      <c r="QI84" s="155"/>
      <c r="QJ84" s="155"/>
      <c r="QK84" s="155"/>
      <c r="QL84" s="155"/>
      <c r="QM84" s="155"/>
      <c r="QN84" s="155"/>
      <c r="QO84" s="155"/>
      <c r="QP84" s="155"/>
      <c r="QQ84" s="155"/>
      <c r="QR84" s="155"/>
      <c r="QS84" s="155"/>
      <c r="QT84" s="155"/>
      <c r="QU84" s="155"/>
      <c r="QV84" s="155"/>
      <c r="QW84" s="155"/>
      <c r="QX84" s="155"/>
      <c r="QY84" s="155"/>
      <c r="QZ84" s="155"/>
      <c r="RA84" s="155"/>
      <c r="RB84" s="155"/>
      <c r="RC84" s="155"/>
      <c r="RD84" s="155"/>
      <c r="RE84" s="155"/>
      <c r="RF84" s="155"/>
      <c r="RG84" s="155"/>
      <c r="RH84" s="155"/>
      <c r="RI84" s="155"/>
      <c r="RJ84" s="155"/>
      <c r="RK84" s="155"/>
      <c r="RL84" s="155"/>
      <c r="RM84" s="155"/>
      <c r="RN84" s="155"/>
      <c r="RO84" s="155"/>
      <c r="RP84" s="155"/>
      <c r="RQ84" s="155"/>
      <c r="RR84" s="155"/>
      <c r="RS84" s="155"/>
      <c r="RT84" s="155"/>
      <c r="RU84" s="155"/>
      <c r="RV84" s="155"/>
      <c r="RW84" s="155"/>
      <c r="RX84" s="155"/>
      <c r="RY84" s="155"/>
      <c r="RZ84" s="155"/>
      <c r="SA84" s="155"/>
      <c r="SB84" s="155"/>
      <c r="SC84" s="155"/>
      <c r="SD84" s="155"/>
      <c r="SE84" s="155"/>
      <c r="SF84" s="155"/>
      <c r="SG84" s="155"/>
      <c r="SH84" s="155"/>
      <c r="SI84" s="155"/>
      <c r="SJ84" s="155"/>
      <c r="SK84" s="155"/>
      <c r="SL84" s="155"/>
      <c r="SM84" s="155"/>
      <c r="SN84" s="155"/>
      <c r="SO84" s="155"/>
      <c r="SP84" s="155"/>
      <c r="SQ84" s="155"/>
      <c r="SR84" s="155"/>
      <c r="SS84" s="155"/>
      <c r="ST84" s="155"/>
      <c r="SU84" s="155"/>
      <c r="SV84" s="155"/>
      <c r="SW84" s="155"/>
      <c r="SX84" s="155"/>
      <c r="SY84" s="155"/>
      <c r="SZ84" s="155"/>
      <c r="TA84" s="155"/>
      <c r="TB84" s="155"/>
      <c r="TC84" s="155"/>
      <c r="TD84" s="155"/>
      <c r="TE84" s="155"/>
      <c r="TF84" s="155"/>
      <c r="TG84" s="155"/>
      <c r="TH84" s="155"/>
      <c r="TI84" s="155"/>
      <c r="TJ84" s="155"/>
      <c r="TK84" s="155"/>
      <c r="TL84" s="155"/>
      <c r="TM84" s="155"/>
      <c r="TN84" s="155"/>
      <c r="TO84" s="155"/>
      <c r="TP84" s="155"/>
      <c r="TQ84" s="155"/>
      <c r="TR84" s="155"/>
      <c r="TS84" s="155"/>
      <c r="TT84" s="155"/>
      <c r="TU84" s="155"/>
      <c r="TV84" s="155"/>
      <c r="TW84" s="155"/>
      <c r="TX84" s="155"/>
      <c r="TY84" s="155"/>
      <c r="TZ84" s="155"/>
      <c r="UA84" s="155"/>
      <c r="UB84" s="155"/>
      <c r="UC84" s="155"/>
      <c r="UD84" s="155"/>
      <c r="UE84" s="155"/>
      <c r="UF84" s="155"/>
      <c r="UG84" s="155"/>
      <c r="UH84" s="155"/>
      <c r="UI84" s="155"/>
      <c r="UJ84" s="155"/>
      <c r="UK84" s="155"/>
      <c r="UL84" s="155"/>
      <c r="UM84" s="155"/>
      <c r="UN84" s="155"/>
      <c r="UO84" s="155"/>
      <c r="UP84" s="155"/>
      <c r="UQ84" s="155"/>
      <c r="UR84" s="155"/>
      <c r="US84" s="155"/>
      <c r="UT84" s="155"/>
      <c r="UU84" s="155"/>
      <c r="UV84" s="155"/>
      <c r="UW84" s="155"/>
      <c r="UX84" s="155"/>
      <c r="UY84" s="155"/>
      <c r="UZ84" s="155"/>
      <c r="VA84" s="155"/>
      <c r="VB84" s="155"/>
      <c r="VC84" s="155"/>
      <c r="VD84" s="155"/>
      <c r="VE84" s="155"/>
      <c r="VF84" s="155"/>
      <c r="VG84" s="155"/>
      <c r="VH84" s="155"/>
      <c r="VI84" s="155"/>
      <c r="VJ84" s="155"/>
      <c r="VK84" s="155"/>
      <c r="VL84" s="155"/>
      <c r="VM84" s="155"/>
      <c r="VN84" s="155"/>
      <c r="VO84" s="155"/>
      <c r="VP84" s="155"/>
      <c r="VQ84" s="155"/>
      <c r="VR84" s="155"/>
      <c r="VS84" s="155"/>
      <c r="VT84" s="155"/>
      <c r="VU84" s="155"/>
      <c r="VV84" s="155"/>
      <c r="VW84" s="155"/>
      <c r="VX84" s="155"/>
      <c r="VY84" s="155"/>
      <c r="VZ84" s="155"/>
      <c r="WA84" s="155"/>
      <c r="WB84" s="155"/>
      <c r="WC84" s="155"/>
      <c r="WD84" s="155"/>
      <c r="WE84" s="155"/>
      <c r="WF84" s="155"/>
      <c r="WG84" s="155"/>
      <c r="WH84" s="155"/>
      <c r="WI84" s="155"/>
      <c r="WJ84" s="155"/>
      <c r="WK84" s="155"/>
      <c r="WL84" s="155"/>
      <c r="WM84" s="155"/>
      <c r="WN84" s="155"/>
      <c r="WO84" s="155"/>
      <c r="WP84" s="155"/>
      <c r="WQ84" s="155"/>
      <c r="WR84" s="155"/>
      <c r="WS84" s="155"/>
      <c r="WT84" s="155"/>
      <c r="WU84" s="155"/>
      <c r="WV84" s="155"/>
      <c r="WW84" s="155"/>
      <c r="WX84" s="155"/>
      <c r="WY84" s="155"/>
      <c r="WZ84" s="155"/>
      <c r="XA84" s="155"/>
      <c r="XB84" s="155"/>
      <c r="XC84" s="155"/>
      <c r="XD84" s="155"/>
      <c r="XE84" s="155"/>
      <c r="XF84" s="155"/>
      <c r="XG84" s="155"/>
      <c r="XH84" s="155"/>
      <c r="XI84" s="155"/>
      <c r="XJ84" s="155"/>
      <c r="XK84" s="155"/>
      <c r="XL84" s="155"/>
      <c r="XM84" s="155"/>
      <c r="XN84" s="155"/>
      <c r="XO84" s="155"/>
      <c r="XP84" s="155"/>
      <c r="XQ84" s="155"/>
      <c r="XR84" s="155"/>
      <c r="XS84" s="155"/>
      <c r="XT84" s="155"/>
      <c r="XU84" s="155"/>
      <c r="XV84" s="155"/>
      <c r="XW84" s="155"/>
      <c r="XX84" s="155"/>
      <c r="XY84" s="155"/>
      <c r="XZ84" s="155"/>
      <c r="YA84" s="155"/>
      <c r="YB84" s="155"/>
      <c r="YC84" s="155"/>
      <c r="YD84" s="155"/>
      <c r="YE84" s="155"/>
      <c r="YF84" s="155"/>
      <c r="YG84" s="155"/>
      <c r="YH84" s="155"/>
      <c r="YI84" s="155"/>
      <c r="YJ84" s="155"/>
      <c r="YK84" s="155"/>
      <c r="YL84" s="155"/>
      <c r="YM84" s="155"/>
      <c r="YN84" s="155"/>
      <c r="YO84" s="155"/>
      <c r="YP84" s="155"/>
      <c r="YQ84" s="155"/>
      <c r="YR84" s="155"/>
      <c r="YS84" s="155"/>
      <c r="YT84" s="155"/>
      <c r="YU84" s="155"/>
      <c r="YV84" s="155"/>
      <c r="YW84" s="155"/>
      <c r="YX84" s="155"/>
      <c r="YY84" s="155"/>
      <c r="YZ84" s="155"/>
      <c r="ZA84" s="155"/>
      <c r="ZB84" s="155"/>
      <c r="ZC84" s="155"/>
      <c r="ZD84" s="155"/>
      <c r="ZE84" s="155"/>
      <c r="ZF84" s="155"/>
      <c r="ZG84" s="155"/>
      <c r="ZH84" s="155"/>
      <c r="ZI84" s="155"/>
      <c r="ZJ84" s="155"/>
      <c r="ZK84" s="155"/>
      <c r="ZL84" s="155"/>
      <c r="ZM84" s="155"/>
      <c r="ZN84" s="155"/>
      <c r="ZO84" s="155"/>
      <c r="ZP84" s="155"/>
      <c r="ZQ84" s="155"/>
      <c r="ZR84" s="155"/>
      <c r="ZS84" s="155"/>
      <c r="ZT84" s="155"/>
      <c r="ZU84" s="155"/>
      <c r="ZV84" s="155"/>
      <c r="ZW84" s="155"/>
      <c r="ZX84" s="155"/>
      <c r="ZY84" s="155"/>
      <c r="ZZ84" s="155"/>
      <c r="AAA84" s="155"/>
      <c r="AAB84" s="155"/>
      <c r="AAC84" s="155"/>
      <c r="AAD84" s="155"/>
      <c r="AAE84" s="155"/>
      <c r="AAF84" s="155"/>
      <c r="AAG84" s="155"/>
      <c r="AAH84" s="155"/>
      <c r="AAI84" s="155"/>
      <c r="AAJ84" s="155"/>
      <c r="AAK84" s="155"/>
      <c r="AAL84" s="155"/>
      <c r="AAM84" s="155"/>
      <c r="AAN84" s="155"/>
      <c r="AAO84" s="155"/>
      <c r="AAP84" s="155"/>
      <c r="AAQ84" s="155"/>
      <c r="AAR84" s="155"/>
      <c r="AAS84" s="155"/>
      <c r="AAT84" s="155"/>
      <c r="AAU84" s="155"/>
      <c r="AAV84" s="155"/>
      <c r="AAW84" s="155"/>
      <c r="AAX84" s="155"/>
      <c r="AAY84" s="155"/>
      <c r="AAZ84" s="155"/>
      <c r="ABA84" s="155"/>
      <c r="ABB84" s="155"/>
      <c r="ABC84" s="155"/>
      <c r="ABD84" s="155"/>
      <c r="ABE84" s="155"/>
      <c r="ABF84" s="155"/>
      <c r="ABG84" s="155"/>
      <c r="ABH84" s="155"/>
      <c r="ABI84" s="155"/>
      <c r="ABJ84" s="155"/>
      <c r="ABK84" s="155"/>
      <c r="ABL84" s="155"/>
      <c r="ABM84" s="155"/>
      <c r="ABN84" s="155"/>
      <c r="ABO84" s="155"/>
      <c r="ABP84" s="155"/>
      <c r="ABQ84" s="155"/>
      <c r="ABR84" s="155"/>
      <c r="ABS84" s="155"/>
      <c r="ABT84" s="155"/>
      <c r="ABU84" s="155"/>
      <c r="ABV84" s="155"/>
      <c r="ABW84" s="155"/>
      <c r="ABX84" s="155"/>
      <c r="ABY84" s="155"/>
      <c r="ABZ84" s="155"/>
      <c r="ACA84" s="155"/>
      <c r="ACB84" s="155"/>
      <c r="ACC84" s="155"/>
      <c r="ACD84" s="155"/>
      <c r="ACE84" s="155"/>
      <c r="ACF84" s="155"/>
      <c r="ACG84" s="155"/>
      <c r="ACH84" s="155"/>
      <c r="ACI84" s="155"/>
      <c r="ACJ84" s="155"/>
      <c r="ACK84" s="155"/>
      <c r="ACL84" s="155"/>
      <c r="ACM84" s="155"/>
      <c r="ACN84" s="155"/>
      <c r="ACO84" s="155"/>
      <c r="ACP84" s="155"/>
      <c r="ACQ84" s="155"/>
      <c r="ACR84" s="155"/>
      <c r="ACS84" s="155"/>
      <c r="ACT84" s="155"/>
      <c r="ACU84" s="155"/>
      <c r="ACV84" s="155"/>
      <c r="ACW84" s="155"/>
      <c r="ACX84" s="155"/>
      <c r="ACY84" s="155"/>
      <c r="ACZ84" s="155"/>
      <c r="ADA84" s="155"/>
      <c r="ADB84" s="155"/>
      <c r="ADC84" s="155"/>
      <c r="ADD84" s="155"/>
      <c r="ADE84" s="155"/>
      <c r="ADF84" s="155"/>
      <c r="ADG84" s="155"/>
      <c r="ADH84" s="155"/>
      <c r="ADI84" s="155"/>
      <c r="ADJ84" s="155"/>
      <c r="ADK84" s="155"/>
      <c r="ADL84" s="155"/>
      <c r="ADM84" s="155"/>
      <c r="ADN84" s="155"/>
      <c r="ADO84" s="155"/>
      <c r="ADP84" s="155"/>
      <c r="ADQ84" s="155"/>
      <c r="ADR84" s="155"/>
      <c r="ADS84" s="155"/>
      <c r="ADT84" s="155"/>
      <c r="ADU84" s="155"/>
      <c r="ADV84" s="155"/>
      <c r="ADW84" s="155"/>
      <c r="ADX84" s="155"/>
      <c r="ADY84" s="155"/>
      <c r="ADZ84" s="155"/>
      <c r="AEA84" s="155"/>
      <c r="AEB84" s="155"/>
      <c r="AEC84" s="155"/>
      <c r="AED84" s="155"/>
      <c r="AEE84" s="155"/>
      <c r="AEF84" s="155"/>
      <c r="AEG84" s="155"/>
      <c r="AEH84" s="155"/>
      <c r="AEI84" s="155"/>
      <c r="AEJ84" s="155"/>
      <c r="AEK84" s="155"/>
      <c r="AEL84" s="155"/>
      <c r="AEM84" s="155"/>
      <c r="AEN84" s="155"/>
      <c r="AEO84" s="155"/>
      <c r="AEP84" s="155"/>
      <c r="AEQ84" s="155"/>
      <c r="AER84" s="155"/>
      <c r="AES84" s="155"/>
      <c r="AET84" s="155"/>
      <c r="AEU84" s="155"/>
      <c r="AEV84" s="155"/>
      <c r="AEW84" s="155"/>
      <c r="AEX84" s="155"/>
      <c r="AEY84" s="155"/>
      <c r="AEZ84" s="155"/>
      <c r="AFA84" s="155"/>
      <c r="AFB84" s="155"/>
      <c r="AFC84" s="155"/>
      <c r="AFD84" s="155"/>
      <c r="AFE84" s="155"/>
      <c r="AFF84" s="155"/>
      <c r="AFG84" s="155"/>
      <c r="AFH84" s="155"/>
      <c r="AFI84" s="155"/>
      <c r="AFJ84" s="155"/>
      <c r="AFK84" s="155"/>
      <c r="AFL84" s="155"/>
      <c r="AFM84" s="155"/>
      <c r="AFN84" s="155"/>
      <c r="AFO84" s="155"/>
      <c r="AFP84" s="155"/>
      <c r="AFQ84" s="155"/>
      <c r="AFR84" s="155"/>
      <c r="AFS84" s="155"/>
      <c r="AFT84" s="155"/>
      <c r="AFU84" s="155"/>
      <c r="AFV84" s="155"/>
      <c r="AFW84" s="155"/>
      <c r="AFX84" s="155"/>
      <c r="AFY84" s="155"/>
      <c r="AFZ84" s="155"/>
      <c r="AGA84" s="155"/>
      <c r="AGB84" s="155"/>
      <c r="AGC84" s="155"/>
      <c r="AGD84" s="155"/>
      <c r="AGE84" s="155"/>
      <c r="AGF84" s="155"/>
      <c r="AGG84" s="155"/>
      <c r="AGH84" s="155"/>
      <c r="AGI84" s="155"/>
      <c r="AGJ84" s="155"/>
      <c r="AGK84" s="155"/>
      <c r="AGL84" s="155"/>
      <c r="AGM84" s="155"/>
      <c r="AGN84" s="155"/>
      <c r="AGO84" s="155"/>
      <c r="AGP84" s="155"/>
      <c r="AGQ84" s="155"/>
      <c r="AGR84" s="155"/>
      <c r="AGS84" s="155"/>
      <c r="AGT84" s="155"/>
      <c r="AGU84" s="155"/>
      <c r="AGV84" s="155"/>
      <c r="AGW84" s="155"/>
      <c r="AGX84" s="155"/>
      <c r="AGY84" s="155"/>
      <c r="AGZ84" s="155"/>
      <c r="AHA84" s="155"/>
      <c r="AHB84" s="155"/>
      <c r="AHC84" s="155"/>
      <c r="AHD84" s="155"/>
      <c r="AHE84" s="155"/>
      <c r="AHF84" s="155"/>
      <c r="AHG84" s="155"/>
      <c r="AHH84" s="155"/>
      <c r="AHI84" s="155"/>
      <c r="AHJ84" s="155"/>
      <c r="AHK84" s="155"/>
      <c r="AHL84" s="155"/>
      <c r="AHM84" s="155"/>
      <c r="AHN84" s="155"/>
      <c r="AHO84" s="155"/>
      <c r="AHP84" s="155"/>
      <c r="AHQ84" s="155"/>
      <c r="AHR84" s="155"/>
      <c r="AHS84" s="155"/>
      <c r="AHT84" s="155"/>
      <c r="AHU84" s="155"/>
      <c r="AHV84" s="155"/>
      <c r="AHW84" s="155"/>
      <c r="AHX84" s="155"/>
      <c r="AHY84" s="155"/>
      <c r="AHZ84" s="155"/>
      <c r="AIA84" s="155"/>
      <c r="AIB84" s="155"/>
      <c r="AIC84" s="155"/>
      <c r="AID84" s="155"/>
      <c r="AIE84" s="155"/>
      <c r="AIF84" s="155"/>
      <c r="AIG84" s="155"/>
      <c r="AIH84" s="155"/>
      <c r="AII84" s="155"/>
      <c r="AIJ84" s="155"/>
      <c r="AIK84" s="155"/>
      <c r="AIL84" s="155"/>
      <c r="AIM84" s="155"/>
      <c r="AIN84" s="155"/>
      <c r="AIO84" s="155"/>
      <c r="AIP84" s="155"/>
      <c r="AIQ84" s="155"/>
      <c r="AIR84" s="155"/>
      <c r="AIS84" s="155"/>
      <c r="AIT84" s="155"/>
      <c r="AIU84" s="155"/>
      <c r="AIV84" s="155"/>
      <c r="AIW84" s="155"/>
      <c r="AIX84" s="155"/>
      <c r="AIY84" s="155"/>
      <c r="AIZ84" s="155"/>
      <c r="AJA84" s="155"/>
      <c r="AJB84" s="155"/>
      <c r="AJC84" s="155"/>
      <c r="AJD84" s="155"/>
      <c r="AJE84" s="155"/>
      <c r="AJF84" s="155"/>
      <c r="AJG84" s="155"/>
      <c r="AJH84" s="155"/>
      <c r="AJI84" s="155"/>
      <c r="AJJ84" s="155"/>
      <c r="AJK84" s="155"/>
      <c r="AJL84" s="155"/>
      <c r="AJM84" s="155"/>
      <c r="AJN84" s="155"/>
      <c r="AJO84" s="155"/>
      <c r="AJP84" s="155"/>
      <c r="AJQ84" s="155"/>
      <c r="AJR84" s="155"/>
      <c r="AJS84" s="155"/>
      <c r="AJT84" s="155"/>
      <c r="AJU84" s="155"/>
      <c r="AJV84" s="155"/>
      <c r="AJW84" s="155"/>
      <c r="AJX84" s="155"/>
      <c r="AJY84" s="155"/>
      <c r="AJZ84" s="155"/>
      <c r="AKA84" s="155"/>
      <c r="AKB84" s="155"/>
      <c r="AKC84" s="155"/>
      <c r="AKD84" s="155"/>
      <c r="AKE84" s="155"/>
      <c r="AKF84" s="155"/>
      <c r="AKG84" s="155"/>
      <c r="AKH84" s="155"/>
      <c r="AKI84" s="155"/>
      <c r="AKJ84" s="155"/>
      <c r="AKK84" s="155"/>
      <c r="AKL84" s="155"/>
      <c r="AKM84" s="155"/>
      <c r="AKN84" s="155"/>
      <c r="AKO84" s="155"/>
      <c r="AKP84" s="155"/>
      <c r="AKQ84" s="155"/>
      <c r="AKR84" s="155"/>
      <c r="AKS84" s="155"/>
      <c r="AKT84" s="155"/>
      <c r="AKU84" s="155"/>
      <c r="AKV84" s="155"/>
      <c r="AKW84" s="155"/>
      <c r="AKX84" s="155"/>
      <c r="AKY84" s="155"/>
      <c r="AKZ84" s="155"/>
      <c r="ALA84" s="155"/>
      <c r="ALB84" s="155"/>
      <c r="ALC84" s="155"/>
      <c r="ALD84" s="155"/>
      <c r="ALE84" s="155"/>
      <c r="ALF84" s="155"/>
      <c r="ALG84" s="155"/>
      <c r="ALH84" s="155"/>
      <c r="ALI84" s="155"/>
      <c r="ALJ84" s="155"/>
      <c r="ALK84" s="155"/>
      <c r="ALL84" s="155"/>
      <c r="ALM84" s="155"/>
      <c r="ALN84" s="155"/>
      <c r="ALO84" s="155"/>
      <c r="ALP84" s="155"/>
      <c r="ALQ84" s="155"/>
      <c r="ALR84" s="155"/>
      <c r="ALS84" s="155"/>
      <c r="ALT84" s="155"/>
      <c r="ALU84" s="155"/>
      <c r="ALV84" s="155"/>
      <c r="ALW84" s="155"/>
      <c r="ALX84" s="155"/>
      <c r="ALY84" s="155"/>
      <c r="ALZ84" s="155"/>
      <c r="AMA84" s="155"/>
      <c r="AMB84" s="155"/>
      <c r="AMC84" s="155"/>
      <c r="AMD84" s="155"/>
      <c r="AME84" s="155"/>
      <c r="AMF84" s="155"/>
      <c r="AMG84" s="155"/>
      <c r="AMH84" s="155"/>
      <c r="AMI84" s="155"/>
      <c r="AMJ84" s="155"/>
      <c r="AMK84" s="155"/>
      <c r="AML84" s="155"/>
      <c r="AMM84" s="155"/>
      <c r="AMN84" s="155"/>
      <c r="AMO84" s="155"/>
      <c r="AMP84" s="155"/>
      <c r="AMQ84" s="155"/>
      <c r="AMR84" s="155"/>
      <c r="AMS84" s="155"/>
      <c r="AMT84" s="155"/>
      <c r="AMU84" s="155"/>
      <c r="AMV84" s="155"/>
      <c r="AMW84" s="155"/>
      <c r="AMX84" s="155"/>
      <c r="AMY84" s="155"/>
      <c r="AMZ84" s="155"/>
      <c r="ANA84" s="155"/>
      <c r="ANB84" s="155"/>
      <c r="ANC84" s="155"/>
      <c r="AND84" s="155"/>
      <c r="ANE84" s="155"/>
      <c r="ANF84" s="155"/>
      <c r="ANG84" s="155"/>
      <c r="ANH84" s="155"/>
      <c r="ANI84" s="155"/>
      <c r="ANJ84" s="155"/>
      <c r="ANK84" s="155"/>
      <c r="ANL84" s="155"/>
      <c r="ANM84" s="155"/>
      <c r="ANN84" s="155"/>
      <c r="ANO84" s="155"/>
      <c r="ANP84" s="155"/>
      <c r="ANQ84" s="155"/>
      <c r="ANR84" s="155"/>
      <c r="ANS84" s="155"/>
      <c r="ANT84" s="155"/>
      <c r="ANU84" s="155"/>
      <c r="ANV84" s="155"/>
      <c r="ANW84" s="155"/>
      <c r="ANX84" s="155"/>
      <c r="ANY84" s="155"/>
      <c r="ANZ84" s="155"/>
      <c r="AOA84" s="155"/>
      <c r="AOB84" s="155"/>
      <c r="AOC84" s="155"/>
      <c r="AOD84" s="155"/>
      <c r="AOE84" s="155"/>
      <c r="AOF84" s="155"/>
      <c r="AOG84" s="155"/>
      <c r="AOH84" s="155"/>
      <c r="AOI84" s="155"/>
      <c r="AOJ84" s="155"/>
      <c r="AOK84" s="155"/>
      <c r="AOL84" s="155"/>
      <c r="AOM84" s="155"/>
      <c r="AON84" s="155"/>
      <c r="AOO84" s="155"/>
      <c r="AOP84" s="155"/>
      <c r="AOQ84" s="155"/>
      <c r="AOR84" s="155"/>
      <c r="AOS84" s="155"/>
      <c r="AOT84" s="155"/>
      <c r="AOU84" s="155"/>
      <c r="AOV84" s="155"/>
      <c r="AOW84" s="155"/>
      <c r="AOX84" s="155"/>
      <c r="AOY84" s="155"/>
      <c r="AOZ84" s="155"/>
      <c r="APA84" s="155"/>
      <c r="APB84" s="155"/>
      <c r="APC84" s="155"/>
      <c r="APD84" s="155"/>
      <c r="APE84" s="155"/>
      <c r="APF84" s="155"/>
      <c r="APG84" s="155"/>
      <c r="APH84" s="155"/>
      <c r="API84" s="155"/>
      <c r="APJ84" s="155"/>
      <c r="APK84" s="155"/>
      <c r="APL84" s="155"/>
      <c r="APM84" s="155"/>
      <c r="APN84" s="155"/>
      <c r="APO84" s="155"/>
      <c r="APP84" s="155"/>
      <c r="APQ84" s="155"/>
      <c r="APR84" s="155"/>
      <c r="APS84" s="155"/>
      <c r="APT84" s="155"/>
      <c r="APU84" s="155"/>
      <c r="APV84" s="155"/>
      <c r="APW84" s="155"/>
      <c r="APX84" s="155"/>
      <c r="APY84" s="155"/>
      <c r="APZ84" s="155"/>
      <c r="AQA84" s="155"/>
      <c r="AQB84" s="155"/>
      <c r="AQC84" s="155"/>
      <c r="AQD84" s="155"/>
      <c r="AQE84" s="155"/>
      <c r="AQF84" s="155"/>
      <c r="AQG84" s="155"/>
      <c r="AQH84" s="155"/>
      <c r="AQI84" s="155"/>
      <c r="AQJ84" s="155"/>
      <c r="AQK84" s="155"/>
      <c r="AQL84" s="155"/>
      <c r="AQM84" s="155"/>
      <c r="AQN84" s="155"/>
      <c r="AQO84" s="155"/>
      <c r="AQP84" s="155"/>
      <c r="AQQ84" s="155"/>
      <c r="AQR84" s="155"/>
      <c r="AQS84" s="155"/>
      <c r="AQT84" s="155"/>
      <c r="AQU84" s="155"/>
      <c r="AQV84" s="155"/>
      <c r="AQW84" s="155"/>
      <c r="AQX84" s="155"/>
      <c r="AQY84" s="155"/>
      <c r="AQZ84" s="155"/>
      <c r="ARA84" s="155"/>
      <c r="ARB84" s="155"/>
      <c r="ARC84" s="155"/>
      <c r="ARD84" s="155"/>
      <c r="ARE84" s="155"/>
      <c r="ARF84" s="155"/>
      <c r="ARG84" s="155"/>
      <c r="ARH84" s="155"/>
      <c r="ARI84" s="155"/>
      <c r="ARJ84" s="155"/>
      <c r="ARK84" s="155"/>
      <c r="ARL84" s="155"/>
      <c r="ARM84" s="155"/>
      <c r="ARN84" s="155"/>
      <c r="ARO84" s="155"/>
      <c r="ARP84" s="155"/>
      <c r="ARQ84" s="155"/>
      <c r="ARR84" s="155"/>
      <c r="ARS84" s="155"/>
      <c r="ART84" s="155"/>
      <c r="ARU84" s="155"/>
      <c r="ARV84" s="155"/>
      <c r="ARW84" s="155"/>
      <c r="ARX84" s="155"/>
      <c r="ARY84" s="155"/>
      <c r="ARZ84" s="155"/>
      <c r="ASA84" s="155"/>
      <c r="ASB84" s="155"/>
      <c r="ASC84" s="155"/>
      <c r="ASD84" s="155"/>
      <c r="ASE84" s="155"/>
      <c r="ASF84" s="155"/>
      <c r="ASG84" s="155"/>
      <c r="ASH84" s="155"/>
      <c r="ASI84" s="155"/>
      <c r="ASJ84" s="155"/>
      <c r="ASK84" s="155"/>
      <c r="ASL84" s="155"/>
      <c r="ASM84" s="155"/>
      <c r="ASN84" s="155"/>
      <c r="ASO84" s="155"/>
      <c r="ASP84" s="155"/>
      <c r="ASQ84" s="155"/>
      <c r="ASR84" s="155"/>
      <c r="ASS84" s="155"/>
      <c r="AST84" s="155"/>
      <c r="ASU84" s="155"/>
      <c r="ASV84" s="155"/>
      <c r="ASW84" s="155"/>
      <c r="ASX84" s="155"/>
      <c r="ASY84" s="155"/>
      <c r="ASZ84" s="155"/>
      <c r="ATA84" s="155"/>
      <c r="ATB84" s="155"/>
      <c r="ATC84" s="155"/>
      <c r="ATD84" s="155"/>
      <c r="ATE84" s="155"/>
      <c r="ATF84" s="155"/>
      <c r="ATG84" s="155"/>
      <c r="ATH84" s="155"/>
      <c r="ATI84" s="155"/>
      <c r="ATJ84" s="155"/>
      <c r="ATK84" s="155"/>
      <c r="ATL84" s="155"/>
      <c r="ATM84" s="155"/>
      <c r="ATN84" s="155"/>
      <c r="ATO84" s="155"/>
      <c r="ATP84" s="155"/>
      <c r="ATQ84" s="155"/>
      <c r="ATR84" s="155"/>
      <c r="ATS84" s="155"/>
      <c r="ATT84" s="155"/>
      <c r="ATU84" s="155"/>
      <c r="ATV84" s="155"/>
      <c r="ATW84" s="155"/>
      <c r="ATX84" s="155"/>
      <c r="ATY84" s="155"/>
      <c r="ATZ84" s="155"/>
      <c r="AUA84" s="155"/>
      <c r="AUB84" s="155"/>
      <c r="AUC84" s="155"/>
      <c r="AUD84" s="155"/>
      <c r="AUE84" s="155"/>
      <c r="AUF84" s="155"/>
      <c r="AUG84" s="155"/>
      <c r="AUH84" s="155"/>
      <c r="AUI84" s="155"/>
      <c r="AUJ84" s="155"/>
      <c r="AUK84" s="155"/>
      <c r="AUL84" s="155"/>
      <c r="AUM84" s="155"/>
      <c r="AUN84" s="155"/>
      <c r="AUO84" s="155"/>
      <c r="AUP84" s="155"/>
      <c r="AUQ84" s="155"/>
      <c r="AUR84" s="155"/>
      <c r="AUS84" s="155"/>
      <c r="AUT84" s="155"/>
      <c r="AUU84" s="155"/>
      <c r="AUV84" s="155"/>
      <c r="AUW84" s="155"/>
      <c r="AUX84" s="155"/>
      <c r="AUY84" s="155"/>
      <c r="AUZ84" s="155"/>
      <c r="AVA84" s="155"/>
      <c r="AVB84" s="155"/>
      <c r="AVC84" s="155"/>
      <c r="AVD84" s="155"/>
      <c r="AVE84" s="155"/>
      <c r="AVF84" s="155"/>
      <c r="AVG84" s="155"/>
      <c r="AVH84" s="155"/>
      <c r="AVI84" s="155"/>
      <c r="AVJ84" s="155"/>
      <c r="AVK84" s="155"/>
      <c r="AVL84" s="155"/>
      <c r="AVM84" s="155"/>
      <c r="AVN84" s="155"/>
      <c r="AVO84" s="155"/>
      <c r="AVP84" s="155"/>
      <c r="AVQ84" s="155"/>
      <c r="AVR84" s="155"/>
      <c r="AVS84" s="155"/>
      <c r="AVT84" s="155"/>
      <c r="AVU84" s="155"/>
      <c r="AVV84" s="155"/>
      <c r="AVW84" s="155"/>
      <c r="AVX84" s="155"/>
      <c r="AVY84" s="155"/>
      <c r="AVZ84" s="155"/>
      <c r="AWA84" s="155"/>
      <c r="AWB84" s="155"/>
      <c r="AWC84" s="155"/>
      <c r="AWD84" s="155"/>
      <c r="AWE84" s="155"/>
      <c r="AWF84" s="155"/>
      <c r="AWG84" s="155"/>
      <c r="AWH84" s="155"/>
      <c r="AWI84" s="155"/>
      <c r="AWJ84" s="155"/>
      <c r="AWK84" s="155"/>
      <c r="AWL84" s="155"/>
      <c r="AWM84" s="155"/>
      <c r="AWN84" s="155"/>
      <c r="AWO84" s="155"/>
      <c r="AWP84" s="155"/>
      <c r="AWQ84" s="155"/>
      <c r="AWR84" s="155"/>
      <c r="AWS84" s="155"/>
      <c r="AWT84" s="155"/>
      <c r="AWU84" s="155"/>
      <c r="AWV84" s="155"/>
      <c r="AWW84" s="155"/>
      <c r="AWX84" s="155"/>
      <c r="AWY84" s="155"/>
      <c r="AWZ84" s="155"/>
      <c r="AXA84" s="155"/>
      <c r="AXB84" s="155"/>
      <c r="AXC84" s="155"/>
      <c r="AXD84" s="155"/>
      <c r="AXE84" s="155"/>
      <c r="AXF84" s="155"/>
      <c r="AXG84" s="155"/>
      <c r="AXH84" s="155"/>
      <c r="AXI84" s="155"/>
      <c r="AXJ84" s="155"/>
      <c r="AXK84" s="155"/>
      <c r="AXL84" s="155"/>
      <c r="AXM84" s="155"/>
      <c r="AXN84" s="155"/>
      <c r="AXO84" s="155"/>
      <c r="AXP84" s="155"/>
      <c r="AXQ84" s="155"/>
      <c r="AXR84" s="155"/>
      <c r="AXS84" s="155"/>
      <c r="AXT84" s="155"/>
      <c r="AXU84" s="155"/>
      <c r="AXV84" s="155"/>
      <c r="AXW84" s="155"/>
      <c r="AXX84" s="155"/>
      <c r="AXY84" s="155"/>
      <c r="AXZ84" s="155"/>
      <c r="AYA84" s="155"/>
      <c r="AYB84" s="155"/>
      <c r="AYC84" s="155"/>
      <c r="AYD84" s="155"/>
      <c r="AYE84" s="155"/>
      <c r="AYF84" s="155"/>
      <c r="AYG84" s="155"/>
      <c r="AYH84" s="155"/>
      <c r="AYI84" s="155"/>
      <c r="AYJ84" s="155"/>
      <c r="AYK84" s="155"/>
      <c r="AYL84" s="155"/>
      <c r="AYM84" s="155"/>
      <c r="AYN84" s="155"/>
      <c r="AYO84" s="155"/>
      <c r="AYP84" s="155"/>
      <c r="AYQ84" s="155"/>
      <c r="AYR84" s="155"/>
      <c r="AYS84" s="155"/>
      <c r="AYT84" s="155"/>
      <c r="AYU84" s="155"/>
      <c r="AYV84" s="155"/>
      <c r="AYW84" s="155"/>
      <c r="AYX84" s="155"/>
      <c r="AYY84" s="155"/>
      <c r="AYZ84" s="155"/>
      <c r="AZA84" s="155"/>
      <c r="AZB84" s="155"/>
      <c r="AZC84" s="155"/>
      <c r="AZD84" s="155"/>
      <c r="AZE84" s="155"/>
      <c r="AZF84" s="155"/>
    </row>
    <row r="85" spans="1:1358" s="154" customFormat="1">
      <c r="A85" s="148"/>
      <c r="B85" s="230"/>
      <c r="C85" s="231"/>
      <c r="D85" s="231"/>
      <c r="E85" s="231"/>
      <c r="F85" s="231"/>
      <c r="G85" s="231"/>
      <c r="H85" s="231"/>
      <c r="I85" s="231"/>
      <c r="J85" s="231"/>
      <c r="K85" s="231"/>
      <c r="L85" s="232"/>
      <c r="AC85" s="155"/>
      <c r="AD85" s="155"/>
      <c r="AE85" s="155"/>
      <c r="AF85" s="155"/>
      <c r="AG85" s="155"/>
      <c r="AH85" s="155"/>
      <c r="AI85" s="155"/>
      <c r="AK85" s="155"/>
      <c r="AL85" s="155"/>
      <c r="AM85" s="155"/>
      <c r="AN85" s="155"/>
      <c r="AO85" s="155"/>
      <c r="AP85" s="155"/>
      <c r="AQ85" s="155"/>
      <c r="AR85" s="155"/>
      <c r="AS85" s="155"/>
      <c r="AT85" s="155"/>
      <c r="AU85" s="155"/>
      <c r="AV85" s="155"/>
      <c r="AW85" s="155"/>
      <c r="AX85" s="155"/>
      <c r="AY85" s="155"/>
      <c r="AZ85" s="155"/>
      <c r="BA85" s="155"/>
      <c r="BB85" s="155"/>
      <c r="BC85" s="155"/>
      <c r="BD85" s="155"/>
      <c r="BE85" s="155"/>
      <c r="BF85" s="155"/>
      <c r="BG85" s="155"/>
      <c r="BH85" s="155"/>
      <c r="BI85" s="155"/>
      <c r="BJ85" s="155"/>
      <c r="BK85" s="155"/>
      <c r="BL85" s="155"/>
      <c r="BM85" s="155"/>
      <c r="BN85" s="155"/>
      <c r="BO85" s="155"/>
      <c r="BP85" s="155"/>
      <c r="BQ85" s="155"/>
      <c r="BR85" s="155"/>
      <c r="BS85" s="155"/>
      <c r="BT85" s="155"/>
      <c r="BU85" s="155"/>
      <c r="BV85" s="155"/>
      <c r="BW85" s="155"/>
      <c r="BX85" s="155"/>
      <c r="BY85" s="155"/>
      <c r="BZ85" s="155"/>
      <c r="CA85" s="155"/>
      <c r="CB85" s="155"/>
      <c r="CC85" s="155"/>
      <c r="CD85" s="155"/>
      <c r="CE85" s="155"/>
      <c r="CF85" s="155"/>
      <c r="CG85" s="155"/>
      <c r="CH85" s="155"/>
      <c r="CI85" s="155"/>
      <c r="CJ85" s="155"/>
      <c r="CK85" s="155"/>
      <c r="CL85" s="155"/>
      <c r="CM85" s="155"/>
      <c r="CN85" s="155"/>
      <c r="CO85" s="155"/>
      <c r="CP85" s="155"/>
      <c r="CQ85" s="155"/>
      <c r="CR85" s="155"/>
      <c r="CS85" s="155"/>
      <c r="CT85" s="155"/>
      <c r="CU85" s="155"/>
      <c r="CV85" s="155"/>
      <c r="CW85" s="155"/>
      <c r="CX85" s="155"/>
      <c r="CY85" s="155"/>
      <c r="CZ85" s="155"/>
      <c r="DA85" s="155"/>
      <c r="DB85" s="155"/>
      <c r="DC85" s="155"/>
      <c r="DD85" s="155"/>
      <c r="DE85" s="155"/>
      <c r="DF85" s="155"/>
      <c r="DG85" s="155"/>
      <c r="DH85" s="155"/>
      <c r="DI85" s="155"/>
      <c r="DJ85" s="155"/>
      <c r="DK85" s="155"/>
      <c r="DL85" s="155"/>
      <c r="DM85" s="155"/>
      <c r="DN85" s="155"/>
      <c r="DO85" s="155"/>
      <c r="DP85" s="155"/>
      <c r="DQ85" s="155"/>
      <c r="DR85" s="155"/>
      <c r="DS85" s="155"/>
      <c r="DT85" s="155"/>
      <c r="DU85" s="155"/>
      <c r="DV85" s="155"/>
      <c r="DW85" s="155"/>
      <c r="DX85" s="155"/>
      <c r="DY85" s="155"/>
      <c r="DZ85" s="155"/>
      <c r="EA85" s="155"/>
      <c r="EB85" s="155"/>
      <c r="EC85" s="155"/>
      <c r="ED85" s="155"/>
      <c r="EE85" s="155"/>
      <c r="EF85" s="155"/>
      <c r="EG85" s="155"/>
      <c r="EH85" s="155"/>
      <c r="EI85" s="155"/>
      <c r="EJ85" s="155"/>
      <c r="EK85" s="155"/>
      <c r="EL85" s="155"/>
      <c r="EM85" s="155"/>
      <c r="EN85" s="155"/>
      <c r="EO85" s="155"/>
      <c r="EP85" s="155"/>
      <c r="EQ85" s="155"/>
      <c r="ER85" s="155"/>
      <c r="ES85" s="155"/>
      <c r="ET85" s="155"/>
      <c r="EU85" s="155"/>
      <c r="EV85" s="155"/>
      <c r="EW85" s="155"/>
      <c r="EX85" s="155"/>
      <c r="EY85" s="155"/>
      <c r="EZ85" s="155"/>
      <c r="FA85" s="155"/>
      <c r="FB85" s="155"/>
      <c r="FC85" s="155"/>
      <c r="FD85" s="155"/>
      <c r="FE85" s="155"/>
      <c r="FF85" s="155"/>
      <c r="FG85" s="155"/>
      <c r="FH85" s="155"/>
      <c r="FI85" s="155"/>
      <c r="FJ85" s="155"/>
      <c r="FK85" s="155"/>
      <c r="FL85" s="155"/>
      <c r="FM85" s="155"/>
      <c r="FN85" s="155"/>
      <c r="FO85" s="155"/>
      <c r="FP85" s="155"/>
      <c r="FQ85" s="155"/>
      <c r="FR85" s="155"/>
      <c r="FS85" s="155"/>
      <c r="FT85" s="155"/>
      <c r="FU85" s="155"/>
      <c r="FV85" s="155"/>
      <c r="FW85" s="155"/>
      <c r="FX85" s="155"/>
      <c r="FY85" s="155"/>
      <c r="FZ85" s="155"/>
      <c r="GA85" s="155"/>
      <c r="GB85" s="155"/>
      <c r="GC85" s="155"/>
      <c r="GD85" s="155"/>
      <c r="GE85" s="155"/>
      <c r="GF85" s="155"/>
      <c r="GG85" s="155"/>
      <c r="GH85" s="155"/>
      <c r="GI85" s="155"/>
      <c r="GJ85" s="155"/>
      <c r="GK85" s="155"/>
      <c r="GL85" s="155"/>
      <c r="GM85" s="155"/>
      <c r="GN85" s="155"/>
      <c r="GO85" s="155"/>
      <c r="GP85" s="155"/>
      <c r="GQ85" s="155"/>
      <c r="GR85" s="155"/>
      <c r="GS85" s="155"/>
      <c r="GT85" s="155"/>
      <c r="GU85" s="155"/>
      <c r="GV85" s="155"/>
      <c r="GW85" s="155"/>
      <c r="GX85" s="155"/>
      <c r="GY85" s="155"/>
      <c r="GZ85" s="155"/>
      <c r="HA85" s="155"/>
      <c r="HB85" s="155"/>
      <c r="HC85" s="155"/>
      <c r="HD85" s="155"/>
      <c r="HE85" s="155"/>
      <c r="HF85" s="155"/>
      <c r="HG85" s="155"/>
      <c r="HH85" s="155"/>
      <c r="HI85" s="155"/>
      <c r="HJ85" s="155"/>
      <c r="HK85" s="155"/>
      <c r="HL85" s="155"/>
      <c r="HM85" s="155"/>
      <c r="HN85" s="155"/>
      <c r="HO85" s="155"/>
      <c r="HP85" s="155"/>
      <c r="HQ85" s="155"/>
      <c r="HR85" s="155"/>
      <c r="HS85" s="155"/>
      <c r="HT85" s="155"/>
      <c r="HU85" s="155"/>
      <c r="HV85" s="155"/>
      <c r="HW85" s="155"/>
      <c r="HX85" s="155"/>
      <c r="HY85" s="155"/>
      <c r="HZ85" s="155"/>
      <c r="IA85" s="155"/>
      <c r="IB85" s="155"/>
      <c r="IC85" s="155"/>
      <c r="ID85" s="155"/>
      <c r="IE85" s="155"/>
      <c r="IF85" s="155"/>
      <c r="IG85" s="155"/>
      <c r="IH85" s="155"/>
      <c r="II85" s="155"/>
      <c r="IJ85" s="155"/>
      <c r="IK85" s="155"/>
      <c r="IL85" s="155"/>
      <c r="IM85" s="155"/>
      <c r="IN85" s="155"/>
      <c r="IO85" s="155"/>
      <c r="IP85" s="155"/>
      <c r="IQ85" s="155"/>
      <c r="IR85" s="155"/>
      <c r="IS85" s="155"/>
      <c r="IT85" s="155"/>
      <c r="IU85" s="155"/>
      <c r="IV85" s="155"/>
      <c r="IW85" s="155"/>
      <c r="IX85" s="155"/>
      <c r="IY85" s="155"/>
      <c r="IZ85" s="155"/>
      <c r="JA85" s="155"/>
      <c r="JB85" s="155"/>
      <c r="JC85" s="155"/>
      <c r="JD85" s="155"/>
      <c r="JE85" s="155"/>
      <c r="JF85" s="155"/>
      <c r="JG85" s="155"/>
      <c r="JH85" s="155"/>
      <c r="JI85" s="155"/>
      <c r="JJ85" s="155"/>
      <c r="JK85" s="155"/>
      <c r="JL85" s="155"/>
      <c r="JM85" s="155"/>
      <c r="JN85" s="155"/>
      <c r="JO85" s="155"/>
      <c r="JP85" s="155"/>
      <c r="JQ85" s="155"/>
      <c r="JR85" s="155"/>
      <c r="JS85" s="155"/>
      <c r="JT85" s="155"/>
      <c r="JU85" s="155"/>
      <c r="JV85" s="155"/>
      <c r="JW85" s="155"/>
      <c r="JX85" s="155"/>
      <c r="JY85" s="155"/>
      <c r="JZ85" s="155"/>
      <c r="KA85" s="155"/>
      <c r="KB85" s="155"/>
      <c r="KC85" s="155"/>
      <c r="KD85" s="155"/>
      <c r="KE85" s="155"/>
      <c r="KF85" s="155"/>
      <c r="KG85" s="155"/>
      <c r="KH85" s="155"/>
      <c r="KI85" s="155"/>
      <c r="KJ85" s="155"/>
      <c r="KK85" s="155"/>
      <c r="KL85" s="155"/>
      <c r="KM85" s="155"/>
      <c r="KN85" s="155"/>
      <c r="KO85" s="155"/>
      <c r="KP85" s="155"/>
      <c r="KQ85" s="155"/>
      <c r="KR85" s="155"/>
      <c r="KS85" s="155"/>
      <c r="KT85" s="155"/>
      <c r="KU85" s="155"/>
      <c r="KV85" s="155"/>
      <c r="KW85" s="155"/>
      <c r="KX85" s="155"/>
      <c r="KY85" s="155"/>
      <c r="KZ85" s="155"/>
      <c r="LA85" s="155"/>
      <c r="LB85" s="155"/>
      <c r="LC85" s="155"/>
      <c r="LD85" s="155"/>
      <c r="LE85" s="155"/>
      <c r="LF85" s="155"/>
      <c r="LG85" s="155"/>
      <c r="LH85" s="155"/>
      <c r="LI85" s="155"/>
      <c r="LJ85" s="155"/>
      <c r="LK85" s="155"/>
      <c r="LL85" s="155"/>
      <c r="LM85" s="155"/>
      <c r="LN85" s="155"/>
      <c r="LO85" s="155"/>
      <c r="LP85" s="155"/>
      <c r="LQ85" s="155"/>
      <c r="LR85" s="155"/>
      <c r="LS85" s="155"/>
      <c r="LT85" s="155"/>
      <c r="LU85" s="155"/>
      <c r="LV85" s="155"/>
      <c r="LW85" s="155"/>
      <c r="LX85" s="155"/>
      <c r="LY85" s="155"/>
      <c r="LZ85" s="155"/>
      <c r="MA85" s="155"/>
      <c r="MB85" s="155"/>
      <c r="MC85" s="155"/>
      <c r="MD85" s="155"/>
      <c r="ME85" s="155"/>
      <c r="MF85" s="155"/>
      <c r="MG85" s="155"/>
      <c r="MH85" s="155"/>
      <c r="MI85" s="155"/>
      <c r="MJ85" s="155"/>
      <c r="MK85" s="155"/>
      <c r="ML85" s="155"/>
      <c r="MM85" s="155"/>
      <c r="MN85" s="155"/>
      <c r="MO85" s="155"/>
      <c r="MP85" s="155"/>
      <c r="MQ85" s="155"/>
      <c r="MR85" s="155"/>
      <c r="MS85" s="155"/>
      <c r="MT85" s="155"/>
      <c r="MU85" s="155"/>
      <c r="MV85" s="155"/>
      <c r="MW85" s="155"/>
      <c r="MX85" s="155"/>
      <c r="MY85" s="155"/>
      <c r="MZ85" s="155"/>
      <c r="NA85" s="155"/>
      <c r="NB85" s="155"/>
      <c r="NC85" s="155"/>
      <c r="ND85" s="155"/>
      <c r="NE85" s="155"/>
      <c r="NF85" s="155"/>
      <c r="NG85" s="155"/>
      <c r="NH85" s="155"/>
      <c r="NI85" s="155"/>
      <c r="NJ85" s="155"/>
      <c r="NK85" s="155"/>
      <c r="NL85" s="155"/>
      <c r="NM85" s="155"/>
      <c r="NN85" s="155"/>
      <c r="NO85" s="155"/>
      <c r="NP85" s="155"/>
      <c r="NQ85" s="155"/>
      <c r="NR85" s="155"/>
      <c r="NS85" s="155"/>
      <c r="NT85" s="155"/>
      <c r="NU85" s="155"/>
      <c r="NV85" s="155"/>
      <c r="NW85" s="155"/>
      <c r="NX85" s="155"/>
      <c r="NY85" s="155"/>
      <c r="NZ85" s="155"/>
      <c r="OA85" s="155"/>
      <c r="OB85" s="155"/>
      <c r="OC85" s="155"/>
      <c r="OD85" s="155"/>
      <c r="OE85" s="155"/>
      <c r="OF85" s="155"/>
      <c r="OG85" s="155"/>
      <c r="OH85" s="155"/>
      <c r="OI85" s="155"/>
      <c r="OJ85" s="155"/>
      <c r="OK85" s="155"/>
      <c r="OL85" s="155"/>
      <c r="OM85" s="155"/>
      <c r="ON85" s="155"/>
      <c r="OO85" s="155"/>
      <c r="OP85" s="155"/>
      <c r="OQ85" s="155"/>
      <c r="OR85" s="155"/>
      <c r="OS85" s="155"/>
      <c r="OT85" s="155"/>
      <c r="OU85" s="155"/>
      <c r="OV85" s="155"/>
      <c r="OW85" s="155"/>
      <c r="OX85" s="155"/>
      <c r="OY85" s="155"/>
      <c r="OZ85" s="155"/>
      <c r="PA85" s="155"/>
      <c r="PB85" s="155"/>
      <c r="PC85" s="155"/>
      <c r="PD85" s="155"/>
      <c r="PE85" s="155"/>
      <c r="PF85" s="155"/>
      <c r="PG85" s="155"/>
      <c r="PH85" s="155"/>
      <c r="PI85" s="155"/>
      <c r="PJ85" s="155"/>
      <c r="PK85" s="155"/>
      <c r="PL85" s="155"/>
      <c r="PM85" s="155"/>
      <c r="PN85" s="155"/>
      <c r="PO85" s="155"/>
      <c r="PP85" s="155"/>
      <c r="PQ85" s="155"/>
      <c r="PR85" s="155"/>
      <c r="PS85" s="155"/>
      <c r="PT85" s="155"/>
      <c r="PU85" s="155"/>
      <c r="PV85" s="155"/>
      <c r="PW85" s="155"/>
      <c r="PX85" s="155"/>
      <c r="PY85" s="155"/>
      <c r="PZ85" s="155"/>
      <c r="QA85" s="155"/>
      <c r="QB85" s="155"/>
      <c r="QC85" s="155"/>
      <c r="QD85" s="155"/>
      <c r="QE85" s="155"/>
      <c r="QF85" s="155"/>
      <c r="QG85" s="155"/>
      <c r="QH85" s="155"/>
      <c r="QI85" s="155"/>
      <c r="QJ85" s="155"/>
      <c r="QK85" s="155"/>
      <c r="QL85" s="155"/>
      <c r="QM85" s="155"/>
      <c r="QN85" s="155"/>
      <c r="QO85" s="155"/>
      <c r="QP85" s="155"/>
      <c r="QQ85" s="155"/>
      <c r="QR85" s="155"/>
      <c r="QS85" s="155"/>
      <c r="QT85" s="155"/>
      <c r="QU85" s="155"/>
      <c r="QV85" s="155"/>
      <c r="QW85" s="155"/>
      <c r="QX85" s="155"/>
      <c r="QY85" s="155"/>
      <c r="QZ85" s="155"/>
      <c r="RA85" s="155"/>
      <c r="RB85" s="155"/>
      <c r="RC85" s="155"/>
      <c r="RD85" s="155"/>
      <c r="RE85" s="155"/>
      <c r="RF85" s="155"/>
      <c r="RG85" s="155"/>
      <c r="RH85" s="155"/>
      <c r="RI85" s="155"/>
      <c r="RJ85" s="155"/>
      <c r="RK85" s="155"/>
      <c r="RL85" s="155"/>
      <c r="RM85" s="155"/>
      <c r="RN85" s="155"/>
      <c r="RO85" s="155"/>
      <c r="RP85" s="155"/>
      <c r="RQ85" s="155"/>
      <c r="RR85" s="155"/>
      <c r="RS85" s="155"/>
      <c r="RT85" s="155"/>
      <c r="RU85" s="155"/>
      <c r="RV85" s="155"/>
      <c r="RW85" s="155"/>
      <c r="RX85" s="155"/>
      <c r="RY85" s="155"/>
      <c r="RZ85" s="155"/>
      <c r="SA85" s="155"/>
      <c r="SB85" s="155"/>
      <c r="SC85" s="155"/>
      <c r="SD85" s="155"/>
      <c r="SE85" s="155"/>
      <c r="SF85" s="155"/>
      <c r="SG85" s="155"/>
      <c r="SH85" s="155"/>
      <c r="SI85" s="155"/>
      <c r="SJ85" s="155"/>
      <c r="SK85" s="155"/>
      <c r="SL85" s="155"/>
      <c r="SM85" s="155"/>
      <c r="SN85" s="155"/>
      <c r="SO85" s="155"/>
      <c r="SP85" s="155"/>
      <c r="SQ85" s="155"/>
      <c r="SR85" s="155"/>
      <c r="SS85" s="155"/>
      <c r="ST85" s="155"/>
      <c r="SU85" s="155"/>
      <c r="SV85" s="155"/>
      <c r="SW85" s="155"/>
      <c r="SX85" s="155"/>
      <c r="SY85" s="155"/>
      <c r="SZ85" s="155"/>
      <c r="TA85" s="155"/>
      <c r="TB85" s="155"/>
      <c r="TC85" s="155"/>
      <c r="TD85" s="155"/>
      <c r="TE85" s="155"/>
      <c r="TF85" s="155"/>
      <c r="TG85" s="155"/>
      <c r="TH85" s="155"/>
      <c r="TI85" s="155"/>
      <c r="TJ85" s="155"/>
      <c r="TK85" s="155"/>
      <c r="TL85" s="155"/>
      <c r="TM85" s="155"/>
      <c r="TN85" s="155"/>
      <c r="TO85" s="155"/>
      <c r="TP85" s="155"/>
      <c r="TQ85" s="155"/>
      <c r="TR85" s="155"/>
      <c r="TS85" s="155"/>
      <c r="TT85" s="155"/>
      <c r="TU85" s="155"/>
      <c r="TV85" s="155"/>
      <c r="TW85" s="155"/>
      <c r="TX85" s="155"/>
      <c r="TY85" s="155"/>
      <c r="TZ85" s="155"/>
      <c r="UA85" s="155"/>
      <c r="UB85" s="155"/>
      <c r="UC85" s="155"/>
      <c r="UD85" s="155"/>
      <c r="UE85" s="155"/>
      <c r="UF85" s="155"/>
      <c r="UG85" s="155"/>
      <c r="UH85" s="155"/>
      <c r="UI85" s="155"/>
      <c r="UJ85" s="155"/>
      <c r="UK85" s="155"/>
      <c r="UL85" s="155"/>
      <c r="UM85" s="155"/>
      <c r="UN85" s="155"/>
      <c r="UO85" s="155"/>
      <c r="UP85" s="155"/>
      <c r="UQ85" s="155"/>
      <c r="UR85" s="155"/>
      <c r="US85" s="155"/>
      <c r="UT85" s="155"/>
      <c r="UU85" s="155"/>
      <c r="UV85" s="155"/>
      <c r="UW85" s="155"/>
      <c r="UX85" s="155"/>
      <c r="UY85" s="155"/>
      <c r="UZ85" s="155"/>
      <c r="VA85" s="155"/>
      <c r="VB85" s="155"/>
      <c r="VC85" s="155"/>
      <c r="VD85" s="155"/>
      <c r="VE85" s="155"/>
      <c r="VF85" s="155"/>
      <c r="VG85" s="155"/>
      <c r="VH85" s="155"/>
      <c r="VI85" s="155"/>
      <c r="VJ85" s="155"/>
      <c r="VK85" s="155"/>
      <c r="VL85" s="155"/>
      <c r="VM85" s="155"/>
      <c r="VN85" s="155"/>
      <c r="VO85" s="155"/>
      <c r="VP85" s="155"/>
      <c r="VQ85" s="155"/>
      <c r="VR85" s="155"/>
      <c r="VS85" s="155"/>
      <c r="VT85" s="155"/>
      <c r="VU85" s="155"/>
      <c r="VV85" s="155"/>
      <c r="VW85" s="155"/>
      <c r="VX85" s="155"/>
      <c r="VY85" s="155"/>
      <c r="VZ85" s="155"/>
      <c r="WA85" s="155"/>
      <c r="WB85" s="155"/>
      <c r="WC85" s="155"/>
      <c r="WD85" s="155"/>
      <c r="WE85" s="155"/>
      <c r="WF85" s="155"/>
      <c r="WG85" s="155"/>
      <c r="WH85" s="155"/>
      <c r="WI85" s="155"/>
      <c r="WJ85" s="155"/>
      <c r="WK85" s="155"/>
      <c r="WL85" s="155"/>
      <c r="WM85" s="155"/>
      <c r="WN85" s="155"/>
      <c r="WO85" s="155"/>
      <c r="WP85" s="155"/>
      <c r="WQ85" s="155"/>
      <c r="WR85" s="155"/>
      <c r="WS85" s="155"/>
      <c r="WT85" s="155"/>
      <c r="WU85" s="155"/>
      <c r="WV85" s="155"/>
      <c r="WW85" s="155"/>
      <c r="WX85" s="155"/>
      <c r="WY85" s="155"/>
      <c r="WZ85" s="155"/>
      <c r="XA85" s="155"/>
      <c r="XB85" s="155"/>
      <c r="XC85" s="155"/>
      <c r="XD85" s="155"/>
      <c r="XE85" s="155"/>
      <c r="XF85" s="155"/>
      <c r="XG85" s="155"/>
      <c r="XH85" s="155"/>
      <c r="XI85" s="155"/>
      <c r="XJ85" s="155"/>
      <c r="XK85" s="155"/>
      <c r="XL85" s="155"/>
      <c r="XM85" s="155"/>
      <c r="XN85" s="155"/>
      <c r="XO85" s="155"/>
      <c r="XP85" s="155"/>
      <c r="XQ85" s="155"/>
      <c r="XR85" s="155"/>
      <c r="XS85" s="155"/>
      <c r="XT85" s="155"/>
      <c r="XU85" s="155"/>
      <c r="XV85" s="155"/>
      <c r="XW85" s="155"/>
      <c r="XX85" s="155"/>
      <c r="XY85" s="155"/>
      <c r="XZ85" s="155"/>
      <c r="YA85" s="155"/>
      <c r="YB85" s="155"/>
      <c r="YC85" s="155"/>
      <c r="YD85" s="155"/>
      <c r="YE85" s="155"/>
      <c r="YF85" s="155"/>
      <c r="YG85" s="155"/>
      <c r="YH85" s="155"/>
      <c r="YI85" s="155"/>
      <c r="YJ85" s="155"/>
      <c r="YK85" s="155"/>
      <c r="YL85" s="155"/>
      <c r="YM85" s="155"/>
      <c r="YN85" s="155"/>
      <c r="YO85" s="155"/>
      <c r="YP85" s="155"/>
      <c r="YQ85" s="155"/>
      <c r="YR85" s="155"/>
      <c r="YS85" s="155"/>
      <c r="YT85" s="155"/>
      <c r="YU85" s="155"/>
      <c r="YV85" s="155"/>
      <c r="YW85" s="155"/>
      <c r="YX85" s="155"/>
      <c r="YY85" s="155"/>
      <c r="YZ85" s="155"/>
      <c r="ZA85" s="155"/>
      <c r="ZB85" s="155"/>
      <c r="ZC85" s="155"/>
      <c r="ZD85" s="155"/>
      <c r="ZE85" s="155"/>
      <c r="ZF85" s="155"/>
      <c r="ZG85" s="155"/>
      <c r="ZH85" s="155"/>
      <c r="ZI85" s="155"/>
      <c r="ZJ85" s="155"/>
      <c r="ZK85" s="155"/>
      <c r="ZL85" s="155"/>
      <c r="ZM85" s="155"/>
      <c r="ZN85" s="155"/>
      <c r="ZO85" s="155"/>
      <c r="ZP85" s="155"/>
      <c r="ZQ85" s="155"/>
      <c r="ZR85" s="155"/>
      <c r="ZS85" s="155"/>
      <c r="ZT85" s="155"/>
      <c r="ZU85" s="155"/>
      <c r="ZV85" s="155"/>
      <c r="ZW85" s="155"/>
      <c r="ZX85" s="155"/>
      <c r="ZY85" s="155"/>
      <c r="ZZ85" s="155"/>
      <c r="AAA85" s="155"/>
      <c r="AAB85" s="155"/>
      <c r="AAC85" s="155"/>
      <c r="AAD85" s="155"/>
      <c r="AAE85" s="155"/>
      <c r="AAF85" s="155"/>
      <c r="AAG85" s="155"/>
      <c r="AAH85" s="155"/>
      <c r="AAI85" s="155"/>
      <c r="AAJ85" s="155"/>
      <c r="AAK85" s="155"/>
      <c r="AAL85" s="155"/>
      <c r="AAM85" s="155"/>
      <c r="AAN85" s="155"/>
      <c r="AAO85" s="155"/>
      <c r="AAP85" s="155"/>
      <c r="AAQ85" s="155"/>
      <c r="AAR85" s="155"/>
      <c r="AAS85" s="155"/>
      <c r="AAT85" s="155"/>
      <c r="AAU85" s="155"/>
      <c r="AAV85" s="155"/>
      <c r="AAW85" s="155"/>
      <c r="AAX85" s="155"/>
      <c r="AAY85" s="155"/>
      <c r="AAZ85" s="155"/>
      <c r="ABA85" s="155"/>
      <c r="ABB85" s="155"/>
      <c r="ABC85" s="155"/>
      <c r="ABD85" s="155"/>
      <c r="ABE85" s="155"/>
      <c r="ABF85" s="155"/>
      <c r="ABG85" s="155"/>
      <c r="ABH85" s="155"/>
      <c r="ABI85" s="155"/>
      <c r="ABJ85" s="155"/>
      <c r="ABK85" s="155"/>
      <c r="ABL85" s="155"/>
      <c r="ABM85" s="155"/>
      <c r="ABN85" s="155"/>
      <c r="ABO85" s="155"/>
      <c r="ABP85" s="155"/>
      <c r="ABQ85" s="155"/>
      <c r="ABR85" s="155"/>
      <c r="ABS85" s="155"/>
      <c r="ABT85" s="155"/>
      <c r="ABU85" s="155"/>
      <c r="ABV85" s="155"/>
      <c r="ABW85" s="155"/>
      <c r="ABX85" s="155"/>
      <c r="ABY85" s="155"/>
      <c r="ABZ85" s="155"/>
      <c r="ACA85" s="155"/>
      <c r="ACB85" s="155"/>
      <c r="ACC85" s="155"/>
      <c r="ACD85" s="155"/>
      <c r="ACE85" s="155"/>
      <c r="ACF85" s="155"/>
      <c r="ACG85" s="155"/>
      <c r="ACH85" s="155"/>
      <c r="ACI85" s="155"/>
      <c r="ACJ85" s="155"/>
      <c r="ACK85" s="155"/>
      <c r="ACL85" s="155"/>
      <c r="ACM85" s="155"/>
      <c r="ACN85" s="155"/>
      <c r="ACO85" s="155"/>
      <c r="ACP85" s="155"/>
      <c r="ACQ85" s="155"/>
      <c r="ACR85" s="155"/>
      <c r="ACS85" s="155"/>
      <c r="ACT85" s="155"/>
      <c r="ACU85" s="155"/>
      <c r="ACV85" s="155"/>
      <c r="ACW85" s="155"/>
      <c r="ACX85" s="155"/>
      <c r="ACY85" s="155"/>
      <c r="ACZ85" s="155"/>
      <c r="ADA85" s="155"/>
      <c r="ADB85" s="155"/>
      <c r="ADC85" s="155"/>
      <c r="ADD85" s="155"/>
      <c r="ADE85" s="155"/>
      <c r="ADF85" s="155"/>
      <c r="ADG85" s="155"/>
      <c r="ADH85" s="155"/>
      <c r="ADI85" s="155"/>
      <c r="ADJ85" s="155"/>
      <c r="ADK85" s="155"/>
      <c r="ADL85" s="155"/>
      <c r="ADM85" s="155"/>
      <c r="ADN85" s="155"/>
      <c r="ADO85" s="155"/>
      <c r="ADP85" s="155"/>
      <c r="ADQ85" s="155"/>
      <c r="ADR85" s="155"/>
      <c r="ADS85" s="155"/>
      <c r="ADT85" s="155"/>
      <c r="ADU85" s="155"/>
      <c r="ADV85" s="155"/>
      <c r="ADW85" s="155"/>
      <c r="ADX85" s="155"/>
      <c r="ADY85" s="155"/>
      <c r="ADZ85" s="155"/>
      <c r="AEA85" s="155"/>
      <c r="AEB85" s="155"/>
      <c r="AEC85" s="155"/>
      <c r="AED85" s="155"/>
      <c r="AEE85" s="155"/>
      <c r="AEF85" s="155"/>
      <c r="AEG85" s="155"/>
      <c r="AEH85" s="155"/>
      <c r="AEI85" s="155"/>
      <c r="AEJ85" s="155"/>
      <c r="AEK85" s="155"/>
      <c r="AEL85" s="155"/>
      <c r="AEM85" s="155"/>
      <c r="AEN85" s="155"/>
      <c r="AEO85" s="155"/>
      <c r="AEP85" s="155"/>
      <c r="AEQ85" s="155"/>
      <c r="AER85" s="155"/>
      <c r="AES85" s="155"/>
      <c r="AET85" s="155"/>
      <c r="AEU85" s="155"/>
      <c r="AEV85" s="155"/>
      <c r="AEW85" s="155"/>
      <c r="AEX85" s="155"/>
      <c r="AEY85" s="155"/>
      <c r="AEZ85" s="155"/>
      <c r="AFA85" s="155"/>
      <c r="AFB85" s="155"/>
      <c r="AFC85" s="155"/>
      <c r="AFD85" s="155"/>
      <c r="AFE85" s="155"/>
      <c r="AFF85" s="155"/>
      <c r="AFG85" s="155"/>
      <c r="AFH85" s="155"/>
      <c r="AFI85" s="155"/>
      <c r="AFJ85" s="155"/>
      <c r="AFK85" s="155"/>
      <c r="AFL85" s="155"/>
      <c r="AFM85" s="155"/>
      <c r="AFN85" s="155"/>
      <c r="AFO85" s="155"/>
      <c r="AFP85" s="155"/>
      <c r="AFQ85" s="155"/>
      <c r="AFR85" s="155"/>
      <c r="AFS85" s="155"/>
      <c r="AFT85" s="155"/>
      <c r="AFU85" s="155"/>
      <c r="AFV85" s="155"/>
      <c r="AFW85" s="155"/>
      <c r="AFX85" s="155"/>
      <c r="AFY85" s="155"/>
      <c r="AFZ85" s="155"/>
      <c r="AGA85" s="155"/>
      <c r="AGB85" s="155"/>
      <c r="AGC85" s="155"/>
      <c r="AGD85" s="155"/>
      <c r="AGE85" s="155"/>
      <c r="AGF85" s="155"/>
      <c r="AGG85" s="155"/>
      <c r="AGH85" s="155"/>
      <c r="AGI85" s="155"/>
      <c r="AGJ85" s="155"/>
      <c r="AGK85" s="155"/>
      <c r="AGL85" s="155"/>
      <c r="AGM85" s="155"/>
      <c r="AGN85" s="155"/>
      <c r="AGO85" s="155"/>
      <c r="AGP85" s="155"/>
      <c r="AGQ85" s="155"/>
      <c r="AGR85" s="155"/>
      <c r="AGS85" s="155"/>
      <c r="AGT85" s="155"/>
      <c r="AGU85" s="155"/>
      <c r="AGV85" s="155"/>
      <c r="AGW85" s="155"/>
      <c r="AGX85" s="155"/>
      <c r="AGY85" s="155"/>
      <c r="AGZ85" s="155"/>
      <c r="AHA85" s="155"/>
      <c r="AHB85" s="155"/>
      <c r="AHC85" s="155"/>
      <c r="AHD85" s="155"/>
      <c r="AHE85" s="155"/>
      <c r="AHF85" s="155"/>
      <c r="AHG85" s="155"/>
      <c r="AHH85" s="155"/>
      <c r="AHI85" s="155"/>
      <c r="AHJ85" s="155"/>
      <c r="AHK85" s="155"/>
      <c r="AHL85" s="155"/>
      <c r="AHM85" s="155"/>
      <c r="AHN85" s="155"/>
      <c r="AHO85" s="155"/>
      <c r="AHP85" s="155"/>
      <c r="AHQ85" s="155"/>
      <c r="AHR85" s="155"/>
      <c r="AHS85" s="155"/>
      <c r="AHT85" s="155"/>
      <c r="AHU85" s="155"/>
      <c r="AHV85" s="155"/>
      <c r="AHW85" s="155"/>
      <c r="AHX85" s="155"/>
      <c r="AHY85" s="155"/>
      <c r="AHZ85" s="155"/>
      <c r="AIA85" s="155"/>
      <c r="AIB85" s="155"/>
      <c r="AIC85" s="155"/>
      <c r="AID85" s="155"/>
      <c r="AIE85" s="155"/>
      <c r="AIF85" s="155"/>
      <c r="AIG85" s="155"/>
      <c r="AIH85" s="155"/>
      <c r="AII85" s="155"/>
      <c r="AIJ85" s="155"/>
      <c r="AIK85" s="155"/>
      <c r="AIL85" s="155"/>
      <c r="AIM85" s="155"/>
      <c r="AIN85" s="155"/>
      <c r="AIO85" s="155"/>
      <c r="AIP85" s="155"/>
      <c r="AIQ85" s="155"/>
      <c r="AIR85" s="155"/>
      <c r="AIS85" s="155"/>
      <c r="AIT85" s="155"/>
      <c r="AIU85" s="155"/>
      <c r="AIV85" s="155"/>
      <c r="AIW85" s="155"/>
      <c r="AIX85" s="155"/>
      <c r="AIY85" s="155"/>
      <c r="AIZ85" s="155"/>
      <c r="AJA85" s="155"/>
      <c r="AJB85" s="155"/>
      <c r="AJC85" s="155"/>
      <c r="AJD85" s="155"/>
      <c r="AJE85" s="155"/>
      <c r="AJF85" s="155"/>
      <c r="AJG85" s="155"/>
      <c r="AJH85" s="155"/>
      <c r="AJI85" s="155"/>
      <c r="AJJ85" s="155"/>
      <c r="AJK85" s="155"/>
      <c r="AJL85" s="155"/>
      <c r="AJM85" s="155"/>
      <c r="AJN85" s="155"/>
      <c r="AJO85" s="155"/>
      <c r="AJP85" s="155"/>
      <c r="AJQ85" s="155"/>
      <c r="AJR85" s="155"/>
      <c r="AJS85" s="155"/>
      <c r="AJT85" s="155"/>
      <c r="AJU85" s="155"/>
      <c r="AJV85" s="155"/>
      <c r="AJW85" s="155"/>
      <c r="AJX85" s="155"/>
      <c r="AJY85" s="155"/>
      <c r="AJZ85" s="155"/>
      <c r="AKA85" s="155"/>
      <c r="AKB85" s="155"/>
      <c r="AKC85" s="155"/>
      <c r="AKD85" s="155"/>
      <c r="AKE85" s="155"/>
      <c r="AKF85" s="155"/>
      <c r="AKG85" s="155"/>
      <c r="AKH85" s="155"/>
      <c r="AKI85" s="155"/>
      <c r="AKJ85" s="155"/>
      <c r="AKK85" s="155"/>
      <c r="AKL85" s="155"/>
      <c r="AKM85" s="155"/>
      <c r="AKN85" s="155"/>
      <c r="AKO85" s="155"/>
      <c r="AKP85" s="155"/>
      <c r="AKQ85" s="155"/>
      <c r="AKR85" s="155"/>
      <c r="AKS85" s="155"/>
      <c r="AKT85" s="155"/>
      <c r="AKU85" s="155"/>
      <c r="AKV85" s="155"/>
      <c r="AKW85" s="155"/>
      <c r="AKX85" s="155"/>
      <c r="AKY85" s="155"/>
      <c r="AKZ85" s="155"/>
      <c r="ALA85" s="155"/>
      <c r="ALB85" s="155"/>
      <c r="ALC85" s="155"/>
      <c r="ALD85" s="155"/>
      <c r="ALE85" s="155"/>
      <c r="ALF85" s="155"/>
      <c r="ALG85" s="155"/>
      <c r="ALH85" s="155"/>
      <c r="ALI85" s="155"/>
      <c r="ALJ85" s="155"/>
      <c r="ALK85" s="155"/>
      <c r="ALL85" s="155"/>
      <c r="ALM85" s="155"/>
      <c r="ALN85" s="155"/>
      <c r="ALO85" s="155"/>
      <c r="ALP85" s="155"/>
      <c r="ALQ85" s="155"/>
      <c r="ALR85" s="155"/>
      <c r="ALS85" s="155"/>
      <c r="ALT85" s="155"/>
      <c r="ALU85" s="155"/>
      <c r="ALV85" s="155"/>
      <c r="ALW85" s="155"/>
      <c r="ALX85" s="155"/>
      <c r="ALY85" s="155"/>
      <c r="ALZ85" s="155"/>
      <c r="AMA85" s="155"/>
      <c r="AMB85" s="155"/>
      <c r="AMC85" s="155"/>
      <c r="AMD85" s="155"/>
      <c r="AME85" s="155"/>
      <c r="AMF85" s="155"/>
      <c r="AMG85" s="155"/>
      <c r="AMH85" s="155"/>
      <c r="AMI85" s="155"/>
      <c r="AMJ85" s="155"/>
      <c r="AMK85" s="155"/>
      <c r="AML85" s="155"/>
      <c r="AMM85" s="155"/>
      <c r="AMN85" s="155"/>
      <c r="AMO85" s="155"/>
      <c r="AMP85" s="155"/>
      <c r="AMQ85" s="155"/>
      <c r="AMR85" s="155"/>
      <c r="AMS85" s="155"/>
      <c r="AMT85" s="155"/>
      <c r="AMU85" s="155"/>
      <c r="AMV85" s="155"/>
      <c r="AMW85" s="155"/>
      <c r="AMX85" s="155"/>
      <c r="AMY85" s="155"/>
      <c r="AMZ85" s="155"/>
      <c r="ANA85" s="155"/>
      <c r="ANB85" s="155"/>
      <c r="ANC85" s="155"/>
      <c r="AND85" s="155"/>
      <c r="ANE85" s="155"/>
      <c r="ANF85" s="155"/>
      <c r="ANG85" s="155"/>
      <c r="ANH85" s="155"/>
      <c r="ANI85" s="155"/>
      <c r="ANJ85" s="155"/>
      <c r="ANK85" s="155"/>
      <c r="ANL85" s="155"/>
      <c r="ANM85" s="155"/>
      <c r="ANN85" s="155"/>
      <c r="ANO85" s="155"/>
      <c r="ANP85" s="155"/>
      <c r="ANQ85" s="155"/>
      <c r="ANR85" s="155"/>
      <c r="ANS85" s="155"/>
      <c r="ANT85" s="155"/>
      <c r="ANU85" s="155"/>
      <c r="ANV85" s="155"/>
      <c r="ANW85" s="155"/>
      <c r="ANX85" s="155"/>
      <c r="ANY85" s="155"/>
      <c r="ANZ85" s="155"/>
      <c r="AOA85" s="155"/>
      <c r="AOB85" s="155"/>
      <c r="AOC85" s="155"/>
      <c r="AOD85" s="155"/>
      <c r="AOE85" s="155"/>
      <c r="AOF85" s="155"/>
      <c r="AOG85" s="155"/>
      <c r="AOH85" s="155"/>
      <c r="AOI85" s="155"/>
      <c r="AOJ85" s="155"/>
      <c r="AOK85" s="155"/>
      <c r="AOL85" s="155"/>
      <c r="AOM85" s="155"/>
      <c r="AON85" s="155"/>
      <c r="AOO85" s="155"/>
      <c r="AOP85" s="155"/>
      <c r="AOQ85" s="155"/>
      <c r="AOR85" s="155"/>
      <c r="AOS85" s="155"/>
      <c r="AOT85" s="155"/>
      <c r="AOU85" s="155"/>
      <c r="AOV85" s="155"/>
      <c r="AOW85" s="155"/>
      <c r="AOX85" s="155"/>
      <c r="AOY85" s="155"/>
      <c r="AOZ85" s="155"/>
      <c r="APA85" s="155"/>
      <c r="APB85" s="155"/>
      <c r="APC85" s="155"/>
      <c r="APD85" s="155"/>
      <c r="APE85" s="155"/>
      <c r="APF85" s="155"/>
      <c r="APG85" s="155"/>
      <c r="APH85" s="155"/>
      <c r="API85" s="155"/>
      <c r="APJ85" s="155"/>
      <c r="APK85" s="155"/>
      <c r="APL85" s="155"/>
      <c r="APM85" s="155"/>
      <c r="APN85" s="155"/>
      <c r="APO85" s="155"/>
      <c r="APP85" s="155"/>
      <c r="APQ85" s="155"/>
      <c r="APR85" s="155"/>
      <c r="APS85" s="155"/>
      <c r="APT85" s="155"/>
      <c r="APU85" s="155"/>
      <c r="APV85" s="155"/>
      <c r="APW85" s="155"/>
      <c r="APX85" s="155"/>
      <c r="APY85" s="155"/>
      <c r="APZ85" s="155"/>
      <c r="AQA85" s="155"/>
      <c r="AQB85" s="155"/>
      <c r="AQC85" s="155"/>
      <c r="AQD85" s="155"/>
      <c r="AQE85" s="155"/>
      <c r="AQF85" s="155"/>
      <c r="AQG85" s="155"/>
      <c r="AQH85" s="155"/>
      <c r="AQI85" s="155"/>
      <c r="AQJ85" s="155"/>
      <c r="AQK85" s="155"/>
      <c r="AQL85" s="155"/>
      <c r="AQM85" s="155"/>
      <c r="AQN85" s="155"/>
      <c r="AQO85" s="155"/>
      <c r="AQP85" s="155"/>
      <c r="AQQ85" s="155"/>
      <c r="AQR85" s="155"/>
      <c r="AQS85" s="155"/>
      <c r="AQT85" s="155"/>
      <c r="AQU85" s="155"/>
      <c r="AQV85" s="155"/>
      <c r="AQW85" s="155"/>
      <c r="AQX85" s="155"/>
      <c r="AQY85" s="155"/>
      <c r="AQZ85" s="155"/>
      <c r="ARA85" s="155"/>
      <c r="ARB85" s="155"/>
      <c r="ARC85" s="155"/>
      <c r="ARD85" s="155"/>
      <c r="ARE85" s="155"/>
      <c r="ARF85" s="155"/>
      <c r="ARG85" s="155"/>
      <c r="ARH85" s="155"/>
      <c r="ARI85" s="155"/>
      <c r="ARJ85" s="155"/>
      <c r="ARK85" s="155"/>
      <c r="ARL85" s="155"/>
      <c r="ARM85" s="155"/>
      <c r="ARN85" s="155"/>
      <c r="ARO85" s="155"/>
      <c r="ARP85" s="155"/>
      <c r="ARQ85" s="155"/>
      <c r="ARR85" s="155"/>
      <c r="ARS85" s="155"/>
      <c r="ART85" s="155"/>
      <c r="ARU85" s="155"/>
      <c r="ARV85" s="155"/>
      <c r="ARW85" s="155"/>
      <c r="ARX85" s="155"/>
      <c r="ARY85" s="155"/>
      <c r="ARZ85" s="155"/>
      <c r="ASA85" s="155"/>
      <c r="ASB85" s="155"/>
      <c r="ASC85" s="155"/>
      <c r="ASD85" s="155"/>
      <c r="ASE85" s="155"/>
      <c r="ASF85" s="155"/>
      <c r="ASG85" s="155"/>
      <c r="ASH85" s="155"/>
      <c r="ASI85" s="155"/>
      <c r="ASJ85" s="155"/>
      <c r="ASK85" s="155"/>
      <c r="ASL85" s="155"/>
      <c r="ASM85" s="155"/>
      <c r="ASN85" s="155"/>
      <c r="ASO85" s="155"/>
      <c r="ASP85" s="155"/>
      <c r="ASQ85" s="155"/>
      <c r="ASR85" s="155"/>
      <c r="ASS85" s="155"/>
      <c r="AST85" s="155"/>
      <c r="ASU85" s="155"/>
      <c r="ASV85" s="155"/>
      <c r="ASW85" s="155"/>
      <c r="ASX85" s="155"/>
      <c r="ASY85" s="155"/>
      <c r="ASZ85" s="155"/>
      <c r="ATA85" s="155"/>
      <c r="ATB85" s="155"/>
      <c r="ATC85" s="155"/>
      <c r="ATD85" s="155"/>
      <c r="ATE85" s="155"/>
      <c r="ATF85" s="155"/>
      <c r="ATG85" s="155"/>
      <c r="ATH85" s="155"/>
      <c r="ATI85" s="155"/>
      <c r="ATJ85" s="155"/>
      <c r="ATK85" s="155"/>
      <c r="ATL85" s="155"/>
      <c r="ATM85" s="155"/>
      <c r="ATN85" s="155"/>
      <c r="ATO85" s="155"/>
      <c r="ATP85" s="155"/>
      <c r="ATQ85" s="155"/>
      <c r="ATR85" s="155"/>
      <c r="ATS85" s="155"/>
      <c r="ATT85" s="155"/>
      <c r="ATU85" s="155"/>
      <c r="ATV85" s="155"/>
      <c r="ATW85" s="155"/>
      <c r="ATX85" s="155"/>
      <c r="ATY85" s="155"/>
      <c r="ATZ85" s="155"/>
      <c r="AUA85" s="155"/>
      <c r="AUB85" s="155"/>
      <c r="AUC85" s="155"/>
      <c r="AUD85" s="155"/>
      <c r="AUE85" s="155"/>
      <c r="AUF85" s="155"/>
      <c r="AUG85" s="155"/>
      <c r="AUH85" s="155"/>
      <c r="AUI85" s="155"/>
      <c r="AUJ85" s="155"/>
      <c r="AUK85" s="155"/>
      <c r="AUL85" s="155"/>
      <c r="AUM85" s="155"/>
      <c r="AUN85" s="155"/>
      <c r="AUO85" s="155"/>
      <c r="AUP85" s="155"/>
      <c r="AUQ85" s="155"/>
      <c r="AUR85" s="155"/>
      <c r="AUS85" s="155"/>
      <c r="AUT85" s="155"/>
      <c r="AUU85" s="155"/>
      <c r="AUV85" s="155"/>
      <c r="AUW85" s="155"/>
      <c r="AUX85" s="155"/>
      <c r="AUY85" s="155"/>
      <c r="AUZ85" s="155"/>
      <c r="AVA85" s="155"/>
      <c r="AVB85" s="155"/>
      <c r="AVC85" s="155"/>
      <c r="AVD85" s="155"/>
      <c r="AVE85" s="155"/>
      <c r="AVF85" s="155"/>
      <c r="AVG85" s="155"/>
      <c r="AVH85" s="155"/>
      <c r="AVI85" s="155"/>
      <c r="AVJ85" s="155"/>
      <c r="AVK85" s="155"/>
      <c r="AVL85" s="155"/>
      <c r="AVM85" s="155"/>
      <c r="AVN85" s="155"/>
      <c r="AVO85" s="155"/>
      <c r="AVP85" s="155"/>
      <c r="AVQ85" s="155"/>
      <c r="AVR85" s="155"/>
      <c r="AVS85" s="155"/>
      <c r="AVT85" s="155"/>
      <c r="AVU85" s="155"/>
      <c r="AVV85" s="155"/>
      <c r="AVW85" s="155"/>
      <c r="AVX85" s="155"/>
      <c r="AVY85" s="155"/>
      <c r="AVZ85" s="155"/>
      <c r="AWA85" s="155"/>
      <c r="AWB85" s="155"/>
      <c r="AWC85" s="155"/>
      <c r="AWD85" s="155"/>
      <c r="AWE85" s="155"/>
      <c r="AWF85" s="155"/>
      <c r="AWG85" s="155"/>
      <c r="AWH85" s="155"/>
      <c r="AWI85" s="155"/>
      <c r="AWJ85" s="155"/>
      <c r="AWK85" s="155"/>
      <c r="AWL85" s="155"/>
      <c r="AWM85" s="155"/>
      <c r="AWN85" s="155"/>
      <c r="AWO85" s="155"/>
      <c r="AWP85" s="155"/>
      <c r="AWQ85" s="155"/>
      <c r="AWR85" s="155"/>
      <c r="AWS85" s="155"/>
      <c r="AWT85" s="155"/>
      <c r="AWU85" s="155"/>
      <c r="AWV85" s="155"/>
      <c r="AWW85" s="155"/>
      <c r="AWX85" s="155"/>
      <c r="AWY85" s="155"/>
      <c r="AWZ85" s="155"/>
      <c r="AXA85" s="155"/>
      <c r="AXB85" s="155"/>
      <c r="AXC85" s="155"/>
      <c r="AXD85" s="155"/>
      <c r="AXE85" s="155"/>
      <c r="AXF85" s="155"/>
      <c r="AXG85" s="155"/>
      <c r="AXH85" s="155"/>
      <c r="AXI85" s="155"/>
      <c r="AXJ85" s="155"/>
      <c r="AXK85" s="155"/>
      <c r="AXL85" s="155"/>
      <c r="AXM85" s="155"/>
      <c r="AXN85" s="155"/>
      <c r="AXO85" s="155"/>
      <c r="AXP85" s="155"/>
      <c r="AXQ85" s="155"/>
      <c r="AXR85" s="155"/>
      <c r="AXS85" s="155"/>
      <c r="AXT85" s="155"/>
      <c r="AXU85" s="155"/>
      <c r="AXV85" s="155"/>
      <c r="AXW85" s="155"/>
      <c r="AXX85" s="155"/>
      <c r="AXY85" s="155"/>
      <c r="AXZ85" s="155"/>
      <c r="AYA85" s="155"/>
      <c r="AYB85" s="155"/>
      <c r="AYC85" s="155"/>
      <c r="AYD85" s="155"/>
      <c r="AYE85" s="155"/>
      <c r="AYF85" s="155"/>
      <c r="AYG85" s="155"/>
      <c r="AYH85" s="155"/>
      <c r="AYI85" s="155"/>
      <c r="AYJ85" s="155"/>
      <c r="AYK85" s="155"/>
      <c r="AYL85" s="155"/>
      <c r="AYM85" s="155"/>
      <c r="AYN85" s="155"/>
      <c r="AYO85" s="155"/>
      <c r="AYP85" s="155"/>
      <c r="AYQ85" s="155"/>
      <c r="AYR85" s="155"/>
      <c r="AYS85" s="155"/>
      <c r="AYT85" s="155"/>
      <c r="AYU85" s="155"/>
      <c r="AYV85" s="155"/>
      <c r="AYW85" s="155"/>
      <c r="AYX85" s="155"/>
      <c r="AYY85" s="155"/>
      <c r="AYZ85" s="155"/>
      <c r="AZA85" s="155"/>
      <c r="AZB85" s="155"/>
      <c r="AZC85" s="155"/>
      <c r="AZD85" s="155"/>
      <c r="AZE85" s="155"/>
      <c r="AZF85" s="155"/>
    </row>
    <row r="86" spans="1:1358" s="154" customFormat="1">
      <c r="A86" s="148"/>
      <c r="B86" s="230"/>
      <c r="C86" s="231"/>
      <c r="D86" s="231"/>
      <c r="E86" s="231"/>
      <c r="F86" s="231"/>
      <c r="G86" s="231"/>
      <c r="H86" s="231"/>
      <c r="I86" s="231"/>
      <c r="J86" s="231"/>
      <c r="K86" s="231"/>
      <c r="L86" s="232"/>
      <c r="AC86" s="155"/>
      <c r="AD86" s="155"/>
      <c r="AE86" s="155"/>
      <c r="AF86" s="155"/>
      <c r="AG86" s="155"/>
      <c r="AH86" s="155"/>
      <c r="AI86" s="155"/>
      <c r="AK86" s="155"/>
      <c r="AL86" s="155"/>
      <c r="AM86" s="155"/>
      <c r="AN86" s="155"/>
      <c r="AO86" s="155"/>
      <c r="AP86" s="155"/>
      <c r="AQ86" s="155"/>
      <c r="AR86" s="155"/>
      <c r="AS86" s="155"/>
      <c r="AT86" s="155"/>
      <c r="AU86" s="155"/>
      <c r="AV86" s="155"/>
      <c r="AW86" s="155"/>
      <c r="AX86" s="155"/>
      <c r="AY86" s="155"/>
      <c r="AZ86" s="155"/>
      <c r="BA86" s="155"/>
      <c r="BB86" s="155"/>
      <c r="BC86" s="155"/>
      <c r="BD86" s="155"/>
      <c r="BE86" s="155"/>
      <c r="BF86" s="155"/>
      <c r="BG86" s="155"/>
      <c r="BH86" s="155"/>
      <c r="BI86" s="155"/>
      <c r="BJ86" s="155"/>
      <c r="BK86" s="155"/>
      <c r="BL86" s="155"/>
      <c r="BM86" s="155"/>
      <c r="BN86" s="155"/>
      <c r="BO86" s="155"/>
      <c r="BP86" s="155"/>
      <c r="BQ86" s="155"/>
      <c r="BR86" s="155"/>
      <c r="BS86" s="155"/>
      <c r="BT86" s="155"/>
      <c r="BU86" s="155"/>
      <c r="BV86" s="155"/>
      <c r="BW86" s="155"/>
      <c r="BX86" s="155"/>
      <c r="BY86" s="155"/>
      <c r="BZ86" s="155"/>
      <c r="CA86" s="155"/>
      <c r="CB86" s="155"/>
      <c r="CC86" s="155"/>
      <c r="CD86" s="155"/>
      <c r="CE86" s="155"/>
      <c r="CF86" s="155"/>
      <c r="CG86" s="155"/>
      <c r="CH86" s="155"/>
      <c r="CI86" s="155"/>
      <c r="CJ86" s="155"/>
      <c r="CK86" s="155"/>
      <c r="CL86" s="155"/>
      <c r="CM86" s="155"/>
      <c r="CN86" s="155"/>
      <c r="CO86" s="155"/>
      <c r="CP86" s="155"/>
      <c r="CQ86" s="155"/>
      <c r="CR86" s="155"/>
      <c r="CS86" s="155"/>
      <c r="CT86" s="155"/>
      <c r="CU86" s="155"/>
      <c r="CV86" s="155"/>
      <c r="CW86" s="155"/>
      <c r="CX86" s="155"/>
      <c r="CY86" s="155"/>
      <c r="CZ86" s="155"/>
      <c r="DA86" s="155"/>
      <c r="DB86" s="155"/>
      <c r="DC86" s="155"/>
      <c r="DD86" s="155"/>
      <c r="DE86" s="155"/>
      <c r="DF86" s="155"/>
      <c r="DG86" s="155"/>
      <c r="DH86" s="155"/>
      <c r="DI86" s="155"/>
      <c r="DJ86" s="155"/>
      <c r="DK86" s="155"/>
      <c r="DL86" s="155"/>
      <c r="DM86" s="155"/>
      <c r="DN86" s="155"/>
      <c r="DO86" s="155"/>
      <c r="DP86" s="155"/>
      <c r="DQ86" s="155"/>
      <c r="DR86" s="155"/>
      <c r="DS86" s="155"/>
      <c r="DT86" s="155"/>
      <c r="DU86" s="155"/>
      <c r="DV86" s="155"/>
      <c r="DW86" s="155"/>
      <c r="DX86" s="155"/>
      <c r="DY86" s="155"/>
      <c r="DZ86" s="155"/>
      <c r="EA86" s="155"/>
      <c r="EB86" s="155"/>
      <c r="EC86" s="155"/>
      <c r="ED86" s="155"/>
      <c r="EE86" s="155"/>
      <c r="EF86" s="155"/>
      <c r="EG86" s="155"/>
      <c r="EH86" s="155"/>
      <c r="EI86" s="155"/>
      <c r="EJ86" s="155"/>
      <c r="EK86" s="155"/>
      <c r="EL86" s="155"/>
      <c r="EM86" s="155"/>
      <c r="EN86" s="155"/>
      <c r="EO86" s="155"/>
      <c r="EP86" s="155"/>
      <c r="EQ86" s="155"/>
      <c r="ER86" s="155"/>
      <c r="ES86" s="155"/>
      <c r="ET86" s="155"/>
      <c r="EU86" s="155"/>
      <c r="EV86" s="155"/>
      <c r="EW86" s="155"/>
      <c r="EX86" s="155"/>
      <c r="EY86" s="155"/>
      <c r="EZ86" s="155"/>
      <c r="FA86" s="155"/>
      <c r="FB86" s="155"/>
      <c r="FC86" s="155"/>
      <c r="FD86" s="155"/>
      <c r="FE86" s="155"/>
      <c r="FF86" s="155"/>
      <c r="FG86" s="155"/>
      <c r="FH86" s="155"/>
      <c r="FI86" s="155"/>
      <c r="FJ86" s="155"/>
      <c r="FK86" s="155"/>
      <c r="FL86" s="155"/>
      <c r="FM86" s="155"/>
      <c r="FN86" s="155"/>
      <c r="FO86" s="155"/>
      <c r="FP86" s="155"/>
      <c r="FQ86" s="155"/>
      <c r="FR86" s="155"/>
      <c r="FS86" s="155"/>
      <c r="FT86" s="155"/>
      <c r="FU86" s="155"/>
      <c r="FV86" s="155"/>
      <c r="FW86" s="155"/>
      <c r="FX86" s="155"/>
      <c r="FY86" s="155"/>
      <c r="FZ86" s="155"/>
      <c r="GA86" s="155"/>
      <c r="GB86" s="155"/>
      <c r="GC86" s="155"/>
      <c r="GD86" s="155"/>
      <c r="GE86" s="155"/>
      <c r="GF86" s="155"/>
      <c r="GG86" s="155"/>
      <c r="GH86" s="155"/>
      <c r="GI86" s="155"/>
      <c r="GJ86" s="155"/>
      <c r="GK86" s="155"/>
      <c r="GL86" s="155"/>
      <c r="GM86" s="155"/>
      <c r="GN86" s="155"/>
      <c r="GO86" s="155"/>
      <c r="GP86" s="155"/>
      <c r="GQ86" s="155"/>
      <c r="GR86" s="155"/>
      <c r="GS86" s="155"/>
      <c r="GT86" s="155"/>
      <c r="GU86" s="155"/>
      <c r="GV86" s="155"/>
      <c r="GW86" s="155"/>
      <c r="GX86" s="155"/>
      <c r="GY86" s="155"/>
      <c r="GZ86" s="155"/>
      <c r="HA86" s="155"/>
      <c r="HB86" s="155"/>
      <c r="HC86" s="155"/>
      <c r="HD86" s="155"/>
      <c r="HE86" s="155"/>
      <c r="HF86" s="155"/>
      <c r="HG86" s="155"/>
      <c r="HH86" s="155"/>
      <c r="HI86" s="155"/>
      <c r="HJ86" s="155"/>
      <c r="HK86" s="155"/>
      <c r="HL86" s="155"/>
      <c r="HM86" s="155"/>
      <c r="HN86" s="155"/>
      <c r="HO86" s="155"/>
      <c r="HP86" s="155"/>
      <c r="HQ86" s="155"/>
      <c r="HR86" s="155"/>
      <c r="HS86" s="155"/>
      <c r="HT86" s="155"/>
      <c r="HU86" s="155"/>
      <c r="HV86" s="155"/>
      <c r="HW86" s="155"/>
      <c r="HX86" s="155"/>
      <c r="HY86" s="155"/>
      <c r="HZ86" s="155"/>
      <c r="IA86" s="155"/>
      <c r="IB86" s="155"/>
      <c r="IC86" s="155"/>
      <c r="ID86" s="155"/>
      <c r="IE86" s="155"/>
      <c r="IF86" s="155"/>
      <c r="IG86" s="155"/>
      <c r="IH86" s="155"/>
      <c r="II86" s="155"/>
      <c r="IJ86" s="155"/>
      <c r="IK86" s="155"/>
      <c r="IL86" s="155"/>
      <c r="IM86" s="155"/>
      <c r="IN86" s="155"/>
      <c r="IO86" s="155"/>
      <c r="IP86" s="155"/>
      <c r="IQ86" s="155"/>
      <c r="IR86" s="155"/>
      <c r="IS86" s="155"/>
      <c r="IT86" s="155"/>
      <c r="IU86" s="155"/>
      <c r="IV86" s="155"/>
      <c r="IW86" s="155"/>
      <c r="IX86" s="155"/>
      <c r="IY86" s="155"/>
      <c r="IZ86" s="155"/>
      <c r="JA86" s="155"/>
      <c r="JB86" s="155"/>
      <c r="JC86" s="155"/>
      <c r="JD86" s="155"/>
      <c r="JE86" s="155"/>
      <c r="JF86" s="155"/>
      <c r="JG86" s="155"/>
      <c r="JH86" s="155"/>
      <c r="JI86" s="155"/>
      <c r="JJ86" s="155"/>
      <c r="JK86" s="155"/>
      <c r="JL86" s="155"/>
      <c r="JM86" s="155"/>
      <c r="JN86" s="155"/>
      <c r="JO86" s="155"/>
      <c r="JP86" s="155"/>
      <c r="JQ86" s="155"/>
      <c r="JR86" s="155"/>
      <c r="JS86" s="155"/>
      <c r="JT86" s="155"/>
      <c r="JU86" s="155"/>
      <c r="JV86" s="155"/>
      <c r="JW86" s="155"/>
      <c r="JX86" s="155"/>
      <c r="JY86" s="155"/>
      <c r="JZ86" s="155"/>
      <c r="KA86" s="155"/>
      <c r="KB86" s="155"/>
      <c r="KC86" s="155"/>
      <c r="KD86" s="155"/>
      <c r="KE86" s="155"/>
      <c r="KF86" s="155"/>
      <c r="KG86" s="155"/>
      <c r="KH86" s="155"/>
      <c r="KI86" s="155"/>
      <c r="KJ86" s="155"/>
      <c r="KK86" s="155"/>
      <c r="KL86" s="155"/>
      <c r="KM86" s="155"/>
      <c r="KN86" s="155"/>
      <c r="KO86" s="155"/>
      <c r="KP86" s="155"/>
      <c r="KQ86" s="155"/>
      <c r="KR86" s="155"/>
      <c r="KS86" s="155"/>
      <c r="KT86" s="155"/>
      <c r="KU86" s="155"/>
      <c r="KV86" s="155"/>
      <c r="KW86" s="155"/>
      <c r="KX86" s="155"/>
      <c r="KY86" s="155"/>
      <c r="KZ86" s="155"/>
      <c r="LA86" s="155"/>
      <c r="LB86" s="155"/>
      <c r="LC86" s="155"/>
      <c r="LD86" s="155"/>
      <c r="LE86" s="155"/>
      <c r="LF86" s="155"/>
      <c r="LG86" s="155"/>
      <c r="LH86" s="155"/>
      <c r="LI86" s="155"/>
      <c r="LJ86" s="155"/>
      <c r="LK86" s="155"/>
      <c r="LL86" s="155"/>
      <c r="LM86" s="155"/>
      <c r="LN86" s="155"/>
      <c r="LO86" s="155"/>
      <c r="LP86" s="155"/>
      <c r="LQ86" s="155"/>
      <c r="LR86" s="155"/>
      <c r="LS86" s="155"/>
      <c r="LT86" s="155"/>
      <c r="LU86" s="155"/>
      <c r="LV86" s="155"/>
      <c r="LW86" s="155"/>
      <c r="LX86" s="155"/>
      <c r="LY86" s="155"/>
      <c r="LZ86" s="155"/>
      <c r="MA86" s="155"/>
      <c r="MB86" s="155"/>
      <c r="MC86" s="155"/>
      <c r="MD86" s="155"/>
      <c r="ME86" s="155"/>
      <c r="MF86" s="155"/>
      <c r="MG86" s="155"/>
      <c r="MH86" s="155"/>
      <c r="MI86" s="155"/>
      <c r="MJ86" s="155"/>
      <c r="MK86" s="155"/>
      <c r="ML86" s="155"/>
      <c r="MM86" s="155"/>
      <c r="MN86" s="155"/>
      <c r="MO86" s="155"/>
      <c r="MP86" s="155"/>
      <c r="MQ86" s="155"/>
      <c r="MR86" s="155"/>
      <c r="MS86" s="155"/>
      <c r="MT86" s="155"/>
      <c r="MU86" s="155"/>
      <c r="MV86" s="155"/>
      <c r="MW86" s="155"/>
      <c r="MX86" s="155"/>
      <c r="MY86" s="155"/>
      <c r="MZ86" s="155"/>
      <c r="NA86" s="155"/>
      <c r="NB86" s="155"/>
      <c r="NC86" s="155"/>
      <c r="ND86" s="155"/>
      <c r="NE86" s="155"/>
      <c r="NF86" s="155"/>
      <c r="NG86" s="155"/>
      <c r="NH86" s="155"/>
      <c r="NI86" s="155"/>
      <c r="NJ86" s="155"/>
      <c r="NK86" s="155"/>
      <c r="NL86" s="155"/>
      <c r="NM86" s="155"/>
      <c r="NN86" s="155"/>
      <c r="NO86" s="155"/>
      <c r="NP86" s="155"/>
      <c r="NQ86" s="155"/>
      <c r="NR86" s="155"/>
      <c r="NS86" s="155"/>
      <c r="NT86" s="155"/>
      <c r="NU86" s="155"/>
      <c r="NV86" s="155"/>
      <c r="NW86" s="155"/>
      <c r="NX86" s="155"/>
      <c r="NY86" s="155"/>
      <c r="NZ86" s="155"/>
      <c r="OA86" s="155"/>
      <c r="OB86" s="155"/>
      <c r="OC86" s="155"/>
      <c r="OD86" s="155"/>
      <c r="OE86" s="155"/>
      <c r="OF86" s="155"/>
      <c r="OG86" s="155"/>
      <c r="OH86" s="155"/>
      <c r="OI86" s="155"/>
      <c r="OJ86" s="155"/>
      <c r="OK86" s="155"/>
      <c r="OL86" s="155"/>
      <c r="OM86" s="155"/>
      <c r="ON86" s="155"/>
      <c r="OO86" s="155"/>
      <c r="OP86" s="155"/>
      <c r="OQ86" s="155"/>
      <c r="OR86" s="155"/>
      <c r="OS86" s="155"/>
      <c r="OT86" s="155"/>
      <c r="OU86" s="155"/>
      <c r="OV86" s="155"/>
      <c r="OW86" s="155"/>
      <c r="OX86" s="155"/>
      <c r="OY86" s="155"/>
      <c r="OZ86" s="155"/>
      <c r="PA86" s="155"/>
      <c r="PB86" s="155"/>
      <c r="PC86" s="155"/>
      <c r="PD86" s="155"/>
      <c r="PE86" s="155"/>
      <c r="PF86" s="155"/>
      <c r="PG86" s="155"/>
      <c r="PH86" s="155"/>
      <c r="PI86" s="155"/>
      <c r="PJ86" s="155"/>
      <c r="PK86" s="155"/>
      <c r="PL86" s="155"/>
      <c r="PM86" s="155"/>
      <c r="PN86" s="155"/>
      <c r="PO86" s="155"/>
      <c r="PP86" s="155"/>
      <c r="PQ86" s="155"/>
      <c r="PR86" s="155"/>
      <c r="PS86" s="155"/>
      <c r="PT86" s="155"/>
      <c r="PU86" s="155"/>
      <c r="PV86" s="155"/>
      <c r="PW86" s="155"/>
      <c r="PX86" s="155"/>
      <c r="PY86" s="155"/>
      <c r="PZ86" s="155"/>
      <c r="QA86" s="155"/>
      <c r="QB86" s="155"/>
      <c r="QC86" s="155"/>
      <c r="QD86" s="155"/>
      <c r="QE86" s="155"/>
      <c r="QF86" s="155"/>
      <c r="QG86" s="155"/>
      <c r="QH86" s="155"/>
      <c r="QI86" s="155"/>
      <c r="QJ86" s="155"/>
      <c r="QK86" s="155"/>
      <c r="QL86" s="155"/>
      <c r="QM86" s="155"/>
      <c r="QN86" s="155"/>
      <c r="QO86" s="155"/>
      <c r="QP86" s="155"/>
      <c r="QQ86" s="155"/>
      <c r="QR86" s="155"/>
      <c r="QS86" s="155"/>
      <c r="QT86" s="155"/>
      <c r="QU86" s="155"/>
      <c r="QV86" s="155"/>
      <c r="QW86" s="155"/>
      <c r="QX86" s="155"/>
      <c r="QY86" s="155"/>
      <c r="QZ86" s="155"/>
      <c r="RA86" s="155"/>
      <c r="RB86" s="155"/>
      <c r="RC86" s="155"/>
      <c r="RD86" s="155"/>
      <c r="RE86" s="155"/>
      <c r="RF86" s="155"/>
      <c r="RG86" s="155"/>
      <c r="RH86" s="155"/>
      <c r="RI86" s="155"/>
      <c r="RJ86" s="155"/>
      <c r="RK86" s="155"/>
      <c r="RL86" s="155"/>
      <c r="RM86" s="155"/>
      <c r="RN86" s="155"/>
      <c r="RO86" s="155"/>
      <c r="RP86" s="155"/>
      <c r="RQ86" s="155"/>
      <c r="RR86" s="155"/>
      <c r="RS86" s="155"/>
      <c r="RT86" s="155"/>
      <c r="RU86" s="155"/>
      <c r="RV86" s="155"/>
      <c r="RW86" s="155"/>
      <c r="RX86" s="155"/>
      <c r="RY86" s="155"/>
      <c r="RZ86" s="155"/>
      <c r="SA86" s="155"/>
      <c r="SB86" s="155"/>
      <c r="SC86" s="155"/>
      <c r="SD86" s="155"/>
      <c r="SE86" s="155"/>
      <c r="SF86" s="155"/>
      <c r="SG86" s="155"/>
      <c r="SH86" s="155"/>
      <c r="SI86" s="155"/>
      <c r="SJ86" s="155"/>
      <c r="SK86" s="155"/>
      <c r="SL86" s="155"/>
      <c r="SM86" s="155"/>
      <c r="SN86" s="155"/>
      <c r="SO86" s="155"/>
      <c r="SP86" s="155"/>
      <c r="SQ86" s="155"/>
      <c r="SR86" s="155"/>
      <c r="SS86" s="155"/>
      <c r="ST86" s="155"/>
      <c r="SU86" s="155"/>
      <c r="SV86" s="155"/>
      <c r="SW86" s="155"/>
      <c r="SX86" s="155"/>
      <c r="SY86" s="155"/>
      <c r="SZ86" s="155"/>
      <c r="TA86" s="155"/>
      <c r="TB86" s="155"/>
      <c r="TC86" s="155"/>
      <c r="TD86" s="155"/>
      <c r="TE86" s="155"/>
      <c r="TF86" s="155"/>
      <c r="TG86" s="155"/>
      <c r="TH86" s="155"/>
      <c r="TI86" s="155"/>
      <c r="TJ86" s="155"/>
      <c r="TK86" s="155"/>
      <c r="TL86" s="155"/>
      <c r="TM86" s="155"/>
      <c r="TN86" s="155"/>
      <c r="TO86" s="155"/>
      <c r="TP86" s="155"/>
      <c r="TQ86" s="155"/>
      <c r="TR86" s="155"/>
      <c r="TS86" s="155"/>
      <c r="TT86" s="155"/>
      <c r="TU86" s="155"/>
      <c r="TV86" s="155"/>
      <c r="TW86" s="155"/>
      <c r="TX86" s="155"/>
      <c r="TY86" s="155"/>
      <c r="TZ86" s="155"/>
      <c r="UA86" s="155"/>
      <c r="UB86" s="155"/>
      <c r="UC86" s="155"/>
      <c r="UD86" s="155"/>
      <c r="UE86" s="155"/>
      <c r="UF86" s="155"/>
      <c r="UG86" s="155"/>
      <c r="UH86" s="155"/>
      <c r="UI86" s="155"/>
      <c r="UJ86" s="155"/>
      <c r="UK86" s="155"/>
      <c r="UL86" s="155"/>
      <c r="UM86" s="155"/>
      <c r="UN86" s="155"/>
      <c r="UO86" s="155"/>
      <c r="UP86" s="155"/>
      <c r="UQ86" s="155"/>
      <c r="UR86" s="155"/>
      <c r="US86" s="155"/>
      <c r="UT86" s="155"/>
      <c r="UU86" s="155"/>
      <c r="UV86" s="155"/>
      <c r="UW86" s="155"/>
      <c r="UX86" s="155"/>
      <c r="UY86" s="155"/>
      <c r="UZ86" s="155"/>
      <c r="VA86" s="155"/>
      <c r="VB86" s="155"/>
      <c r="VC86" s="155"/>
      <c r="VD86" s="155"/>
      <c r="VE86" s="155"/>
      <c r="VF86" s="155"/>
      <c r="VG86" s="155"/>
      <c r="VH86" s="155"/>
      <c r="VI86" s="155"/>
      <c r="VJ86" s="155"/>
      <c r="VK86" s="155"/>
      <c r="VL86" s="155"/>
      <c r="VM86" s="155"/>
      <c r="VN86" s="155"/>
      <c r="VO86" s="155"/>
      <c r="VP86" s="155"/>
      <c r="VQ86" s="155"/>
      <c r="VR86" s="155"/>
      <c r="VS86" s="155"/>
      <c r="VT86" s="155"/>
      <c r="VU86" s="155"/>
      <c r="VV86" s="155"/>
      <c r="VW86" s="155"/>
      <c r="VX86" s="155"/>
      <c r="VY86" s="155"/>
      <c r="VZ86" s="155"/>
      <c r="WA86" s="155"/>
      <c r="WB86" s="155"/>
      <c r="WC86" s="155"/>
      <c r="WD86" s="155"/>
      <c r="WE86" s="155"/>
      <c r="WF86" s="155"/>
      <c r="WG86" s="155"/>
      <c r="WH86" s="155"/>
      <c r="WI86" s="155"/>
      <c r="WJ86" s="155"/>
      <c r="WK86" s="155"/>
      <c r="WL86" s="155"/>
      <c r="WM86" s="155"/>
      <c r="WN86" s="155"/>
      <c r="WO86" s="155"/>
      <c r="WP86" s="155"/>
      <c r="WQ86" s="155"/>
      <c r="WR86" s="155"/>
      <c r="WS86" s="155"/>
      <c r="WT86" s="155"/>
      <c r="WU86" s="155"/>
      <c r="WV86" s="155"/>
      <c r="WW86" s="155"/>
      <c r="WX86" s="155"/>
      <c r="WY86" s="155"/>
      <c r="WZ86" s="155"/>
      <c r="XA86" s="155"/>
      <c r="XB86" s="155"/>
      <c r="XC86" s="155"/>
      <c r="XD86" s="155"/>
      <c r="XE86" s="155"/>
      <c r="XF86" s="155"/>
      <c r="XG86" s="155"/>
      <c r="XH86" s="155"/>
      <c r="XI86" s="155"/>
      <c r="XJ86" s="155"/>
      <c r="XK86" s="155"/>
      <c r="XL86" s="155"/>
      <c r="XM86" s="155"/>
      <c r="XN86" s="155"/>
      <c r="XO86" s="155"/>
      <c r="XP86" s="155"/>
      <c r="XQ86" s="155"/>
      <c r="XR86" s="155"/>
      <c r="XS86" s="155"/>
      <c r="XT86" s="155"/>
      <c r="XU86" s="155"/>
      <c r="XV86" s="155"/>
      <c r="XW86" s="155"/>
      <c r="XX86" s="155"/>
      <c r="XY86" s="155"/>
      <c r="XZ86" s="155"/>
      <c r="YA86" s="155"/>
      <c r="YB86" s="155"/>
      <c r="YC86" s="155"/>
      <c r="YD86" s="155"/>
      <c r="YE86" s="155"/>
      <c r="YF86" s="155"/>
      <c r="YG86" s="155"/>
      <c r="YH86" s="155"/>
      <c r="YI86" s="155"/>
      <c r="YJ86" s="155"/>
      <c r="YK86" s="155"/>
      <c r="YL86" s="155"/>
      <c r="YM86" s="155"/>
      <c r="YN86" s="155"/>
      <c r="YO86" s="155"/>
      <c r="YP86" s="155"/>
      <c r="YQ86" s="155"/>
      <c r="YR86" s="155"/>
      <c r="YS86" s="155"/>
      <c r="YT86" s="155"/>
      <c r="YU86" s="155"/>
      <c r="YV86" s="155"/>
      <c r="YW86" s="155"/>
      <c r="YX86" s="155"/>
      <c r="YY86" s="155"/>
      <c r="YZ86" s="155"/>
      <c r="ZA86" s="155"/>
      <c r="ZB86" s="155"/>
      <c r="ZC86" s="155"/>
      <c r="ZD86" s="155"/>
      <c r="ZE86" s="155"/>
      <c r="ZF86" s="155"/>
      <c r="ZG86" s="155"/>
      <c r="ZH86" s="155"/>
      <c r="ZI86" s="155"/>
      <c r="ZJ86" s="155"/>
      <c r="ZK86" s="155"/>
      <c r="ZL86" s="155"/>
      <c r="ZM86" s="155"/>
      <c r="ZN86" s="155"/>
      <c r="ZO86" s="155"/>
      <c r="ZP86" s="155"/>
      <c r="ZQ86" s="155"/>
      <c r="ZR86" s="155"/>
      <c r="ZS86" s="155"/>
      <c r="ZT86" s="155"/>
      <c r="ZU86" s="155"/>
      <c r="ZV86" s="155"/>
      <c r="ZW86" s="155"/>
      <c r="ZX86" s="155"/>
      <c r="ZY86" s="155"/>
      <c r="ZZ86" s="155"/>
      <c r="AAA86" s="155"/>
      <c r="AAB86" s="155"/>
      <c r="AAC86" s="155"/>
      <c r="AAD86" s="155"/>
      <c r="AAE86" s="155"/>
      <c r="AAF86" s="155"/>
      <c r="AAG86" s="155"/>
      <c r="AAH86" s="155"/>
      <c r="AAI86" s="155"/>
      <c r="AAJ86" s="155"/>
      <c r="AAK86" s="155"/>
      <c r="AAL86" s="155"/>
      <c r="AAM86" s="155"/>
      <c r="AAN86" s="155"/>
      <c r="AAO86" s="155"/>
      <c r="AAP86" s="155"/>
      <c r="AAQ86" s="155"/>
      <c r="AAR86" s="155"/>
      <c r="AAS86" s="155"/>
      <c r="AAT86" s="155"/>
      <c r="AAU86" s="155"/>
      <c r="AAV86" s="155"/>
      <c r="AAW86" s="155"/>
      <c r="AAX86" s="155"/>
      <c r="AAY86" s="155"/>
      <c r="AAZ86" s="155"/>
      <c r="ABA86" s="155"/>
      <c r="ABB86" s="155"/>
      <c r="ABC86" s="155"/>
      <c r="ABD86" s="155"/>
      <c r="ABE86" s="155"/>
      <c r="ABF86" s="155"/>
      <c r="ABG86" s="155"/>
      <c r="ABH86" s="155"/>
      <c r="ABI86" s="155"/>
      <c r="ABJ86" s="155"/>
      <c r="ABK86" s="155"/>
      <c r="ABL86" s="155"/>
      <c r="ABM86" s="155"/>
      <c r="ABN86" s="155"/>
      <c r="ABO86" s="155"/>
      <c r="ABP86" s="155"/>
      <c r="ABQ86" s="155"/>
      <c r="ABR86" s="155"/>
      <c r="ABS86" s="155"/>
      <c r="ABT86" s="155"/>
      <c r="ABU86" s="155"/>
      <c r="ABV86" s="155"/>
      <c r="ABW86" s="155"/>
      <c r="ABX86" s="155"/>
      <c r="ABY86" s="155"/>
      <c r="ABZ86" s="155"/>
      <c r="ACA86" s="155"/>
      <c r="ACB86" s="155"/>
      <c r="ACC86" s="155"/>
      <c r="ACD86" s="155"/>
      <c r="ACE86" s="155"/>
      <c r="ACF86" s="155"/>
      <c r="ACG86" s="155"/>
      <c r="ACH86" s="155"/>
      <c r="ACI86" s="155"/>
      <c r="ACJ86" s="155"/>
      <c r="ACK86" s="155"/>
      <c r="ACL86" s="155"/>
      <c r="ACM86" s="155"/>
      <c r="ACN86" s="155"/>
      <c r="ACO86" s="155"/>
      <c r="ACP86" s="155"/>
      <c r="ACQ86" s="155"/>
      <c r="ACR86" s="155"/>
      <c r="ACS86" s="155"/>
      <c r="ACT86" s="155"/>
      <c r="ACU86" s="155"/>
      <c r="ACV86" s="155"/>
      <c r="ACW86" s="155"/>
      <c r="ACX86" s="155"/>
      <c r="ACY86" s="155"/>
      <c r="ACZ86" s="155"/>
      <c r="ADA86" s="155"/>
      <c r="ADB86" s="155"/>
      <c r="ADC86" s="155"/>
      <c r="ADD86" s="155"/>
      <c r="ADE86" s="155"/>
      <c r="ADF86" s="155"/>
      <c r="ADG86" s="155"/>
      <c r="ADH86" s="155"/>
      <c r="ADI86" s="155"/>
      <c r="ADJ86" s="155"/>
      <c r="ADK86" s="155"/>
      <c r="ADL86" s="155"/>
      <c r="ADM86" s="155"/>
      <c r="ADN86" s="155"/>
      <c r="ADO86" s="155"/>
      <c r="ADP86" s="155"/>
      <c r="ADQ86" s="155"/>
      <c r="ADR86" s="155"/>
      <c r="ADS86" s="155"/>
      <c r="ADT86" s="155"/>
      <c r="ADU86" s="155"/>
      <c r="ADV86" s="155"/>
      <c r="ADW86" s="155"/>
      <c r="ADX86" s="155"/>
      <c r="ADY86" s="155"/>
      <c r="ADZ86" s="155"/>
      <c r="AEA86" s="155"/>
      <c r="AEB86" s="155"/>
      <c r="AEC86" s="155"/>
      <c r="AED86" s="155"/>
      <c r="AEE86" s="155"/>
      <c r="AEF86" s="155"/>
      <c r="AEG86" s="155"/>
      <c r="AEH86" s="155"/>
      <c r="AEI86" s="155"/>
      <c r="AEJ86" s="155"/>
      <c r="AEK86" s="155"/>
      <c r="AEL86" s="155"/>
      <c r="AEM86" s="155"/>
      <c r="AEN86" s="155"/>
      <c r="AEO86" s="155"/>
      <c r="AEP86" s="155"/>
      <c r="AEQ86" s="155"/>
      <c r="AER86" s="155"/>
      <c r="AES86" s="155"/>
      <c r="AET86" s="155"/>
      <c r="AEU86" s="155"/>
      <c r="AEV86" s="155"/>
      <c r="AEW86" s="155"/>
      <c r="AEX86" s="155"/>
      <c r="AEY86" s="155"/>
      <c r="AEZ86" s="155"/>
      <c r="AFA86" s="155"/>
      <c r="AFB86" s="155"/>
      <c r="AFC86" s="155"/>
      <c r="AFD86" s="155"/>
      <c r="AFE86" s="155"/>
      <c r="AFF86" s="155"/>
      <c r="AFG86" s="155"/>
      <c r="AFH86" s="155"/>
      <c r="AFI86" s="155"/>
      <c r="AFJ86" s="155"/>
      <c r="AFK86" s="155"/>
      <c r="AFL86" s="155"/>
      <c r="AFM86" s="155"/>
      <c r="AFN86" s="155"/>
      <c r="AFO86" s="155"/>
      <c r="AFP86" s="155"/>
      <c r="AFQ86" s="155"/>
      <c r="AFR86" s="155"/>
      <c r="AFS86" s="155"/>
      <c r="AFT86" s="155"/>
      <c r="AFU86" s="155"/>
      <c r="AFV86" s="155"/>
      <c r="AFW86" s="155"/>
      <c r="AFX86" s="155"/>
      <c r="AFY86" s="155"/>
      <c r="AFZ86" s="155"/>
      <c r="AGA86" s="155"/>
      <c r="AGB86" s="155"/>
      <c r="AGC86" s="155"/>
      <c r="AGD86" s="155"/>
      <c r="AGE86" s="155"/>
      <c r="AGF86" s="155"/>
      <c r="AGG86" s="155"/>
      <c r="AGH86" s="155"/>
      <c r="AGI86" s="155"/>
      <c r="AGJ86" s="155"/>
      <c r="AGK86" s="155"/>
      <c r="AGL86" s="155"/>
      <c r="AGM86" s="155"/>
      <c r="AGN86" s="155"/>
      <c r="AGO86" s="155"/>
      <c r="AGP86" s="155"/>
      <c r="AGQ86" s="155"/>
      <c r="AGR86" s="155"/>
      <c r="AGS86" s="155"/>
      <c r="AGT86" s="155"/>
      <c r="AGU86" s="155"/>
      <c r="AGV86" s="155"/>
      <c r="AGW86" s="155"/>
      <c r="AGX86" s="155"/>
      <c r="AGY86" s="155"/>
      <c r="AGZ86" s="155"/>
      <c r="AHA86" s="155"/>
      <c r="AHB86" s="155"/>
      <c r="AHC86" s="155"/>
      <c r="AHD86" s="155"/>
      <c r="AHE86" s="155"/>
      <c r="AHF86" s="155"/>
      <c r="AHG86" s="155"/>
      <c r="AHH86" s="155"/>
      <c r="AHI86" s="155"/>
      <c r="AHJ86" s="155"/>
      <c r="AHK86" s="155"/>
      <c r="AHL86" s="155"/>
      <c r="AHM86" s="155"/>
      <c r="AHN86" s="155"/>
      <c r="AHO86" s="155"/>
      <c r="AHP86" s="155"/>
      <c r="AHQ86" s="155"/>
      <c r="AHR86" s="155"/>
      <c r="AHS86" s="155"/>
      <c r="AHT86" s="155"/>
      <c r="AHU86" s="155"/>
      <c r="AHV86" s="155"/>
      <c r="AHW86" s="155"/>
      <c r="AHX86" s="155"/>
      <c r="AHY86" s="155"/>
      <c r="AHZ86" s="155"/>
      <c r="AIA86" s="155"/>
      <c r="AIB86" s="155"/>
      <c r="AIC86" s="155"/>
      <c r="AID86" s="155"/>
      <c r="AIE86" s="155"/>
      <c r="AIF86" s="155"/>
      <c r="AIG86" s="155"/>
      <c r="AIH86" s="155"/>
      <c r="AII86" s="155"/>
      <c r="AIJ86" s="155"/>
      <c r="AIK86" s="155"/>
      <c r="AIL86" s="155"/>
      <c r="AIM86" s="155"/>
      <c r="AIN86" s="155"/>
      <c r="AIO86" s="155"/>
      <c r="AIP86" s="155"/>
      <c r="AIQ86" s="155"/>
      <c r="AIR86" s="155"/>
      <c r="AIS86" s="155"/>
      <c r="AIT86" s="155"/>
      <c r="AIU86" s="155"/>
      <c r="AIV86" s="155"/>
      <c r="AIW86" s="155"/>
      <c r="AIX86" s="155"/>
      <c r="AIY86" s="155"/>
      <c r="AIZ86" s="155"/>
      <c r="AJA86" s="155"/>
      <c r="AJB86" s="155"/>
      <c r="AJC86" s="155"/>
      <c r="AJD86" s="155"/>
      <c r="AJE86" s="155"/>
      <c r="AJF86" s="155"/>
      <c r="AJG86" s="155"/>
      <c r="AJH86" s="155"/>
      <c r="AJI86" s="155"/>
      <c r="AJJ86" s="155"/>
      <c r="AJK86" s="155"/>
      <c r="AJL86" s="155"/>
      <c r="AJM86" s="155"/>
      <c r="AJN86" s="155"/>
      <c r="AJO86" s="155"/>
      <c r="AJP86" s="155"/>
      <c r="AJQ86" s="155"/>
      <c r="AJR86" s="155"/>
      <c r="AJS86" s="155"/>
      <c r="AJT86" s="155"/>
      <c r="AJU86" s="155"/>
      <c r="AJV86" s="155"/>
      <c r="AJW86" s="155"/>
      <c r="AJX86" s="155"/>
      <c r="AJY86" s="155"/>
      <c r="AJZ86" s="155"/>
      <c r="AKA86" s="155"/>
      <c r="AKB86" s="155"/>
      <c r="AKC86" s="155"/>
      <c r="AKD86" s="155"/>
      <c r="AKE86" s="155"/>
      <c r="AKF86" s="155"/>
      <c r="AKG86" s="155"/>
      <c r="AKH86" s="155"/>
      <c r="AKI86" s="155"/>
      <c r="AKJ86" s="155"/>
      <c r="AKK86" s="155"/>
      <c r="AKL86" s="155"/>
      <c r="AKM86" s="155"/>
      <c r="AKN86" s="155"/>
      <c r="AKO86" s="155"/>
      <c r="AKP86" s="155"/>
      <c r="AKQ86" s="155"/>
      <c r="AKR86" s="155"/>
      <c r="AKS86" s="155"/>
      <c r="AKT86" s="155"/>
      <c r="AKU86" s="155"/>
      <c r="AKV86" s="155"/>
      <c r="AKW86" s="155"/>
      <c r="AKX86" s="155"/>
      <c r="AKY86" s="155"/>
      <c r="AKZ86" s="155"/>
      <c r="ALA86" s="155"/>
      <c r="ALB86" s="155"/>
      <c r="ALC86" s="155"/>
      <c r="ALD86" s="155"/>
      <c r="ALE86" s="155"/>
      <c r="ALF86" s="155"/>
      <c r="ALG86" s="155"/>
      <c r="ALH86" s="155"/>
      <c r="ALI86" s="155"/>
      <c r="ALJ86" s="155"/>
      <c r="ALK86" s="155"/>
      <c r="ALL86" s="155"/>
      <c r="ALM86" s="155"/>
      <c r="ALN86" s="155"/>
      <c r="ALO86" s="155"/>
      <c r="ALP86" s="155"/>
      <c r="ALQ86" s="155"/>
      <c r="ALR86" s="155"/>
      <c r="ALS86" s="155"/>
      <c r="ALT86" s="155"/>
      <c r="ALU86" s="155"/>
      <c r="ALV86" s="155"/>
      <c r="ALW86" s="155"/>
      <c r="ALX86" s="155"/>
      <c r="ALY86" s="155"/>
      <c r="ALZ86" s="155"/>
      <c r="AMA86" s="155"/>
      <c r="AMB86" s="155"/>
      <c r="AMC86" s="155"/>
      <c r="AMD86" s="155"/>
      <c r="AME86" s="155"/>
      <c r="AMF86" s="155"/>
      <c r="AMG86" s="155"/>
      <c r="AMH86" s="155"/>
      <c r="AMI86" s="155"/>
      <c r="AMJ86" s="155"/>
      <c r="AMK86" s="155"/>
      <c r="AML86" s="155"/>
      <c r="AMM86" s="155"/>
      <c r="AMN86" s="155"/>
      <c r="AMO86" s="155"/>
      <c r="AMP86" s="155"/>
      <c r="AMQ86" s="155"/>
      <c r="AMR86" s="155"/>
      <c r="AMS86" s="155"/>
      <c r="AMT86" s="155"/>
      <c r="AMU86" s="155"/>
      <c r="AMV86" s="155"/>
      <c r="AMW86" s="155"/>
      <c r="AMX86" s="155"/>
      <c r="AMY86" s="155"/>
      <c r="AMZ86" s="155"/>
      <c r="ANA86" s="155"/>
      <c r="ANB86" s="155"/>
      <c r="ANC86" s="155"/>
      <c r="AND86" s="155"/>
      <c r="ANE86" s="155"/>
      <c r="ANF86" s="155"/>
      <c r="ANG86" s="155"/>
      <c r="ANH86" s="155"/>
      <c r="ANI86" s="155"/>
      <c r="ANJ86" s="155"/>
      <c r="ANK86" s="155"/>
      <c r="ANL86" s="155"/>
      <c r="ANM86" s="155"/>
      <c r="ANN86" s="155"/>
      <c r="ANO86" s="155"/>
      <c r="ANP86" s="155"/>
      <c r="ANQ86" s="155"/>
      <c r="ANR86" s="155"/>
      <c r="ANS86" s="155"/>
      <c r="ANT86" s="155"/>
      <c r="ANU86" s="155"/>
      <c r="ANV86" s="155"/>
      <c r="ANW86" s="155"/>
      <c r="ANX86" s="155"/>
      <c r="ANY86" s="155"/>
      <c r="ANZ86" s="155"/>
      <c r="AOA86" s="155"/>
      <c r="AOB86" s="155"/>
      <c r="AOC86" s="155"/>
      <c r="AOD86" s="155"/>
      <c r="AOE86" s="155"/>
      <c r="AOF86" s="155"/>
      <c r="AOG86" s="155"/>
      <c r="AOH86" s="155"/>
      <c r="AOI86" s="155"/>
      <c r="AOJ86" s="155"/>
      <c r="AOK86" s="155"/>
      <c r="AOL86" s="155"/>
      <c r="AOM86" s="155"/>
      <c r="AON86" s="155"/>
      <c r="AOO86" s="155"/>
      <c r="AOP86" s="155"/>
      <c r="AOQ86" s="155"/>
      <c r="AOR86" s="155"/>
      <c r="AOS86" s="155"/>
      <c r="AOT86" s="155"/>
      <c r="AOU86" s="155"/>
      <c r="AOV86" s="155"/>
      <c r="AOW86" s="155"/>
      <c r="AOX86" s="155"/>
      <c r="AOY86" s="155"/>
      <c r="AOZ86" s="155"/>
      <c r="APA86" s="155"/>
      <c r="APB86" s="155"/>
      <c r="APC86" s="155"/>
      <c r="APD86" s="155"/>
      <c r="APE86" s="155"/>
      <c r="APF86" s="155"/>
      <c r="APG86" s="155"/>
      <c r="APH86" s="155"/>
      <c r="API86" s="155"/>
      <c r="APJ86" s="155"/>
      <c r="APK86" s="155"/>
      <c r="APL86" s="155"/>
      <c r="APM86" s="155"/>
      <c r="APN86" s="155"/>
      <c r="APO86" s="155"/>
      <c r="APP86" s="155"/>
      <c r="APQ86" s="155"/>
      <c r="APR86" s="155"/>
      <c r="APS86" s="155"/>
      <c r="APT86" s="155"/>
      <c r="APU86" s="155"/>
      <c r="APV86" s="155"/>
      <c r="APW86" s="155"/>
      <c r="APX86" s="155"/>
      <c r="APY86" s="155"/>
      <c r="APZ86" s="155"/>
      <c r="AQA86" s="155"/>
      <c r="AQB86" s="155"/>
      <c r="AQC86" s="155"/>
      <c r="AQD86" s="155"/>
      <c r="AQE86" s="155"/>
      <c r="AQF86" s="155"/>
      <c r="AQG86" s="155"/>
      <c r="AQH86" s="155"/>
      <c r="AQI86" s="155"/>
      <c r="AQJ86" s="155"/>
      <c r="AQK86" s="155"/>
      <c r="AQL86" s="155"/>
      <c r="AQM86" s="155"/>
      <c r="AQN86" s="155"/>
      <c r="AQO86" s="155"/>
      <c r="AQP86" s="155"/>
      <c r="AQQ86" s="155"/>
      <c r="AQR86" s="155"/>
      <c r="AQS86" s="155"/>
      <c r="AQT86" s="155"/>
      <c r="AQU86" s="155"/>
      <c r="AQV86" s="155"/>
      <c r="AQW86" s="155"/>
      <c r="AQX86" s="155"/>
      <c r="AQY86" s="155"/>
      <c r="AQZ86" s="155"/>
      <c r="ARA86" s="155"/>
      <c r="ARB86" s="155"/>
      <c r="ARC86" s="155"/>
      <c r="ARD86" s="155"/>
      <c r="ARE86" s="155"/>
      <c r="ARF86" s="155"/>
      <c r="ARG86" s="155"/>
      <c r="ARH86" s="155"/>
      <c r="ARI86" s="155"/>
      <c r="ARJ86" s="155"/>
      <c r="ARK86" s="155"/>
      <c r="ARL86" s="155"/>
      <c r="ARM86" s="155"/>
      <c r="ARN86" s="155"/>
      <c r="ARO86" s="155"/>
      <c r="ARP86" s="155"/>
      <c r="ARQ86" s="155"/>
      <c r="ARR86" s="155"/>
      <c r="ARS86" s="155"/>
      <c r="ART86" s="155"/>
      <c r="ARU86" s="155"/>
      <c r="ARV86" s="155"/>
      <c r="ARW86" s="155"/>
      <c r="ARX86" s="155"/>
      <c r="ARY86" s="155"/>
      <c r="ARZ86" s="155"/>
      <c r="ASA86" s="155"/>
      <c r="ASB86" s="155"/>
      <c r="ASC86" s="155"/>
      <c r="ASD86" s="155"/>
      <c r="ASE86" s="155"/>
      <c r="ASF86" s="155"/>
      <c r="ASG86" s="155"/>
      <c r="ASH86" s="155"/>
      <c r="ASI86" s="155"/>
      <c r="ASJ86" s="155"/>
      <c r="ASK86" s="155"/>
      <c r="ASL86" s="155"/>
      <c r="ASM86" s="155"/>
      <c r="ASN86" s="155"/>
      <c r="ASO86" s="155"/>
      <c r="ASP86" s="155"/>
      <c r="ASQ86" s="155"/>
      <c r="ASR86" s="155"/>
      <c r="ASS86" s="155"/>
      <c r="AST86" s="155"/>
      <c r="ASU86" s="155"/>
      <c r="ASV86" s="155"/>
      <c r="ASW86" s="155"/>
      <c r="ASX86" s="155"/>
      <c r="ASY86" s="155"/>
      <c r="ASZ86" s="155"/>
      <c r="ATA86" s="155"/>
      <c r="ATB86" s="155"/>
      <c r="ATC86" s="155"/>
      <c r="ATD86" s="155"/>
      <c r="ATE86" s="155"/>
      <c r="ATF86" s="155"/>
      <c r="ATG86" s="155"/>
      <c r="ATH86" s="155"/>
      <c r="ATI86" s="155"/>
      <c r="ATJ86" s="155"/>
      <c r="ATK86" s="155"/>
      <c r="ATL86" s="155"/>
      <c r="ATM86" s="155"/>
      <c r="ATN86" s="155"/>
      <c r="ATO86" s="155"/>
      <c r="ATP86" s="155"/>
      <c r="ATQ86" s="155"/>
      <c r="ATR86" s="155"/>
      <c r="ATS86" s="155"/>
      <c r="ATT86" s="155"/>
      <c r="ATU86" s="155"/>
      <c r="ATV86" s="155"/>
      <c r="ATW86" s="155"/>
      <c r="ATX86" s="155"/>
      <c r="ATY86" s="155"/>
      <c r="ATZ86" s="155"/>
      <c r="AUA86" s="155"/>
      <c r="AUB86" s="155"/>
      <c r="AUC86" s="155"/>
      <c r="AUD86" s="155"/>
      <c r="AUE86" s="155"/>
      <c r="AUF86" s="155"/>
      <c r="AUG86" s="155"/>
      <c r="AUH86" s="155"/>
      <c r="AUI86" s="155"/>
      <c r="AUJ86" s="155"/>
      <c r="AUK86" s="155"/>
      <c r="AUL86" s="155"/>
      <c r="AUM86" s="155"/>
      <c r="AUN86" s="155"/>
      <c r="AUO86" s="155"/>
      <c r="AUP86" s="155"/>
      <c r="AUQ86" s="155"/>
      <c r="AUR86" s="155"/>
      <c r="AUS86" s="155"/>
      <c r="AUT86" s="155"/>
      <c r="AUU86" s="155"/>
      <c r="AUV86" s="155"/>
      <c r="AUW86" s="155"/>
      <c r="AUX86" s="155"/>
      <c r="AUY86" s="155"/>
      <c r="AUZ86" s="155"/>
      <c r="AVA86" s="155"/>
      <c r="AVB86" s="155"/>
      <c r="AVC86" s="155"/>
      <c r="AVD86" s="155"/>
      <c r="AVE86" s="155"/>
      <c r="AVF86" s="155"/>
      <c r="AVG86" s="155"/>
      <c r="AVH86" s="155"/>
      <c r="AVI86" s="155"/>
      <c r="AVJ86" s="155"/>
      <c r="AVK86" s="155"/>
      <c r="AVL86" s="155"/>
      <c r="AVM86" s="155"/>
      <c r="AVN86" s="155"/>
      <c r="AVO86" s="155"/>
      <c r="AVP86" s="155"/>
      <c r="AVQ86" s="155"/>
      <c r="AVR86" s="155"/>
      <c r="AVS86" s="155"/>
      <c r="AVT86" s="155"/>
      <c r="AVU86" s="155"/>
      <c r="AVV86" s="155"/>
      <c r="AVW86" s="155"/>
      <c r="AVX86" s="155"/>
      <c r="AVY86" s="155"/>
      <c r="AVZ86" s="155"/>
      <c r="AWA86" s="155"/>
      <c r="AWB86" s="155"/>
      <c r="AWC86" s="155"/>
      <c r="AWD86" s="155"/>
      <c r="AWE86" s="155"/>
      <c r="AWF86" s="155"/>
      <c r="AWG86" s="155"/>
      <c r="AWH86" s="155"/>
      <c r="AWI86" s="155"/>
      <c r="AWJ86" s="155"/>
      <c r="AWK86" s="155"/>
      <c r="AWL86" s="155"/>
      <c r="AWM86" s="155"/>
      <c r="AWN86" s="155"/>
      <c r="AWO86" s="155"/>
      <c r="AWP86" s="155"/>
      <c r="AWQ86" s="155"/>
      <c r="AWR86" s="155"/>
      <c r="AWS86" s="155"/>
      <c r="AWT86" s="155"/>
      <c r="AWU86" s="155"/>
      <c r="AWV86" s="155"/>
      <c r="AWW86" s="155"/>
      <c r="AWX86" s="155"/>
      <c r="AWY86" s="155"/>
      <c r="AWZ86" s="155"/>
      <c r="AXA86" s="155"/>
      <c r="AXB86" s="155"/>
      <c r="AXC86" s="155"/>
      <c r="AXD86" s="155"/>
      <c r="AXE86" s="155"/>
      <c r="AXF86" s="155"/>
      <c r="AXG86" s="155"/>
      <c r="AXH86" s="155"/>
      <c r="AXI86" s="155"/>
      <c r="AXJ86" s="155"/>
      <c r="AXK86" s="155"/>
      <c r="AXL86" s="155"/>
      <c r="AXM86" s="155"/>
      <c r="AXN86" s="155"/>
      <c r="AXO86" s="155"/>
      <c r="AXP86" s="155"/>
      <c r="AXQ86" s="155"/>
      <c r="AXR86" s="155"/>
      <c r="AXS86" s="155"/>
      <c r="AXT86" s="155"/>
      <c r="AXU86" s="155"/>
      <c r="AXV86" s="155"/>
      <c r="AXW86" s="155"/>
      <c r="AXX86" s="155"/>
      <c r="AXY86" s="155"/>
      <c r="AXZ86" s="155"/>
      <c r="AYA86" s="155"/>
      <c r="AYB86" s="155"/>
      <c r="AYC86" s="155"/>
      <c r="AYD86" s="155"/>
      <c r="AYE86" s="155"/>
      <c r="AYF86" s="155"/>
      <c r="AYG86" s="155"/>
      <c r="AYH86" s="155"/>
      <c r="AYI86" s="155"/>
      <c r="AYJ86" s="155"/>
      <c r="AYK86" s="155"/>
      <c r="AYL86" s="155"/>
      <c r="AYM86" s="155"/>
      <c r="AYN86" s="155"/>
      <c r="AYO86" s="155"/>
      <c r="AYP86" s="155"/>
      <c r="AYQ86" s="155"/>
      <c r="AYR86" s="155"/>
      <c r="AYS86" s="155"/>
      <c r="AYT86" s="155"/>
      <c r="AYU86" s="155"/>
      <c r="AYV86" s="155"/>
      <c r="AYW86" s="155"/>
      <c r="AYX86" s="155"/>
      <c r="AYY86" s="155"/>
      <c r="AYZ86" s="155"/>
      <c r="AZA86" s="155"/>
      <c r="AZB86" s="155"/>
      <c r="AZC86" s="155"/>
      <c r="AZD86" s="155"/>
      <c r="AZE86" s="155"/>
      <c r="AZF86" s="155"/>
    </row>
    <row r="87" spans="1:1358" s="154" customFormat="1">
      <c r="A87" s="148"/>
      <c r="B87" s="230"/>
      <c r="C87" s="231"/>
      <c r="D87" s="231"/>
      <c r="E87" s="231"/>
      <c r="F87" s="231"/>
      <c r="G87" s="231"/>
      <c r="H87" s="231"/>
      <c r="I87" s="231"/>
      <c r="J87" s="231"/>
      <c r="K87" s="231"/>
      <c r="L87" s="232"/>
      <c r="AC87" s="155"/>
      <c r="AD87" s="155"/>
      <c r="AE87" s="155"/>
      <c r="AF87" s="155"/>
      <c r="AG87" s="155"/>
      <c r="AH87" s="155"/>
      <c r="AI87" s="155"/>
      <c r="AK87" s="155"/>
      <c r="AL87" s="155"/>
      <c r="AM87" s="155"/>
      <c r="AN87" s="155"/>
      <c r="AO87" s="155"/>
      <c r="AP87" s="155"/>
      <c r="AQ87" s="155"/>
      <c r="AR87" s="155"/>
      <c r="AS87" s="155"/>
      <c r="AT87" s="155"/>
      <c r="AU87" s="155"/>
      <c r="AV87" s="155"/>
      <c r="AW87" s="155"/>
      <c r="AX87" s="155"/>
      <c r="AY87" s="155"/>
      <c r="AZ87" s="155"/>
      <c r="BA87" s="155"/>
      <c r="BB87" s="155"/>
      <c r="BC87" s="155"/>
      <c r="BD87" s="155"/>
      <c r="BE87" s="155"/>
      <c r="BF87" s="155"/>
      <c r="BG87" s="155"/>
      <c r="BH87" s="155"/>
      <c r="BI87" s="155"/>
      <c r="BJ87" s="155"/>
      <c r="BK87" s="155"/>
      <c r="BL87" s="155"/>
      <c r="BM87" s="155"/>
      <c r="BN87" s="155"/>
      <c r="BO87" s="155"/>
      <c r="BP87" s="155"/>
      <c r="BQ87" s="155"/>
      <c r="BR87" s="155"/>
      <c r="BS87" s="155"/>
      <c r="BT87" s="155"/>
      <c r="BU87" s="155"/>
      <c r="BV87" s="155"/>
      <c r="BW87" s="155"/>
      <c r="BX87" s="155"/>
      <c r="BY87" s="155"/>
      <c r="BZ87" s="155"/>
      <c r="CA87" s="155"/>
      <c r="CB87" s="155"/>
      <c r="CC87" s="155"/>
      <c r="CD87" s="155"/>
      <c r="CE87" s="155"/>
      <c r="CF87" s="155"/>
      <c r="CG87" s="155"/>
      <c r="CH87" s="155"/>
      <c r="CI87" s="155"/>
      <c r="CJ87" s="155"/>
      <c r="CK87" s="155"/>
      <c r="CL87" s="155"/>
      <c r="CM87" s="155"/>
      <c r="CN87" s="155"/>
      <c r="CO87" s="155"/>
      <c r="CP87" s="155"/>
      <c r="CQ87" s="155"/>
      <c r="CR87" s="155"/>
      <c r="CS87" s="155"/>
      <c r="CT87" s="155"/>
      <c r="CU87" s="155"/>
      <c r="CV87" s="155"/>
      <c r="CW87" s="155"/>
      <c r="CX87" s="155"/>
      <c r="CY87" s="155"/>
      <c r="CZ87" s="155"/>
      <c r="DA87" s="155"/>
      <c r="DB87" s="155"/>
      <c r="DC87" s="155"/>
      <c r="DD87" s="155"/>
      <c r="DE87" s="155"/>
      <c r="DF87" s="155"/>
      <c r="DG87" s="155"/>
      <c r="DH87" s="155"/>
      <c r="DI87" s="155"/>
      <c r="DJ87" s="155"/>
      <c r="DK87" s="155"/>
      <c r="DL87" s="155"/>
      <c r="DM87" s="155"/>
      <c r="DN87" s="155"/>
      <c r="DO87" s="155"/>
      <c r="DP87" s="155"/>
      <c r="DQ87" s="155"/>
      <c r="DR87" s="155"/>
      <c r="DS87" s="155"/>
      <c r="DT87" s="155"/>
      <c r="DU87" s="155"/>
      <c r="DV87" s="155"/>
      <c r="DW87" s="155"/>
      <c r="DX87" s="155"/>
      <c r="DY87" s="155"/>
      <c r="DZ87" s="155"/>
      <c r="EA87" s="155"/>
      <c r="EB87" s="155"/>
      <c r="EC87" s="155"/>
      <c r="ED87" s="155"/>
      <c r="EE87" s="155"/>
      <c r="EF87" s="155"/>
      <c r="EG87" s="155"/>
      <c r="EH87" s="155"/>
      <c r="EI87" s="155"/>
      <c r="EJ87" s="155"/>
      <c r="EK87" s="155"/>
      <c r="EL87" s="155"/>
      <c r="EM87" s="155"/>
      <c r="EN87" s="155"/>
      <c r="EO87" s="155"/>
      <c r="EP87" s="155"/>
      <c r="EQ87" s="155"/>
      <c r="ER87" s="155"/>
      <c r="ES87" s="155"/>
      <c r="ET87" s="155"/>
      <c r="EU87" s="155"/>
      <c r="EV87" s="155"/>
      <c r="EW87" s="155"/>
      <c r="EX87" s="155"/>
      <c r="EY87" s="155"/>
      <c r="EZ87" s="155"/>
      <c r="FA87" s="155"/>
      <c r="FB87" s="155"/>
      <c r="FC87" s="155"/>
      <c r="FD87" s="155"/>
      <c r="FE87" s="155"/>
      <c r="FF87" s="155"/>
      <c r="FG87" s="155"/>
      <c r="FH87" s="155"/>
      <c r="FI87" s="155"/>
      <c r="FJ87" s="155"/>
      <c r="FK87" s="155"/>
      <c r="FL87" s="155"/>
      <c r="FM87" s="155"/>
      <c r="FN87" s="155"/>
      <c r="FO87" s="155"/>
      <c r="FP87" s="155"/>
      <c r="FQ87" s="155"/>
      <c r="FR87" s="155"/>
      <c r="FS87" s="155"/>
      <c r="FT87" s="155"/>
      <c r="FU87" s="155"/>
      <c r="FV87" s="155"/>
      <c r="FW87" s="155"/>
      <c r="FX87" s="155"/>
      <c r="FY87" s="155"/>
      <c r="FZ87" s="155"/>
      <c r="GA87" s="155"/>
      <c r="GB87" s="155"/>
      <c r="GC87" s="155"/>
      <c r="GD87" s="155"/>
      <c r="GE87" s="155"/>
      <c r="GF87" s="155"/>
      <c r="GG87" s="155"/>
      <c r="GH87" s="155"/>
      <c r="GI87" s="155"/>
      <c r="GJ87" s="155"/>
      <c r="GK87" s="155"/>
      <c r="GL87" s="155"/>
      <c r="GM87" s="155"/>
      <c r="GN87" s="155"/>
      <c r="GO87" s="155"/>
      <c r="GP87" s="155"/>
      <c r="GQ87" s="155"/>
      <c r="GR87" s="155"/>
      <c r="GS87" s="155"/>
      <c r="GT87" s="155"/>
      <c r="GU87" s="155"/>
      <c r="GV87" s="155"/>
      <c r="GW87" s="155"/>
      <c r="GX87" s="155"/>
      <c r="GY87" s="155"/>
      <c r="GZ87" s="155"/>
      <c r="HA87" s="155"/>
      <c r="HB87" s="155"/>
      <c r="HC87" s="155"/>
      <c r="HD87" s="155"/>
      <c r="HE87" s="155"/>
      <c r="HF87" s="155"/>
      <c r="HG87" s="155"/>
      <c r="HH87" s="155"/>
      <c r="HI87" s="155"/>
      <c r="HJ87" s="155"/>
      <c r="HK87" s="155"/>
      <c r="HL87" s="155"/>
      <c r="HM87" s="155"/>
      <c r="HN87" s="155"/>
      <c r="HO87" s="155"/>
      <c r="HP87" s="155"/>
      <c r="HQ87" s="155"/>
      <c r="HR87" s="155"/>
      <c r="HS87" s="155"/>
      <c r="HT87" s="155"/>
      <c r="HU87" s="155"/>
      <c r="HV87" s="155"/>
      <c r="HW87" s="155"/>
      <c r="HX87" s="155"/>
      <c r="HY87" s="155"/>
      <c r="HZ87" s="155"/>
      <c r="IA87" s="155"/>
      <c r="IB87" s="155"/>
      <c r="IC87" s="155"/>
      <c r="ID87" s="155"/>
      <c r="IE87" s="155"/>
      <c r="IF87" s="155"/>
      <c r="IG87" s="155"/>
      <c r="IH87" s="155"/>
      <c r="II87" s="155"/>
      <c r="IJ87" s="155"/>
      <c r="IK87" s="155"/>
      <c r="IL87" s="155"/>
      <c r="IM87" s="155"/>
      <c r="IN87" s="155"/>
      <c r="IO87" s="155"/>
      <c r="IP87" s="155"/>
      <c r="IQ87" s="155"/>
      <c r="IR87" s="155"/>
      <c r="IS87" s="155"/>
      <c r="IT87" s="155"/>
      <c r="IU87" s="155"/>
      <c r="IV87" s="155"/>
      <c r="IW87" s="155"/>
      <c r="IX87" s="155"/>
      <c r="IY87" s="155"/>
      <c r="IZ87" s="155"/>
      <c r="JA87" s="155"/>
      <c r="JB87" s="155"/>
      <c r="JC87" s="155"/>
      <c r="JD87" s="155"/>
      <c r="JE87" s="155"/>
      <c r="JF87" s="155"/>
      <c r="JG87" s="155"/>
      <c r="JH87" s="155"/>
      <c r="JI87" s="155"/>
      <c r="JJ87" s="155"/>
      <c r="JK87" s="155"/>
      <c r="JL87" s="155"/>
      <c r="JM87" s="155"/>
      <c r="JN87" s="155"/>
      <c r="JO87" s="155"/>
      <c r="JP87" s="155"/>
      <c r="JQ87" s="155"/>
      <c r="JR87" s="155"/>
      <c r="JS87" s="155"/>
      <c r="JT87" s="155"/>
      <c r="JU87" s="155"/>
      <c r="JV87" s="155"/>
      <c r="JW87" s="155"/>
      <c r="JX87" s="155"/>
      <c r="JY87" s="155"/>
      <c r="JZ87" s="155"/>
      <c r="KA87" s="155"/>
      <c r="KB87" s="155"/>
      <c r="KC87" s="155"/>
      <c r="KD87" s="155"/>
      <c r="KE87" s="155"/>
      <c r="KF87" s="155"/>
      <c r="KG87" s="155"/>
      <c r="KH87" s="155"/>
      <c r="KI87" s="155"/>
      <c r="KJ87" s="155"/>
      <c r="KK87" s="155"/>
      <c r="KL87" s="155"/>
      <c r="KM87" s="155"/>
      <c r="KN87" s="155"/>
      <c r="KO87" s="155"/>
      <c r="KP87" s="155"/>
      <c r="KQ87" s="155"/>
      <c r="KR87" s="155"/>
      <c r="KS87" s="155"/>
      <c r="KT87" s="155"/>
      <c r="KU87" s="155"/>
      <c r="KV87" s="155"/>
      <c r="KW87" s="155"/>
      <c r="KX87" s="155"/>
      <c r="KY87" s="155"/>
      <c r="KZ87" s="155"/>
      <c r="LA87" s="155"/>
      <c r="LB87" s="155"/>
      <c r="LC87" s="155"/>
      <c r="LD87" s="155"/>
      <c r="LE87" s="155"/>
      <c r="LF87" s="155"/>
      <c r="LG87" s="155"/>
      <c r="LH87" s="155"/>
      <c r="LI87" s="155"/>
      <c r="LJ87" s="155"/>
      <c r="LK87" s="155"/>
      <c r="LL87" s="155"/>
      <c r="LM87" s="155"/>
      <c r="LN87" s="155"/>
      <c r="LO87" s="155"/>
      <c r="LP87" s="155"/>
      <c r="LQ87" s="155"/>
      <c r="LR87" s="155"/>
      <c r="LS87" s="155"/>
      <c r="LT87" s="155"/>
      <c r="LU87" s="155"/>
      <c r="LV87" s="155"/>
      <c r="LW87" s="155"/>
      <c r="LX87" s="155"/>
      <c r="LY87" s="155"/>
      <c r="LZ87" s="155"/>
      <c r="MA87" s="155"/>
      <c r="MB87" s="155"/>
      <c r="MC87" s="155"/>
      <c r="MD87" s="155"/>
      <c r="ME87" s="155"/>
      <c r="MF87" s="155"/>
      <c r="MG87" s="155"/>
      <c r="MH87" s="155"/>
      <c r="MI87" s="155"/>
      <c r="MJ87" s="155"/>
      <c r="MK87" s="155"/>
      <c r="ML87" s="155"/>
      <c r="MM87" s="155"/>
      <c r="MN87" s="155"/>
      <c r="MO87" s="155"/>
      <c r="MP87" s="155"/>
      <c r="MQ87" s="155"/>
      <c r="MR87" s="155"/>
      <c r="MS87" s="155"/>
      <c r="MT87" s="155"/>
      <c r="MU87" s="155"/>
      <c r="MV87" s="155"/>
      <c r="MW87" s="155"/>
      <c r="MX87" s="155"/>
      <c r="MY87" s="155"/>
      <c r="MZ87" s="155"/>
      <c r="NA87" s="155"/>
      <c r="NB87" s="155"/>
      <c r="NC87" s="155"/>
      <c r="ND87" s="155"/>
      <c r="NE87" s="155"/>
      <c r="NF87" s="155"/>
      <c r="NG87" s="155"/>
      <c r="NH87" s="155"/>
      <c r="NI87" s="155"/>
      <c r="NJ87" s="155"/>
      <c r="NK87" s="155"/>
      <c r="NL87" s="155"/>
      <c r="NM87" s="155"/>
      <c r="NN87" s="155"/>
      <c r="NO87" s="155"/>
      <c r="NP87" s="155"/>
      <c r="NQ87" s="155"/>
      <c r="NR87" s="155"/>
      <c r="NS87" s="155"/>
      <c r="NT87" s="155"/>
      <c r="NU87" s="155"/>
      <c r="NV87" s="155"/>
      <c r="NW87" s="155"/>
      <c r="NX87" s="155"/>
      <c r="NY87" s="155"/>
      <c r="NZ87" s="155"/>
      <c r="OA87" s="155"/>
      <c r="OB87" s="155"/>
      <c r="OC87" s="155"/>
      <c r="OD87" s="155"/>
      <c r="OE87" s="155"/>
      <c r="OF87" s="155"/>
      <c r="OG87" s="155"/>
      <c r="OH87" s="155"/>
      <c r="OI87" s="155"/>
      <c r="OJ87" s="155"/>
      <c r="OK87" s="155"/>
      <c r="OL87" s="155"/>
      <c r="OM87" s="155"/>
      <c r="ON87" s="155"/>
      <c r="OO87" s="155"/>
      <c r="OP87" s="155"/>
      <c r="OQ87" s="155"/>
      <c r="OR87" s="155"/>
      <c r="OS87" s="155"/>
      <c r="OT87" s="155"/>
      <c r="OU87" s="155"/>
      <c r="OV87" s="155"/>
      <c r="OW87" s="155"/>
      <c r="OX87" s="155"/>
      <c r="OY87" s="155"/>
      <c r="OZ87" s="155"/>
      <c r="PA87" s="155"/>
      <c r="PB87" s="155"/>
      <c r="PC87" s="155"/>
      <c r="PD87" s="155"/>
      <c r="PE87" s="155"/>
      <c r="PF87" s="155"/>
      <c r="PG87" s="155"/>
      <c r="PH87" s="155"/>
      <c r="PI87" s="155"/>
      <c r="PJ87" s="155"/>
      <c r="PK87" s="155"/>
      <c r="PL87" s="155"/>
      <c r="PM87" s="155"/>
      <c r="PN87" s="155"/>
      <c r="PO87" s="155"/>
      <c r="PP87" s="155"/>
      <c r="PQ87" s="155"/>
      <c r="PR87" s="155"/>
      <c r="PS87" s="155"/>
      <c r="PT87" s="155"/>
      <c r="PU87" s="155"/>
      <c r="PV87" s="155"/>
      <c r="PW87" s="155"/>
      <c r="PX87" s="155"/>
      <c r="PY87" s="155"/>
      <c r="PZ87" s="155"/>
      <c r="QA87" s="155"/>
      <c r="QB87" s="155"/>
      <c r="QC87" s="155"/>
      <c r="QD87" s="155"/>
      <c r="QE87" s="155"/>
      <c r="QF87" s="155"/>
      <c r="QG87" s="155"/>
      <c r="QH87" s="155"/>
      <c r="QI87" s="155"/>
      <c r="QJ87" s="155"/>
      <c r="QK87" s="155"/>
      <c r="QL87" s="155"/>
      <c r="QM87" s="155"/>
      <c r="QN87" s="155"/>
      <c r="QO87" s="155"/>
      <c r="QP87" s="155"/>
      <c r="QQ87" s="155"/>
      <c r="QR87" s="155"/>
      <c r="QS87" s="155"/>
      <c r="QT87" s="155"/>
      <c r="QU87" s="155"/>
      <c r="QV87" s="155"/>
      <c r="QW87" s="155"/>
      <c r="QX87" s="155"/>
      <c r="QY87" s="155"/>
      <c r="QZ87" s="155"/>
      <c r="RA87" s="155"/>
      <c r="RB87" s="155"/>
      <c r="RC87" s="155"/>
      <c r="RD87" s="155"/>
      <c r="RE87" s="155"/>
      <c r="RF87" s="155"/>
      <c r="RG87" s="155"/>
      <c r="RH87" s="155"/>
      <c r="RI87" s="155"/>
      <c r="RJ87" s="155"/>
      <c r="RK87" s="155"/>
      <c r="RL87" s="155"/>
      <c r="RM87" s="155"/>
      <c r="RN87" s="155"/>
      <c r="RO87" s="155"/>
      <c r="RP87" s="155"/>
      <c r="RQ87" s="155"/>
      <c r="RR87" s="155"/>
      <c r="RS87" s="155"/>
      <c r="RT87" s="155"/>
      <c r="RU87" s="155"/>
      <c r="RV87" s="155"/>
      <c r="RW87" s="155"/>
      <c r="RX87" s="155"/>
      <c r="RY87" s="155"/>
      <c r="RZ87" s="155"/>
      <c r="SA87" s="155"/>
      <c r="SB87" s="155"/>
      <c r="SC87" s="155"/>
      <c r="SD87" s="155"/>
      <c r="SE87" s="155"/>
      <c r="SF87" s="155"/>
      <c r="SG87" s="155"/>
      <c r="SH87" s="155"/>
      <c r="SI87" s="155"/>
      <c r="SJ87" s="155"/>
      <c r="SK87" s="155"/>
      <c r="SL87" s="155"/>
      <c r="SM87" s="155"/>
      <c r="SN87" s="155"/>
      <c r="SO87" s="155"/>
      <c r="SP87" s="155"/>
      <c r="SQ87" s="155"/>
      <c r="SR87" s="155"/>
      <c r="SS87" s="155"/>
      <c r="ST87" s="155"/>
      <c r="SU87" s="155"/>
      <c r="SV87" s="155"/>
      <c r="SW87" s="155"/>
      <c r="SX87" s="155"/>
      <c r="SY87" s="155"/>
      <c r="SZ87" s="155"/>
      <c r="TA87" s="155"/>
      <c r="TB87" s="155"/>
      <c r="TC87" s="155"/>
      <c r="TD87" s="155"/>
      <c r="TE87" s="155"/>
      <c r="TF87" s="155"/>
      <c r="TG87" s="155"/>
      <c r="TH87" s="155"/>
      <c r="TI87" s="155"/>
      <c r="TJ87" s="155"/>
      <c r="TK87" s="155"/>
      <c r="TL87" s="155"/>
      <c r="TM87" s="155"/>
      <c r="TN87" s="155"/>
      <c r="TO87" s="155"/>
      <c r="TP87" s="155"/>
      <c r="TQ87" s="155"/>
      <c r="TR87" s="155"/>
      <c r="TS87" s="155"/>
      <c r="TT87" s="155"/>
      <c r="TU87" s="155"/>
      <c r="TV87" s="155"/>
      <c r="TW87" s="155"/>
      <c r="TX87" s="155"/>
      <c r="TY87" s="155"/>
      <c r="TZ87" s="155"/>
      <c r="UA87" s="155"/>
      <c r="UB87" s="155"/>
      <c r="UC87" s="155"/>
      <c r="UD87" s="155"/>
      <c r="UE87" s="155"/>
      <c r="UF87" s="155"/>
      <c r="UG87" s="155"/>
      <c r="UH87" s="155"/>
      <c r="UI87" s="155"/>
      <c r="UJ87" s="155"/>
      <c r="UK87" s="155"/>
      <c r="UL87" s="155"/>
      <c r="UM87" s="155"/>
      <c r="UN87" s="155"/>
      <c r="UO87" s="155"/>
      <c r="UP87" s="155"/>
      <c r="UQ87" s="155"/>
      <c r="UR87" s="155"/>
      <c r="US87" s="155"/>
      <c r="UT87" s="155"/>
      <c r="UU87" s="155"/>
      <c r="UV87" s="155"/>
      <c r="UW87" s="155"/>
      <c r="UX87" s="155"/>
      <c r="UY87" s="155"/>
      <c r="UZ87" s="155"/>
      <c r="VA87" s="155"/>
      <c r="VB87" s="155"/>
      <c r="VC87" s="155"/>
      <c r="VD87" s="155"/>
      <c r="VE87" s="155"/>
      <c r="VF87" s="155"/>
      <c r="VG87" s="155"/>
      <c r="VH87" s="155"/>
      <c r="VI87" s="155"/>
      <c r="VJ87" s="155"/>
      <c r="VK87" s="155"/>
      <c r="VL87" s="155"/>
      <c r="VM87" s="155"/>
      <c r="VN87" s="155"/>
      <c r="VO87" s="155"/>
      <c r="VP87" s="155"/>
      <c r="VQ87" s="155"/>
      <c r="VR87" s="155"/>
      <c r="VS87" s="155"/>
      <c r="VT87" s="155"/>
      <c r="VU87" s="155"/>
      <c r="VV87" s="155"/>
      <c r="VW87" s="155"/>
      <c r="VX87" s="155"/>
      <c r="VY87" s="155"/>
      <c r="VZ87" s="155"/>
      <c r="WA87" s="155"/>
      <c r="WB87" s="155"/>
      <c r="WC87" s="155"/>
      <c r="WD87" s="155"/>
      <c r="WE87" s="155"/>
      <c r="WF87" s="155"/>
      <c r="WG87" s="155"/>
      <c r="WH87" s="155"/>
      <c r="WI87" s="155"/>
      <c r="WJ87" s="155"/>
      <c r="WK87" s="155"/>
      <c r="WL87" s="155"/>
      <c r="WM87" s="155"/>
      <c r="WN87" s="155"/>
      <c r="WO87" s="155"/>
      <c r="WP87" s="155"/>
      <c r="WQ87" s="155"/>
      <c r="WR87" s="155"/>
      <c r="WS87" s="155"/>
      <c r="WT87" s="155"/>
      <c r="WU87" s="155"/>
      <c r="WV87" s="155"/>
      <c r="WW87" s="155"/>
      <c r="WX87" s="155"/>
      <c r="WY87" s="155"/>
      <c r="WZ87" s="155"/>
      <c r="XA87" s="155"/>
      <c r="XB87" s="155"/>
      <c r="XC87" s="155"/>
      <c r="XD87" s="155"/>
      <c r="XE87" s="155"/>
      <c r="XF87" s="155"/>
      <c r="XG87" s="155"/>
      <c r="XH87" s="155"/>
      <c r="XI87" s="155"/>
      <c r="XJ87" s="155"/>
      <c r="XK87" s="155"/>
      <c r="XL87" s="155"/>
      <c r="XM87" s="155"/>
      <c r="XN87" s="155"/>
      <c r="XO87" s="155"/>
      <c r="XP87" s="155"/>
      <c r="XQ87" s="155"/>
      <c r="XR87" s="155"/>
      <c r="XS87" s="155"/>
      <c r="XT87" s="155"/>
      <c r="XU87" s="155"/>
      <c r="XV87" s="155"/>
      <c r="XW87" s="155"/>
      <c r="XX87" s="155"/>
      <c r="XY87" s="155"/>
      <c r="XZ87" s="155"/>
      <c r="YA87" s="155"/>
      <c r="YB87" s="155"/>
      <c r="YC87" s="155"/>
      <c r="YD87" s="155"/>
      <c r="YE87" s="155"/>
      <c r="YF87" s="155"/>
      <c r="YG87" s="155"/>
      <c r="YH87" s="155"/>
      <c r="YI87" s="155"/>
      <c r="YJ87" s="155"/>
      <c r="YK87" s="155"/>
      <c r="YL87" s="155"/>
      <c r="YM87" s="155"/>
      <c r="YN87" s="155"/>
      <c r="YO87" s="155"/>
      <c r="YP87" s="155"/>
      <c r="YQ87" s="155"/>
      <c r="YR87" s="155"/>
      <c r="YS87" s="155"/>
      <c r="YT87" s="155"/>
      <c r="YU87" s="155"/>
      <c r="YV87" s="155"/>
      <c r="YW87" s="155"/>
      <c r="YX87" s="155"/>
      <c r="YY87" s="155"/>
      <c r="YZ87" s="155"/>
      <c r="ZA87" s="155"/>
      <c r="ZB87" s="155"/>
      <c r="ZC87" s="155"/>
      <c r="ZD87" s="155"/>
      <c r="ZE87" s="155"/>
      <c r="ZF87" s="155"/>
      <c r="ZG87" s="155"/>
      <c r="ZH87" s="155"/>
      <c r="ZI87" s="155"/>
      <c r="ZJ87" s="155"/>
      <c r="ZK87" s="155"/>
      <c r="ZL87" s="155"/>
      <c r="ZM87" s="155"/>
      <c r="ZN87" s="155"/>
      <c r="ZO87" s="155"/>
      <c r="ZP87" s="155"/>
      <c r="ZQ87" s="155"/>
      <c r="ZR87" s="155"/>
      <c r="ZS87" s="155"/>
      <c r="ZT87" s="155"/>
      <c r="ZU87" s="155"/>
      <c r="ZV87" s="155"/>
      <c r="ZW87" s="155"/>
      <c r="ZX87" s="155"/>
      <c r="ZY87" s="155"/>
      <c r="ZZ87" s="155"/>
      <c r="AAA87" s="155"/>
      <c r="AAB87" s="155"/>
      <c r="AAC87" s="155"/>
      <c r="AAD87" s="155"/>
      <c r="AAE87" s="155"/>
      <c r="AAF87" s="155"/>
      <c r="AAG87" s="155"/>
      <c r="AAH87" s="155"/>
      <c r="AAI87" s="155"/>
      <c r="AAJ87" s="155"/>
      <c r="AAK87" s="155"/>
      <c r="AAL87" s="155"/>
      <c r="AAM87" s="155"/>
      <c r="AAN87" s="155"/>
      <c r="AAO87" s="155"/>
      <c r="AAP87" s="155"/>
      <c r="AAQ87" s="155"/>
      <c r="AAR87" s="155"/>
      <c r="AAS87" s="155"/>
      <c r="AAT87" s="155"/>
      <c r="AAU87" s="155"/>
      <c r="AAV87" s="155"/>
      <c r="AAW87" s="155"/>
      <c r="AAX87" s="155"/>
      <c r="AAY87" s="155"/>
      <c r="AAZ87" s="155"/>
      <c r="ABA87" s="155"/>
      <c r="ABB87" s="155"/>
      <c r="ABC87" s="155"/>
      <c r="ABD87" s="155"/>
      <c r="ABE87" s="155"/>
      <c r="ABF87" s="155"/>
      <c r="ABG87" s="155"/>
      <c r="ABH87" s="155"/>
      <c r="ABI87" s="155"/>
      <c r="ABJ87" s="155"/>
      <c r="ABK87" s="155"/>
      <c r="ABL87" s="155"/>
      <c r="ABM87" s="155"/>
      <c r="ABN87" s="155"/>
      <c r="ABO87" s="155"/>
      <c r="ABP87" s="155"/>
      <c r="ABQ87" s="155"/>
      <c r="ABR87" s="155"/>
      <c r="ABS87" s="155"/>
      <c r="ABT87" s="155"/>
      <c r="ABU87" s="155"/>
      <c r="ABV87" s="155"/>
      <c r="ABW87" s="155"/>
      <c r="ABX87" s="155"/>
      <c r="ABY87" s="155"/>
      <c r="ABZ87" s="155"/>
      <c r="ACA87" s="155"/>
      <c r="ACB87" s="155"/>
      <c r="ACC87" s="155"/>
      <c r="ACD87" s="155"/>
      <c r="ACE87" s="155"/>
      <c r="ACF87" s="155"/>
      <c r="ACG87" s="155"/>
      <c r="ACH87" s="155"/>
      <c r="ACI87" s="155"/>
      <c r="ACJ87" s="155"/>
      <c r="ACK87" s="155"/>
      <c r="ACL87" s="155"/>
      <c r="ACM87" s="155"/>
      <c r="ACN87" s="155"/>
      <c r="ACO87" s="155"/>
      <c r="ACP87" s="155"/>
      <c r="ACQ87" s="155"/>
      <c r="ACR87" s="155"/>
      <c r="ACS87" s="155"/>
      <c r="ACT87" s="155"/>
      <c r="ACU87" s="155"/>
      <c r="ACV87" s="155"/>
      <c r="ACW87" s="155"/>
      <c r="ACX87" s="155"/>
      <c r="ACY87" s="155"/>
      <c r="ACZ87" s="155"/>
      <c r="ADA87" s="155"/>
      <c r="ADB87" s="155"/>
      <c r="ADC87" s="155"/>
      <c r="ADD87" s="155"/>
      <c r="ADE87" s="155"/>
      <c r="ADF87" s="155"/>
      <c r="ADG87" s="155"/>
      <c r="ADH87" s="155"/>
      <c r="ADI87" s="155"/>
      <c r="ADJ87" s="155"/>
      <c r="ADK87" s="155"/>
      <c r="ADL87" s="155"/>
      <c r="ADM87" s="155"/>
      <c r="ADN87" s="155"/>
      <c r="ADO87" s="155"/>
      <c r="ADP87" s="155"/>
      <c r="ADQ87" s="155"/>
      <c r="ADR87" s="155"/>
      <c r="ADS87" s="155"/>
      <c r="ADT87" s="155"/>
      <c r="ADU87" s="155"/>
      <c r="ADV87" s="155"/>
      <c r="ADW87" s="155"/>
      <c r="ADX87" s="155"/>
      <c r="ADY87" s="155"/>
      <c r="ADZ87" s="155"/>
      <c r="AEA87" s="155"/>
      <c r="AEB87" s="155"/>
      <c r="AEC87" s="155"/>
      <c r="AED87" s="155"/>
      <c r="AEE87" s="155"/>
      <c r="AEF87" s="155"/>
      <c r="AEG87" s="155"/>
      <c r="AEH87" s="155"/>
      <c r="AEI87" s="155"/>
      <c r="AEJ87" s="155"/>
      <c r="AEK87" s="155"/>
      <c r="AEL87" s="155"/>
      <c r="AEM87" s="155"/>
      <c r="AEN87" s="155"/>
      <c r="AEO87" s="155"/>
      <c r="AEP87" s="155"/>
      <c r="AEQ87" s="155"/>
      <c r="AER87" s="155"/>
      <c r="AES87" s="155"/>
      <c r="AET87" s="155"/>
      <c r="AEU87" s="155"/>
      <c r="AEV87" s="155"/>
      <c r="AEW87" s="155"/>
      <c r="AEX87" s="155"/>
      <c r="AEY87" s="155"/>
      <c r="AEZ87" s="155"/>
      <c r="AFA87" s="155"/>
      <c r="AFB87" s="155"/>
      <c r="AFC87" s="155"/>
      <c r="AFD87" s="155"/>
      <c r="AFE87" s="155"/>
      <c r="AFF87" s="155"/>
      <c r="AFG87" s="155"/>
      <c r="AFH87" s="155"/>
      <c r="AFI87" s="155"/>
      <c r="AFJ87" s="155"/>
      <c r="AFK87" s="155"/>
      <c r="AFL87" s="155"/>
      <c r="AFM87" s="155"/>
      <c r="AFN87" s="155"/>
      <c r="AFO87" s="155"/>
      <c r="AFP87" s="155"/>
      <c r="AFQ87" s="155"/>
      <c r="AFR87" s="155"/>
      <c r="AFS87" s="155"/>
      <c r="AFT87" s="155"/>
      <c r="AFU87" s="155"/>
      <c r="AFV87" s="155"/>
      <c r="AFW87" s="155"/>
      <c r="AFX87" s="155"/>
      <c r="AFY87" s="155"/>
      <c r="AFZ87" s="155"/>
      <c r="AGA87" s="155"/>
      <c r="AGB87" s="155"/>
      <c r="AGC87" s="155"/>
      <c r="AGD87" s="155"/>
      <c r="AGE87" s="155"/>
      <c r="AGF87" s="155"/>
      <c r="AGG87" s="155"/>
      <c r="AGH87" s="155"/>
      <c r="AGI87" s="155"/>
      <c r="AGJ87" s="155"/>
      <c r="AGK87" s="155"/>
      <c r="AGL87" s="155"/>
      <c r="AGM87" s="155"/>
      <c r="AGN87" s="155"/>
      <c r="AGO87" s="155"/>
      <c r="AGP87" s="155"/>
      <c r="AGQ87" s="155"/>
      <c r="AGR87" s="155"/>
      <c r="AGS87" s="155"/>
      <c r="AGT87" s="155"/>
      <c r="AGU87" s="155"/>
      <c r="AGV87" s="155"/>
      <c r="AGW87" s="155"/>
      <c r="AGX87" s="155"/>
      <c r="AGY87" s="155"/>
      <c r="AGZ87" s="155"/>
      <c r="AHA87" s="155"/>
      <c r="AHB87" s="155"/>
      <c r="AHC87" s="155"/>
      <c r="AHD87" s="155"/>
      <c r="AHE87" s="155"/>
      <c r="AHF87" s="155"/>
      <c r="AHG87" s="155"/>
      <c r="AHH87" s="155"/>
      <c r="AHI87" s="155"/>
      <c r="AHJ87" s="155"/>
      <c r="AHK87" s="155"/>
      <c r="AHL87" s="155"/>
      <c r="AHM87" s="155"/>
      <c r="AHN87" s="155"/>
      <c r="AHO87" s="155"/>
      <c r="AHP87" s="155"/>
      <c r="AHQ87" s="155"/>
      <c r="AHR87" s="155"/>
      <c r="AHS87" s="155"/>
      <c r="AHT87" s="155"/>
      <c r="AHU87" s="155"/>
      <c r="AHV87" s="155"/>
      <c r="AHW87" s="155"/>
      <c r="AHX87" s="155"/>
      <c r="AHY87" s="155"/>
      <c r="AHZ87" s="155"/>
      <c r="AIA87" s="155"/>
      <c r="AIB87" s="155"/>
      <c r="AIC87" s="155"/>
      <c r="AID87" s="155"/>
      <c r="AIE87" s="155"/>
      <c r="AIF87" s="155"/>
      <c r="AIG87" s="155"/>
      <c r="AIH87" s="155"/>
      <c r="AII87" s="155"/>
      <c r="AIJ87" s="155"/>
      <c r="AIK87" s="155"/>
      <c r="AIL87" s="155"/>
      <c r="AIM87" s="155"/>
      <c r="AIN87" s="155"/>
      <c r="AIO87" s="155"/>
      <c r="AIP87" s="155"/>
      <c r="AIQ87" s="155"/>
      <c r="AIR87" s="155"/>
      <c r="AIS87" s="155"/>
      <c r="AIT87" s="155"/>
      <c r="AIU87" s="155"/>
      <c r="AIV87" s="155"/>
      <c r="AIW87" s="155"/>
      <c r="AIX87" s="155"/>
      <c r="AIY87" s="155"/>
      <c r="AIZ87" s="155"/>
      <c r="AJA87" s="155"/>
      <c r="AJB87" s="155"/>
      <c r="AJC87" s="155"/>
      <c r="AJD87" s="155"/>
      <c r="AJE87" s="155"/>
      <c r="AJF87" s="155"/>
      <c r="AJG87" s="155"/>
      <c r="AJH87" s="155"/>
      <c r="AJI87" s="155"/>
      <c r="AJJ87" s="155"/>
      <c r="AJK87" s="155"/>
      <c r="AJL87" s="155"/>
      <c r="AJM87" s="155"/>
      <c r="AJN87" s="155"/>
      <c r="AJO87" s="155"/>
      <c r="AJP87" s="155"/>
      <c r="AJQ87" s="155"/>
      <c r="AJR87" s="155"/>
      <c r="AJS87" s="155"/>
      <c r="AJT87" s="155"/>
      <c r="AJU87" s="155"/>
      <c r="AJV87" s="155"/>
      <c r="AJW87" s="155"/>
      <c r="AJX87" s="155"/>
      <c r="AJY87" s="155"/>
      <c r="AJZ87" s="155"/>
      <c r="AKA87" s="155"/>
      <c r="AKB87" s="155"/>
      <c r="AKC87" s="155"/>
      <c r="AKD87" s="155"/>
      <c r="AKE87" s="155"/>
      <c r="AKF87" s="155"/>
      <c r="AKG87" s="155"/>
      <c r="AKH87" s="155"/>
      <c r="AKI87" s="155"/>
      <c r="AKJ87" s="155"/>
      <c r="AKK87" s="155"/>
      <c r="AKL87" s="155"/>
      <c r="AKM87" s="155"/>
      <c r="AKN87" s="155"/>
      <c r="AKO87" s="155"/>
      <c r="AKP87" s="155"/>
      <c r="AKQ87" s="155"/>
      <c r="AKR87" s="155"/>
      <c r="AKS87" s="155"/>
      <c r="AKT87" s="155"/>
      <c r="AKU87" s="155"/>
      <c r="AKV87" s="155"/>
      <c r="AKW87" s="155"/>
      <c r="AKX87" s="155"/>
      <c r="AKY87" s="155"/>
      <c r="AKZ87" s="155"/>
      <c r="ALA87" s="155"/>
      <c r="ALB87" s="155"/>
      <c r="ALC87" s="155"/>
      <c r="ALD87" s="155"/>
      <c r="ALE87" s="155"/>
      <c r="ALF87" s="155"/>
      <c r="ALG87" s="155"/>
      <c r="ALH87" s="155"/>
      <c r="ALI87" s="155"/>
      <c r="ALJ87" s="155"/>
      <c r="ALK87" s="155"/>
      <c r="ALL87" s="155"/>
      <c r="ALM87" s="155"/>
      <c r="ALN87" s="155"/>
      <c r="ALO87" s="155"/>
      <c r="ALP87" s="155"/>
      <c r="ALQ87" s="155"/>
      <c r="ALR87" s="155"/>
      <c r="ALS87" s="155"/>
      <c r="ALT87" s="155"/>
      <c r="ALU87" s="155"/>
      <c r="ALV87" s="155"/>
      <c r="ALW87" s="155"/>
      <c r="ALX87" s="155"/>
      <c r="ALY87" s="155"/>
      <c r="ALZ87" s="155"/>
      <c r="AMA87" s="155"/>
      <c r="AMB87" s="155"/>
      <c r="AMC87" s="155"/>
      <c r="AMD87" s="155"/>
      <c r="AME87" s="155"/>
      <c r="AMF87" s="155"/>
      <c r="AMG87" s="155"/>
      <c r="AMH87" s="155"/>
      <c r="AMI87" s="155"/>
      <c r="AMJ87" s="155"/>
      <c r="AMK87" s="155"/>
      <c r="AML87" s="155"/>
      <c r="AMM87" s="155"/>
      <c r="AMN87" s="155"/>
      <c r="AMO87" s="155"/>
      <c r="AMP87" s="155"/>
      <c r="AMQ87" s="155"/>
      <c r="AMR87" s="155"/>
      <c r="AMS87" s="155"/>
      <c r="AMT87" s="155"/>
      <c r="AMU87" s="155"/>
      <c r="AMV87" s="155"/>
      <c r="AMW87" s="155"/>
      <c r="AMX87" s="155"/>
      <c r="AMY87" s="155"/>
      <c r="AMZ87" s="155"/>
      <c r="ANA87" s="155"/>
      <c r="ANB87" s="155"/>
      <c r="ANC87" s="155"/>
      <c r="AND87" s="155"/>
      <c r="ANE87" s="155"/>
      <c r="ANF87" s="155"/>
      <c r="ANG87" s="155"/>
      <c r="ANH87" s="155"/>
      <c r="ANI87" s="155"/>
      <c r="ANJ87" s="155"/>
      <c r="ANK87" s="155"/>
      <c r="ANL87" s="155"/>
      <c r="ANM87" s="155"/>
      <c r="ANN87" s="155"/>
      <c r="ANO87" s="155"/>
      <c r="ANP87" s="155"/>
      <c r="ANQ87" s="155"/>
      <c r="ANR87" s="155"/>
      <c r="ANS87" s="155"/>
      <c r="ANT87" s="155"/>
      <c r="ANU87" s="155"/>
      <c r="ANV87" s="155"/>
      <c r="ANW87" s="155"/>
      <c r="ANX87" s="155"/>
      <c r="ANY87" s="155"/>
      <c r="ANZ87" s="155"/>
      <c r="AOA87" s="155"/>
      <c r="AOB87" s="155"/>
      <c r="AOC87" s="155"/>
      <c r="AOD87" s="155"/>
      <c r="AOE87" s="155"/>
      <c r="AOF87" s="155"/>
      <c r="AOG87" s="155"/>
      <c r="AOH87" s="155"/>
      <c r="AOI87" s="155"/>
      <c r="AOJ87" s="155"/>
      <c r="AOK87" s="155"/>
      <c r="AOL87" s="155"/>
      <c r="AOM87" s="155"/>
      <c r="AON87" s="155"/>
      <c r="AOO87" s="155"/>
      <c r="AOP87" s="155"/>
      <c r="AOQ87" s="155"/>
      <c r="AOR87" s="155"/>
      <c r="AOS87" s="155"/>
      <c r="AOT87" s="155"/>
      <c r="AOU87" s="155"/>
      <c r="AOV87" s="155"/>
      <c r="AOW87" s="155"/>
      <c r="AOX87" s="155"/>
      <c r="AOY87" s="155"/>
      <c r="AOZ87" s="155"/>
      <c r="APA87" s="155"/>
      <c r="APB87" s="155"/>
      <c r="APC87" s="155"/>
      <c r="APD87" s="155"/>
      <c r="APE87" s="155"/>
      <c r="APF87" s="155"/>
      <c r="APG87" s="155"/>
      <c r="APH87" s="155"/>
      <c r="API87" s="155"/>
      <c r="APJ87" s="155"/>
      <c r="APK87" s="155"/>
      <c r="APL87" s="155"/>
      <c r="APM87" s="155"/>
      <c r="APN87" s="155"/>
      <c r="APO87" s="155"/>
      <c r="APP87" s="155"/>
      <c r="APQ87" s="155"/>
      <c r="APR87" s="155"/>
      <c r="APS87" s="155"/>
      <c r="APT87" s="155"/>
      <c r="APU87" s="155"/>
      <c r="APV87" s="155"/>
      <c r="APW87" s="155"/>
      <c r="APX87" s="155"/>
      <c r="APY87" s="155"/>
      <c r="APZ87" s="155"/>
      <c r="AQA87" s="155"/>
      <c r="AQB87" s="155"/>
      <c r="AQC87" s="155"/>
      <c r="AQD87" s="155"/>
      <c r="AQE87" s="155"/>
      <c r="AQF87" s="155"/>
      <c r="AQG87" s="155"/>
      <c r="AQH87" s="155"/>
      <c r="AQI87" s="155"/>
      <c r="AQJ87" s="155"/>
      <c r="AQK87" s="155"/>
      <c r="AQL87" s="155"/>
      <c r="AQM87" s="155"/>
      <c r="AQN87" s="155"/>
      <c r="AQO87" s="155"/>
      <c r="AQP87" s="155"/>
      <c r="AQQ87" s="155"/>
      <c r="AQR87" s="155"/>
      <c r="AQS87" s="155"/>
      <c r="AQT87" s="155"/>
      <c r="AQU87" s="155"/>
      <c r="AQV87" s="155"/>
      <c r="AQW87" s="155"/>
      <c r="AQX87" s="155"/>
      <c r="AQY87" s="155"/>
      <c r="AQZ87" s="155"/>
      <c r="ARA87" s="155"/>
      <c r="ARB87" s="155"/>
      <c r="ARC87" s="155"/>
      <c r="ARD87" s="155"/>
      <c r="ARE87" s="155"/>
      <c r="ARF87" s="155"/>
      <c r="ARG87" s="155"/>
      <c r="ARH87" s="155"/>
      <c r="ARI87" s="155"/>
      <c r="ARJ87" s="155"/>
      <c r="ARK87" s="155"/>
      <c r="ARL87" s="155"/>
      <c r="ARM87" s="155"/>
      <c r="ARN87" s="155"/>
      <c r="ARO87" s="155"/>
      <c r="ARP87" s="155"/>
      <c r="ARQ87" s="155"/>
      <c r="ARR87" s="155"/>
      <c r="ARS87" s="155"/>
      <c r="ART87" s="155"/>
      <c r="ARU87" s="155"/>
      <c r="ARV87" s="155"/>
      <c r="ARW87" s="155"/>
      <c r="ARX87" s="155"/>
      <c r="ARY87" s="155"/>
      <c r="ARZ87" s="155"/>
      <c r="ASA87" s="155"/>
      <c r="ASB87" s="155"/>
      <c r="ASC87" s="155"/>
      <c r="ASD87" s="155"/>
      <c r="ASE87" s="155"/>
      <c r="ASF87" s="155"/>
      <c r="ASG87" s="155"/>
      <c r="ASH87" s="155"/>
      <c r="ASI87" s="155"/>
      <c r="ASJ87" s="155"/>
      <c r="ASK87" s="155"/>
      <c r="ASL87" s="155"/>
      <c r="ASM87" s="155"/>
      <c r="ASN87" s="155"/>
      <c r="ASO87" s="155"/>
      <c r="ASP87" s="155"/>
      <c r="ASQ87" s="155"/>
      <c r="ASR87" s="155"/>
      <c r="ASS87" s="155"/>
      <c r="AST87" s="155"/>
      <c r="ASU87" s="155"/>
      <c r="ASV87" s="155"/>
      <c r="ASW87" s="155"/>
      <c r="ASX87" s="155"/>
      <c r="ASY87" s="155"/>
      <c r="ASZ87" s="155"/>
      <c r="ATA87" s="155"/>
      <c r="ATB87" s="155"/>
      <c r="ATC87" s="155"/>
      <c r="ATD87" s="155"/>
      <c r="ATE87" s="155"/>
      <c r="ATF87" s="155"/>
      <c r="ATG87" s="155"/>
      <c r="ATH87" s="155"/>
      <c r="ATI87" s="155"/>
      <c r="ATJ87" s="155"/>
      <c r="ATK87" s="155"/>
      <c r="ATL87" s="155"/>
      <c r="ATM87" s="155"/>
      <c r="ATN87" s="155"/>
      <c r="ATO87" s="155"/>
      <c r="ATP87" s="155"/>
      <c r="ATQ87" s="155"/>
      <c r="ATR87" s="155"/>
      <c r="ATS87" s="155"/>
      <c r="ATT87" s="155"/>
      <c r="ATU87" s="155"/>
      <c r="ATV87" s="155"/>
      <c r="ATW87" s="155"/>
      <c r="ATX87" s="155"/>
      <c r="ATY87" s="155"/>
      <c r="ATZ87" s="155"/>
      <c r="AUA87" s="155"/>
      <c r="AUB87" s="155"/>
      <c r="AUC87" s="155"/>
      <c r="AUD87" s="155"/>
      <c r="AUE87" s="155"/>
      <c r="AUF87" s="155"/>
      <c r="AUG87" s="155"/>
      <c r="AUH87" s="155"/>
      <c r="AUI87" s="155"/>
      <c r="AUJ87" s="155"/>
      <c r="AUK87" s="155"/>
      <c r="AUL87" s="155"/>
      <c r="AUM87" s="155"/>
      <c r="AUN87" s="155"/>
      <c r="AUO87" s="155"/>
      <c r="AUP87" s="155"/>
      <c r="AUQ87" s="155"/>
      <c r="AUR87" s="155"/>
      <c r="AUS87" s="155"/>
      <c r="AUT87" s="155"/>
      <c r="AUU87" s="155"/>
      <c r="AUV87" s="155"/>
      <c r="AUW87" s="155"/>
      <c r="AUX87" s="155"/>
      <c r="AUY87" s="155"/>
      <c r="AUZ87" s="155"/>
      <c r="AVA87" s="155"/>
      <c r="AVB87" s="155"/>
      <c r="AVC87" s="155"/>
      <c r="AVD87" s="155"/>
      <c r="AVE87" s="155"/>
      <c r="AVF87" s="155"/>
      <c r="AVG87" s="155"/>
      <c r="AVH87" s="155"/>
      <c r="AVI87" s="155"/>
      <c r="AVJ87" s="155"/>
      <c r="AVK87" s="155"/>
      <c r="AVL87" s="155"/>
      <c r="AVM87" s="155"/>
      <c r="AVN87" s="155"/>
      <c r="AVO87" s="155"/>
      <c r="AVP87" s="155"/>
      <c r="AVQ87" s="155"/>
      <c r="AVR87" s="155"/>
      <c r="AVS87" s="155"/>
      <c r="AVT87" s="155"/>
      <c r="AVU87" s="155"/>
      <c r="AVV87" s="155"/>
      <c r="AVW87" s="155"/>
      <c r="AVX87" s="155"/>
      <c r="AVY87" s="155"/>
      <c r="AVZ87" s="155"/>
      <c r="AWA87" s="155"/>
      <c r="AWB87" s="155"/>
      <c r="AWC87" s="155"/>
      <c r="AWD87" s="155"/>
      <c r="AWE87" s="155"/>
      <c r="AWF87" s="155"/>
      <c r="AWG87" s="155"/>
      <c r="AWH87" s="155"/>
      <c r="AWI87" s="155"/>
      <c r="AWJ87" s="155"/>
      <c r="AWK87" s="155"/>
      <c r="AWL87" s="155"/>
      <c r="AWM87" s="155"/>
      <c r="AWN87" s="155"/>
      <c r="AWO87" s="155"/>
      <c r="AWP87" s="155"/>
      <c r="AWQ87" s="155"/>
      <c r="AWR87" s="155"/>
      <c r="AWS87" s="155"/>
      <c r="AWT87" s="155"/>
      <c r="AWU87" s="155"/>
      <c r="AWV87" s="155"/>
      <c r="AWW87" s="155"/>
      <c r="AWX87" s="155"/>
      <c r="AWY87" s="155"/>
      <c r="AWZ87" s="155"/>
      <c r="AXA87" s="155"/>
      <c r="AXB87" s="155"/>
      <c r="AXC87" s="155"/>
      <c r="AXD87" s="155"/>
      <c r="AXE87" s="155"/>
      <c r="AXF87" s="155"/>
      <c r="AXG87" s="155"/>
      <c r="AXH87" s="155"/>
      <c r="AXI87" s="155"/>
      <c r="AXJ87" s="155"/>
      <c r="AXK87" s="155"/>
      <c r="AXL87" s="155"/>
      <c r="AXM87" s="155"/>
      <c r="AXN87" s="155"/>
      <c r="AXO87" s="155"/>
      <c r="AXP87" s="155"/>
      <c r="AXQ87" s="155"/>
      <c r="AXR87" s="155"/>
      <c r="AXS87" s="155"/>
      <c r="AXT87" s="155"/>
      <c r="AXU87" s="155"/>
      <c r="AXV87" s="155"/>
      <c r="AXW87" s="155"/>
      <c r="AXX87" s="155"/>
      <c r="AXY87" s="155"/>
      <c r="AXZ87" s="155"/>
      <c r="AYA87" s="155"/>
      <c r="AYB87" s="155"/>
      <c r="AYC87" s="155"/>
      <c r="AYD87" s="155"/>
      <c r="AYE87" s="155"/>
      <c r="AYF87" s="155"/>
      <c r="AYG87" s="155"/>
      <c r="AYH87" s="155"/>
      <c r="AYI87" s="155"/>
      <c r="AYJ87" s="155"/>
      <c r="AYK87" s="155"/>
      <c r="AYL87" s="155"/>
      <c r="AYM87" s="155"/>
      <c r="AYN87" s="155"/>
      <c r="AYO87" s="155"/>
      <c r="AYP87" s="155"/>
      <c r="AYQ87" s="155"/>
      <c r="AYR87" s="155"/>
      <c r="AYS87" s="155"/>
      <c r="AYT87" s="155"/>
      <c r="AYU87" s="155"/>
      <c r="AYV87" s="155"/>
      <c r="AYW87" s="155"/>
      <c r="AYX87" s="155"/>
      <c r="AYY87" s="155"/>
      <c r="AYZ87" s="155"/>
      <c r="AZA87" s="155"/>
      <c r="AZB87" s="155"/>
      <c r="AZC87" s="155"/>
      <c r="AZD87" s="155"/>
      <c r="AZE87" s="155"/>
      <c r="AZF87" s="155"/>
    </row>
    <row r="88" spans="1:1358" s="154" customFormat="1">
      <c r="A88" s="148"/>
      <c r="B88" s="230"/>
      <c r="C88" s="231"/>
      <c r="D88" s="231"/>
      <c r="E88" s="231"/>
      <c r="F88" s="231"/>
      <c r="G88" s="231"/>
      <c r="H88" s="231"/>
      <c r="I88" s="231"/>
      <c r="J88" s="231"/>
      <c r="K88" s="231"/>
      <c r="L88" s="232"/>
      <c r="AC88" s="155"/>
      <c r="AD88" s="155"/>
      <c r="AE88" s="155"/>
      <c r="AF88" s="155"/>
      <c r="AG88" s="155"/>
      <c r="AH88" s="155"/>
      <c r="AI88" s="155"/>
      <c r="AK88" s="155"/>
      <c r="AL88" s="155"/>
      <c r="AM88" s="155"/>
      <c r="AN88" s="155"/>
      <c r="AO88" s="155"/>
      <c r="AP88" s="155"/>
      <c r="AQ88" s="155"/>
      <c r="AR88" s="155"/>
      <c r="AS88" s="155"/>
      <c r="AT88" s="155"/>
      <c r="AU88" s="155"/>
      <c r="AV88" s="155"/>
      <c r="AW88" s="155"/>
      <c r="AX88" s="155"/>
      <c r="AY88" s="155"/>
      <c r="AZ88" s="155"/>
      <c r="BA88" s="155"/>
      <c r="BB88" s="155"/>
      <c r="BC88" s="155"/>
      <c r="BD88" s="155"/>
      <c r="BE88" s="155"/>
      <c r="BF88" s="155"/>
      <c r="BG88" s="155"/>
      <c r="BH88" s="155"/>
      <c r="BI88" s="155"/>
      <c r="BJ88" s="155"/>
      <c r="BK88" s="155"/>
      <c r="BL88" s="155"/>
      <c r="BM88" s="155"/>
      <c r="BN88" s="155"/>
      <c r="BO88" s="155"/>
      <c r="BP88" s="155"/>
      <c r="BQ88" s="155"/>
      <c r="BR88" s="155"/>
      <c r="BS88" s="155"/>
      <c r="BT88" s="155"/>
      <c r="BU88" s="155"/>
      <c r="BV88" s="155"/>
      <c r="BW88" s="155"/>
      <c r="BX88" s="155"/>
      <c r="BY88" s="155"/>
      <c r="BZ88" s="155"/>
      <c r="CA88" s="155"/>
      <c r="CB88" s="155"/>
      <c r="CC88" s="155"/>
      <c r="CD88" s="155"/>
      <c r="CE88" s="155"/>
      <c r="CF88" s="155"/>
      <c r="CG88" s="155"/>
      <c r="CH88" s="155"/>
      <c r="CI88" s="155"/>
      <c r="CJ88" s="155"/>
      <c r="CK88" s="155"/>
      <c r="CL88" s="155"/>
      <c r="CM88" s="155"/>
      <c r="CN88" s="155"/>
      <c r="CO88" s="155"/>
      <c r="CP88" s="155"/>
      <c r="CQ88" s="155"/>
      <c r="CR88" s="155"/>
      <c r="CS88" s="155"/>
      <c r="CT88" s="155"/>
      <c r="CU88" s="155"/>
      <c r="CV88" s="155"/>
      <c r="CW88" s="155"/>
      <c r="CX88" s="155"/>
      <c r="CY88" s="155"/>
      <c r="CZ88" s="155"/>
      <c r="DA88" s="155"/>
      <c r="DB88" s="155"/>
      <c r="DC88" s="155"/>
      <c r="DD88" s="155"/>
      <c r="DE88" s="155"/>
      <c r="DF88" s="155"/>
      <c r="DG88" s="155"/>
      <c r="DH88" s="155"/>
      <c r="DI88" s="155"/>
      <c r="DJ88" s="155"/>
      <c r="DK88" s="155"/>
      <c r="DL88" s="155"/>
      <c r="DM88" s="155"/>
      <c r="DN88" s="155"/>
      <c r="DO88" s="155"/>
      <c r="DP88" s="155"/>
      <c r="DQ88" s="155"/>
      <c r="DR88" s="155"/>
      <c r="DS88" s="155"/>
      <c r="DT88" s="155"/>
      <c r="DU88" s="155"/>
      <c r="DV88" s="155"/>
      <c r="DW88" s="155"/>
      <c r="DX88" s="155"/>
      <c r="DY88" s="155"/>
      <c r="DZ88" s="155"/>
      <c r="EA88" s="155"/>
      <c r="EB88" s="155"/>
      <c r="EC88" s="155"/>
      <c r="ED88" s="155"/>
      <c r="EE88" s="155"/>
      <c r="EF88" s="155"/>
      <c r="EG88" s="155"/>
      <c r="EH88" s="155"/>
      <c r="EI88" s="155"/>
      <c r="EJ88" s="155"/>
      <c r="EK88" s="155"/>
      <c r="EL88" s="155"/>
      <c r="EM88" s="155"/>
      <c r="EN88" s="155"/>
      <c r="EO88" s="155"/>
      <c r="EP88" s="155"/>
      <c r="EQ88" s="155"/>
      <c r="ER88" s="155"/>
      <c r="ES88" s="155"/>
      <c r="ET88" s="155"/>
      <c r="EU88" s="155"/>
      <c r="EV88" s="155"/>
      <c r="EW88" s="155"/>
      <c r="EX88" s="155"/>
      <c r="EY88" s="155"/>
      <c r="EZ88" s="155"/>
      <c r="FA88" s="155"/>
      <c r="FB88" s="155"/>
      <c r="FC88" s="155"/>
      <c r="FD88" s="155"/>
      <c r="FE88" s="155"/>
      <c r="FF88" s="155"/>
      <c r="FG88" s="155"/>
      <c r="FH88" s="155"/>
      <c r="FI88" s="155"/>
      <c r="FJ88" s="155"/>
      <c r="FK88" s="155"/>
      <c r="FL88" s="155"/>
      <c r="FM88" s="155"/>
      <c r="FN88" s="155"/>
      <c r="FO88" s="155"/>
      <c r="FP88" s="155"/>
      <c r="FQ88" s="155"/>
      <c r="FR88" s="155"/>
      <c r="FS88" s="155"/>
      <c r="FT88" s="155"/>
      <c r="FU88" s="155"/>
      <c r="FV88" s="155"/>
      <c r="FW88" s="155"/>
      <c r="FX88" s="155"/>
      <c r="FY88" s="155"/>
      <c r="FZ88" s="155"/>
      <c r="GA88" s="155"/>
      <c r="GB88" s="155"/>
      <c r="GC88" s="155"/>
      <c r="GD88" s="155"/>
      <c r="GE88" s="155"/>
      <c r="GF88" s="155"/>
      <c r="GG88" s="155"/>
      <c r="GH88" s="155"/>
      <c r="GI88" s="155"/>
      <c r="GJ88" s="155"/>
      <c r="GK88" s="155"/>
      <c r="GL88" s="155"/>
      <c r="GM88" s="155"/>
      <c r="GN88" s="155"/>
      <c r="GO88" s="155"/>
      <c r="GP88" s="155"/>
      <c r="GQ88" s="155"/>
      <c r="GR88" s="155"/>
      <c r="GS88" s="155"/>
      <c r="GT88" s="155"/>
      <c r="GU88" s="155"/>
      <c r="GV88" s="155"/>
      <c r="GW88" s="155"/>
      <c r="GX88" s="155"/>
      <c r="GY88" s="155"/>
      <c r="GZ88" s="155"/>
      <c r="HA88" s="155"/>
      <c r="HB88" s="155"/>
      <c r="HC88" s="155"/>
      <c r="HD88" s="155"/>
      <c r="HE88" s="155"/>
      <c r="HF88" s="155"/>
      <c r="HG88" s="155"/>
      <c r="HH88" s="155"/>
      <c r="HI88" s="155"/>
      <c r="HJ88" s="155"/>
      <c r="HK88" s="155"/>
      <c r="HL88" s="155"/>
      <c r="HM88" s="155"/>
      <c r="HN88" s="155"/>
      <c r="HO88" s="155"/>
      <c r="HP88" s="155"/>
      <c r="HQ88" s="155"/>
      <c r="HR88" s="155"/>
      <c r="HS88" s="155"/>
      <c r="HT88" s="155"/>
      <c r="HU88" s="155"/>
      <c r="HV88" s="155"/>
      <c r="HW88" s="155"/>
      <c r="HX88" s="155"/>
      <c r="HY88" s="155"/>
      <c r="HZ88" s="155"/>
      <c r="IA88" s="155"/>
      <c r="IB88" s="155"/>
      <c r="IC88" s="155"/>
      <c r="ID88" s="155"/>
      <c r="IE88" s="155"/>
      <c r="IF88" s="155"/>
      <c r="IG88" s="155"/>
      <c r="IH88" s="155"/>
      <c r="II88" s="155"/>
      <c r="IJ88" s="155"/>
      <c r="IK88" s="155"/>
      <c r="IL88" s="155"/>
      <c r="IM88" s="155"/>
      <c r="IN88" s="155"/>
      <c r="IO88" s="155"/>
      <c r="IP88" s="155"/>
      <c r="IQ88" s="155"/>
      <c r="IR88" s="155"/>
      <c r="IS88" s="155"/>
      <c r="IT88" s="155"/>
      <c r="IU88" s="155"/>
      <c r="IV88" s="155"/>
      <c r="IW88" s="155"/>
      <c r="IX88" s="155"/>
      <c r="IY88" s="155"/>
      <c r="IZ88" s="155"/>
      <c r="JA88" s="155"/>
      <c r="JB88" s="155"/>
      <c r="JC88" s="155"/>
      <c r="JD88" s="155"/>
      <c r="JE88" s="155"/>
      <c r="JF88" s="155"/>
      <c r="JG88" s="155"/>
      <c r="JH88" s="155"/>
      <c r="JI88" s="155"/>
      <c r="JJ88" s="155"/>
      <c r="JK88" s="155"/>
      <c r="JL88" s="155"/>
      <c r="JM88" s="155"/>
      <c r="JN88" s="155"/>
      <c r="JO88" s="155"/>
      <c r="JP88" s="155"/>
      <c r="JQ88" s="155"/>
      <c r="JR88" s="155"/>
      <c r="JS88" s="155"/>
      <c r="JT88" s="155"/>
      <c r="JU88" s="155"/>
      <c r="JV88" s="155"/>
      <c r="JW88" s="155"/>
      <c r="JX88" s="155"/>
      <c r="JY88" s="155"/>
      <c r="JZ88" s="155"/>
      <c r="KA88" s="155"/>
      <c r="KB88" s="155"/>
      <c r="KC88" s="155"/>
      <c r="KD88" s="155"/>
      <c r="KE88" s="155"/>
      <c r="KF88" s="155"/>
      <c r="KG88" s="155"/>
      <c r="KH88" s="155"/>
      <c r="KI88" s="155"/>
      <c r="KJ88" s="155"/>
      <c r="KK88" s="155"/>
      <c r="KL88" s="155"/>
      <c r="KM88" s="155"/>
      <c r="KN88" s="155"/>
      <c r="KO88" s="155"/>
      <c r="KP88" s="155"/>
      <c r="KQ88" s="155"/>
      <c r="KR88" s="155"/>
      <c r="KS88" s="155"/>
      <c r="KT88" s="155"/>
      <c r="KU88" s="155"/>
      <c r="KV88" s="155"/>
      <c r="KW88" s="155"/>
      <c r="KX88" s="155"/>
      <c r="KY88" s="155"/>
      <c r="KZ88" s="155"/>
      <c r="LA88" s="155"/>
      <c r="LB88" s="155"/>
      <c r="LC88" s="155"/>
      <c r="LD88" s="155"/>
      <c r="LE88" s="155"/>
      <c r="LF88" s="155"/>
      <c r="LG88" s="155"/>
      <c r="LH88" s="155"/>
      <c r="LI88" s="155"/>
      <c r="LJ88" s="155"/>
      <c r="LK88" s="155"/>
      <c r="LL88" s="155"/>
      <c r="LM88" s="155"/>
      <c r="LN88" s="155"/>
      <c r="LO88" s="155"/>
      <c r="LP88" s="155"/>
      <c r="LQ88" s="155"/>
      <c r="LR88" s="155"/>
      <c r="LS88" s="155"/>
      <c r="LT88" s="155"/>
      <c r="LU88" s="155"/>
      <c r="LV88" s="155"/>
      <c r="LW88" s="155"/>
      <c r="LX88" s="155"/>
      <c r="LY88" s="155"/>
      <c r="LZ88" s="155"/>
      <c r="MA88" s="155"/>
      <c r="MB88" s="155"/>
      <c r="MC88" s="155"/>
      <c r="MD88" s="155"/>
      <c r="ME88" s="155"/>
      <c r="MF88" s="155"/>
      <c r="MG88" s="155"/>
      <c r="MH88" s="155"/>
      <c r="MI88" s="155"/>
      <c r="MJ88" s="155"/>
      <c r="MK88" s="155"/>
      <c r="ML88" s="155"/>
      <c r="MM88" s="155"/>
      <c r="MN88" s="155"/>
      <c r="MO88" s="155"/>
      <c r="MP88" s="155"/>
      <c r="MQ88" s="155"/>
      <c r="MR88" s="155"/>
      <c r="MS88" s="155"/>
      <c r="MT88" s="155"/>
      <c r="MU88" s="155"/>
      <c r="MV88" s="155"/>
      <c r="MW88" s="155"/>
      <c r="MX88" s="155"/>
      <c r="MY88" s="155"/>
      <c r="MZ88" s="155"/>
      <c r="NA88" s="155"/>
      <c r="NB88" s="155"/>
      <c r="NC88" s="155"/>
      <c r="ND88" s="155"/>
      <c r="NE88" s="155"/>
      <c r="NF88" s="155"/>
      <c r="NG88" s="155"/>
      <c r="NH88" s="155"/>
      <c r="NI88" s="155"/>
      <c r="NJ88" s="155"/>
      <c r="NK88" s="155"/>
      <c r="NL88" s="155"/>
      <c r="NM88" s="155"/>
      <c r="NN88" s="155"/>
      <c r="NO88" s="155"/>
      <c r="NP88" s="155"/>
      <c r="NQ88" s="155"/>
      <c r="NR88" s="155"/>
      <c r="NS88" s="155"/>
      <c r="NT88" s="155"/>
      <c r="NU88" s="155"/>
      <c r="NV88" s="155"/>
      <c r="NW88" s="155"/>
      <c r="NX88" s="155"/>
      <c r="NY88" s="155"/>
      <c r="NZ88" s="155"/>
      <c r="OA88" s="155"/>
      <c r="OB88" s="155"/>
      <c r="OC88" s="155"/>
      <c r="OD88" s="155"/>
      <c r="OE88" s="155"/>
      <c r="OF88" s="155"/>
      <c r="OG88" s="155"/>
      <c r="OH88" s="155"/>
      <c r="OI88" s="155"/>
      <c r="OJ88" s="155"/>
      <c r="OK88" s="155"/>
      <c r="OL88" s="155"/>
      <c r="OM88" s="155"/>
      <c r="ON88" s="155"/>
      <c r="OO88" s="155"/>
      <c r="OP88" s="155"/>
      <c r="OQ88" s="155"/>
      <c r="OR88" s="155"/>
      <c r="OS88" s="155"/>
      <c r="OT88" s="155"/>
      <c r="OU88" s="155"/>
      <c r="OV88" s="155"/>
      <c r="OW88" s="155"/>
      <c r="OX88" s="155"/>
      <c r="OY88" s="155"/>
      <c r="OZ88" s="155"/>
      <c r="PA88" s="155"/>
      <c r="PB88" s="155"/>
      <c r="PC88" s="155"/>
      <c r="PD88" s="155"/>
      <c r="PE88" s="155"/>
      <c r="PF88" s="155"/>
      <c r="PG88" s="155"/>
      <c r="PH88" s="155"/>
      <c r="PI88" s="155"/>
      <c r="PJ88" s="155"/>
      <c r="PK88" s="155"/>
      <c r="PL88" s="155"/>
      <c r="PM88" s="155"/>
      <c r="PN88" s="155"/>
      <c r="PO88" s="155"/>
      <c r="PP88" s="155"/>
      <c r="PQ88" s="155"/>
      <c r="PR88" s="155"/>
      <c r="PS88" s="155"/>
      <c r="PT88" s="155"/>
      <c r="PU88" s="155"/>
      <c r="PV88" s="155"/>
      <c r="PW88" s="155"/>
      <c r="PX88" s="155"/>
      <c r="PY88" s="155"/>
      <c r="PZ88" s="155"/>
      <c r="QA88" s="155"/>
      <c r="QB88" s="155"/>
      <c r="QC88" s="155"/>
      <c r="QD88" s="155"/>
      <c r="QE88" s="155"/>
      <c r="QF88" s="155"/>
      <c r="QG88" s="155"/>
      <c r="QH88" s="155"/>
      <c r="QI88" s="155"/>
      <c r="QJ88" s="155"/>
      <c r="QK88" s="155"/>
      <c r="QL88" s="155"/>
      <c r="QM88" s="155"/>
      <c r="QN88" s="155"/>
      <c r="QO88" s="155"/>
      <c r="QP88" s="155"/>
      <c r="QQ88" s="155"/>
      <c r="QR88" s="155"/>
      <c r="QS88" s="155"/>
      <c r="QT88" s="155"/>
      <c r="QU88" s="155"/>
      <c r="QV88" s="155"/>
      <c r="QW88" s="155"/>
      <c r="QX88" s="155"/>
      <c r="QY88" s="155"/>
      <c r="QZ88" s="155"/>
      <c r="RA88" s="155"/>
      <c r="RB88" s="155"/>
      <c r="RC88" s="155"/>
      <c r="RD88" s="155"/>
      <c r="RE88" s="155"/>
      <c r="RF88" s="155"/>
      <c r="RG88" s="155"/>
      <c r="RH88" s="155"/>
      <c r="RI88" s="155"/>
      <c r="RJ88" s="155"/>
      <c r="RK88" s="155"/>
      <c r="RL88" s="155"/>
      <c r="RM88" s="155"/>
      <c r="RN88" s="155"/>
      <c r="RO88" s="155"/>
      <c r="RP88" s="155"/>
      <c r="RQ88" s="155"/>
      <c r="RR88" s="155"/>
      <c r="RS88" s="155"/>
      <c r="RT88" s="155"/>
      <c r="RU88" s="155"/>
      <c r="RV88" s="155"/>
      <c r="RW88" s="155"/>
      <c r="RX88" s="155"/>
      <c r="RY88" s="155"/>
      <c r="RZ88" s="155"/>
      <c r="SA88" s="155"/>
      <c r="SB88" s="155"/>
      <c r="SC88" s="155"/>
      <c r="SD88" s="155"/>
      <c r="SE88" s="155"/>
      <c r="SF88" s="155"/>
      <c r="SG88" s="155"/>
      <c r="SH88" s="155"/>
      <c r="SI88" s="155"/>
      <c r="SJ88" s="155"/>
      <c r="SK88" s="155"/>
      <c r="SL88" s="155"/>
      <c r="SM88" s="155"/>
      <c r="SN88" s="155"/>
      <c r="SO88" s="155"/>
      <c r="SP88" s="155"/>
      <c r="SQ88" s="155"/>
      <c r="SR88" s="155"/>
      <c r="SS88" s="155"/>
      <c r="ST88" s="155"/>
      <c r="SU88" s="155"/>
      <c r="SV88" s="155"/>
      <c r="SW88" s="155"/>
      <c r="SX88" s="155"/>
      <c r="SY88" s="155"/>
      <c r="SZ88" s="155"/>
      <c r="TA88" s="155"/>
      <c r="TB88" s="155"/>
      <c r="TC88" s="155"/>
      <c r="TD88" s="155"/>
      <c r="TE88" s="155"/>
      <c r="TF88" s="155"/>
      <c r="TG88" s="155"/>
      <c r="TH88" s="155"/>
      <c r="TI88" s="155"/>
      <c r="TJ88" s="155"/>
      <c r="TK88" s="155"/>
      <c r="TL88" s="155"/>
      <c r="TM88" s="155"/>
      <c r="TN88" s="155"/>
      <c r="TO88" s="155"/>
      <c r="TP88" s="155"/>
      <c r="TQ88" s="155"/>
      <c r="TR88" s="155"/>
      <c r="TS88" s="155"/>
      <c r="TT88" s="155"/>
      <c r="TU88" s="155"/>
      <c r="TV88" s="155"/>
      <c r="TW88" s="155"/>
      <c r="TX88" s="155"/>
      <c r="TY88" s="155"/>
      <c r="TZ88" s="155"/>
      <c r="UA88" s="155"/>
      <c r="UB88" s="155"/>
      <c r="UC88" s="155"/>
      <c r="UD88" s="155"/>
      <c r="UE88" s="155"/>
      <c r="UF88" s="155"/>
      <c r="UG88" s="155"/>
      <c r="UH88" s="155"/>
      <c r="UI88" s="155"/>
      <c r="UJ88" s="155"/>
      <c r="UK88" s="155"/>
      <c r="UL88" s="155"/>
      <c r="UM88" s="155"/>
      <c r="UN88" s="155"/>
      <c r="UO88" s="155"/>
      <c r="UP88" s="155"/>
      <c r="UQ88" s="155"/>
      <c r="UR88" s="155"/>
      <c r="US88" s="155"/>
      <c r="UT88" s="155"/>
      <c r="UU88" s="155"/>
      <c r="UV88" s="155"/>
      <c r="UW88" s="155"/>
      <c r="UX88" s="155"/>
      <c r="UY88" s="155"/>
      <c r="UZ88" s="155"/>
      <c r="VA88" s="155"/>
      <c r="VB88" s="155"/>
      <c r="VC88" s="155"/>
      <c r="VD88" s="155"/>
      <c r="VE88" s="155"/>
      <c r="VF88" s="155"/>
      <c r="VG88" s="155"/>
      <c r="VH88" s="155"/>
      <c r="VI88" s="155"/>
      <c r="VJ88" s="155"/>
      <c r="VK88" s="155"/>
      <c r="VL88" s="155"/>
      <c r="VM88" s="155"/>
      <c r="VN88" s="155"/>
      <c r="VO88" s="155"/>
      <c r="VP88" s="155"/>
      <c r="VQ88" s="155"/>
      <c r="VR88" s="155"/>
      <c r="VS88" s="155"/>
      <c r="VT88" s="155"/>
      <c r="VU88" s="155"/>
      <c r="VV88" s="155"/>
      <c r="VW88" s="155"/>
      <c r="VX88" s="155"/>
      <c r="VY88" s="155"/>
      <c r="VZ88" s="155"/>
      <c r="WA88" s="155"/>
      <c r="WB88" s="155"/>
      <c r="WC88" s="155"/>
      <c r="WD88" s="155"/>
      <c r="WE88" s="155"/>
      <c r="WF88" s="155"/>
      <c r="WG88" s="155"/>
      <c r="WH88" s="155"/>
      <c r="WI88" s="155"/>
      <c r="WJ88" s="155"/>
      <c r="WK88" s="155"/>
      <c r="WL88" s="155"/>
      <c r="WM88" s="155"/>
      <c r="WN88" s="155"/>
      <c r="WO88" s="155"/>
      <c r="WP88" s="155"/>
      <c r="WQ88" s="155"/>
      <c r="WR88" s="155"/>
      <c r="WS88" s="155"/>
      <c r="WT88" s="155"/>
      <c r="WU88" s="155"/>
      <c r="WV88" s="155"/>
      <c r="WW88" s="155"/>
      <c r="WX88" s="155"/>
      <c r="WY88" s="155"/>
      <c r="WZ88" s="155"/>
      <c r="XA88" s="155"/>
      <c r="XB88" s="155"/>
      <c r="XC88" s="155"/>
      <c r="XD88" s="155"/>
      <c r="XE88" s="155"/>
      <c r="XF88" s="155"/>
      <c r="XG88" s="155"/>
      <c r="XH88" s="155"/>
      <c r="XI88" s="155"/>
      <c r="XJ88" s="155"/>
      <c r="XK88" s="155"/>
      <c r="XL88" s="155"/>
      <c r="XM88" s="155"/>
      <c r="XN88" s="155"/>
      <c r="XO88" s="155"/>
      <c r="XP88" s="155"/>
      <c r="XQ88" s="155"/>
      <c r="XR88" s="155"/>
      <c r="XS88" s="155"/>
      <c r="XT88" s="155"/>
      <c r="XU88" s="155"/>
      <c r="XV88" s="155"/>
      <c r="XW88" s="155"/>
      <c r="XX88" s="155"/>
      <c r="XY88" s="155"/>
      <c r="XZ88" s="155"/>
      <c r="YA88" s="155"/>
      <c r="YB88" s="155"/>
      <c r="YC88" s="155"/>
      <c r="YD88" s="155"/>
      <c r="YE88" s="155"/>
      <c r="YF88" s="155"/>
      <c r="YG88" s="155"/>
      <c r="YH88" s="155"/>
      <c r="YI88" s="155"/>
      <c r="YJ88" s="155"/>
      <c r="YK88" s="155"/>
      <c r="YL88" s="155"/>
      <c r="YM88" s="155"/>
      <c r="YN88" s="155"/>
      <c r="YO88" s="155"/>
      <c r="YP88" s="155"/>
      <c r="YQ88" s="155"/>
      <c r="YR88" s="155"/>
      <c r="YS88" s="155"/>
      <c r="YT88" s="155"/>
      <c r="YU88" s="155"/>
      <c r="YV88" s="155"/>
      <c r="YW88" s="155"/>
      <c r="YX88" s="155"/>
      <c r="YY88" s="155"/>
      <c r="YZ88" s="155"/>
      <c r="ZA88" s="155"/>
      <c r="ZB88" s="155"/>
      <c r="ZC88" s="155"/>
      <c r="ZD88" s="155"/>
      <c r="ZE88" s="155"/>
      <c r="ZF88" s="155"/>
      <c r="ZG88" s="155"/>
      <c r="ZH88" s="155"/>
      <c r="ZI88" s="155"/>
      <c r="ZJ88" s="155"/>
      <c r="ZK88" s="155"/>
      <c r="ZL88" s="155"/>
      <c r="ZM88" s="155"/>
      <c r="ZN88" s="155"/>
      <c r="ZO88" s="155"/>
      <c r="ZP88" s="155"/>
      <c r="ZQ88" s="155"/>
      <c r="ZR88" s="155"/>
      <c r="ZS88" s="155"/>
      <c r="ZT88" s="155"/>
      <c r="ZU88" s="155"/>
      <c r="ZV88" s="155"/>
      <c r="ZW88" s="155"/>
      <c r="ZX88" s="155"/>
      <c r="ZY88" s="155"/>
      <c r="ZZ88" s="155"/>
      <c r="AAA88" s="155"/>
      <c r="AAB88" s="155"/>
      <c r="AAC88" s="155"/>
      <c r="AAD88" s="155"/>
      <c r="AAE88" s="155"/>
      <c r="AAF88" s="155"/>
      <c r="AAG88" s="155"/>
      <c r="AAH88" s="155"/>
      <c r="AAI88" s="155"/>
      <c r="AAJ88" s="155"/>
      <c r="AAK88" s="155"/>
      <c r="AAL88" s="155"/>
      <c r="AAM88" s="155"/>
      <c r="AAN88" s="155"/>
      <c r="AAO88" s="155"/>
      <c r="AAP88" s="155"/>
      <c r="AAQ88" s="155"/>
      <c r="AAR88" s="155"/>
      <c r="AAS88" s="155"/>
      <c r="AAT88" s="155"/>
      <c r="AAU88" s="155"/>
      <c r="AAV88" s="155"/>
      <c r="AAW88" s="155"/>
      <c r="AAX88" s="155"/>
      <c r="AAY88" s="155"/>
      <c r="AAZ88" s="155"/>
      <c r="ABA88" s="155"/>
      <c r="ABB88" s="155"/>
      <c r="ABC88" s="155"/>
      <c r="ABD88" s="155"/>
      <c r="ABE88" s="155"/>
      <c r="ABF88" s="155"/>
      <c r="ABG88" s="155"/>
      <c r="ABH88" s="155"/>
      <c r="ABI88" s="155"/>
      <c r="ABJ88" s="155"/>
      <c r="ABK88" s="155"/>
      <c r="ABL88" s="155"/>
      <c r="ABM88" s="155"/>
      <c r="ABN88" s="155"/>
      <c r="ABO88" s="155"/>
      <c r="ABP88" s="155"/>
      <c r="ABQ88" s="155"/>
      <c r="ABR88" s="155"/>
      <c r="ABS88" s="155"/>
      <c r="ABT88" s="155"/>
      <c r="ABU88" s="155"/>
      <c r="ABV88" s="155"/>
      <c r="ABW88" s="155"/>
      <c r="ABX88" s="155"/>
      <c r="ABY88" s="155"/>
      <c r="ABZ88" s="155"/>
      <c r="ACA88" s="155"/>
      <c r="ACB88" s="155"/>
      <c r="ACC88" s="155"/>
      <c r="ACD88" s="155"/>
      <c r="ACE88" s="155"/>
      <c r="ACF88" s="155"/>
      <c r="ACG88" s="155"/>
      <c r="ACH88" s="155"/>
      <c r="ACI88" s="155"/>
      <c r="ACJ88" s="155"/>
      <c r="ACK88" s="155"/>
      <c r="ACL88" s="155"/>
      <c r="ACM88" s="155"/>
      <c r="ACN88" s="155"/>
      <c r="ACO88" s="155"/>
      <c r="ACP88" s="155"/>
      <c r="ACQ88" s="155"/>
      <c r="ACR88" s="155"/>
      <c r="ACS88" s="155"/>
      <c r="ACT88" s="155"/>
      <c r="ACU88" s="155"/>
      <c r="ACV88" s="155"/>
      <c r="ACW88" s="155"/>
      <c r="ACX88" s="155"/>
      <c r="ACY88" s="155"/>
      <c r="ACZ88" s="155"/>
      <c r="ADA88" s="155"/>
      <c r="ADB88" s="155"/>
      <c r="ADC88" s="155"/>
      <c r="ADD88" s="155"/>
      <c r="ADE88" s="155"/>
      <c r="ADF88" s="155"/>
      <c r="ADG88" s="155"/>
      <c r="ADH88" s="155"/>
      <c r="ADI88" s="155"/>
      <c r="ADJ88" s="155"/>
      <c r="ADK88" s="155"/>
      <c r="ADL88" s="155"/>
      <c r="ADM88" s="155"/>
      <c r="ADN88" s="155"/>
      <c r="ADO88" s="155"/>
      <c r="ADP88" s="155"/>
      <c r="ADQ88" s="155"/>
      <c r="ADR88" s="155"/>
      <c r="ADS88" s="155"/>
      <c r="ADT88" s="155"/>
      <c r="ADU88" s="155"/>
      <c r="ADV88" s="155"/>
      <c r="ADW88" s="155"/>
      <c r="ADX88" s="155"/>
      <c r="ADY88" s="155"/>
      <c r="ADZ88" s="155"/>
      <c r="AEA88" s="155"/>
      <c r="AEB88" s="155"/>
      <c r="AEC88" s="155"/>
      <c r="AED88" s="155"/>
      <c r="AEE88" s="155"/>
      <c r="AEF88" s="155"/>
      <c r="AEG88" s="155"/>
      <c r="AEH88" s="155"/>
      <c r="AEI88" s="155"/>
      <c r="AEJ88" s="155"/>
      <c r="AEK88" s="155"/>
      <c r="AEL88" s="155"/>
      <c r="AEM88" s="155"/>
      <c r="AEN88" s="155"/>
      <c r="AEO88" s="155"/>
      <c r="AEP88" s="155"/>
      <c r="AEQ88" s="155"/>
      <c r="AER88" s="155"/>
      <c r="AES88" s="155"/>
      <c r="AET88" s="155"/>
      <c r="AEU88" s="155"/>
      <c r="AEV88" s="155"/>
      <c r="AEW88" s="155"/>
      <c r="AEX88" s="155"/>
      <c r="AEY88" s="155"/>
      <c r="AEZ88" s="155"/>
      <c r="AFA88" s="155"/>
      <c r="AFB88" s="155"/>
      <c r="AFC88" s="155"/>
      <c r="AFD88" s="155"/>
      <c r="AFE88" s="155"/>
      <c r="AFF88" s="155"/>
      <c r="AFG88" s="155"/>
      <c r="AFH88" s="155"/>
      <c r="AFI88" s="155"/>
      <c r="AFJ88" s="155"/>
      <c r="AFK88" s="155"/>
      <c r="AFL88" s="155"/>
      <c r="AFM88" s="155"/>
      <c r="AFN88" s="155"/>
      <c r="AFO88" s="155"/>
      <c r="AFP88" s="155"/>
      <c r="AFQ88" s="155"/>
      <c r="AFR88" s="155"/>
      <c r="AFS88" s="155"/>
      <c r="AFT88" s="155"/>
      <c r="AFU88" s="155"/>
      <c r="AFV88" s="155"/>
      <c r="AFW88" s="155"/>
      <c r="AFX88" s="155"/>
      <c r="AFY88" s="155"/>
      <c r="AFZ88" s="155"/>
      <c r="AGA88" s="155"/>
      <c r="AGB88" s="155"/>
      <c r="AGC88" s="155"/>
      <c r="AGD88" s="155"/>
      <c r="AGE88" s="155"/>
      <c r="AGF88" s="155"/>
      <c r="AGG88" s="155"/>
      <c r="AGH88" s="155"/>
      <c r="AGI88" s="155"/>
      <c r="AGJ88" s="155"/>
      <c r="AGK88" s="155"/>
      <c r="AGL88" s="155"/>
      <c r="AGM88" s="155"/>
      <c r="AGN88" s="155"/>
      <c r="AGO88" s="155"/>
      <c r="AGP88" s="155"/>
      <c r="AGQ88" s="155"/>
      <c r="AGR88" s="155"/>
      <c r="AGS88" s="155"/>
      <c r="AGT88" s="155"/>
      <c r="AGU88" s="155"/>
      <c r="AGV88" s="155"/>
      <c r="AGW88" s="155"/>
      <c r="AGX88" s="155"/>
      <c r="AGY88" s="155"/>
      <c r="AGZ88" s="155"/>
      <c r="AHA88" s="155"/>
      <c r="AHB88" s="155"/>
      <c r="AHC88" s="155"/>
      <c r="AHD88" s="155"/>
      <c r="AHE88" s="155"/>
      <c r="AHF88" s="155"/>
      <c r="AHG88" s="155"/>
      <c r="AHH88" s="155"/>
      <c r="AHI88" s="155"/>
      <c r="AHJ88" s="155"/>
      <c r="AHK88" s="155"/>
      <c r="AHL88" s="155"/>
      <c r="AHM88" s="155"/>
      <c r="AHN88" s="155"/>
      <c r="AHO88" s="155"/>
      <c r="AHP88" s="155"/>
      <c r="AHQ88" s="155"/>
      <c r="AHR88" s="155"/>
      <c r="AHS88" s="155"/>
      <c r="AHT88" s="155"/>
      <c r="AHU88" s="155"/>
      <c r="AHV88" s="155"/>
      <c r="AHW88" s="155"/>
      <c r="AHX88" s="155"/>
      <c r="AHY88" s="155"/>
      <c r="AHZ88" s="155"/>
      <c r="AIA88" s="155"/>
      <c r="AIB88" s="155"/>
      <c r="AIC88" s="155"/>
      <c r="AID88" s="155"/>
      <c r="AIE88" s="155"/>
      <c r="AIF88" s="155"/>
      <c r="AIG88" s="155"/>
      <c r="AIH88" s="155"/>
      <c r="AII88" s="155"/>
      <c r="AIJ88" s="155"/>
      <c r="AIK88" s="155"/>
      <c r="AIL88" s="155"/>
      <c r="AIM88" s="155"/>
      <c r="AIN88" s="155"/>
      <c r="AIO88" s="155"/>
      <c r="AIP88" s="155"/>
      <c r="AIQ88" s="155"/>
      <c r="AIR88" s="155"/>
      <c r="AIS88" s="155"/>
      <c r="AIT88" s="155"/>
      <c r="AIU88" s="155"/>
      <c r="AIV88" s="155"/>
      <c r="AIW88" s="155"/>
      <c r="AIX88" s="155"/>
      <c r="AIY88" s="155"/>
      <c r="AIZ88" s="155"/>
      <c r="AJA88" s="155"/>
      <c r="AJB88" s="155"/>
      <c r="AJC88" s="155"/>
      <c r="AJD88" s="155"/>
      <c r="AJE88" s="155"/>
      <c r="AJF88" s="155"/>
      <c r="AJG88" s="155"/>
      <c r="AJH88" s="155"/>
      <c r="AJI88" s="155"/>
      <c r="AJJ88" s="155"/>
      <c r="AJK88" s="155"/>
      <c r="AJL88" s="155"/>
      <c r="AJM88" s="155"/>
      <c r="AJN88" s="155"/>
      <c r="AJO88" s="155"/>
      <c r="AJP88" s="155"/>
      <c r="AJQ88" s="155"/>
      <c r="AJR88" s="155"/>
      <c r="AJS88" s="155"/>
      <c r="AJT88" s="155"/>
      <c r="AJU88" s="155"/>
      <c r="AJV88" s="155"/>
      <c r="AJW88" s="155"/>
      <c r="AJX88" s="155"/>
      <c r="AJY88" s="155"/>
      <c r="AJZ88" s="155"/>
      <c r="AKA88" s="155"/>
      <c r="AKB88" s="155"/>
      <c r="AKC88" s="155"/>
      <c r="AKD88" s="155"/>
      <c r="AKE88" s="155"/>
      <c r="AKF88" s="155"/>
      <c r="AKG88" s="155"/>
      <c r="AKH88" s="155"/>
      <c r="AKI88" s="155"/>
      <c r="AKJ88" s="155"/>
      <c r="AKK88" s="155"/>
      <c r="AKL88" s="155"/>
      <c r="AKM88" s="155"/>
      <c r="AKN88" s="155"/>
      <c r="AKO88" s="155"/>
      <c r="AKP88" s="155"/>
      <c r="AKQ88" s="155"/>
      <c r="AKR88" s="155"/>
      <c r="AKS88" s="155"/>
      <c r="AKT88" s="155"/>
      <c r="AKU88" s="155"/>
      <c r="AKV88" s="155"/>
      <c r="AKW88" s="155"/>
      <c r="AKX88" s="155"/>
      <c r="AKY88" s="155"/>
      <c r="AKZ88" s="155"/>
      <c r="ALA88" s="155"/>
      <c r="ALB88" s="155"/>
      <c r="ALC88" s="155"/>
      <c r="ALD88" s="155"/>
      <c r="ALE88" s="155"/>
      <c r="ALF88" s="155"/>
      <c r="ALG88" s="155"/>
      <c r="ALH88" s="155"/>
      <c r="ALI88" s="155"/>
      <c r="ALJ88" s="155"/>
      <c r="ALK88" s="155"/>
      <c r="ALL88" s="155"/>
      <c r="ALM88" s="155"/>
      <c r="ALN88" s="155"/>
      <c r="ALO88" s="155"/>
      <c r="ALP88" s="155"/>
      <c r="ALQ88" s="155"/>
      <c r="ALR88" s="155"/>
      <c r="ALS88" s="155"/>
      <c r="ALT88" s="155"/>
      <c r="ALU88" s="155"/>
      <c r="ALV88" s="155"/>
      <c r="ALW88" s="155"/>
      <c r="ALX88" s="155"/>
      <c r="ALY88" s="155"/>
      <c r="ALZ88" s="155"/>
      <c r="AMA88" s="155"/>
      <c r="AMB88" s="155"/>
      <c r="AMC88" s="155"/>
      <c r="AMD88" s="155"/>
      <c r="AME88" s="155"/>
      <c r="AMF88" s="155"/>
      <c r="AMG88" s="155"/>
      <c r="AMH88" s="155"/>
      <c r="AMI88" s="155"/>
      <c r="AMJ88" s="155"/>
      <c r="AMK88" s="155"/>
      <c r="AML88" s="155"/>
      <c r="AMM88" s="155"/>
      <c r="AMN88" s="155"/>
      <c r="AMO88" s="155"/>
      <c r="AMP88" s="155"/>
      <c r="AMQ88" s="155"/>
      <c r="AMR88" s="155"/>
      <c r="AMS88" s="155"/>
      <c r="AMT88" s="155"/>
      <c r="AMU88" s="155"/>
      <c r="AMV88" s="155"/>
      <c r="AMW88" s="155"/>
      <c r="AMX88" s="155"/>
      <c r="AMY88" s="155"/>
      <c r="AMZ88" s="155"/>
      <c r="ANA88" s="155"/>
      <c r="ANB88" s="155"/>
      <c r="ANC88" s="155"/>
      <c r="AND88" s="155"/>
      <c r="ANE88" s="155"/>
      <c r="ANF88" s="155"/>
      <c r="ANG88" s="155"/>
      <c r="ANH88" s="155"/>
      <c r="ANI88" s="155"/>
      <c r="ANJ88" s="155"/>
      <c r="ANK88" s="155"/>
      <c r="ANL88" s="155"/>
      <c r="ANM88" s="155"/>
      <c r="ANN88" s="155"/>
      <c r="ANO88" s="155"/>
      <c r="ANP88" s="155"/>
      <c r="ANQ88" s="155"/>
      <c r="ANR88" s="155"/>
      <c r="ANS88" s="155"/>
      <c r="ANT88" s="155"/>
      <c r="ANU88" s="155"/>
      <c r="ANV88" s="155"/>
      <c r="ANW88" s="155"/>
      <c r="ANX88" s="155"/>
      <c r="ANY88" s="155"/>
      <c r="ANZ88" s="155"/>
      <c r="AOA88" s="155"/>
      <c r="AOB88" s="155"/>
      <c r="AOC88" s="155"/>
      <c r="AOD88" s="155"/>
      <c r="AOE88" s="155"/>
      <c r="AOF88" s="155"/>
      <c r="AOG88" s="155"/>
      <c r="AOH88" s="155"/>
      <c r="AOI88" s="155"/>
      <c r="AOJ88" s="155"/>
      <c r="AOK88" s="155"/>
      <c r="AOL88" s="155"/>
      <c r="AOM88" s="155"/>
      <c r="AON88" s="155"/>
      <c r="AOO88" s="155"/>
      <c r="AOP88" s="155"/>
      <c r="AOQ88" s="155"/>
      <c r="AOR88" s="155"/>
      <c r="AOS88" s="155"/>
      <c r="AOT88" s="155"/>
      <c r="AOU88" s="155"/>
      <c r="AOV88" s="155"/>
      <c r="AOW88" s="155"/>
      <c r="AOX88" s="155"/>
      <c r="AOY88" s="155"/>
      <c r="AOZ88" s="155"/>
      <c r="APA88" s="155"/>
      <c r="APB88" s="155"/>
      <c r="APC88" s="155"/>
      <c r="APD88" s="155"/>
      <c r="APE88" s="155"/>
      <c r="APF88" s="155"/>
      <c r="APG88" s="155"/>
      <c r="APH88" s="155"/>
      <c r="API88" s="155"/>
      <c r="APJ88" s="155"/>
      <c r="APK88" s="155"/>
      <c r="APL88" s="155"/>
      <c r="APM88" s="155"/>
      <c r="APN88" s="155"/>
      <c r="APO88" s="155"/>
      <c r="APP88" s="155"/>
      <c r="APQ88" s="155"/>
      <c r="APR88" s="155"/>
      <c r="APS88" s="155"/>
      <c r="APT88" s="155"/>
      <c r="APU88" s="155"/>
      <c r="APV88" s="155"/>
      <c r="APW88" s="155"/>
      <c r="APX88" s="155"/>
      <c r="APY88" s="155"/>
      <c r="APZ88" s="155"/>
      <c r="AQA88" s="155"/>
      <c r="AQB88" s="155"/>
      <c r="AQC88" s="155"/>
      <c r="AQD88" s="155"/>
      <c r="AQE88" s="155"/>
      <c r="AQF88" s="155"/>
      <c r="AQG88" s="155"/>
      <c r="AQH88" s="155"/>
      <c r="AQI88" s="155"/>
      <c r="AQJ88" s="155"/>
      <c r="AQK88" s="155"/>
      <c r="AQL88" s="155"/>
      <c r="AQM88" s="155"/>
      <c r="AQN88" s="155"/>
      <c r="AQO88" s="155"/>
      <c r="AQP88" s="155"/>
      <c r="AQQ88" s="155"/>
      <c r="AQR88" s="155"/>
      <c r="AQS88" s="155"/>
      <c r="AQT88" s="155"/>
      <c r="AQU88" s="155"/>
      <c r="AQV88" s="155"/>
      <c r="AQW88" s="155"/>
      <c r="AQX88" s="155"/>
      <c r="AQY88" s="155"/>
      <c r="AQZ88" s="155"/>
      <c r="ARA88" s="155"/>
      <c r="ARB88" s="155"/>
      <c r="ARC88" s="155"/>
      <c r="ARD88" s="155"/>
      <c r="ARE88" s="155"/>
      <c r="ARF88" s="155"/>
      <c r="ARG88" s="155"/>
      <c r="ARH88" s="155"/>
      <c r="ARI88" s="155"/>
      <c r="ARJ88" s="155"/>
      <c r="ARK88" s="155"/>
      <c r="ARL88" s="155"/>
      <c r="ARM88" s="155"/>
      <c r="ARN88" s="155"/>
      <c r="ARO88" s="155"/>
      <c r="ARP88" s="155"/>
      <c r="ARQ88" s="155"/>
      <c r="ARR88" s="155"/>
      <c r="ARS88" s="155"/>
      <c r="ART88" s="155"/>
      <c r="ARU88" s="155"/>
      <c r="ARV88" s="155"/>
      <c r="ARW88" s="155"/>
      <c r="ARX88" s="155"/>
      <c r="ARY88" s="155"/>
      <c r="ARZ88" s="155"/>
      <c r="ASA88" s="155"/>
      <c r="ASB88" s="155"/>
      <c r="ASC88" s="155"/>
      <c r="ASD88" s="155"/>
      <c r="ASE88" s="155"/>
      <c r="ASF88" s="155"/>
      <c r="ASG88" s="155"/>
      <c r="ASH88" s="155"/>
      <c r="ASI88" s="155"/>
      <c r="ASJ88" s="155"/>
      <c r="ASK88" s="155"/>
      <c r="ASL88" s="155"/>
      <c r="ASM88" s="155"/>
      <c r="ASN88" s="155"/>
      <c r="ASO88" s="155"/>
      <c r="ASP88" s="155"/>
      <c r="ASQ88" s="155"/>
      <c r="ASR88" s="155"/>
      <c r="ASS88" s="155"/>
      <c r="AST88" s="155"/>
      <c r="ASU88" s="155"/>
      <c r="ASV88" s="155"/>
      <c r="ASW88" s="155"/>
      <c r="ASX88" s="155"/>
      <c r="ASY88" s="155"/>
      <c r="ASZ88" s="155"/>
      <c r="ATA88" s="155"/>
      <c r="ATB88" s="155"/>
      <c r="ATC88" s="155"/>
      <c r="ATD88" s="155"/>
      <c r="ATE88" s="155"/>
      <c r="ATF88" s="155"/>
      <c r="ATG88" s="155"/>
      <c r="ATH88" s="155"/>
      <c r="ATI88" s="155"/>
      <c r="ATJ88" s="155"/>
      <c r="ATK88" s="155"/>
      <c r="ATL88" s="155"/>
      <c r="ATM88" s="155"/>
      <c r="ATN88" s="155"/>
      <c r="ATO88" s="155"/>
      <c r="ATP88" s="155"/>
      <c r="ATQ88" s="155"/>
      <c r="ATR88" s="155"/>
      <c r="ATS88" s="155"/>
      <c r="ATT88" s="155"/>
      <c r="ATU88" s="155"/>
      <c r="ATV88" s="155"/>
      <c r="ATW88" s="155"/>
      <c r="ATX88" s="155"/>
      <c r="ATY88" s="155"/>
      <c r="ATZ88" s="155"/>
      <c r="AUA88" s="155"/>
      <c r="AUB88" s="155"/>
      <c r="AUC88" s="155"/>
      <c r="AUD88" s="155"/>
      <c r="AUE88" s="155"/>
      <c r="AUF88" s="155"/>
      <c r="AUG88" s="155"/>
      <c r="AUH88" s="155"/>
      <c r="AUI88" s="155"/>
      <c r="AUJ88" s="155"/>
      <c r="AUK88" s="155"/>
      <c r="AUL88" s="155"/>
      <c r="AUM88" s="155"/>
      <c r="AUN88" s="155"/>
      <c r="AUO88" s="155"/>
      <c r="AUP88" s="155"/>
      <c r="AUQ88" s="155"/>
      <c r="AUR88" s="155"/>
      <c r="AUS88" s="155"/>
      <c r="AUT88" s="155"/>
      <c r="AUU88" s="155"/>
      <c r="AUV88" s="155"/>
      <c r="AUW88" s="155"/>
      <c r="AUX88" s="155"/>
      <c r="AUY88" s="155"/>
      <c r="AUZ88" s="155"/>
      <c r="AVA88" s="155"/>
      <c r="AVB88" s="155"/>
      <c r="AVC88" s="155"/>
      <c r="AVD88" s="155"/>
      <c r="AVE88" s="155"/>
      <c r="AVF88" s="155"/>
      <c r="AVG88" s="155"/>
      <c r="AVH88" s="155"/>
      <c r="AVI88" s="155"/>
      <c r="AVJ88" s="155"/>
      <c r="AVK88" s="155"/>
      <c r="AVL88" s="155"/>
      <c r="AVM88" s="155"/>
      <c r="AVN88" s="155"/>
      <c r="AVO88" s="155"/>
      <c r="AVP88" s="155"/>
      <c r="AVQ88" s="155"/>
      <c r="AVR88" s="155"/>
      <c r="AVS88" s="155"/>
      <c r="AVT88" s="155"/>
      <c r="AVU88" s="155"/>
      <c r="AVV88" s="155"/>
      <c r="AVW88" s="155"/>
      <c r="AVX88" s="155"/>
      <c r="AVY88" s="155"/>
      <c r="AVZ88" s="155"/>
      <c r="AWA88" s="155"/>
      <c r="AWB88" s="155"/>
      <c r="AWC88" s="155"/>
      <c r="AWD88" s="155"/>
      <c r="AWE88" s="155"/>
      <c r="AWF88" s="155"/>
      <c r="AWG88" s="155"/>
      <c r="AWH88" s="155"/>
      <c r="AWI88" s="155"/>
      <c r="AWJ88" s="155"/>
      <c r="AWK88" s="155"/>
      <c r="AWL88" s="155"/>
      <c r="AWM88" s="155"/>
      <c r="AWN88" s="155"/>
      <c r="AWO88" s="155"/>
      <c r="AWP88" s="155"/>
      <c r="AWQ88" s="155"/>
      <c r="AWR88" s="155"/>
      <c r="AWS88" s="155"/>
      <c r="AWT88" s="155"/>
      <c r="AWU88" s="155"/>
      <c r="AWV88" s="155"/>
      <c r="AWW88" s="155"/>
      <c r="AWX88" s="155"/>
      <c r="AWY88" s="155"/>
      <c r="AWZ88" s="155"/>
      <c r="AXA88" s="155"/>
      <c r="AXB88" s="155"/>
      <c r="AXC88" s="155"/>
      <c r="AXD88" s="155"/>
      <c r="AXE88" s="155"/>
      <c r="AXF88" s="155"/>
      <c r="AXG88" s="155"/>
      <c r="AXH88" s="155"/>
      <c r="AXI88" s="155"/>
      <c r="AXJ88" s="155"/>
      <c r="AXK88" s="155"/>
      <c r="AXL88" s="155"/>
      <c r="AXM88" s="155"/>
      <c r="AXN88" s="155"/>
      <c r="AXO88" s="155"/>
      <c r="AXP88" s="155"/>
      <c r="AXQ88" s="155"/>
      <c r="AXR88" s="155"/>
      <c r="AXS88" s="155"/>
      <c r="AXT88" s="155"/>
      <c r="AXU88" s="155"/>
      <c r="AXV88" s="155"/>
      <c r="AXW88" s="155"/>
      <c r="AXX88" s="155"/>
      <c r="AXY88" s="155"/>
      <c r="AXZ88" s="155"/>
      <c r="AYA88" s="155"/>
      <c r="AYB88" s="155"/>
      <c r="AYC88" s="155"/>
      <c r="AYD88" s="155"/>
      <c r="AYE88" s="155"/>
      <c r="AYF88" s="155"/>
      <c r="AYG88" s="155"/>
      <c r="AYH88" s="155"/>
      <c r="AYI88" s="155"/>
      <c r="AYJ88" s="155"/>
      <c r="AYK88" s="155"/>
      <c r="AYL88" s="155"/>
      <c r="AYM88" s="155"/>
      <c r="AYN88" s="155"/>
      <c r="AYO88" s="155"/>
      <c r="AYP88" s="155"/>
      <c r="AYQ88" s="155"/>
      <c r="AYR88" s="155"/>
      <c r="AYS88" s="155"/>
      <c r="AYT88" s="155"/>
      <c r="AYU88" s="155"/>
      <c r="AYV88" s="155"/>
      <c r="AYW88" s="155"/>
      <c r="AYX88" s="155"/>
      <c r="AYY88" s="155"/>
      <c r="AYZ88" s="155"/>
      <c r="AZA88" s="155"/>
      <c r="AZB88" s="155"/>
      <c r="AZC88" s="155"/>
      <c r="AZD88" s="155"/>
      <c r="AZE88" s="155"/>
      <c r="AZF88" s="155"/>
    </row>
    <row r="89" spans="1:1358" s="154" customFormat="1">
      <c r="A89" s="148"/>
      <c r="B89" s="230"/>
      <c r="C89" s="231"/>
      <c r="D89" s="231"/>
      <c r="E89" s="231"/>
      <c r="F89" s="231"/>
      <c r="G89" s="231"/>
      <c r="H89" s="231"/>
      <c r="I89" s="231"/>
      <c r="J89" s="231"/>
      <c r="K89" s="231"/>
      <c r="L89" s="232"/>
      <c r="AC89" s="155"/>
      <c r="AD89" s="155"/>
      <c r="AE89" s="155"/>
      <c r="AF89" s="155"/>
      <c r="AG89" s="155"/>
      <c r="AH89" s="155"/>
      <c r="AI89" s="155"/>
      <c r="AK89" s="155"/>
      <c r="AL89" s="155"/>
      <c r="AM89" s="155"/>
      <c r="AN89" s="155"/>
      <c r="AO89" s="155"/>
      <c r="AP89" s="155"/>
      <c r="AQ89" s="155"/>
      <c r="AR89" s="155"/>
      <c r="AS89" s="155"/>
      <c r="AT89" s="155"/>
      <c r="AU89" s="155"/>
      <c r="AV89" s="155"/>
      <c r="AW89" s="155"/>
      <c r="AX89" s="155"/>
      <c r="AY89" s="155"/>
      <c r="AZ89" s="155"/>
      <c r="BA89" s="155"/>
      <c r="BB89" s="155"/>
      <c r="BC89" s="155"/>
      <c r="BD89" s="155"/>
      <c r="BE89" s="155"/>
      <c r="BF89" s="155"/>
      <c r="BG89" s="155"/>
      <c r="BH89" s="155"/>
      <c r="BI89" s="155"/>
      <c r="BJ89" s="155"/>
      <c r="BK89" s="155"/>
      <c r="BL89" s="155"/>
      <c r="BM89" s="155"/>
      <c r="BN89" s="155"/>
      <c r="BO89" s="155"/>
      <c r="BP89" s="155"/>
      <c r="BQ89" s="155"/>
      <c r="BR89" s="155"/>
      <c r="BS89" s="155"/>
      <c r="BT89" s="155"/>
      <c r="BU89" s="155"/>
      <c r="BV89" s="155"/>
      <c r="BW89" s="155"/>
      <c r="BX89" s="155"/>
      <c r="BY89" s="155"/>
      <c r="BZ89" s="155"/>
      <c r="CA89" s="155"/>
      <c r="CB89" s="155"/>
      <c r="CC89" s="155"/>
      <c r="CD89" s="155"/>
      <c r="CE89" s="155"/>
      <c r="CF89" s="155"/>
      <c r="CG89" s="155"/>
      <c r="CH89" s="155"/>
      <c r="CI89" s="155"/>
      <c r="CJ89" s="155"/>
      <c r="CK89" s="155"/>
      <c r="CL89" s="155"/>
      <c r="CM89" s="155"/>
      <c r="CN89" s="155"/>
      <c r="CO89" s="155"/>
      <c r="CP89" s="155"/>
      <c r="CQ89" s="155"/>
      <c r="CR89" s="155"/>
      <c r="CS89" s="155"/>
      <c r="CT89" s="155"/>
      <c r="CU89" s="155"/>
      <c r="CV89" s="155"/>
      <c r="CW89" s="155"/>
      <c r="CX89" s="155"/>
      <c r="CY89" s="155"/>
      <c r="CZ89" s="155"/>
      <c r="DA89" s="155"/>
      <c r="DB89" s="155"/>
      <c r="DC89" s="155"/>
      <c r="DD89" s="155"/>
      <c r="DE89" s="155"/>
      <c r="DF89" s="155"/>
      <c r="DG89" s="155"/>
      <c r="DH89" s="155"/>
      <c r="DI89" s="155"/>
      <c r="DJ89" s="155"/>
      <c r="DK89" s="155"/>
      <c r="DL89" s="155"/>
      <c r="DM89" s="155"/>
      <c r="DN89" s="155"/>
      <c r="DO89" s="155"/>
      <c r="DP89" s="155"/>
      <c r="DQ89" s="155"/>
      <c r="DR89" s="155"/>
      <c r="DS89" s="155"/>
      <c r="DT89" s="155"/>
      <c r="DU89" s="155"/>
      <c r="DV89" s="155"/>
      <c r="DW89" s="155"/>
      <c r="DX89" s="155"/>
      <c r="DY89" s="155"/>
      <c r="DZ89" s="155"/>
      <c r="EA89" s="155"/>
      <c r="EB89" s="155"/>
      <c r="EC89" s="155"/>
      <c r="ED89" s="155"/>
      <c r="EE89" s="155"/>
      <c r="EF89" s="155"/>
      <c r="EG89" s="155"/>
      <c r="EH89" s="155"/>
      <c r="EI89" s="155"/>
      <c r="EJ89" s="155"/>
      <c r="EK89" s="155"/>
      <c r="EL89" s="155"/>
      <c r="EM89" s="155"/>
      <c r="EN89" s="155"/>
      <c r="EO89" s="155"/>
      <c r="EP89" s="155"/>
      <c r="EQ89" s="155"/>
      <c r="ER89" s="155"/>
      <c r="ES89" s="155"/>
      <c r="ET89" s="155"/>
      <c r="EU89" s="155"/>
      <c r="EV89" s="155"/>
      <c r="EW89" s="155"/>
      <c r="EX89" s="155"/>
      <c r="EY89" s="155"/>
      <c r="EZ89" s="155"/>
      <c r="FA89" s="155"/>
      <c r="FB89" s="155"/>
      <c r="FC89" s="155"/>
      <c r="FD89" s="155"/>
      <c r="FE89" s="155"/>
      <c r="FF89" s="155"/>
      <c r="FG89" s="155"/>
      <c r="FH89" s="155"/>
      <c r="FI89" s="155"/>
      <c r="FJ89" s="155"/>
      <c r="FK89" s="155"/>
      <c r="FL89" s="155"/>
      <c r="FM89" s="155"/>
      <c r="FN89" s="155"/>
      <c r="FO89" s="155"/>
      <c r="FP89" s="155"/>
      <c r="FQ89" s="155"/>
      <c r="FR89" s="155"/>
      <c r="FS89" s="155"/>
      <c r="FT89" s="155"/>
      <c r="FU89" s="155"/>
      <c r="FV89" s="155"/>
      <c r="FW89" s="155"/>
      <c r="FX89" s="155"/>
      <c r="FY89" s="155"/>
      <c r="FZ89" s="155"/>
      <c r="GA89" s="155"/>
      <c r="GB89" s="155"/>
      <c r="GC89" s="155"/>
      <c r="GD89" s="155"/>
      <c r="GE89" s="155"/>
      <c r="GF89" s="155"/>
      <c r="GG89" s="155"/>
      <c r="GH89" s="155"/>
      <c r="GI89" s="155"/>
      <c r="GJ89" s="155"/>
      <c r="GK89" s="155"/>
      <c r="GL89" s="155"/>
      <c r="GM89" s="155"/>
      <c r="GN89" s="155"/>
      <c r="GO89" s="155"/>
      <c r="GP89" s="155"/>
      <c r="GQ89" s="155"/>
      <c r="GR89" s="155"/>
      <c r="GS89" s="155"/>
      <c r="GT89" s="155"/>
      <c r="GU89" s="155"/>
      <c r="GV89" s="155"/>
      <c r="GW89" s="155"/>
      <c r="GX89" s="155"/>
      <c r="GY89" s="155"/>
      <c r="GZ89" s="155"/>
      <c r="HA89" s="155"/>
      <c r="HB89" s="155"/>
      <c r="HC89" s="155"/>
      <c r="HD89" s="155"/>
      <c r="HE89" s="155"/>
      <c r="HF89" s="155"/>
      <c r="HG89" s="155"/>
      <c r="HH89" s="155"/>
      <c r="HI89" s="155"/>
      <c r="HJ89" s="155"/>
      <c r="HK89" s="155"/>
      <c r="HL89" s="155"/>
      <c r="HM89" s="155"/>
      <c r="HN89" s="155"/>
      <c r="HO89" s="155"/>
      <c r="HP89" s="155"/>
      <c r="HQ89" s="155"/>
      <c r="HR89" s="155"/>
      <c r="HS89" s="155"/>
      <c r="HT89" s="155"/>
      <c r="HU89" s="155"/>
      <c r="HV89" s="155"/>
      <c r="HW89" s="155"/>
      <c r="HX89" s="155"/>
      <c r="HY89" s="155"/>
      <c r="HZ89" s="155"/>
      <c r="IA89" s="155"/>
      <c r="IB89" s="155"/>
      <c r="IC89" s="155"/>
      <c r="ID89" s="155"/>
      <c r="IE89" s="155"/>
      <c r="IF89" s="155"/>
      <c r="IG89" s="155"/>
      <c r="IH89" s="155"/>
      <c r="II89" s="155"/>
      <c r="IJ89" s="155"/>
      <c r="IK89" s="155"/>
      <c r="IL89" s="155"/>
      <c r="IM89" s="155"/>
      <c r="IN89" s="155"/>
      <c r="IO89" s="155"/>
      <c r="IP89" s="155"/>
      <c r="IQ89" s="155"/>
      <c r="IR89" s="155"/>
      <c r="IS89" s="155"/>
      <c r="IT89" s="155"/>
      <c r="IU89" s="155"/>
      <c r="IV89" s="155"/>
      <c r="IW89" s="155"/>
      <c r="IX89" s="155"/>
      <c r="IY89" s="155"/>
      <c r="IZ89" s="155"/>
      <c r="JA89" s="155"/>
      <c r="JB89" s="155"/>
      <c r="JC89" s="155"/>
      <c r="JD89" s="155"/>
      <c r="JE89" s="155"/>
      <c r="JF89" s="155"/>
      <c r="JG89" s="155"/>
      <c r="JH89" s="155"/>
      <c r="JI89" s="155"/>
      <c r="JJ89" s="155"/>
      <c r="JK89" s="155"/>
      <c r="JL89" s="155"/>
      <c r="JM89" s="155"/>
      <c r="JN89" s="155"/>
      <c r="JO89" s="155"/>
      <c r="JP89" s="155"/>
      <c r="JQ89" s="155"/>
      <c r="JR89" s="155"/>
      <c r="JS89" s="155"/>
      <c r="JT89" s="155"/>
      <c r="JU89" s="155"/>
      <c r="JV89" s="155"/>
      <c r="JW89" s="155"/>
      <c r="JX89" s="155"/>
      <c r="JY89" s="155"/>
      <c r="JZ89" s="155"/>
      <c r="KA89" s="155"/>
      <c r="KB89" s="155"/>
      <c r="KC89" s="155"/>
      <c r="KD89" s="155"/>
      <c r="KE89" s="155"/>
      <c r="KF89" s="155"/>
      <c r="KG89" s="155"/>
      <c r="KH89" s="155"/>
      <c r="KI89" s="155"/>
      <c r="KJ89" s="155"/>
      <c r="KK89" s="155"/>
      <c r="KL89" s="155"/>
      <c r="KM89" s="155"/>
      <c r="KN89" s="155"/>
      <c r="KO89" s="155"/>
      <c r="KP89" s="155"/>
      <c r="KQ89" s="155"/>
      <c r="KR89" s="155"/>
      <c r="KS89" s="155"/>
      <c r="KT89" s="155"/>
      <c r="KU89" s="155"/>
      <c r="KV89" s="155"/>
      <c r="KW89" s="155"/>
      <c r="KX89" s="155"/>
      <c r="KY89" s="155"/>
      <c r="KZ89" s="155"/>
      <c r="LA89" s="155"/>
      <c r="LB89" s="155"/>
      <c r="LC89" s="155"/>
      <c r="LD89" s="155"/>
      <c r="LE89" s="155"/>
      <c r="LF89" s="155"/>
      <c r="LG89" s="155"/>
      <c r="LH89" s="155"/>
      <c r="LI89" s="155"/>
      <c r="LJ89" s="155"/>
      <c r="LK89" s="155"/>
      <c r="LL89" s="155"/>
      <c r="LM89" s="155"/>
      <c r="LN89" s="155"/>
      <c r="LO89" s="155"/>
      <c r="LP89" s="155"/>
      <c r="LQ89" s="155"/>
      <c r="LR89" s="155"/>
      <c r="LS89" s="155"/>
      <c r="LT89" s="155"/>
      <c r="LU89" s="155"/>
      <c r="LV89" s="155"/>
      <c r="LW89" s="155"/>
      <c r="LX89" s="155"/>
      <c r="LY89" s="155"/>
      <c r="LZ89" s="155"/>
      <c r="MA89" s="155"/>
      <c r="MB89" s="155"/>
      <c r="MC89" s="155"/>
      <c r="MD89" s="155"/>
      <c r="ME89" s="155"/>
      <c r="MF89" s="155"/>
      <c r="MG89" s="155"/>
      <c r="MH89" s="155"/>
      <c r="MI89" s="155"/>
      <c r="MJ89" s="155"/>
      <c r="MK89" s="155"/>
      <c r="ML89" s="155"/>
      <c r="MM89" s="155"/>
      <c r="MN89" s="155"/>
      <c r="MO89" s="155"/>
      <c r="MP89" s="155"/>
      <c r="MQ89" s="155"/>
      <c r="MR89" s="155"/>
      <c r="MS89" s="155"/>
      <c r="MT89" s="155"/>
      <c r="MU89" s="155"/>
      <c r="MV89" s="155"/>
      <c r="MW89" s="155"/>
      <c r="MX89" s="155"/>
      <c r="MY89" s="155"/>
      <c r="MZ89" s="155"/>
      <c r="NA89" s="155"/>
      <c r="NB89" s="155"/>
      <c r="NC89" s="155"/>
      <c r="ND89" s="155"/>
      <c r="NE89" s="155"/>
      <c r="NF89" s="155"/>
      <c r="NG89" s="155"/>
      <c r="NH89" s="155"/>
      <c r="NI89" s="155"/>
      <c r="NJ89" s="155"/>
      <c r="NK89" s="155"/>
      <c r="NL89" s="155"/>
      <c r="NM89" s="155"/>
      <c r="NN89" s="155"/>
      <c r="NO89" s="155"/>
      <c r="NP89" s="155"/>
      <c r="NQ89" s="155"/>
      <c r="NR89" s="155"/>
      <c r="NS89" s="155"/>
      <c r="NT89" s="155"/>
      <c r="NU89" s="155"/>
      <c r="NV89" s="155"/>
      <c r="NW89" s="155"/>
      <c r="NX89" s="155"/>
      <c r="NY89" s="155"/>
      <c r="NZ89" s="155"/>
      <c r="OA89" s="155"/>
      <c r="OB89" s="155"/>
      <c r="OC89" s="155"/>
      <c r="OD89" s="155"/>
      <c r="OE89" s="155"/>
      <c r="OF89" s="155"/>
      <c r="OG89" s="155"/>
      <c r="OH89" s="155"/>
      <c r="OI89" s="155"/>
      <c r="OJ89" s="155"/>
      <c r="OK89" s="155"/>
      <c r="OL89" s="155"/>
      <c r="OM89" s="155"/>
      <c r="ON89" s="155"/>
      <c r="OO89" s="155"/>
      <c r="OP89" s="155"/>
      <c r="OQ89" s="155"/>
      <c r="OR89" s="155"/>
      <c r="OS89" s="155"/>
      <c r="OT89" s="155"/>
      <c r="OU89" s="155"/>
      <c r="OV89" s="155"/>
      <c r="OW89" s="155"/>
      <c r="OX89" s="155"/>
      <c r="OY89" s="155"/>
      <c r="OZ89" s="155"/>
      <c r="PA89" s="155"/>
      <c r="PB89" s="155"/>
      <c r="PC89" s="155"/>
      <c r="PD89" s="155"/>
      <c r="PE89" s="155"/>
      <c r="PF89" s="155"/>
      <c r="PG89" s="155"/>
      <c r="PH89" s="155"/>
      <c r="PI89" s="155"/>
      <c r="PJ89" s="155"/>
      <c r="PK89" s="155"/>
      <c r="PL89" s="155"/>
      <c r="PM89" s="155"/>
      <c r="PN89" s="155"/>
      <c r="PO89" s="155"/>
      <c r="PP89" s="155"/>
      <c r="PQ89" s="155"/>
      <c r="PR89" s="155"/>
      <c r="PS89" s="155"/>
      <c r="PT89" s="155"/>
      <c r="PU89" s="155"/>
      <c r="PV89" s="155"/>
      <c r="PW89" s="155"/>
      <c r="PX89" s="155"/>
      <c r="PY89" s="155"/>
      <c r="PZ89" s="155"/>
      <c r="QA89" s="155"/>
      <c r="QB89" s="155"/>
      <c r="QC89" s="155"/>
      <c r="QD89" s="155"/>
      <c r="QE89" s="155"/>
      <c r="QF89" s="155"/>
      <c r="QG89" s="155"/>
      <c r="QH89" s="155"/>
      <c r="QI89" s="155"/>
      <c r="QJ89" s="155"/>
      <c r="QK89" s="155"/>
      <c r="QL89" s="155"/>
      <c r="QM89" s="155"/>
      <c r="QN89" s="155"/>
      <c r="QO89" s="155"/>
      <c r="QP89" s="155"/>
      <c r="QQ89" s="155"/>
      <c r="QR89" s="155"/>
      <c r="QS89" s="155"/>
      <c r="QT89" s="155"/>
      <c r="QU89" s="155"/>
      <c r="QV89" s="155"/>
      <c r="QW89" s="155"/>
      <c r="QX89" s="155"/>
      <c r="QY89" s="155"/>
      <c r="QZ89" s="155"/>
      <c r="RA89" s="155"/>
      <c r="RB89" s="155"/>
      <c r="RC89" s="155"/>
      <c r="RD89" s="155"/>
      <c r="RE89" s="155"/>
      <c r="RF89" s="155"/>
      <c r="RG89" s="155"/>
      <c r="RH89" s="155"/>
      <c r="RI89" s="155"/>
      <c r="RJ89" s="155"/>
      <c r="RK89" s="155"/>
      <c r="RL89" s="155"/>
      <c r="RM89" s="155"/>
      <c r="RN89" s="155"/>
      <c r="RO89" s="155"/>
      <c r="RP89" s="155"/>
      <c r="RQ89" s="155"/>
      <c r="RR89" s="155"/>
      <c r="RS89" s="155"/>
      <c r="RT89" s="155"/>
      <c r="RU89" s="155"/>
      <c r="RV89" s="155"/>
      <c r="RW89" s="155"/>
      <c r="RX89" s="155"/>
      <c r="RY89" s="155"/>
      <c r="RZ89" s="155"/>
      <c r="SA89" s="155"/>
      <c r="SB89" s="155"/>
      <c r="SC89" s="155"/>
      <c r="SD89" s="155"/>
      <c r="SE89" s="155"/>
      <c r="SF89" s="155"/>
      <c r="SG89" s="155"/>
      <c r="SH89" s="155"/>
      <c r="SI89" s="155"/>
      <c r="SJ89" s="155"/>
      <c r="SK89" s="155"/>
      <c r="SL89" s="155"/>
      <c r="SM89" s="155"/>
      <c r="SN89" s="155"/>
      <c r="SO89" s="155"/>
      <c r="SP89" s="155"/>
      <c r="SQ89" s="155"/>
      <c r="SR89" s="155"/>
      <c r="SS89" s="155"/>
      <c r="ST89" s="155"/>
      <c r="SU89" s="155"/>
      <c r="SV89" s="155"/>
      <c r="SW89" s="155"/>
      <c r="SX89" s="155"/>
      <c r="SY89" s="155"/>
      <c r="SZ89" s="155"/>
      <c r="TA89" s="155"/>
      <c r="TB89" s="155"/>
      <c r="TC89" s="155"/>
      <c r="TD89" s="155"/>
      <c r="TE89" s="155"/>
      <c r="TF89" s="155"/>
      <c r="TG89" s="155"/>
      <c r="TH89" s="155"/>
      <c r="TI89" s="155"/>
      <c r="TJ89" s="155"/>
      <c r="TK89" s="155"/>
      <c r="TL89" s="155"/>
      <c r="TM89" s="155"/>
      <c r="TN89" s="155"/>
      <c r="TO89" s="155"/>
      <c r="TP89" s="155"/>
      <c r="TQ89" s="155"/>
      <c r="TR89" s="155"/>
      <c r="TS89" s="155"/>
      <c r="TT89" s="155"/>
      <c r="TU89" s="155"/>
      <c r="TV89" s="155"/>
      <c r="TW89" s="155"/>
      <c r="TX89" s="155"/>
      <c r="TY89" s="155"/>
      <c r="TZ89" s="155"/>
      <c r="UA89" s="155"/>
      <c r="UB89" s="155"/>
      <c r="UC89" s="155"/>
      <c r="UD89" s="155"/>
      <c r="UE89" s="155"/>
      <c r="UF89" s="155"/>
      <c r="UG89" s="155"/>
      <c r="UH89" s="155"/>
      <c r="UI89" s="155"/>
      <c r="UJ89" s="155"/>
      <c r="UK89" s="155"/>
      <c r="UL89" s="155"/>
      <c r="UM89" s="155"/>
      <c r="UN89" s="155"/>
      <c r="UO89" s="155"/>
      <c r="UP89" s="155"/>
      <c r="UQ89" s="155"/>
      <c r="UR89" s="155"/>
      <c r="US89" s="155"/>
      <c r="UT89" s="155"/>
      <c r="UU89" s="155"/>
      <c r="UV89" s="155"/>
      <c r="UW89" s="155"/>
      <c r="UX89" s="155"/>
      <c r="UY89" s="155"/>
      <c r="UZ89" s="155"/>
      <c r="VA89" s="155"/>
      <c r="VB89" s="155"/>
      <c r="VC89" s="155"/>
      <c r="VD89" s="155"/>
      <c r="VE89" s="155"/>
      <c r="VF89" s="155"/>
      <c r="VG89" s="155"/>
      <c r="VH89" s="155"/>
      <c r="VI89" s="155"/>
      <c r="VJ89" s="155"/>
      <c r="VK89" s="155"/>
      <c r="VL89" s="155"/>
      <c r="VM89" s="155"/>
      <c r="VN89" s="155"/>
      <c r="VO89" s="155"/>
      <c r="VP89" s="155"/>
      <c r="VQ89" s="155"/>
      <c r="VR89" s="155"/>
      <c r="VS89" s="155"/>
      <c r="VT89" s="155"/>
      <c r="VU89" s="155"/>
      <c r="VV89" s="155"/>
      <c r="VW89" s="155"/>
      <c r="VX89" s="155"/>
      <c r="VY89" s="155"/>
      <c r="VZ89" s="155"/>
      <c r="WA89" s="155"/>
      <c r="WB89" s="155"/>
      <c r="WC89" s="155"/>
      <c r="WD89" s="155"/>
      <c r="WE89" s="155"/>
      <c r="WF89" s="155"/>
      <c r="WG89" s="155"/>
      <c r="WH89" s="155"/>
      <c r="WI89" s="155"/>
      <c r="WJ89" s="155"/>
      <c r="WK89" s="155"/>
      <c r="WL89" s="155"/>
      <c r="WM89" s="155"/>
      <c r="WN89" s="155"/>
      <c r="WO89" s="155"/>
      <c r="WP89" s="155"/>
      <c r="WQ89" s="155"/>
      <c r="WR89" s="155"/>
      <c r="WS89" s="155"/>
      <c r="WT89" s="155"/>
      <c r="WU89" s="155"/>
      <c r="WV89" s="155"/>
      <c r="WW89" s="155"/>
      <c r="WX89" s="155"/>
      <c r="WY89" s="155"/>
      <c r="WZ89" s="155"/>
      <c r="XA89" s="155"/>
      <c r="XB89" s="155"/>
      <c r="XC89" s="155"/>
      <c r="XD89" s="155"/>
      <c r="XE89" s="155"/>
      <c r="XF89" s="155"/>
      <c r="XG89" s="155"/>
      <c r="XH89" s="155"/>
      <c r="XI89" s="155"/>
      <c r="XJ89" s="155"/>
      <c r="XK89" s="155"/>
      <c r="XL89" s="155"/>
      <c r="XM89" s="155"/>
      <c r="XN89" s="155"/>
      <c r="XO89" s="155"/>
      <c r="XP89" s="155"/>
      <c r="XQ89" s="155"/>
      <c r="XR89" s="155"/>
      <c r="XS89" s="155"/>
      <c r="XT89" s="155"/>
      <c r="XU89" s="155"/>
      <c r="XV89" s="155"/>
      <c r="XW89" s="155"/>
      <c r="XX89" s="155"/>
      <c r="XY89" s="155"/>
      <c r="XZ89" s="155"/>
      <c r="YA89" s="155"/>
      <c r="YB89" s="155"/>
      <c r="YC89" s="155"/>
      <c r="YD89" s="155"/>
      <c r="YE89" s="155"/>
      <c r="YF89" s="155"/>
      <c r="YG89" s="155"/>
      <c r="YH89" s="155"/>
      <c r="YI89" s="155"/>
      <c r="YJ89" s="155"/>
      <c r="YK89" s="155"/>
      <c r="YL89" s="155"/>
      <c r="YM89" s="155"/>
      <c r="YN89" s="155"/>
      <c r="YO89" s="155"/>
      <c r="YP89" s="155"/>
      <c r="YQ89" s="155"/>
      <c r="YR89" s="155"/>
      <c r="YS89" s="155"/>
      <c r="YT89" s="155"/>
      <c r="YU89" s="155"/>
      <c r="YV89" s="155"/>
      <c r="YW89" s="155"/>
      <c r="YX89" s="155"/>
      <c r="YY89" s="155"/>
      <c r="YZ89" s="155"/>
      <c r="ZA89" s="155"/>
      <c r="ZB89" s="155"/>
      <c r="ZC89" s="155"/>
      <c r="ZD89" s="155"/>
      <c r="ZE89" s="155"/>
      <c r="ZF89" s="155"/>
      <c r="ZG89" s="155"/>
      <c r="ZH89" s="155"/>
      <c r="ZI89" s="155"/>
      <c r="ZJ89" s="155"/>
      <c r="ZK89" s="155"/>
      <c r="ZL89" s="155"/>
      <c r="ZM89" s="155"/>
      <c r="ZN89" s="155"/>
      <c r="ZO89" s="155"/>
      <c r="ZP89" s="155"/>
      <c r="ZQ89" s="155"/>
      <c r="ZR89" s="155"/>
      <c r="ZS89" s="155"/>
      <c r="ZT89" s="155"/>
      <c r="ZU89" s="155"/>
      <c r="ZV89" s="155"/>
      <c r="ZW89" s="155"/>
      <c r="ZX89" s="155"/>
      <c r="ZY89" s="155"/>
      <c r="ZZ89" s="155"/>
      <c r="AAA89" s="155"/>
      <c r="AAB89" s="155"/>
      <c r="AAC89" s="155"/>
      <c r="AAD89" s="155"/>
      <c r="AAE89" s="155"/>
      <c r="AAF89" s="155"/>
      <c r="AAG89" s="155"/>
      <c r="AAH89" s="155"/>
      <c r="AAI89" s="155"/>
      <c r="AAJ89" s="155"/>
      <c r="AAK89" s="155"/>
      <c r="AAL89" s="155"/>
      <c r="AAM89" s="155"/>
      <c r="AAN89" s="155"/>
      <c r="AAO89" s="155"/>
      <c r="AAP89" s="155"/>
      <c r="AAQ89" s="155"/>
      <c r="AAR89" s="155"/>
      <c r="AAS89" s="155"/>
      <c r="AAT89" s="155"/>
      <c r="AAU89" s="155"/>
      <c r="AAV89" s="155"/>
      <c r="AAW89" s="155"/>
      <c r="AAX89" s="155"/>
      <c r="AAY89" s="155"/>
      <c r="AAZ89" s="155"/>
      <c r="ABA89" s="155"/>
      <c r="ABB89" s="155"/>
      <c r="ABC89" s="155"/>
      <c r="ABD89" s="155"/>
      <c r="ABE89" s="155"/>
      <c r="ABF89" s="155"/>
      <c r="ABG89" s="155"/>
      <c r="ABH89" s="155"/>
      <c r="ABI89" s="155"/>
      <c r="ABJ89" s="155"/>
      <c r="ABK89" s="155"/>
      <c r="ABL89" s="155"/>
      <c r="ABM89" s="155"/>
      <c r="ABN89" s="155"/>
      <c r="ABO89" s="155"/>
      <c r="ABP89" s="155"/>
      <c r="ABQ89" s="155"/>
      <c r="ABR89" s="155"/>
      <c r="ABS89" s="155"/>
      <c r="ABT89" s="155"/>
      <c r="ABU89" s="155"/>
      <c r="ABV89" s="155"/>
      <c r="ABW89" s="155"/>
      <c r="ABX89" s="155"/>
      <c r="ABY89" s="155"/>
      <c r="ABZ89" s="155"/>
      <c r="ACA89" s="155"/>
      <c r="ACB89" s="155"/>
      <c r="ACC89" s="155"/>
      <c r="ACD89" s="155"/>
      <c r="ACE89" s="155"/>
      <c r="ACF89" s="155"/>
      <c r="ACG89" s="155"/>
      <c r="ACH89" s="155"/>
      <c r="ACI89" s="155"/>
      <c r="ACJ89" s="155"/>
      <c r="ACK89" s="155"/>
      <c r="ACL89" s="155"/>
      <c r="ACM89" s="155"/>
      <c r="ACN89" s="155"/>
      <c r="ACO89" s="155"/>
      <c r="ACP89" s="155"/>
      <c r="ACQ89" s="155"/>
      <c r="ACR89" s="155"/>
      <c r="ACS89" s="155"/>
      <c r="ACT89" s="155"/>
      <c r="ACU89" s="155"/>
      <c r="ACV89" s="155"/>
      <c r="ACW89" s="155"/>
      <c r="ACX89" s="155"/>
      <c r="ACY89" s="155"/>
      <c r="ACZ89" s="155"/>
      <c r="ADA89" s="155"/>
      <c r="ADB89" s="155"/>
      <c r="ADC89" s="155"/>
      <c r="ADD89" s="155"/>
      <c r="ADE89" s="155"/>
      <c r="ADF89" s="155"/>
      <c r="ADG89" s="155"/>
      <c r="ADH89" s="155"/>
      <c r="ADI89" s="155"/>
      <c r="ADJ89" s="155"/>
      <c r="ADK89" s="155"/>
      <c r="ADL89" s="155"/>
      <c r="ADM89" s="155"/>
      <c r="ADN89" s="155"/>
      <c r="ADO89" s="155"/>
      <c r="ADP89" s="155"/>
      <c r="ADQ89" s="155"/>
      <c r="ADR89" s="155"/>
      <c r="ADS89" s="155"/>
      <c r="ADT89" s="155"/>
      <c r="ADU89" s="155"/>
      <c r="ADV89" s="155"/>
      <c r="ADW89" s="155"/>
      <c r="ADX89" s="155"/>
      <c r="ADY89" s="155"/>
      <c r="ADZ89" s="155"/>
      <c r="AEA89" s="155"/>
      <c r="AEB89" s="155"/>
      <c r="AEC89" s="155"/>
      <c r="AED89" s="155"/>
      <c r="AEE89" s="155"/>
      <c r="AEF89" s="155"/>
      <c r="AEG89" s="155"/>
      <c r="AEH89" s="155"/>
      <c r="AEI89" s="155"/>
      <c r="AEJ89" s="155"/>
      <c r="AEK89" s="155"/>
      <c r="AEL89" s="155"/>
      <c r="AEM89" s="155"/>
      <c r="AEN89" s="155"/>
      <c r="AEO89" s="155"/>
      <c r="AEP89" s="155"/>
      <c r="AEQ89" s="155"/>
      <c r="AER89" s="155"/>
      <c r="AES89" s="155"/>
      <c r="AET89" s="155"/>
      <c r="AEU89" s="155"/>
      <c r="AEV89" s="155"/>
      <c r="AEW89" s="155"/>
      <c r="AEX89" s="155"/>
      <c r="AEY89" s="155"/>
      <c r="AEZ89" s="155"/>
      <c r="AFA89" s="155"/>
      <c r="AFB89" s="155"/>
      <c r="AFC89" s="155"/>
      <c r="AFD89" s="155"/>
      <c r="AFE89" s="155"/>
      <c r="AFF89" s="155"/>
      <c r="AFG89" s="155"/>
      <c r="AFH89" s="155"/>
      <c r="AFI89" s="155"/>
      <c r="AFJ89" s="155"/>
      <c r="AFK89" s="155"/>
      <c r="AFL89" s="155"/>
      <c r="AFM89" s="155"/>
      <c r="AFN89" s="155"/>
      <c r="AFO89" s="155"/>
      <c r="AFP89" s="155"/>
      <c r="AFQ89" s="155"/>
      <c r="AFR89" s="155"/>
      <c r="AFS89" s="155"/>
      <c r="AFT89" s="155"/>
      <c r="AFU89" s="155"/>
      <c r="AFV89" s="155"/>
      <c r="AFW89" s="155"/>
      <c r="AFX89" s="155"/>
      <c r="AFY89" s="155"/>
      <c r="AFZ89" s="155"/>
      <c r="AGA89" s="155"/>
      <c r="AGB89" s="155"/>
      <c r="AGC89" s="155"/>
      <c r="AGD89" s="155"/>
      <c r="AGE89" s="155"/>
      <c r="AGF89" s="155"/>
      <c r="AGG89" s="155"/>
      <c r="AGH89" s="155"/>
      <c r="AGI89" s="155"/>
      <c r="AGJ89" s="155"/>
      <c r="AGK89" s="155"/>
      <c r="AGL89" s="155"/>
      <c r="AGM89" s="155"/>
      <c r="AGN89" s="155"/>
      <c r="AGO89" s="155"/>
      <c r="AGP89" s="155"/>
      <c r="AGQ89" s="155"/>
      <c r="AGR89" s="155"/>
      <c r="AGS89" s="155"/>
      <c r="AGT89" s="155"/>
      <c r="AGU89" s="155"/>
      <c r="AGV89" s="155"/>
      <c r="AGW89" s="155"/>
      <c r="AGX89" s="155"/>
      <c r="AGY89" s="155"/>
      <c r="AGZ89" s="155"/>
      <c r="AHA89" s="155"/>
      <c r="AHB89" s="155"/>
      <c r="AHC89" s="155"/>
      <c r="AHD89" s="155"/>
      <c r="AHE89" s="155"/>
      <c r="AHF89" s="155"/>
      <c r="AHG89" s="155"/>
      <c r="AHH89" s="155"/>
      <c r="AHI89" s="155"/>
      <c r="AHJ89" s="155"/>
      <c r="AHK89" s="155"/>
      <c r="AHL89" s="155"/>
      <c r="AHM89" s="155"/>
      <c r="AHN89" s="155"/>
      <c r="AHO89" s="155"/>
      <c r="AHP89" s="155"/>
      <c r="AHQ89" s="155"/>
      <c r="AHR89" s="155"/>
      <c r="AHS89" s="155"/>
      <c r="AHT89" s="155"/>
      <c r="AHU89" s="155"/>
      <c r="AHV89" s="155"/>
      <c r="AHW89" s="155"/>
      <c r="AHX89" s="155"/>
      <c r="AHY89" s="155"/>
      <c r="AHZ89" s="155"/>
      <c r="AIA89" s="155"/>
      <c r="AIB89" s="155"/>
      <c r="AIC89" s="155"/>
      <c r="AID89" s="155"/>
      <c r="AIE89" s="155"/>
      <c r="AIF89" s="155"/>
      <c r="AIG89" s="155"/>
      <c r="AIH89" s="155"/>
      <c r="AII89" s="155"/>
      <c r="AIJ89" s="155"/>
      <c r="AIK89" s="155"/>
      <c r="AIL89" s="155"/>
      <c r="AIM89" s="155"/>
      <c r="AIN89" s="155"/>
      <c r="AIO89" s="155"/>
      <c r="AIP89" s="155"/>
      <c r="AIQ89" s="155"/>
      <c r="AIR89" s="155"/>
      <c r="AIS89" s="155"/>
      <c r="AIT89" s="155"/>
      <c r="AIU89" s="155"/>
      <c r="AIV89" s="155"/>
      <c r="AIW89" s="155"/>
      <c r="AIX89" s="155"/>
      <c r="AIY89" s="155"/>
      <c r="AIZ89" s="155"/>
      <c r="AJA89" s="155"/>
      <c r="AJB89" s="155"/>
      <c r="AJC89" s="155"/>
      <c r="AJD89" s="155"/>
      <c r="AJE89" s="155"/>
      <c r="AJF89" s="155"/>
      <c r="AJG89" s="155"/>
      <c r="AJH89" s="155"/>
      <c r="AJI89" s="155"/>
      <c r="AJJ89" s="155"/>
      <c r="AJK89" s="155"/>
      <c r="AJL89" s="155"/>
      <c r="AJM89" s="155"/>
      <c r="AJN89" s="155"/>
      <c r="AJO89" s="155"/>
      <c r="AJP89" s="155"/>
      <c r="AJQ89" s="155"/>
      <c r="AJR89" s="155"/>
      <c r="AJS89" s="155"/>
      <c r="AJT89" s="155"/>
      <c r="AJU89" s="155"/>
      <c r="AJV89" s="155"/>
      <c r="AJW89" s="155"/>
      <c r="AJX89" s="155"/>
      <c r="AJY89" s="155"/>
      <c r="AJZ89" s="155"/>
      <c r="AKA89" s="155"/>
      <c r="AKB89" s="155"/>
      <c r="AKC89" s="155"/>
      <c r="AKD89" s="155"/>
      <c r="AKE89" s="155"/>
      <c r="AKF89" s="155"/>
      <c r="AKG89" s="155"/>
      <c r="AKH89" s="155"/>
      <c r="AKI89" s="155"/>
      <c r="AKJ89" s="155"/>
      <c r="AKK89" s="155"/>
      <c r="AKL89" s="155"/>
      <c r="AKM89" s="155"/>
      <c r="AKN89" s="155"/>
      <c r="AKO89" s="155"/>
      <c r="AKP89" s="155"/>
      <c r="AKQ89" s="155"/>
      <c r="AKR89" s="155"/>
      <c r="AKS89" s="155"/>
      <c r="AKT89" s="155"/>
      <c r="AKU89" s="155"/>
      <c r="AKV89" s="155"/>
      <c r="AKW89" s="155"/>
      <c r="AKX89" s="155"/>
      <c r="AKY89" s="155"/>
      <c r="AKZ89" s="155"/>
      <c r="ALA89" s="155"/>
      <c r="ALB89" s="155"/>
      <c r="ALC89" s="155"/>
      <c r="ALD89" s="155"/>
      <c r="ALE89" s="155"/>
      <c r="ALF89" s="155"/>
      <c r="ALG89" s="155"/>
      <c r="ALH89" s="155"/>
      <c r="ALI89" s="155"/>
      <c r="ALJ89" s="155"/>
      <c r="ALK89" s="155"/>
      <c r="ALL89" s="155"/>
      <c r="ALM89" s="155"/>
      <c r="ALN89" s="155"/>
      <c r="ALO89" s="155"/>
      <c r="ALP89" s="155"/>
      <c r="ALQ89" s="155"/>
      <c r="ALR89" s="155"/>
      <c r="ALS89" s="155"/>
      <c r="ALT89" s="155"/>
      <c r="ALU89" s="155"/>
      <c r="ALV89" s="155"/>
      <c r="ALW89" s="155"/>
      <c r="ALX89" s="155"/>
      <c r="ALY89" s="155"/>
      <c r="ALZ89" s="155"/>
      <c r="AMA89" s="155"/>
      <c r="AMB89" s="155"/>
      <c r="AMC89" s="155"/>
      <c r="AMD89" s="155"/>
      <c r="AME89" s="155"/>
      <c r="AMF89" s="155"/>
      <c r="AMG89" s="155"/>
      <c r="AMH89" s="155"/>
      <c r="AMI89" s="155"/>
      <c r="AMJ89" s="155"/>
      <c r="AMK89" s="155"/>
      <c r="AML89" s="155"/>
      <c r="AMM89" s="155"/>
      <c r="AMN89" s="155"/>
      <c r="AMO89" s="155"/>
      <c r="AMP89" s="155"/>
      <c r="AMQ89" s="155"/>
      <c r="AMR89" s="155"/>
      <c r="AMS89" s="155"/>
      <c r="AMT89" s="155"/>
      <c r="AMU89" s="155"/>
      <c r="AMV89" s="155"/>
      <c r="AMW89" s="155"/>
      <c r="AMX89" s="155"/>
      <c r="AMY89" s="155"/>
      <c r="AMZ89" s="155"/>
      <c r="ANA89" s="155"/>
      <c r="ANB89" s="155"/>
      <c r="ANC89" s="155"/>
      <c r="AND89" s="155"/>
      <c r="ANE89" s="155"/>
      <c r="ANF89" s="155"/>
      <c r="ANG89" s="155"/>
      <c r="ANH89" s="155"/>
      <c r="ANI89" s="155"/>
      <c r="ANJ89" s="155"/>
      <c r="ANK89" s="155"/>
      <c r="ANL89" s="155"/>
      <c r="ANM89" s="155"/>
      <c r="ANN89" s="155"/>
      <c r="ANO89" s="155"/>
      <c r="ANP89" s="155"/>
      <c r="ANQ89" s="155"/>
      <c r="ANR89" s="155"/>
      <c r="ANS89" s="155"/>
      <c r="ANT89" s="155"/>
      <c r="ANU89" s="155"/>
      <c r="ANV89" s="155"/>
      <c r="ANW89" s="155"/>
      <c r="ANX89" s="155"/>
      <c r="ANY89" s="155"/>
      <c r="ANZ89" s="155"/>
      <c r="AOA89" s="155"/>
      <c r="AOB89" s="155"/>
      <c r="AOC89" s="155"/>
      <c r="AOD89" s="155"/>
      <c r="AOE89" s="155"/>
      <c r="AOF89" s="155"/>
      <c r="AOG89" s="155"/>
      <c r="AOH89" s="155"/>
      <c r="AOI89" s="155"/>
      <c r="AOJ89" s="155"/>
      <c r="AOK89" s="155"/>
      <c r="AOL89" s="155"/>
      <c r="AOM89" s="155"/>
      <c r="AON89" s="155"/>
      <c r="AOO89" s="155"/>
      <c r="AOP89" s="155"/>
      <c r="AOQ89" s="155"/>
      <c r="AOR89" s="155"/>
      <c r="AOS89" s="155"/>
      <c r="AOT89" s="155"/>
      <c r="AOU89" s="155"/>
      <c r="AOV89" s="155"/>
      <c r="AOW89" s="155"/>
      <c r="AOX89" s="155"/>
      <c r="AOY89" s="155"/>
      <c r="AOZ89" s="155"/>
      <c r="APA89" s="155"/>
      <c r="APB89" s="155"/>
      <c r="APC89" s="155"/>
      <c r="APD89" s="155"/>
      <c r="APE89" s="155"/>
      <c r="APF89" s="155"/>
      <c r="APG89" s="155"/>
      <c r="APH89" s="155"/>
      <c r="API89" s="155"/>
      <c r="APJ89" s="155"/>
      <c r="APK89" s="155"/>
      <c r="APL89" s="155"/>
      <c r="APM89" s="155"/>
      <c r="APN89" s="155"/>
      <c r="APO89" s="155"/>
      <c r="APP89" s="155"/>
      <c r="APQ89" s="155"/>
      <c r="APR89" s="155"/>
      <c r="APS89" s="155"/>
      <c r="APT89" s="155"/>
      <c r="APU89" s="155"/>
      <c r="APV89" s="155"/>
      <c r="APW89" s="155"/>
      <c r="APX89" s="155"/>
      <c r="APY89" s="155"/>
      <c r="APZ89" s="155"/>
      <c r="AQA89" s="155"/>
      <c r="AQB89" s="155"/>
      <c r="AQC89" s="155"/>
      <c r="AQD89" s="155"/>
      <c r="AQE89" s="155"/>
      <c r="AQF89" s="155"/>
      <c r="AQG89" s="155"/>
      <c r="AQH89" s="155"/>
      <c r="AQI89" s="155"/>
      <c r="AQJ89" s="155"/>
      <c r="AQK89" s="155"/>
      <c r="AQL89" s="155"/>
      <c r="AQM89" s="155"/>
      <c r="AQN89" s="155"/>
      <c r="AQO89" s="155"/>
      <c r="AQP89" s="155"/>
      <c r="AQQ89" s="155"/>
      <c r="AQR89" s="155"/>
      <c r="AQS89" s="155"/>
      <c r="AQT89" s="155"/>
      <c r="AQU89" s="155"/>
      <c r="AQV89" s="155"/>
      <c r="AQW89" s="155"/>
      <c r="AQX89" s="155"/>
      <c r="AQY89" s="155"/>
      <c r="AQZ89" s="155"/>
      <c r="ARA89" s="155"/>
      <c r="ARB89" s="155"/>
      <c r="ARC89" s="155"/>
      <c r="ARD89" s="155"/>
      <c r="ARE89" s="155"/>
      <c r="ARF89" s="155"/>
      <c r="ARG89" s="155"/>
      <c r="ARH89" s="155"/>
      <c r="ARI89" s="155"/>
      <c r="ARJ89" s="155"/>
      <c r="ARK89" s="155"/>
      <c r="ARL89" s="155"/>
      <c r="ARM89" s="155"/>
      <c r="ARN89" s="155"/>
      <c r="ARO89" s="155"/>
      <c r="ARP89" s="155"/>
      <c r="ARQ89" s="155"/>
      <c r="ARR89" s="155"/>
      <c r="ARS89" s="155"/>
      <c r="ART89" s="155"/>
      <c r="ARU89" s="155"/>
      <c r="ARV89" s="155"/>
      <c r="ARW89" s="155"/>
      <c r="ARX89" s="155"/>
      <c r="ARY89" s="155"/>
      <c r="ARZ89" s="155"/>
      <c r="ASA89" s="155"/>
      <c r="ASB89" s="155"/>
      <c r="ASC89" s="155"/>
      <c r="ASD89" s="155"/>
      <c r="ASE89" s="155"/>
      <c r="ASF89" s="155"/>
      <c r="ASG89" s="155"/>
      <c r="ASH89" s="155"/>
      <c r="ASI89" s="155"/>
      <c r="ASJ89" s="155"/>
      <c r="ASK89" s="155"/>
      <c r="ASL89" s="155"/>
      <c r="ASM89" s="155"/>
      <c r="ASN89" s="155"/>
      <c r="ASO89" s="155"/>
      <c r="ASP89" s="155"/>
      <c r="ASQ89" s="155"/>
      <c r="ASR89" s="155"/>
      <c r="ASS89" s="155"/>
      <c r="AST89" s="155"/>
      <c r="ASU89" s="155"/>
      <c r="ASV89" s="155"/>
      <c r="ASW89" s="155"/>
      <c r="ASX89" s="155"/>
      <c r="ASY89" s="155"/>
      <c r="ASZ89" s="155"/>
      <c r="ATA89" s="155"/>
      <c r="ATB89" s="155"/>
      <c r="ATC89" s="155"/>
      <c r="ATD89" s="155"/>
      <c r="ATE89" s="155"/>
      <c r="ATF89" s="155"/>
      <c r="ATG89" s="155"/>
      <c r="ATH89" s="155"/>
      <c r="ATI89" s="155"/>
      <c r="ATJ89" s="155"/>
      <c r="ATK89" s="155"/>
      <c r="ATL89" s="155"/>
      <c r="ATM89" s="155"/>
      <c r="ATN89" s="155"/>
      <c r="ATO89" s="155"/>
      <c r="ATP89" s="155"/>
      <c r="ATQ89" s="155"/>
      <c r="ATR89" s="155"/>
      <c r="ATS89" s="155"/>
      <c r="ATT89" s="155"/>
      <c r="ATU89" s="155"/>
      <c r="ATV89" s="155"/>
      <c r="ATW89" s="155"/>
      <c r="ATX89" s="155"/>
      <c r="ATY89" s="155"/>
      <c r="ATZ89" s="155"/>
      <c r="AUA89" s="155"/>
      <c r="AUB89" s="155"/>
      <c r="AUC89" s="155"/>
      <c r="AUD89" s="155"/>
      <c r="AUE89" s="155"/>
      <c r="AUF89" s="155"/>
      <c r="AUG89" s="155"/>
      <c r="AUH89" s="155"/>
      <c r="AUI89" s="155"/>
      <c r="AUJ89" s="155"/>
      <c r="AUK89" s="155"/>
      <c r="AUL89" s="155"/>
      <c r="AUM89" s="155"/>
      <c r="AUN89" s="155"/>
      <c r="AUO89" s="155"/>
      <c r="AUP89" s="155"/>
      <c r="AUQ89" s="155"/>
      <c r="AUR89" s="155"/>
      <c r="AUS89" s="155"/>
      <c r="AUT89" s="155"/>
      <c r="AUU89" s="155"/>
      <c r="AUV89" s="155"/>
      <c r="AUW89" s="155"/>
      <c r="AUX89" s="155"/>
      <c r="AUY89" s="155"/>
      <c r="AUZ89" s="155"/>
      <c r="AVA89" s="155"/>
      <c r="AVB89" s="155"/>
      <c r="AVC89" s="155"/>
      <c r="AVD89" s="155"/>
      <c r="AVE89" s="155"/>
      <c r="AVF89" s="155"/>
      <c r="AVG89" s="155"/>
      <c r="AVH89" s="155"/>
      <c r="AVI89" s="155"/>
      <c r="AVJ89" s="155"/>
      <c r="AVK89" s="155"/>
      <c r="AVL89" s="155"/>
      <c r="AVM89" s="155"/>
      <c r="AVN89" s="155"/>
      <c r="AVO89" s="155"/>
      <c r="AVP89" s="155"/>
      <c r="AVQ89" s="155"/>
      <c r="AVR89" s="155"/>
      <c r="AVS89" s="155"/>
      <c r="AVT89" s="155"/>
      <c r="AVU89" s="155"/>
      <c r="AVV89" s="155"/>
      <c r="AVW89" s="155"/>
      <c r="AVX89" s="155"/>
      <c r="AVY89" s="155"/>
      <c r="AVZ89" s="155"/>
      <c r="AWA89" s="155"/>
      <c r="AWB89" s="155"/>
      <c r="AWC89" s="155"/>
      <c r="AWD89" s="155"/>
      <c r="AWE89" s="155"/>
      <c r="AWF89" s="155"/>
      <c r="AWG89" s="155"/>
      <c r="AWH89" s="155"/>
      <c r="AWI89" s="155"/>
      <c r="AWJ89" s="155"/>
      <c r="AWK89" s="155"/>
      <c r="AWL89" s="155"/>
      <c r="AWM89" s="155"/>
      <c r="AWN89" s="155"/>
      <c r="AWO89" s="155"/>
      <c r="AWP89" s="155"/>
      <c r="AWQ89" s="155"/>
      <c r="AWR89" s="155"/>
      <c r="AWS89" s="155"/>
      <c r="AWT89" s="155"/>
      <c r="AWU89" s="155"/>
      <c r="AWV89" s="155"/>
      <c r="AWW89" s="155"/>
      <c r="AWX89" s="155"/>
      <c r="AWY89" s="155"/>
      <c r="AWZ89" s="155"/>
      <c r="AXA89" s="155"/>
      <c r="AXB89" s="155"/>
      <c r="AXC89" s="155"/>
      <c r="AXD89" s="155"/>
      <c r="AXE89" s="155"/>
      <c r="AXF89" s="155"/>
      <c r="AXG89" s="155"/>
      <c r="AXH89" s="155"/>
      <c r="AXI89" s="155"/>
      <c r="AXJ89" s="155"/>
      <c r="AXK89" s="155"/>
      <c r="AXL89" s="155"/>
      <c r="AXM89" s="155"/>
      <c r="AXN89" s="155"/>
      <c r="AXO89" s="155"/>
      <c r="AXP89" s="155"/>
      <c r="AXQ89" s="155"/>
      <c r="AXR89" s="155"/>
      <c r="AXS89" s="155"/>
      <c r="AXT89" s="155"/>
      <c r="AXU89" s="155"/>
      <c r="AXV89" s="155"/>
      <c r="AXW89" s="155"/>
      <c r="AXX89" s="155"/>
      <c r="AXY89" s="155"/>
      <c r="AXZ89" s="155"/>
      <c r="AYA89" s="155"/>
      <c r="AYB89" s="155"/>
      <c r="AYC89" s="155"/>
      <c r="AYD89" s="155"/>
      <c r="AYE89" s="155"/>
      <c r="AYF89" s="155"/>
      <c r="AYG89" s="155"/>
      <c r="AYH89" s="155"/>
      <c r="AYI89" s="155"/>
      <c r="AYJ89" s="155"/>
      <c r="AYK89" s="155"/>
      <c r="AYL89" s="155"/>
      <c r="AYM89" s="155"/>
      <c r="AYN89" s="155"/>
      <c r="AYO89" s="155"/>
      <c r="AYP89" s="155"/>
      <c r="AYQ89" s="155"/>
      <c r="AYR89" s="155"/>
      <c r="AYS89" s="155"/>
      <c r="AYT89" s="155"/>
      <c r="AYU89" s="155"/>
      <c r="AYV89" s="155"/>
      <c r="AYW89" s="155"/>
      <c r="AYX89" s="155"/>
      <c r="AYY89" s="155"/>
      <c r="AYZ89" s="155"/>
      <c r="AZA89" s="155"/>
      <c r="AZB89" s="155"/>
      <c r="AZC89" s="155"/>
      <c r="AZD89" s="155"/>
      <c r="AZE89" s="155"/>
      <c r="AZF89" s="155"/>
    </row>
    <row r="90" spans="1:1358" s="154" customFormat="1" ht="14.4" thickBot="1">
      <c r="A90" s="148"/>
      <c r="B90" s="233"/>
      <c r="C90" s="234"/>
      <c r="D90" s="234"/>
      <c r="E90" s="234"/>
      <c r="F90" s="234"/>
      <c r="G90" s="234"/>
      <c r="H90" s="234"/>
      <c r="I90" s="234"/>
      <c r="J90" s="234"/>
      <c r="K90" s="234"/>
      <c r="L90" s="235"/>
      <c r="AC90" s="155"/>
      <c r="AD90" s="155"/>
      <c r="AE90" s="155"/>
      <c r="AF90" s="155"/>
      <c r="AG90" s="155"/>
      <c r="AH90" s="155"/>
      <c r="AI90" s="155"/>
      <c r="AK90" s="155"/>
      <c r="AL90" s="155"/>
      <c r="AM90" s="155"/>
      <c r="AN90" s="155"/>
      <c r="AO90" s="155"/>
      <c r="AP90" s="155"/>
      <c r="AQ90" s="155"/>
      <c r="AR90" s="155"/>
      <c r="AS90" s="155"/>
      <c r="AT90" s="155"/>
      <c r="AU90" s="155"/>
      <c r="AV90" s="155"/>
      <c r="AW90" s="155"/>
      <c r="AX90" s="155"/>
      <c r="AY90" s="155"/>
      <c r="AZ90" s="155"/>
      <c r="BA90" s="155"/>
      <c r="BB90" s="155"/>
      <c r="BC90" s="155"/>
      <c r="BD90" s="155"/>
      <c r="BE90" s="155"/>
      <c r="BF90" s="155"/>
      <c r="BG90" s="155"/>
      <c r="BH90" s="155"/>
      <c r="BI90" s="155"/>
      <c r="BJ90" s="155"/>
      <c r="BK90" s="155"/>
      <c r="BL90" s="155"/>
      <c r="BM90" s="155"/>
      <c r="BN90" s="155"/>
      <c r="BO90" s="155"/>
      <c r="BP90" s="155"/>
      <c r="BQ90" s="155"/>
      <c r="BR90" s="155"/>
      <c r="BS90" s="155"/>
      <c r="BT90" s="155"/>
      <c r="BU90" s="155"/>
      <c r="BV90" s="155"/>
      <c r="BW90" s="155"/>
      <c r="BX90" s="155"/>
      <c r="BY90" s="155"/>
      <c r="BZ90" s="155"/>
      <c r="CA90" s="155"/>
      <c r="CB90" s="155"/>
      <c r="CC90" s="155"/>
      <c r="CD90" s="155"/>
      <c r="CE90" s="155"/>
      <c r="CF90" s="155"/>
      <c r="CG90" s="155"/>
      <c r="CH90" s="155"/>
      <c r="CI90" s="155"/>
      <c r="CJ90" s="155"/>
      <c r="CK90" s="155"/>
      <c r="CL90" s="155"/>
      <c r="CM90" s="155"/>
      <c r="CN90" s="155"/>
      <c r="CO90" s="155"/>
      <c r="CP90" s="155"/>
      <c r="CQ90" s="155"/>
      <c r="CR90" s="155"/>
      <c r="CS90" s="155"/>
      <c r="CT90" s="155"/>
      <c r="CU90" s="155"/>
      <c r="CV90" s="155"/>
      <c r="CW90" s="155"/>
      <c r="CX90" s="155"/>
      <c r="CY90" s="155"/>
      <c r="CZ90" s="155"/>
      <c r="DA90" s="155"/>
      <c r="DB90" s="155"/>
      <c r="DC90" s="155"/>
      <c r="DD90" s="155"/>
      <c r="DE90" s="155"/>
      <c r="DF90" s="155"/>
      <c r="DG90" s="155"/>
      <c r="DH90" s="155"/>
      <c r="DI90" s="155"/>
      <c r="DJ90" s="155"/>
      <c r="DK90" s="155"/>
      <c r="DL90" s="155"/>
      <c r="DM90" s="155"/>
      <c r="DN90" s="155"/>
      <c r="DO90" s="155"/>
      <c r="DP90" s="155"/>
      <c r="DQ90" s="155"/>
      <c r="DR90" s="155"/>
      <c r="DS90" s="155"/>
      <c r="DT90" s="155"/>
      <c r="DU90" s="155"/>
      <c r="DV90" s="155"/>
      <c r="DW90" s="155"/>
      <c r="DX90" s="155"/>
      <c r="DY90" s="155"/>
      <c r="DZ90" s="155"/>
      <c r="EA90" s="155"/>
      <c r="EB90" s="155"/>
      <c r="EC90" s="155"/>
      <c r="ED90" s="155"/>
      <c r="EE90" s="155"/>
      <c r="EF90" s="155"/>
      <c r="EG90" s="155"/>
      <c r="EH90" s="155"/>
      <c r="EI90" s="155"/>
      <c r="EJ90" s="155"/>
      <c r="EK90" s="155"/>
      <c r="EL90" s="155"/>
      <c r="EM90" s="155"/>
      <c r="EN90" s="155"/>
      <c r="EO90" s="155"/>
      <c r="EP90" s="155"/>
      <c r="EQ90" s="155"/>
      <c r="ER90" s="155"/>
      <c r="ES90" s="155"/>
      <c r="ET90" s="155"/>
      <c r="EU90" s="155"/>
      <c r="EV90" s="155"/>
      <c r="EW90" s="155"/>
      <c r="EX90" s="155"/>
      <c r="EY90" s="155"/>
      <c r="EZ90" s="155"/>
      <c r="FA90" s="155"/>
      <c r="FB90" s="155"/>
      <c r="FC90" s="155"/>
      <c r="FD90" s="155"/>
      <c r="FE90" s="155"/>
      <c r="FF90" s="155"/>
      <c r="FG90" s="155"/>
      <c r="FH90" s="155"/>
      <c r="FI90" s="155"/>
      <c r="FJ90" s="155"/>
      <c r="FK90" s="155"/>
      <c r="FL90" s="155"/>
      <c r="FM90" s="155"/>
      <c r="FN90" s="155"/>
      <c r="FO90" s="155"/>
      <c r="FP90" s="155"/>
      <c r="FQ90" s="155"/>
      <c r="FR90" s="155"/>
      <c r="FS90" s="155"/>
      <c r="FT90" s="155"/>
      <c r="FU90" s="155"/>
      <c r="FV90" s="155"/>
      <c r="FW90" s="155"/>
      <c r="FX90" s="155"/>
      <c r="FY90" s="155"/>
      <c r="FZ90" s="155"/>
      <c r="GA90" s="155"/>
      <c r="GB90" s="155"/>
      <c r="GC90" s="155"/>
      <c r="GD90" s="155"/>
      <c r="GE90" s="155"/>
      <c r="GF90" s="155"/>
      <c r="GG90" s="155"/>
      <c r="GH90" s="155"/>
      <c r="GI90" s="155"/>
      <c r="GJ90" s="155"/>
      <c r="GK90" s="155"/>
      <c r="GL90" s="155"/>
      <c r="GM90" s="155"/>
      <c r="GN90" s="155"/>
      <c r="GO90" s="155"/>
      <c r="GP90" s="155"/>
      <c r="GQ90" s="155"/>
      <c r="GR90" s="155"/>
      <c r="GS90" s="155"/>
      <c r="GT90" s="155"/>
      <c r="GU90" s="155"/>
      <c r="GV90" s="155"/>
      <c r="GW90" s="155"/>
      <c r="GX90" s="155"/>
      <c r="GY90" s="155"/>
      <c r="GZ90" s="155"/>
      <c r="HA90" s="155"/>
      <c r="HB90" s="155"/>
      <c r="HC90" s="155"/>
      <c r="HD90" s="155"/>
      <c r="HE90" s="155"/>
      <c r="HF90" s="155"/>
      <c r="HG90" s="155"/>
      <c r="HH90" s="155"/>
      <c r="HI90" s="155"/>
      <c r="HJ90" s="155"/>
      <c r="HK90" s="155"/>
      <c r="HL90" s="155"/>
      <c r="HM90" s="155"/>
      <c r="HN90" s="155"/>
      <c r="HO90" s="155"/>
      <c r="HP90" s="155"/>
      <c r="HQ90" s="155"/>
      <c r="HR90" s="155"/>
      <c r="HS90" s="155"/>
      <c r="HT90" s="155"/>
      <c r="HU90" s="155"/>
      <c r="HV90" s="155"/>
      <c r="HW90" s="155"/>
      <c r="HX90" s="155"/>
      <c r="HY90" s="155"/>
      <c r="HZ90" s="155"/>
      <c r="IA90" s="155"/>
      <c r="IB90" s="155"/>
      <c r="IC90" s="155"/>
      <c r="ID90" s="155"/>
      <c r="IE90" s="155"/>
      <c r="IF90" s="155"/>
      <c r="IG90" s="155"/>
      <c r="IH90" s="155"/>
      <c r="II90" s="155"/>
      <c r="IJ90" s="155"/>
      <c r="IK90" s="155"/>
      <c r="IL90" s="155"/>
      <c r="IM90" s="155"/>
      <c r="IN90" s="155"/>
      <c r="IO90" s="155"/>
      <c r="IP90" s="155"/>
      <c r="IQ90" s="155"/>
      <c r="IR90" s="155"/>
      <c r="IS90" s="155"/>
      <c r="IT90" s="155"/>
      <c r="IU90" s="155"/>
      <c r="IV90" s="155"/>
      <c r="IW90" s="155"/>
      <c r="IX90" s="155"/>
      <c r="IY90" s="155"/>
      <c r="IZ90" s="155"/>
      <c r="JA90" s="155"/>
      <c r="JB90" s="155"/>
      <c r="JC90" s="155"/>
      <c r="JD90" s="155"/>
      <c r="JE90" s="155"/>
      <c r="JF90" s="155"/>
      <c r="JG90" s="155"/>
      <c r="JH90" s="155"/>
      <c r="JI90" s="155"/>
      <c r="JJ90" s="155"/>
      <c r="JK90" s="155"/>
      <c r="JL90" s="155"/>
      <c r="JM90" s="155"/>
      <c r="JN90" s="155"/>
      <c r="JO90" s="155"/>
      <c r="JP90" s="155"/>
      <c r="JQ90" s="155"/>
      <c r="JR90" s="155"/>
      <c r="JS90" s="155"/>
      <c r="JT90" s="155"/>
      <c r="JU90" s="155"/>
      <c r="JV90" s="155"/>
      <c r="JW90" s="155"/>
      <c r="JX90" s="155"/>
      <c r="JY90" s="155"/>
      <c r="JZ90" s="155"/>
      <c r="KA90" s="155"/>
      <c r="KB90" s="155"/>
      <c r="KC90" s="155"/>
      <c r="KD90" s="155"/>
      <c r="KE90" s="155"/>
      <c r="KF90" s="155"/>
      <c r="KG90" s="155"/>
      <c r="KH90" s="155"/>
      <c r="KI90" s="155"/>
      <c r="KJ90" s="155"/>
      <c r="KK90" s="155"/>
      <c r="KL90" s="155"/>
      <c r="KM90" s="155"/>
      <c r="KN90" s="155"/>
      <c r="KO90" s="155"/>
      <c r="KP90" s="155"/>
      <c r="KQ90" s="155"/>
      <c r="KR90" s="155"/>
      <c r="KS90" s="155"/>
      <c r="KT90" s="155"/>
      <c r="KU90" s="155"/>
      <c r="KV90" s="155"/>
      <c r="KW90" s="155"/>
      <c r="KX90" s="155"/>
      <c r="KY90" s="155"/>
      <c r="KZ90" s="155"/>
      <c r="LA90" s="155"/>
      <c r="LB90" s="155"/>
      <c r="LC90" s="155"/>
      <c r="LD90" s="155"/>
      <c r="LE90" s="155"/>
      <c r="LF90" s="155"/>
      <c r="LG90" s="155"/>
      <c r="LH90" s="155"/>
      <c r="LI90" s="155"/>
      <c r="LJ90" s="155"/>
      <c r="LK90" s="155"/>
      <c r="LL90" s="155"/>
      <c r="LM90" s="155"/>
      <c r="LN90" s="155"/>
      <c r="LO90" s="155"/>
      <c r="LP90" s="155"/>
      <c r="LQ90" s="155"/>
      <c r="LR90" s="155"/>
      <c r="LS90" s="155"/>
      <c r="LT90" s="155"/>
      <c r="LU90" s="155"/>
      <c r="LV90" s="155"/>
      <c r="LW90" s="155"/>
      <c r="LX90" s="155"/>
      <c r="LY90" s="155"/>
      <c r="LZ90" s="155"/>
      <c r="MA90" s="155"/>
      <c r="MB90" s="155"/>
      <c r="MC90" s="155"/>
      <c r="MD90" s="155"/>
      <c r="ME90" s="155"/>
      <c r="MF90" s="155"/>
      <c r="MG90" s="155"/>
      <c r="MH90" s="155"/>
      <c r="MI90" s="155"/>
      <c r="MJ90" s="155"/>
      <c r="MK90" s="155"/>
      <c r="ML90" s="155"/>
      <c r="MM90" s="155"/>
      <c r="MN90" s="155"/>
      <c r="MO90" s="155"/>
      <c r="MP90" s="155"/>
      <c r="MQ90" s="155"/>
      <c r="MR90" s="155"/>
      <c r="MS90" s="155"/>
      <c r="MT90" s="155"/>
      <c r="MU90" s="155"/>
      <c r="MV90" s="155"/>
      <c r="MW90" s="155"/>
      <c r="MX90" s="155"/>
      <c r="MY90" s="155"/>
      <c r="MZ90" s="155"/>
      <c r="NA90" s="155"/>
      <c r="NB90" s="155"/>
      <c r="NC90" s="155"/>
      <c r="ND90" s="155"/>
      <c r="NE90" s="155"/>
      <c r="NF90" s="155"/>
      <c r="NG90" s="155"/>
      <c r="NH90" s="155"/>
      <c r="NI90" s="155"/>
      <c r="NJ90" s="155"/>
      <c r="NK90" s="155"/>
      <c r="NL90" s="155"/>
      <c r="NM90" s="155"/>
      <c r="NN90" s="155"/>
      <c r="NO90" s="155"/>
      <c r="NP90" s="155"/>
      <c r="NQ90" s="155"/>
      <c r="NR90" s="155"/>
      <c r="NS90" s="155"/>
      <c r="NT90" s="155"/>
      <c r="NU90" s="155"/>
      <c r="NV90" s="155"/>
      <c r="NW90" s="155"/>
      <c r="NX90" s="155"/>
      <c r="NY90" s="155"/>
      <c r="NZ90" s="155"/>
      <c r="OA90" s="155"/>
      <c r="OB90" s="155"/>
      <c r="OC90" s="155"/>
      <c r="OD90" s="155"/>
      <c r="OE90" s="155"/>
      <c r="OF90" s="155"/>
      <c r="OG90" s="155"/>
      <c r="OH90" s="155"/>
      <c r="OI90" s="155"/>
      <c r="OJ90" s="155"/>
      <c r="OK90" s="155"/>
      <c r="OL90" s="155"/>
      <c r="OM90" s="155"/>
      <c r="ON90" s="155"/>
      <c r="OO90" s="155"/>
      <c r="OP90" s="155"/>
      <c r="OQ90" s="155"/>
      <c r="OR90" s="155"/>
      <c r="OS90" s="155"/>
      <c r="OT90" s="155"/>
      <c r="OU90" s="155"/>
      <c r="OV90" s="155"/>
      <c r="OW90" s="155"/>
      <c r="OX90" s="155"/>
      <c r="OY90" s="155"/>
      <c r="OZ90" s="155"/>
      <c r="PA90" s="155"/>
      <c r="PB90" s="155"/>
      <c r="PC90" s="155"/>
      <c r="PD90" s="155"/>
      <c r="PE90" s="155"/>
      <c r="PF90" s="155"/>
      <c r="PG90" s="155"/>
      <c r="PH90" s="155"/>
      <c r="PI90" s="155"/>
      <c r="PJ90" s="155"/>
      <c r="PK90" s="155"/>
      <c r="PL90" s="155"/>
      <c r="PM90" s="155"/>
      <c r="PN90" s="155"/>
      <c r="PO90" s="155"/>
      <c r="PP90" s="155"/>
      <c r="PQ90" s="155"/>
      <c r="PR90" s="155"/>
      <c r="PS90" s="155"/>
      <c r="PT90" s="155"/>
      <c r="PU90" s="155"/>
      <c r="PV90" s="155"/>
      <c r="PW90" s="155"/>
      <c r="PX90" s="155"/>
      <c r="PY90" s="155"/>
      <c r="PZ90" s="155"/>
      <c r="QA90" s="155"/>
      <c r="QB90" s="155"/>
      <c r="QC90" s="155"/>
      <c r="QD90" s="155"/>
      <c r="QE90" s="155"/>
      <c r="QF90" s="155"/>
      <c r="QG90" s="155"/>
      <c r="QH90" s="155"/>
      <c r="QI90" s="155"/>
      <c r="QJ90" s="155"/>
      <c r="QK90" s="155"/>
      <c r="QL90" s="155"/>
      <c r="QM90" s="155"/>
      <c r="QN90" s="155"/>
      <c r="QO90" s="155"/>
      <c r="QP90" s="155"/>
      <c r="QQ90" s="155"/>
      <c r="QR90" s="155"/>
      <c r="QS90" s="155"/>
      <c r="QT90" s="155"/>
      <c r="QU90" s="155"/>
      <c r="QV90" s="155"/>
      <c r="QW90" s="155"/>
      <c r="QX90" s="155"/>
      <c r="QY90" s="155"/>
      <c r="QZ90" s="155"/>
      <c r="RA90" s="155"/>
      <c r="RB90" s="155"/>
      <c r="RC90" s="155"/>
      <c r="RD90" s="155"/>
      <c r="RE90" s="155"/>
      <c r="RF90" s="155"/>
      <c r="RG90" s="155"/>
      <c r="RH90" s="155"/>
      <c r="RI90" s="155"/>
      <c r="RJ90" s="155"/>
      <c r="RK90" s="155"/>
      <c r="RL90" s="155"/>
      <c r="RM90" s="155"/>
      <c r="RN90" s="155"/>
      <c r="RO90" s="155"/>
      <c r="RP90" s="155"/>
      <c r="RQ90" s="155"/>
      <c r="RR90" s="155"/>
      <c r="RS90" s="155"/>
      <c r="RT90" s="155"/>
      <c r="RU90" s="155"/>
      <c r="RV90" s="155"/>
      <c r="RW90" s="155"/>
      <c r="RX90" s="155"/>
      <c r="RY90" s="155"/>
      <c r="RZ90" s="155"/>
      <c r="SA90" s="155"/>
      <c r="SB90" s="155"/>
      <c r="SC90" s="155"/>
      <c r="SD90" s="155"/>
      <c r="SE90" s="155"/>
      <c r="SF90" s="155"/>
      <c r="SG90" s="155"/>
      <c r="SH90" s="155"/>
      <c r="SI90" s="155"/>
      <c r="SJ90" s="155"/>
      <c r="SK90" s="155"/>
      <c r="SL90" s="155"/>
      <c r="SM90" s="155"/>
      <c r="SN90" s="155"/>
      <c r="SO90" s="155"/>
      <c r="SP90" s="155"/>
      <c r="SQ90" s="155"/>
      <c r="SR90" s="155"/>
      <c r="SS90" s="155"/>
      <c r="ST90" s="155"/>
      <c r="SU90" s="155"/>
      <c r="SV90" s="155"/>
      <c r="SW90" s="155"/>
      <c r="SX90" s="155"/>
      <c r="SY90" s="155"/>
      <c r="SZ90" s="155"/>
      <c r="TA90" s="155"/>
      <c r="TB90" s="155"/>
      <c r="TC90" s="155"/>
      <c r="TD90" s="155"/>
      <c r="TE90" s="155"/>
      <c r="TF90" s="155"/>
      <c r="TG90" s="155"/>
      <c r="TH90" s="155"/>
      <c r="TI90" s="155"/>
      <c r="TJ90" s="155"/>
      <c r="TK90" s="155"/>
      <c r="TL90" s="155"/>
      <c r="TM90" s="155"/>
      <c r="TN90" s="155"/>
      <c r="TO90" s="155"/>
      <c r="TP90" s="155"/>
      <c r="TQ90" s="155"/>
      <c r="TR90" s="155"/>
      <c r="TS90" s="155"/>
      <c r="TT90" s="155"/>
      <c r="TU90" s="155"/>
      <c r="TV90" s="155"/>
      <c r="TW90" s="155"/>
      <c r="TX90" s="155"/>
      <c r="TY90" s="155"/>
      <c r="TZ90" s="155"/>
      <c r="UA90" s="155"/>
      <c r="UB90" s="155"/>
      <c r="UC90" s="155"/>
      <c r="UD90" s="155"/>
      <c r="UE90" s="155"/>
      <c r="UF90" s="155"/>
      <c r="UG90" s="155"/>
      <c r="UH90" s="155"/>
      <c r="UI90" s="155"/>
      <c r="UJ90" s="155"/>
      <c r="UK90" s="155"/>
      <c r="UL90" s="155"/>
      <c r="UM90" s="155"/>
      <c r="UN90" s="155"/>
      <c r="UO90" s="155"/>
      <c r="UP90" s="155"/>
      <c r="UQ90" s="155"/>
      <c r="UR90" s="155"/>
      <c r="US90" s="155"/>
      <c r="UT90" s="155"/>
      <c r="UU90" s="155"/>
      <c r="UV90" s="155"/>
      <c r="UW90" s="155"/>
      <c r="UX90" s="155"/>
      <c r="UY90" s="155"/>
      <c r="UZ90" s="155"/>
      <c r="VA90" s="155"/>
      <c r="VB90" s="155"/>
      <c r="VC90" s="155"/>
      <c r="VD90" s="155"/>
      <c r="VE90" s="155"/>
      <c r="VF90" s="155"/>
      <c r="VG90" s="155"/>
      <c r="VH90" s="155"/>
      <c r="VI90" s="155"/>
      <c r="VJ90" s="155"/>
      <c r="VK90" s="155"/>
      <c r="VL90" s="155"/>
      <c r="VM90" s="155"/>
      <c r="VN90" s="155"/>
      <c r="VO90" s="155"/>
      <c r="VP90" s="155"/>
      <c r="VQ90" s="155"/>
      <c r="VR90" s="155"/>
      <c r="VS90" s="155"/>
      <c r="VT90" s="155"/>
      <c r="VU90" s="155"/>
      <c r="VV90" s="155"/>
      <c r="VW90" s="155"/>
      <c r="VX90" s="155"/>
      <c r="VY90" s="155"/>
      <c r="VZ90" s="155"/>
      <c r="WA90" s="155"/>
      <c r="WB90" s="155"/>
      <c r="WC90" s="155"/>
      <c r="WD90" s="155"/>
      <c r="WE90" s="155"/>
      <c r="WF90" s="155"/>
      <c r="WG90" s="155"/>
      <c r="WH90" s="155"/>
      <c r="WI90" s="155"/>
      <c r="WJ90" s="155"/>
      <c r="WK90" s="155"/>
      <c r="WL90" s="155"/>
      <c r="WM90" s="155"/>
      <c r="WN90" s="155"/>
      <c r="WO90" s="155"/>
      <c r="WP90" s="155"/>
      <c r="WQ90" s="155"/>
      <c r="WR90" s="155"/>
      <c r="WS90" s="155"/>
      <c r="WT90" s="155"/>
      <c r="WU90" s="155"/>
      <c r="WV90" s="155"/>
      <c r="WW90" s="155"/>
      <c r="WX90" s="155"/>
      <c r="WY90" s="155"/>
      <c r="WZ90" s="155"/>
      <c r="XA90" s="155"/>
      <c r="XB90" s="155"/>
      <c r="XC90" s="155"/>
      <c r="XD90" s="155"/>
      <c r="XE90" s="155"/>
      <c r="XF90" s="155"/>
      <c r="XG90" s="155"/>
      <c r="XH90" s="155"/>
      <c r="XI90" s="155"/>
      <c r="XJ90" s="155"/>
      <c r="XK90" s="155"/>
      <c r="XL90" s="155"/>
      <c r="XM90" s="155"/>
      <c r="XN90" s="155"/>
      <c r="XO90" s="155"/>
      <c r="XP90" s="155"/>
      <c r="XQ90" s="155"/>
      <c r="XR90" s="155"/>
      <c r="XS90" s="155"/>
      <c r="XT90" s="155"/>
      <c r="XU90" s="155"/>
      <c r="XV90" s="155"/>
      <c r="XW90" s="155"/>
      <c r="XX90" s="155"/>
      <c r="XY90" s="155"/>
      <c r="XZ90" s="155"/>
      <c r="YA90" s="155"/>
      <c r="YB90" s="155"/>
      <c r="YC90" s="155"/>
      <c r="YD90" s="155"/>
      <c r="YE90" s="155"/>
      <c r="YF90" s="155"/>
      <c r="YG90" s="155"/>
      <c r="YH90" s="155"/>
      <c r="YI90" s="155"/>
      <c r="YJ90" s="155"/>
      <c r="YK90" s="155"/>
      <c r="YL90" s="155"/>
      <c r="YM90" s="155"/>
      <c r="YN90" s="155"/>
      <c r="YO90" s="155"/>
      <c r="YP90" s="155"/>
      <c r="YQ90" s="155"/>
      <c r="YR90" s="155"/>
      <c r="YS90" s="155"/>
      <c r="YT90" s="155"/>
      <c r="YU90" s="155"/>
      <c r="YV90" s="155"/>
      <c r="YW90" s="155"/>
      <c r="YX90" s="155"/>
      <c r="YY90" s="155"/>
      <c r="YZ90" s="155"/>
      <c r="ZA90" s="155"/>
      <c r="ZB90" s="155"/>
      <c r="ZC90" s="155"/>
      <c r="ZD90" s="155"/>
      <c r="ZE90" s="155"/>
      <c r="ZF90" s="155"/>
      <c r="ZG90" s="155"/>
      <c r="ZH90" s="155"/>
      <c r="ZI90" s="155"/>
      <c r="ZJ90" s="155"/>
      <c r="ZK90" s="155"/>
      <c r="ZL90" s="155"/>
      <c r="ZM90" s="155"/>
      <c r="ZN90" s="155"/>
      <c r="ZO90" s="155"/>
      <c r="ZP90" s="155"/>
      <c r="ZQ90" s="155"/>
      <c r="ZR90" s="155"/>
      <c r="ZS90" s="155"/>
      <c r="ZT90" s="155"/>
      <c r="ZU90" s="155"/>
      <c r="ZV90" s="155"/>
      <c r="ZW90" s="155"/>
      <c r="ZX90" s="155"/>
      <c r="ZY90" s="155"/>
      <c r="ZZ90" s="155"/>
      <c r="AAA90" s="155"/>
      <c r="AAB90" s="155"/>
      <c r="AAC90" s="155"/>
      <c r="AAD90" s="155"/>
      <c r="AAE90" s="155"/>
      <c r="AAF90" s="155"/>
      <c r="AAG90" s="155"/>
      <c r="AAH90" s="155"/>
      <c r="AAI90" s="155"/>
      <c r="AAJ90" s="155"/>
      <c r="AAK90" s="155"/>
      <c r="AAL90" s="155"/>
      <c r="AAM90" s="155"/>
      <c r="AAN90" s="155"/>
      <c r="AAO90" s="155"/>
      <c r="AAP90" s="155"/>
      <c r="AAQ90" s="155"/>
      <c r="AAR90" s="155"/>
      <c r="AAS90" s="155"/>
      <c r="AAT90" s="155"/>
      <c r="AAU90" s="155"/>
      <c r="AAV90" s="155"/>
      <c r="AAW90" s="155"/>
      <c r="AAX90" s="155"/>
      <c r="AAY90" s="155"/>
      <c r="AAZ90" s="155"/>
      <c r="ABA90" s="155"/>
      <c r="ABB90" s="155"/>
      <c r="ABC90" s="155"/>
      <c r="ABD90" s="155"/>
      <c r="ABE90" s="155"/>
      <c r="ABF90" s="155"/>
      <c r="ABG90" s="155"/>
      <c r="ABH90" s="155"/>
      <c r="ABI90" s="155"/>
      <c r="ABJ90" s="155"/>
      <c r="ABK90" s="155"/>
      <c r="ABL90" s="155"/>
      <c r="ABM90" s="155"/>
      <c r="ABN90" s="155"/>
      <c r="ABO90" s="155"/>
      <c r="ABP90" s="155"/>
      <c r="ABQ90" s="155"/>
      <c r="ABR90" s="155"/>
      <c r="ABS90" s="155"/>
      <c r="ABT90" s="155"/>
      <c r="ABU90" s="155"/>
      <c r="ABV90" s="155"/>
      <c r="ABW90" s="155"/>
      <c r="ABX90" s="155"/>
      <c r="ABY90" s="155"/>
      <c r="ABZ90" s="155"/>
      <c r="ACA90" s="155"/>
      <c r="ACB90" s="155"/>
      <c r="ACC90" s="155"/>
      <c r="ACD90" s="155"/>
      <c r="ACE90" s="155"/>
      <c r="ACF90" s="155"/>
      <c r="ACG90" s="155"/>
      <c r="ACH90" s="155"/>
      <c r="ACI90" s="155"/>
      <c r="ACJ90" s="155"/>
      <c r="ACK90" s="155"/>
      <c r="ACL90" s="155"/>
      <c r="ACM90" s="155"/>
      <c r="ACN90" s="155"/>
      <c r="ACO90" s="155"/>
      <c r="ACP90" s="155"/>
      <c r="ACQ90" s="155"/>
      <c r="ACR90" s="155"/>
      <c r="ACS90" s="155"/>
      <c r="ACT90" s="155"/>
      <c r="ACU90" s="155"/>
      <c r="ACV90" s="155"/>
      <c r="ACW90" s="155"/>
      <c r="ACX90" s="155"/>
      <c r="ACY90" s="155"/>
      <c r="ACZ90" s="155"/>
      <c r="ADA90" s="155"/>
      <c r="ADB90" s="155"/>
      <c r="ADC90" s="155"/>
      <c r="ADD90" s="155"/>
      <c r="ADE90" s="155"/>
      <c r="ADF90" s="155"/>
      <c r="ADG90" s="155"/>
      <c r="ADH90" s="155"/>
      <c r="ADI90" s="155"/>
      <c r="ADJ90" s="155"/>
      <c r="ADK90" s="155"/>
      <c r="ADL90" s="155"/>
      <c r="ADM90" s="155"/>
      <c r="ADN90" s="155"/>
      <c r="ADO90" s="155"/>
      <c r="ADP90" s="155"/>
      <c r="ADQ90" s="155"/>
      <c r="ADR90" s="155"/>
      <c r="ADS90" s="155"/>
      <c r="ADT90" s="155"/>
      <c r="ADU90" s="155"/>
      <c r="ADV90" s="155"/>
      <c r="ADW90" s="155"/>
      <c r="ADX90" s="155"/>
      <c r="ADY90" s="155"/>
      <c r="ADZ90" s="155"/>
      <c r="AEA90" s="155"/>
      <c r="AEB90" s="155"/>
      <c r="AEC90" s="155"/>
      <c r="AED90" s="155"/>
      <c r="AEE90" s="155"/>
      <c r="AEF90" s="155"/>
      <c r="AEG90" s="155"/>
      <c r="AEH90" s="155"/>
      <c r="AEI90" s="155"/>
      <c r="AEJ90" s="155"/>
      <c r="AEK90" s="155"/>
      <c r="AEL90" s="155"/>
      <c r="AEM90" s="155"/>
      <c r="AEN90" s="155"/>
      <c r="AEO90" s="155"/>
      <c r="AEP90" s="155"/>
      <c r="AEQ90" s="155"/>
      <c r="AER90" s="155"/>
      <c r="AES90" s="155"/>
      <c r="AET90" s="155"/>
      <c r="AEU90" s="155"/>
      <c r="AEV90" s="155"/>
      <c r="AEW90" s="155"/>
      <c r="AEX90" s="155"/>
      <c r="AEY90" s="155"/>
      <c r="AEZ90" s="155"/>
      <c r="AFA90" s="155"/>
      <c r="AFB90" s="155"/>
      <c r="AFC90" s="155"/>
      <c r="AFD90" s="155"/>
      <c r="AFE90" s="155"/>
      <c r="AFF90" s="155"/>
      <c r="AFG90" s="155"/>
      <c r="AFH90" s="155"/>
      <c r="AFI90" s="155"/>
      <c r="AFJ90" s="155"/>
      <c r="AFK90" s="155"/>
      <c r="AFL90" s="155"/>
      <c r="AFM90" s="155"/>
      <c r="AFN90" s="155"/>
      <c r="AFO90" s="155"/>
      <c r="AFP90" s="155"/>
      <c r="AFQ90" s="155"/>
      <c r="AFR90" s="155"/>
      <c r="AFS90" s="155"/>
      <c r="AFT90" s="155"/>
      <c r="AFU90" s="155"/>
      <c r="AFV90" s="155"/>
      <c r="AFW90" s="155"/>
      <c r="AFX90" s="155"/>
      <c r="AFY90" s="155"/>
      <c r="AFZ90" s="155"/>
      <c r="AGA90" s="155"/>
      <c r="AGB90" s="155"/>
      <c r="AGC90" s="155"/>
      <c r="AGD90" s="155"/>
      <c r="AGE90" s="155"/>
      <c r="AGF90" s="155"/>
      <c r="AGG90" s="155"/>
      <c r="AGH90" s="155"/>
      <c r="AGI90" s="155"/>
      <c r="AGJ90" s="155"/>
      <c r="AGK90" s="155"/>
      <c r="AGL90" s="155"/>
      <c r="AGM90" s="155"/>
      <c r="AGN90" s="155"/>
      <c r="AGO90" s="155"/>
      <c r="AGP90" s="155"/>
      <c r="AGQ90" s="155"/>
      <c r="AGR90" s="155"/>
      <c r="AGS90" s="155"/>
      <c r="AGT90" s="155"/>
      <c r="AGU90" s="155"/>
      <c r="AGV90" s="155"/>
      <c r="AGW90" s="155"/>
      <c r="AGX90" s="155"/>
      <c r="AGY90" s="155"/>
      <c r="AGZ90" s="155"/>
      <c r="AHA90" s="155"/>
      <c r="AHB90" s="155"/>
      <c r="AHC90" s="155"/>
      <c r="AHD90" s="155"/>
      <c r="AHE90" s="155"/>
      <c r="AHF90" s="155"/>
      <c r="AHG90" s="155"/>
      <c r="AHH90" s="155"/>
      <c r="AHI90" s="155"/>
      <c r="AHJ90" s="155"/>
      <c r="AHK90" s="155"/>
      <c r="AHL90" s="155"/>
      <c r="AHM90" s="155"/>
      <c r="AHN90" s="155"/>
      <c r="AHO90" s="155"/>
      <c r="AHP90" s="155"/>
      <c r="AHQ90" s="155"/>
      <c r="AHR90" s="155"/>
      <c r="AHS90" s="155"/>
      <c r="AHT90" s="155"/>
      <c r="AHU90" s="155"/>
      <c r="AHV90" s="155"/>
      <c r="AHW90" s="155"/>
      <c r="AHX90" s="155"/>
      <c r="AHY90" s="155"/>
      <c r="AHZ90" s="155"/>
      <c r="AIA90" s="155"/>
      <c r="AIB90" s="155"/>
      <c r="AIC90" s="155"/>
      <c r="AID90" s="155"/>
      <c r="AIE90" s="155"/>
      <c r="AIF90" s="155"/>
      <c r="AIG90" s="155"/>
      <c r="AIH90" s="155"/>
      <c r="AII90" s="155"/>
      <c r="AIJ90" s="155"/>
      <c r="AIK90" s="155"/>
      <c r="AIL90" s="155"/>
      <c r="AIM90" s="155"/>
      <c r="AIN90" s="155"/>
      <c r="AIO90" s="155"/>
      <c r="AIP90" s="155"/>
      <c r="AIQ90" s="155"/>
      <c r="AIR90" s="155"/>
      <c r="AIS90" s="155"/>
      <c r="AIT90" s="155"/>
      <c r="AIU90" s="155"/>
      <c r="AIV90" s="155"/>
      <c r="AIW90" s="155"/>
      <c r="AIX90" s="155"/>
      <c r="AIY90" s="155"/>
      <c r="AIZ90" s="155"/>
      <c r="AJA90" s="155"/>
      <c r="AJB90" s="155"/>
      <c r="AJC90" s="155"/>
      <c r="AJD90" s="155"/>
      <c r="AJE90" s="155"/>
      <c r="AJF90" s="155"/>
      <c r="AJG90" s="155"/>
      <c r="AJH90" s="155"/>
      <c r="AJI90" s="155"/>
      <c r="AJJ90" s="155"/>
      <c r="AJK90" s="155"/>
      <c r="AJL90" s="155"/>
      <c r="AJM90" s="155"/>
      <c r="AJN90" s="155"/>
      <c r="AJO90" s="155"/>
      <c r="AJP90" s="155"/>
      <c r="AJQ90" s="155"/>
      <c r="AJR90" s="155"/>
      <c r="AJS90" s="155"/>
      <c r="AJT90" s="155"/>
      <c r="AJU90" s="155"/>
      <c r="AJV90" s="155"/>
      <c r="AJW90" s="155"/>
      <c r="AJX90" s="155"/>
      <c r="AJY90" s="155"/>
      <c r="AJZ90" s="155"/>
      <c r="AKA90" s="155"/>
      <c r="AKB90" s="155"/>
      <c r="AKC90" s="155"/>
      <c r="AKD90" s="155"/>
      <c r="AKE90" s="155"/>
      <c r="AKF90" s="155"/>
      <c r="AKG90" s="155"/>
      <c r="AKH90" s="155"/>
      <c r="AKI90" s="155"/>
      <c r="AKJ90" s="155"/>
      <c r="AKK90" s="155"/>
      <c r="AKL90" s="155"/>
      <c r="AKM90" s="155"/>
      <c r="AKN90" s="155"/>
      <c r="AKO90" s="155"/>
      <c r="AKP90" s="155"/>
      <c r="AKQ90" s="155"/>
      <c r="AKR90" s="155"/>
      <c r="AKS90" s="155"/>
      <c r="AKT90" s="155"/>
      <c r="AKU90" s="155"/>
      <c r="AKV90" s="155"/>
      <c r="AKW90" s="155"/>
      <c r="AKX90" s="155"/>
      <c r="AKY90" s="155"/>
      <c r="AKZ90" s="155"/>
      <c r="ALA90" s="155"/>
      <c r="ALB90" s="155"/>
      <c r="ALC90" s="155"/>
      <c r="ALD90" s="155"/>
      <c r="ALE90" s="155"/>
      <c r="ALF90" s="155"/>
      <c r="ALG90" s="155"/>
      <c r="ALH90" s="155"/>
      <c r="ALI90" s="155"/>
      <c r="ALJ90" s="155"/>
      <c r="ALK90" s="155"/>
      <c r="ALL90" s="155"/>
      <c r="ALM90" s="155"/>
      <c r="ALN90" s="155"/>
      <c r="ALO90" s="155"/>
      <c r="ALP90" s="155"/>
      <c r="ALQ90" s="155"/>
      <c r="ALR90" s="155"/>
      <c r="ALS90" s="155"/>
      <c r="ALT90" s="155"/>
      <c r="ALU90" s="155"/>
      <c r="ALV90" s="155"/>
      <c r="ALW90" s="155"/>
      <c r="ALX90" s="155"/>
      <c r="ALY90" s="155"/>
      <c r="ALZ90" s="155"/>
      <c r="AMA90" s="155"/>
      <c r="AMB90" s="155"/>
      <c r="AMC90" s="155"/>
      <c r="AMD90" s="155"/>
      <c r="AME90" s="155"/>
      <c r="AMF90" s="155"/>
      <c r="AMG90" s="155"/>
      <c r="AMH90" s="155"/>
      <c r="AMI90" s="155"/>
      <c r="AMJ90" s="155"/>
      <c r="AMK90" s="155"/>
      <c r="AML90" s="155"/>
      <c r="AMM90" s="155"/>
      <c r="AMN90" s="155"/>
      <c r="AMO90" s="155"/>
      <c r="AMP90" s="155"/>
      <c r="AMQ90" s="155"/>
      <c r="AMR90" s="155"/>
      <c r="AMS90" s="155"/>
      <c r="AMT90" s="155"/>
      <c r="AMU90" s="155"/>
      <c r="AMV90" s="155"/>
      <c r="AMW90" s="155"/>
      <c r="AMX90" s="155"/>
      <c r="AMY90" s="155"/>
      <c r="AMZ90" s="155"/>
      <c r="ANA90" s="155"/>
      <c r="ANB90" s="155"/>
      <c r="ANC90" s="155"/>
      <c r="AND90" s="155"/>
      <c r="ANE90" s="155"/>
      <c r="ANF90" s="155"/>
      <c r="ANG90" s="155"/>
      <c r="ANH90" s="155"/>
      <c r="ANI90" s="155"/>
      <c r="ANJ90" s="155"/>
      <c r="ANK90" s="155"/>
      <c r="ANL90" s="155"/>
      <c r="ANM90" s="155"/>
      <c r="ANN90" s="155"/>
      <c r="ANO90" s="155"/>
      <c r="ANP90" s="155"/>
      <c r="ANQ90" s="155"/>
      <c r="ANR90" s="155"/>
      <c r="ANS90" s="155"/>
      <c r="ANT90" s="155"/>
      <c r="ANU90" s="155"/>
      <c r="ANV90" s="155"/>
      <c r="ANW90" s="155"/>
      <c r="ANX90" s="155"/>
      <c r="ANY90" s="155"/>
      <c r="ANZ90" s="155"/>
      <c r="AOA90" s="155"/>
      <c r="AOB90" s="155"/>
      <c r="AOC90" s="155"/>
      <c r="AOD90" s="155"/>
      <c r="AOE90" s="155"/>
      <c r="AOF90" s="155"/>
      <c r="AOG90" s="155"/>
      <c r="AOH90" s="155"/>
      <c r="AOI90" s="155"/>
      <c r="AOJ90" s="155"/>
      <c r="AOK90" s="155"/>
      <c r="AOL90" s="155"/>
      <c r="AOM90" s="155"/>
      <c r="AON90" s="155"/>
      <c r="AOO90" s="155"/>
      <c r="AOP90" s="155"/>
      <c r="AOQ90" s="155"/>
      <c r="AOR90" s="155"/>
      <c r="AOS90" s="155"/>
      <c r="AOT90" s="155"/>
      <c r="AOU90" s="155"/>
      <c r="AOV90" s="155"/>
      <c r="AOW90" s="155"/>
      <c r="AOX90" s="155"/>
      <c r="AOY90" s="155"/>
      <c r="AOZ90" s="155"/>
      <c r="APA90" s="155"/>
      <c r="APB90" s="155"/>
      <c r="APC90" s="155"/>
      <c r="APD90" s="155"/>
      <c r="APE90" s="155"/>
      <c r="APF90" s="155"/>
      <c r="APG90" s="155"/>
      <c r="APH90" s="155"/>
      <c r="API90" s="155"/>
      <c r="APJ90" s="155"/>
      <c r="APK90" s="155"/>
      <c r="APL90" s="155"/>
      <c r="APM90" s="155"/>
      <c r="APN90" s="155"/>
      <c r="APO90" s="155"/>
      <c r="APP90" s="155"/>
      <c r="APQ90" s="155"/>
      <c r="APR90" s="155"/>
      <c r="APS90" s="155"/>
      <c r="APT90" s="155"/>
      <c r="APU90" s="155"/>
      <c r="APV90" s="155"/>
      <c r="APW90" s="155"/>
      <c r="APX90" s="155"/>
      <c r="APY90" s="155"/>
      <c r="APZ90" s="155"/>
      <c r="AQA90" s="155"/>
      <c r="AQB90" s="155"/>
      <c r="AQC90" s="155"/>
      <c r="AQD90" s="155"/>
      <c r="AQE90" s="155"/>
      <c r="AQF90" s="155"/>
      <c r="AQG90" s="155"/>
      <c r="AQH90" s="155"/>
      <c r="AQI90" s="155"/>
      <c r="AQJ90" s="155"/>
      <c r="AQK90" s="155"/>
      <c r="AQL90" s="155"/>
      <c r="AQM90" s="155"/>
      <c r="AQN90" s="155"/>
      <c r="AQO90" s="155"/>
      <c r="AQP90" s="155"/>
      <c r="AQQ90" s="155"/>
      <c r="AQR90" s="155"/>
      <c r="AQS90" s="155"/>
      <c r="AQT90" s="155"/>
      <c r="AQU90" s="155"/>
      <c r="AQV90" s="155"/>
      <c r="AQW90" s="155"/>
      <c r="AQX90" s="155"/>
      <c r="AQY90" s="155"/>
      <c r="AQZ90" s="155"/>
      <c r="ARA90" s="155"/>
      <c r="ARB90" s="155"/>
      <c r="ARC90" s="155"/>
      <c r="ARD90" s="155"/>
      <c r="ARE90" s="155"/>
      <c r="ARF90" s="155"/>
      <c r="ARG90" s="155"/>
      <c r="ARH90" s="155"/>
      <c r="ARI90" s="155"/>
      <c r="ARJ90" s="155"/>
      <c r="ARK90" s="155"/>
      <c r="ARL90" s="155"/>
      <c r="ARM90" s="155"/>
      <c r="ARN90" s="155"/>
      <c r="ARO90" s="155"/>
      <c r="ARP90" s="155"/>
      <c r="ARQ90" s="155"/>
      <c r="ARR90" s="155"/>
      <c r="ARS90" s="155"/>
      <c r="ART90" s="155"/>
      <c r="ARU90" s="155"/>
      <c r="ARV90" s="155"/>
      <c r="ARW90" s="155"/>
      <c r="ARX90" s="155"/>
      <c r="ARY90" s="155"/>
      <c r="ARZ90" s="155"/>
      <c r="ASA90" s="155"/>
      <c r="ASB90" s="155"/>
      <c r="ASC90" s="155"/>
      <c r="ASD90" s="155"/>
      <c r="ASE90" s="155"/>
      <c r="ASF90" s="155"/>
      <c r="ASG90" s="155"/>
      <c r="ASH90" s="155"/>
      <c r="ASI90" s="155"/>
      <c r="ASJ90" s="155"/>
      <c r="ASK90" s="155"/>
      <c r="ASL90" s="155"/>
      <c r="ASM90" s="155"/>
      <c r="ASN90" s="155"/>
      <c r="ASO90" s="155"/>
      <c r="ASP90" s="155"/>
      <c r="ASQ90" s="155"/>
      <c r="ASR90" s="155"/>
      <c r="ASS90" s="155"/>
      <c r="AST90" s="155"/>
      <c r="ASU90" s="155"/>
      <c r="ASV90" s="155"/>
      <c r="ASW90" s="155"/>
      <c r="ASX90" s="155"/>
      <c r="ASY90" s="155"/>
      <c r="ASZ90" s="155"/>
      <c r="ATA90" s="155"/>
      <c r="ATB90" s="155"/>
      <c r="ATC90" s="155"/>
      <c r="ATD90" s="155"/>
      <c r="ATE90" s="155"/>
      <c r="ATF90" s="155"/>
      <c r="ATG90" s="155"/>
      <c r="ATH90" s="155"/>
      <c r="ATI90" s="155"/>
      <c r="ATJ90" s="155"/>
      <c r="ATK90" s="155"/>
      <c r="ATL90" s="155"/>
      <c r="ATM90" s="155"/>
      <c r="ATN90" s="155"/>
      <c r="ATO90" s="155"/>
      <c r="ATP90" s="155"/>
      <c r="ATQ90" s="155"/>
      <c r="ATR90" s="155"/>
      <c r="ATS90" s="155"/>
      <c r="ATT90" s="155"/>
      <c r="ATU90" s="155"/>
      <c r="ATV90" s="155"/>
      <c r="ATW90" s="155"/>
      <c r="ATX90" s="155"/>
      <c r="ATY90" s="155"/>
      <c r="ATZ90" s="155"/>
      <c r="AUA90" s="155"/>
      <c r="AUB90" s="155"/>
      <c r="AUC90" s="155"/>
      <c r="AUD90" s="155"/>
      <c r="AUE90" s="155"/>
      <c r="AUF90" s="155"/>
      <c r="AUG90" s="155"/>
      <c r="AUH90" s="155"/>
      <c r="AUI90" s="155"/>
      <c r="AUJ90" s="155"/>
      <c r="AUK90" s="155"/>
      <c r="AUL90" s="155"/>
      <c r="AUM90" s="155"/>
      <c r="AUN90" s="155"/>
      <c r="AUO90" s="155"/>
      <c r="AUP90" s="155"/>
      <c r="AUQ90" s="155"/>
      <c r="AUR90" s="155"/>
      <c r="AUS90" s="155"/>
      <c r="AUT90" s="155"/>
      <c r="AUU90" s="155"/>
      <c r="AUV90" s="155"/>
      <c r="AUW90" s="155"/>
      <c r="AUX90" s="155"/>
      <c r="AUY90" s="155"/>
      <c r="AUZ90" s="155"/>
      <c r="AVA90" s="155"/>
      <c r="AVB90" s="155"/>
      <c r="AVC90" s="155"/>
      <c r="AVD90" s="155"/>
      <c r="AVE90" s="155"/>
      <c r="AVF90" s="155"/>
      <c r="AVG90" s="155"/>
      <c r="AVH90" s="155"/>
      <c r="AVI90" s="155"/>
      <c r="AVJ90" s="155"/>
      <c r="AVK90" s="155"/>
      <c r="AVL90" s="155"/>
      <c r="AVM90" s="155"/>
      <c r="AVN90" s="155"/>
      <c r="AVO90" s="155"/>
      <c r="AVP90" s="155"/>
      <c r="AVQ90" s="155"/>
      <c r="AVR90" s="155"/>
      <c r="AVS90" s="155"/>
      <c r="AVT90" s="155"/>
      <c r="AVU90" s="155"/>
      <c r="AVV90" s="155"/>
      <c r="AVW90" s="155"/>
      <c r="AVX90" s="155"/>
      <c r="AVY90" s="155"/>
      <c r="AVZ90" s="155"/>
      <c r="AWA90" s="155"/>
      <c r="AWB90" s="155"/>
      <c r="AWC90" s="155"/>
      <c r="AWD90" s="155"/>
      <c r="AWE90" s="155"/>
      <c r="AWF90" s="155"/>
      <c r="AWG90" s="155"/>
      <c r="AWH90" s="155"/>
      <c r="AWI90" s="155"/>
      <c r="AWJ90" s="155"/>
      <c r="AWK90" s="155"/>
      <c r="AWL90" s="155"/>
      <c r="AWM90" s="155"/>
      <c r="AWN90" s="155"/>
      <c r="AWO90" s="155"/>
      <c r="AWP90" s="155"/>
      <c r="AWQ90" s="155"/>
      <c r="AWR90" s="155"/>
      <c r="AWS90" s="155"/>
      <c r="AWT90" s="155"/>
      <c r="AWU90" s="155"/>
      <c r="AWV90" s="155"/>
      <c r="AWW90" s="155"/>
      <c r="AWX90" s="155"/>
      <c r="AWY90" s="155"/>
      <c r="AWZ90" s="155"/>
      <c r="AXA90" s="155"/>
      <c r="AXB90" s="155"/>
      <c r="AXC90" s="155"/>
      <c r="AXD90" s="155"/>
      <c r="AXE90" s="155"/>
      <c r="AXF90" s="155"/>
      <c r="AXG90" s="155"/>
      <c r="AXH90" s="155"/>
      <c r="AXI90" s="155"/>
      <c r="AXJ90" s="155"/>
      <c r="AXK90" s="155"/>
      <c r="AXL90" s="155"/>
      <c r="AXM90" s="155"/>
      <c r="AXN90" s="155"/>
      <c r="AXO90" s="155"/>
      <c r="AXP90" s="155"/>
      <c r="AXQ90" s="155"/>
      <c r="AXR90" s="155"/>
      <c r="AXS90" s="155"/>
      <c r="AXT90" s="155"/>
      <c r="AXU90" s="155"/>
      <c r="AXV90" s="155"/>
      <c r="AXW90" s="155"/>
      <c r="AXX90" s="155"/>
      <c r="AXY90" s="155"/>
      <c r="AXZ90" s="155"/>
      <c r="AYA90" s="155"/>
      <c r="AYB90" s="155"/>
      <c r="AYC90" s="155"/>
      <c r="AYD90" s="155"/>
      <c r="AYE90" s="155"/>
      <c r="AYF90" s="155"/>
      <c r="AYG90" s="155"/>
      <c r="AYH90" s="155"/>
      <c r="AYI90" s="155"/>
      <c r="AYJ90" s="155"/>
      <c r="AYK90" s="155"/>
      <c r="AYL90" s="155"/>
      <c r="AYM90" s="155"/>
      <c r="AYN90" s="155"/>
      <c r="AYO90" s="155"/>
      <c r="AYP90" s="155"/>
      <c r="AYQ90" s="155"/>
      <c r="AYR90" s="155"/>
      <c r="AYS90" s="155"/>
      <c r="AYT90" s="155"/>
      <c r="AYU90" s="155"/>
      <c r="AYV90" s="155"/>
      <c r="AYW90" s="155"/>
      <c r="AYX90" s="155"/>
      <c r="AYY90" s="155"/>
      <c r="AYZ90" s="155"/>
      <c r="AZA90" s="155"/>
      <c r="AZB90" s="155"/>
      <c r="AZC90" s="155"/>
      <c r="AZD90" s="155"/>
      <c r="AZE90" s="155"/>
      <c r="AZF90" s="155"/>
    </row>
  </sheetData>
  <sheetProtection sort="0" autoFilter="0"/>
  <mergeCells count="78">
    <mergeCell ref="AD59:AD61"/>
    <mergeCell ref="C49:C50"/>
    <mergeCell ref="D49:D50"/>
    <mergeCell ref="E49:E50"/>
    <mergeCell ref="D39:D40"/>
    <mergeCell ref="E39:E40"/>
    <mergeCell ref="C55:C56"/>
    <mergeCell ref="I59:L61"/>
    <mergeCell ref="E55:E56"/>
    <mergeCell ref="C47:C48"/>
    <mergeCell ref="D47:D48"/>
    <mergeCell ref="E47:E48"/>
    <mergeCell ref="AD39:AD40"/>
    <mergeCell ref="AD53:AD54"/>
    <mergeCell ref="D41:D42"/>
    <mergeCell ref="D43:D44"/>
    <mergeCell ref="E43:E44"/>
    <mergeCell ref="D45:D46"/>
    <mergeCell ref="E45:E46"/>
    <mergeCell ref="E35:E36"/>
    <mergeCell ref="Y27:AB27"/>
    <mergeCell ref="D37:D38"/>
    <mergeCell ref="E37:E38"/>
    <mergeCell ref="M26:AB26"/>
    <mergeCell ref="M29:P38"/>
    <mergeCell ref="Q29:T38"/>
    <mergeCell ref="U29:X38"/>
    <mergeCell ref="Y29:AB38"/>
    <mergeCell ref="U27:X27"/>
    <mergeCell ref="M27:P27"/>
    <mergeCell ref="A59:A61"/>
    <mergeCell ref="B59:B61"/>
    <mergeCell ref="E59:E61"/>
    <mergeCell ref="Q27:T27"/>
    <mergeCell ref="I26:L26"/>
    <mergeCell ref="D29:D30"/>
    <mergeCell ref="E29:E30"/>
    <mergeCell ref="D31:D32"/>
    <mergeCell ref="E31:E32"/>
    <mergeCell ref="D33:D34"/>
    <mergeCell ref="E33:E34"/>
    <mergeCell ref="D35:D36"/>
    <mergeCell ref="E53:E54"/>
    <mergeCell ref="D51:D52"/>
    <mergeCell ref="E51:E52"/>
    <mergeCell ref="E41:E42"/>
    <mergeCell ref="B3:G3"/>
    <mergeCell ref="B66:L66"/>
    <mergeCell ref="B67:L90"/>
    <mergeCell ref="F27:H27"/>
    <mergeCell ref="F28:H28"/>
    <mergeCell ref="I27:L27"/>
    <mergeCell ref="B41:B52"/>
    <mergeCell ref="C41:C42"/>
    <mergeCell ref="C29:C30"/>
    <mergeCell ref="C51:C52"/>
    <mergeCell ref="C53:C54"/>
    <mergeCell ref="D53:D54"/>
    <mergeCell ref="E57:E58"/>
    <mergeCell ref="D55:D56"/>
    <mergeCell ref="D57:D58"/>
    <mergeCell ref="C37:C38"/>
    <mergeCell ref="A41:A52"/>
    <mergeCell ref="C43:C44"/>
    <mergeCell ref="C45:C46"/>
    <mergeCell ref="A53:A54"/>
    <mergeCell ref="C57:C58"/>
    <mergeCell ref="B53:B54"/>
    <mergeCell ref="B55:B58"/>
    <mergeCell ref="A55:A58"/>
    <mergeCell ref="B29:B38"/>
    <mergeCell ref="A39:A40"/>
    <mergeCell ref="B39:B40"/>
    <mergeCell ref="C39:C40"/>
    <mergeCell ref="A29:A38"/>
    <mergeCell ref="C31:C32"/>
    <mergeCell ref="C33:C34"/>
    <mergeCell ref="C35:C36"/>
  </mergeCells>
  <dataValidations count="1">
    <dataValidation showInputMessage="1" showErrorMessage="1" sqref="L63:L65" xr:uid="{00000000-0002-0000-0000-000000000000}"/>
  </dataValidations>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Currency!$E$20:$E$33</xm:f>
          </x14:formula1>
          <xm:sqref>G29:G61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CZ33"/>
  <sheetViews>
    <sheetView workbookViewId="0">
      <selection activeCell="F26" sqref="F26"/>
    </sheetView>
  </sheetViews>
  <sheetFormatPr defaultRowHeight="13.2"/>
  <cols>
    <col min="1" max="1" width="8.88671875" style="161"/>
    <col min="2" max="3" width="9.109375" style="161"/>
    <col min="4" max="4" width="24.33203125" style="161" customWidth="1"/>
    <col min="5" max="5" width="10" style="161" customWidth="1"/>
    <col min="6" max="6" width="15.6640625" style="161" customWidth="1"/>
    <col min="7" max="7" width="15.109375" style="161" customWidth="1"/>
    <col min="8" max="8" width="29.44140625" style="161" customWidth="1"/>
    <col min="9" max="259" width="9.109375" style="161"/>
    <col min="260" max="260" width="24.33203125" style="161" customWidth="1"/>
    <col min="261" max="261" width="10" style="161" customWidth="1"/>
    <col min="262" max="262" width="15.6640625" style="161" customWidth="1"/>
    <col min="263" max="263" width="15.109375" style="161" customWidth="1"/>
    <col min="264" max="264" width="27" style="161" customWidth="1"/>
    <col min="265" max="515" width="9.109375" style="161"/>
    <col min="516" max="516" width="24.33203125" style="161" customWidth="1"/>
    <col min="517" max="517" width="10" style="161" customWidth="1"/>
    <col min="518" max="518" width="15.6640625" style="161" customWidth="1"/>
    <col min="519" max="519" width="15.109375" style="161" customWidth="1"/>
    <col min="520" max="520" width="27" style="161" customWidth="1"/>
    <col min="521" max="771" width="9.109375" style="161"/>
    <col min="772" max="772" width="24.33203125" style="161" customWidth="1"/>
    <col min="773" max="773" width="10" style="161" customWidth="1"/>
    <col min="774" max="774" width="15.6640625" style="161" customWidth="1"/>
    <col min="775" max="775" width="15.109375" style="161" customWidth="1"/>
    <col min="776" max="776" width="27" style="161" customWidth="1"/>
    <col min="777" max="1027" width="9.109375" style="161"/>
    <col min="1028" max="1028" width="24.33203125" style="161" customWidth="1"/>
    <col min="1029" max="1029" width="10" style="161" customWidth="1"/>
    <col min="1030" max="1030" width="15.6640625" style="161" customWidth="1"/>
    <col min="1031" max="1031" width="15.109375" style="161" customWidth="1"/>
    <col min="1032" max="1032" width="27" style="161" customWidth="1"/>
    <col min="1033" max="1283" width="9.109375" style="161"/>
    <col min="1284" max="1284" width="24.33203125" style="161" customWidth="1"/>
    <col min="1285" max="1285" width="10" style="161" customWidth="1"/>
    <col min="1286" max="1286" width="15.6640625" style="161" customWidth="1"/>
    <col min="1287" max="1287" width="15.109375" style="161" customWidth="1"/>
    <col min="1288" max="1288" width="27" style="161" customWidth="1"/>
    <col min="1289" max="1539" width="9.109375" style="161"/>
    <col min="1540" max="1540" width="24.33203125" style="161" customWidth="1"/>
    <col min="1541" max="1541" width="10" style="161" customWidth="1"/>
    <col min="1542" max="1542" width="15.6640625" style="161" customWidth="1"/>
    <col min="1543" max="1543" width="15.109375" style="161" customWidth="1"/>
    <col min="1544" max="1544" width="27" style="161" customWidth="1"/>
    <col min="1545" max="1795" width="9.109375" style="161"/>
    <col min="1796" max="1796" width="24.33203125" style="161" customWidth="1"/>
    <col min="1797" max="1797" width="10" style="161" customWidth="1"/>
    <col min="1798" max="1798" width="15.6640625" style="161" customWidth="1"/>
    <col min="1799" max="1799" width="15.109375" style="161" customWidth="1"/>
    <col min="1800" max="1800" width="27" style="161" customWidth="1"/>
    <col min="1801" max="2051" width="9.109375" style="161"/>
    <col min="2052" max="2052" width="24.33203125" style="161" customWidth="1"/>
    <col min="2053" max="2053" width="10" style="161" customWidth="1"/>
    <col min="2054" max="2054" width="15.6640625" style="161" customWidth="1"/>
    <col min="2055" max="2055" width="15.109375" style="161" customWidth="1"/>
    <col min="2056" max="2056" width="27" style="161" customWidth="1"/>
    <col min="2057" max="2307" width="9.109375" style="161"/>
    <col min="2308" max="2308" width="24.33203125" style="161" customWidth="1"/>
    <col min="2309" max="2309" width="10" style="161" customWidth="1"/>
    <col min="2310" max="2310" width="15.6640625" style="161" customWidth="1"/>
    <col min="2311" max="2311" width="15.109375" style="161" customWidth="1"/>
    <col min="2312" max="2312" width="27" style="161" customWidth="1"/>
    <col min="2313" max="2563" width="9.109375" style="161"/>
    <col min="2564" max="2564" width="24.33203125" style="161" customWidth="1"/>
    <col min="2565" max="2565" width="10" style="161" customWidth="1"/>
    <col min="2566" max="2566" width="15.6640625" style="161" customWidth="1"/>
    <col min="2567" max="2567" width="15.109375" style="161" customWidth="1"/>
    <col min="2568" max="2568" width="27" style="161" customWidth="1"/>
    <col min="2569" max="2819" width="9.109375" style="161"/>
    <col min="2820" max="2820" width="24.33203125" style="161" customWidth="1"/>
    <col min="2821" max="2821" width="10" style="161" customWidth="1"/>
    <col min="2822" max="2822" width="15.6640625" style="161" customWidth="1"/>
    <col min="2823" max="2823" width="15.109375" style="161" customWidth="1"/>
    <col min="2824" max="2824" width="27" style="161" customWidth="1"/>
    <col min="2825" max="3075" width="9.109375" style="161"/>
    <col min="3076" max="3076" width="24.33203125" style="161" customWidth="1"/>
    <col min="3077" max="3077" width="10" style="161" customWidth="1"/>
    <col min="3078" max="3078" width="15.6640625" style="161" customWidth="1"/>
    <col min="3079" max="3079" width="15.109375" style="161" customWidth="1"/>
    <col min="3080" max="3080" width="27" style="161" customWidth="1"/>
    <col min="3081" max="3331" width="9.109375" style="161"/>
    <col min="3332" max="3332" width="24.33203125" style="161" customWidth="1"/>
    <col min="3333" max="3333" width="10" style="161" customWidth="1"/>
    <col min="3334" max="3334" width="15.6640625" style="161" customWidth="1"/>
    <col min="3335" max="3335" width="15.109375" style="161" customWidth="1"/>
    <col min="3336" max="3336" width="27" style="161" customWidth="1"/>
    <col min="3337" max="3587" width="9.109375" style="161"/>
    <col min="3588" max="3588" width="24.33203125" style="161" customWidth="1"/>
    <col min="3589" max="3589" width="10" style="161" customWidth="1"/>
    <col min="3590" max="3590" width="15.6640625" style="161" customWidth="1"/>
    <col min="3591" max="3591" width="15.109375" style="161" customWidth="1"/>
    <col min="3592" max="3592" width="27" style="161" customWidth="1"/>
    <col min="3593" max="3843" width="9.109375" style="161"/>
    <col min="3844" max="3844" width="24.33203125" style="161" customWidth="1"/>
    <col min="3845" max="3845" width="10" style="161" customWidth="1"/>
    <col min="3846" max="3846" width="15.6640625" style="161" customWidth="1"/>
    <col min="3847" max="3847" width="15.109375" style="161" customWidth="1"/>
    <col min="3848" max="3848" width="27" style="161" customWidth="1"/>
    <col min="3849" max="4099" width="9.109375" style="161"/>
    <col min="4100" max="4100" width="24.33203125" style="161" customWidth="1"/>
    <col min="4101" max="4101" width="10" style="161" customWidth="1"/>
    <col min="4102" max="4102" width="15.6640625" style="161" customWidth="1"/>
    <col min="4103" max="4103" width="15.109375" style="161" customWidth="1"/>
    <col min="4104" max="4104" width="27" style="161" customWidth="1"/>
    <col min="4105" max="4355" width="9.109375" style="161"/>
    <col min="4356" max="4356" width="24.33203125" style="161" customWidth="1"/>
    <col min="4357" max="4357" width="10" style="161" customWidth="1"/>
    <col min="4358" max="4358" width="15.6640625" style="161" customWidth="1"/>
    <col min="4359" max="4359" width="15.109375" style="161" customWidth="1"/>
    <col min="4360" max="4360" width="27" style="161" customWidth="1"/>
    <col min="4361" max="4611" width="9.109375" style="161"/>
    <col min="4612" max="4612" width="24.33203125" style="161" customWidth="1"/>
    <col min="4613" max="4613" width="10" style="161" customWidth="1"/>
    <col min="4614" max="4614" width="15.6640625" style="161" customWidth="1"/>
    <col min="4615" max="4615" width="15.109375" style="161" customWidth="1"/>
    <col min="4616" max="4616" width="27" style="161" customWidth="1"/>
    <col min="4617" max="4867" width="9.109375" style="161"/>
    <col min="4868" max="4868" width="24.33203125" style="161" customWidth="1"/>
    <col min="4869" max="4869" width="10" style="161" customWidth="1"/>
    <col min="4870" max="4870" width="15.6640625" style="161" customWidth="1"/>
    <col min="4871" max="4871" width="15.109375" style="161" customWidth="1"/>
    <col min="4872" max="4872" width="27" style="161" customWidth="1"/>
    <col min="4873" max="5123" width="9.109375" style="161"/>
    <col min="5124" max="5124" width="24.33203125" style="161" customWidth="1"/>
    <col min="5125" max="5125" width="10" style="161" customWidth="1"/>
    <col min="5126" max="5126" width="15.6640625" style="161" customWidth="1"/>
    <col min="5127" max="5127" width="15.109375" style="161" customWidth="1"/>
    <col min="5128" max="5128" width="27" style="161" customWidth="1"/>
    <col min="5129" max="5379" width="9.109375" style="161"/>
    <col min="5380" max="5380" width="24.33203125" style="161" customWidth="1"/>
    <col min="5381" max="5381" width="10" style="161" customWidth="1"/>
    <col min="5382" max="5382" width="15.6640625" style="161" customWidth="1"/>
    <col min="5383" max="5383" width="15.109375" style="161" customWidth="1"/>
    <col min="5384" max="5384" width="27" style="161" customWidth="1"/>
    <col min="5385" max="5635" width="9.109375" style="161"/>
    <col min="5636" max="5636" width="24.33203125" style="161" customWidth="1"/>
    <col min="5637" max="5637" width="10" style="161" customWidth="1"/>
    <col min="5638" max="5638" width="15.6640625" style="161" customWidth="1"/>
    <col min="5639" max="5639" width="15.109375" style="161" customWidth="1"/>
    <col min="5640" max="5640" width="27" style="161" customWidth="1"/>
    <col min="5641" max="5891" width="9.109375" style="161"/>
    <col min="5892" max="5892" width="24.33203125" style="161" customWidth="1"/>
    <col min="5893" max="5893" width="10" style="161" customWidth="1"/>
    <col min="5894" max="5894" width="15.6640625" style="161" customWidth="1"/>
    <col min="5895" max="5895" width="15.109375" style="161" customWidth="1"/>
    <col min="5896" max="5896" width="27" style="161" customWidth="1"/>
    <col min="5897" max="6147" width="9.109375" style="161"/>
    <col min="6148" max="6148" width="24.33203125" style="161" customWidth="1"/>
    <col min="6149" max="6149" width="10" style="161" customWidth="1"/>
    <col min="6150" max="6150" width="15.6640625" style="161" customWidth="1"/>
    <col min="6151" max="6151" width="15.109375" style="161" customWidth="1"/>
    <col min="6152" max="6152" width="27" style="161" customWidth="1"/>
    <col min="6153" max="6403" width="9.109375" style="161"/>
    <col min="6404" max="6404" width="24.33203125" style="161" customWidth="1"/>
    <col min="6405" max="6405" width="10" style="161" customWidth="1"/>
    <col min="6406" max="6406" width="15.6640625" style="161" customWidth="1"/>
    <col min="6407" max="6407" width="15.109375" style="161" customWidth="1"/>
    <col min="6408" max="6408" width="27" style="161" customWidth="1"/>
    <col min="6409" max="6659" width="9.109375" style="161"/>
    <col min="6660" max="6660" width="24.33203125" style="161" customWidth="1"/>
    <col min="6661" max="6661" width="10" style="161" customWidth="1"/>
    <col min="6662" max="6662" width="15.6640625" style="161" customWidth="1"/>
    <col min="6663" max="6663" width="15.109375" style="161" customWidth="1"/>
    <col min="6664" max="6664" width="27" style="161" customWidth="1"/>
    <col min="6665" max="6915" width="9.109375" style="161"/>
    <col min="6916" max="6916" width="24.33203125" style="161" customWidth="1"/>
    <col min="6917" max="6917" width="10" style="161" customWidth="1"/>
    <col min="6918" max="6918" width="15.6640625" style="161" customWidth="1"/>
    <col min="6919" max="6919" width="15.109375" style="161" customWidth="1"/>
    <col min="6920" max="6920" width="27" style="161" customWidth="1"/>
    <col min="6921" max="7171" width="9.109375" style="161"/>
    <col min="7172" max="7172" width="24.33203125" style="161" customWidth="1"/>
    <col min="7173" max="7173" width="10" style="161" customWidth="1"/>
    <col min="7174" max="7174" width="15.6640625" style="161" customWidth="1"/>
    <col min="7175" max="7175" width="15.109375" style="161" customWidth="1"/>
    <col min="7176" max="7176" width="27" style="161" customWidth="1"/>
    <col min="7177" max="7427" width="9.109375" style="161"/>
    <col min="7428" max="7428" width="24.33203125" style="161" customWidth="1"/>
    <col min="7429" max="7429" width="10" style="161" customWidth="1"/>
    <col min="7430" max="7430" width="15.6640625" style="161" customWidth="1"/>
    <col min="7431" max="7431" width="15.109375" style="161" customWidth="1"/>
    <col min="7432" max="7432" width="27" style="161" customWidth="1"/>
    <col min="7433" max="7683" width="9.109375" style="161"/>
    <col min="7684" max="7684" width="24.33203125" style="161" customWidth="1"/>
    <col min="7685" max="7685" width="10" style="161" customWidth="1"/>
    <col min="7686" max="7686" width="15.6640625" style="161" customWidth="1"/>
    <col min="7687" max="7687" width="15.109375" style="161" customWidth="1"/>
    <col min="7688" max="7688" width="27" style="161" customWidth="1"/>
    <col min="7689" max="7939" width="9.109375" style="161"/>
    <col min="7940" max="7940" width="24.33203125" style="161" customWidth="1"/>
    <col min="7941" max="7941" width="10" style="161" customWidth="1"/>
    <col min="7942" max="7942" width="15.6640625" style="161" customWidth="1"/>
    <col min="7943" max="7943" width="15.109375" style="161" customWidth="1"/>
    <col min="7944" max="7944" width="27" style="161" customWidth="1"/>
    <col min="7945" max="8195" width="9.109375" style="161"/>
    <col min="8196" max="8196" width="24.33203125" style="161" customWidth="1"/>
    <col min="8197" max="8197" width="10" style="161" customWidth="1"/>
    <col min="8198" max="8198" width="15.6640625" style="161" customWidth="1"/>
    <col min="8199" max="8199" width="15.109375" style="161" customWidth="1"/>
    <col min="8200" max="8200" width="27" style="161" customWidth="1"/>
    <col min="8201" max="8451" width="9.109375" style="161"/>
    <col min="8452" max="8452" width="24.33203125" style="161" customWidth="1"/>
    <col min="8453" max="8453" width="10" style="161" customWidth="1"/>
    <col min="8454" max="8454" width="15.6640625" style="161" customWidth="1"/>
    <col min="8455" max="8455" width="15.109375" style="161" customWidth="1"/>
    <col min="8456" max="8456" width="27" style="161" customWidth="1"/>
    <col min="8457" max="8707" width="9.109375" style="161"/>
    <col min="8708" max="8708" width="24.33203125" style="161" customWidth="1"/>
    <col min="8709" max="8709" width="10" style="161" customWidth="1"/>
    <col min="8710" max="8710" width="15.6640625" style="161" customWidth="1"/>
    <col min="8711" max="8711" width="15.109375" style="161" customWidth="1"/>
    <col min="8712" max="8712" width="27" style="161" customWidth="1"/>
    <col min="8713" max="8963" width="9.109375" style="161"/>
    <col min="8964" max="8964" width="24.33203125" style="161" customWidth="1"/>
    <col min="8965" max="8965" width="10" style="161" customWidth="1"/>
    <col min="8966" max="8966" width="15.6640625" style="161" customWidth="1"/>
    <col min="8967" max="8967" width="15.109375" style="161" customWidth="1"/>
    <col min="8968" max="8968" width="27" style="161" customWidth="1"/>
    <col min="8969" max="9219" width="9.109375" style="161"/>
    <col min="9220" max="9220" width="24.33203125" style="161" customWidth="1"/>
    <col min="9221" max="9221" width="10" style="161" customWidth="1"/>
    <col min="9222" max="9222" width="15.6640625" style="161" customWidth="1"/>
    <col min="9223" max="9223" width="15.109375" style="161" customWidth="1"/>
    <col min="9224" max="9224" width="27" style="161" customWidth="1"/>
    <col min="9225" max="9475" width="9.109375" style="161"/>
    <col min="9476" max="9476" width="24.33203125" style="161" customWidth="1"/>
    <col min="9477" max="9477" width="10" style="161" customWidth="1"/>
    <col min="9478" max="9478" width="15.6640625" style="161" customWidth="1"/>
    <col min="9479" max="9479" width="15.109375" style="161" customWidth="1"/>
    <col min="9480" max="9480" width="27" style="161" customWidth="1"/>
    <col min="9481" max="9731" width="9.109375" style="161"/>
    <col min="9732" max="9732" width="24.33203125" style="161" customWidth="1"/>
    <col min="9733" max="9733" width="10" style="161" customWidth="1"/>
    <col min="9734" max="9734" width="15.6640625" style="161" customWidth="1"/>
    <col min="9735" max="9735" width="15.109375" style="161" customWidth="1"/>
    <col min="9736" max="9736" width="27" style="161" customWidth="1"/>
    <col min="9737" max="9987" width="9.109375" style="161"/>
    <col min="9988" max="9988" width="24.33203125" style="161" customWidth="1"/>
    <col min="9989" max="9989" width="10" style="161" customWidth="1"/>
    <col min="9990" max="9990" width="15.6640625" style="161" customWidth="1"/>
    <col min="9991" max="9991" width="15.109375" style="161" customWidth="1"/>
    <col min="9992" max="9992" width="27" style="161" customWidth="1"/>
    <col min="9993" max="10243" width="9.109375" style="161"/>
    <col min="10244" max="10244" width="24.33203125" style="161" customWidth="1"/>
    <col min="10245" max="10245" width="10" style="161" customWidth="1"/>
    <col min="10246" max="10246" width="15.6640625" style="161" customWidth="1"/>
    <col min="10247" max="10247" width="15.109375" style="161" customWidth="1"/>
    <col min="10248" max="10248" width="27" style="161" customWidth="1"/>
    <col min="10249" max="10499" width="9.109375" style="161"/>
    <col min="10500" max="10500" width="24.33203125" style="161" customWidth="1"/>
    <col min="10501" max="10501" width="10" style="161" customWidth="1"/>
    <col min="10502" max="10502" width="15.6640625" style="161" customWidth="1"/>
    <col min="10503" max="10503" width="15.109375" style="161" customWidth="1"/>
    <col min="10504" max="10504" width="27" style="161" customWidth="1"/>
    <col min="10505" max="10755" width="9.109375" style="161"/>
    <col min="10756" max="10756" width="24.33203125" style="161" customWidth="1"/>
    <col min="10757" max="10757" width="10" style="161" customWidth="1"/>
    <col min="10758" max="10758" width="15.6640625" style="161" customWidth="1"/>
    <col min="10759" max="10759" width="15.109375" style="161" customWidth="1"/>
    <col min="10760" max="10760" width="27" style="161" customWidth="1"/>
    <col min="10761" max="11011" width="9.109375" style="161"/>
    <col min="11012" max="11012" width="24.33203125" style="161" customWidth="1"/>
    <col min="11013" max="11013" width="10" style="161" customWidth="1"/>
    <col min="11014" max="11014" width="15.6640625" style="161" customWidth="1"/>
    <col min="11015" max="11015" width="15.109375" style="161" customWidth="1"/>
    <col min="11016" max="11016" width="27" style="161" customWidth="1"/>
    <col min="11017" max="11267" width="9.109375" style="161"/>
    <col min="11268" max="11268" width="24.33203125" style="161" customWidth="1"/>
    <col min="11269" max="11269" width="10" style="161" customWidth="1"/>
    <col min="11270" max="11270" width="15.6640625" style="161" customWidth="1"/>
    <col min="11271" max="11271" width="15.109375" style="161" customWidth="1"/>
    <col min="11272" max="11272" width="27" style="161" customWidth="1"/>
    <col min="11273" max="11523" width="9.109375" style="161"/>
    <col min="11524" max="11524" width="24.33203125" style="161" customWidth="1"/>
    <col min="11525" max="11525" width="10" style="161" customWidth="1"/>
    <col min="11526" max="11526" width="15.6640625" style="161" customWidth="1"/>
    <col min="11527" max="11527" width="15.109375" style="161" customWidth="1"/>
    <col min="11528" max="11528" width="27" style="161" customWidth="1"/>
    <col min="11529" max="11779" width="9.109375" style="161"/>
    <col min="11780" max="11780" width="24.33203125" style="161" customWidth="1"/>
    <col min="11781" max="11781" width="10" style="161" customWidth="1"/>
    <col min="11782" max="11782" width="15.6640625" style="161" customWidth="1"/>
    <col min="11783" max="11783" width="15.109375" style="161" customWidth="1"/>
    <col min="11784" max="11784" width="27" style="161" customWidth="1"/>
    <col min="11785" max="12035" width="9.109375" style="161"/>
    <col min="12036" max="12036" width="24.33203125" style="161" customWidth="1"/>
    <col min="12037" max="12037" width="10" style="161" customWidth="1"/>
    <col min="12038" max="12038" width="15.6640625" style="161" customWidth="1"/>
    <col min="12039" max="12039" width="15.109375" style="161" customWidth="1"/>
    <col min="12040" max="12040" width="27" style="161" customWidth="1"/>
    <col min="12041" max="12291" width="9.109375" style="161"/>
    <col min="12292" max="12292" width="24.33203125" style="161" customWidth="1"/>
    <col min="12293" max="12293" width="10" style="161" customWidth="1"/>
    <col min="12294" max="12294" width="15.6640625" style="161" customWidth="1"/>
    <col min="12295" max="12295" width="15.109375" style="161" customWidth="1"/>
    <col min="12296" max="12296" width="27" style="161" customWidth="1"/>
    <col min="12297" max="12547" width="9.109375" style="161"/>
    <col min="12548" max="12548" width="24.33203125" style="161" customWidth="1"/>
    <col min="12549" max="12549" width="10" style="161" customWidth="1"/>
    <col min="12550" max="12550" width="15.6640625" style="161" customWidth="1"/>
    <col min="12551" max="12551" width="15.109375" style="161" customWidth="1"/>
    <col min="12552" max="12552" width="27" style="161" customWidth="1"/>
    <col min="12553" max="12803" width="9.109375" style="161"/>
    <col min="12804" max="12804" width="24.33203125" style="161" customWidth="1"/>
    <col min="12805" max="12805" width="10" style="161" customWidth="1"/>
    <col min="12806" max="12806" width="15.6640625" style="161" customWidth="1"/>
    <col min="12807" max="12807" width="15.109375" style="161" customWidth="1"/>
    <col min="12808" max="12808" width="27" style="161" customWidth="1"/>
    <col min="12809" max="13059" width="9.109375" style="161"/>
    <col min="13060" max="13060" width="24.33203125" style="161" customWidth="1"/>
    <col min="13061" max="13061" width="10" style="161" customWidth="1"/>
    <col min="13062" max="13062" width="15.6640625" style="161" customWidth="1"/>
    <col min="13063" max="13063" width="15.109375" style="161" customWidth="1"/>
    <col min="13064" max="13064" width="27" style="161" customWidth="1"/>
    <col min="13065" max="13315" width="9.109375" style="161"/>
    <col min="13316" max="13316" width="24.33203125" style="161" customWidth="1"/>
    <col min="13317" max="13317" width="10" style="161" customWidth="1"/>
    <col min="13318" max="13318" width="15.6640625" style="161" customWidth="1"/>
    <col min="13319" max="13319" width="15.109375" style="161" customWidth="1"/>
    <col min="13320" max="13320" width="27" style="161" customWidth="1"/>
    <col min="13321" max="13571" width="9.109375" style="161"/>
    <col min="13572" max="13572" width="24.33203125" style="161" customWidth="1"/>
    <col min="13573" max="13573" width="10" style="161" customWidth="1"/>
    <col min="13574" max="13574" width="15.6640625" style="161" customWidth="1"/>
    <col min="13575" max="13575" width="15.109375" style="161" customWidth="1"/>
    <col min="13576" max="13576" width="27" style="161" customWidth="1"/>
    <col min="13577" max="13827" width="9.109375" style="161"/>
    <col min="13828" max="13828" width="24.33203125" style="161" customWidth="1"/>
    <col min="13829" max="13829" width="10" style="161" customWidth="1"/>
    <col min="13830" max="13830" width="15.6640625" style="161" customWidth="1"/>
    <col min="13831" max="13831" width="15.109375" style="161" customWidth="1"/>
    <col min="13832" max="13832" width="27" style="161" customWidth="1"/>
    <col min="13833" max="14083" width="9.109375" style="161"/>
    <col min="14084" max="14084" width="24.33203125" style="161" customWidth="1"/>
    <col min="14085" max="14085" width="10" style="161" customWidth="1"/>
    <col min="14086" max="14086" width="15.6640625" style="161" customWidth="1"/>
    <col min="14087" max="14087" width="15.109375" style="161" customWidth="1"/>
    <col min="14088" max="14088" width="27" style="161" customWidth="1"/>
    <col min="14089" max="14339" width="9.109375" style="161"/>
    <col min="14340" max="14340" width="24.33203125" style="161" customWidth="1"/>
    <col min="14341" max="14341" width="10" style="161" customWidth="1"/>
    <col min="14342" max="14342" width="15.6640625" style="161" customWidth="1"/>
    <col min="14343" max="14343" width="15.109375" style="161" customWidth="1"/>
    <col min="14344" max="14344" width="27" style="161" customWidth="1"/>
    <col min="14345" max="14595" width="9.109375" style="161"/>
    <col min="14596" max="14596" width="24.33203125" style="161" customWidth="1"/>
    <col min="14597" max="14597" width="10" style="161" customWidth="1"/>
    <col min="14598" max="14598" width="15.6640625" style="161" customWidth="1"/>
    <col min="14599" max="14599" width="15.109375" style="161" customWidth="1"/>
    <col min="14600" max="14600" width="27" style="161" customWidth="1"/>
    <col min="14601" max="14851" width="9.109375" style="161"/>
    <col min="14852" max="14852" width="24.33203125" style="161" customWidth="1"/>
    <col min="14853" max="14853" width="10" style="161" customWidth="1"/>
    <col min="14854" max="14854" width="15.6640625" style="161" customWidth="1"/>
    <col min="14855" max="14855" width="15.109375" style="161" customWidth="1"/>
    <col min="14856" max="14856" width="27" style="161" customWidth="1"/>
    <col min="14857" max="15107" width="9.109375" style="161"/>
    <col min="15108" max="15108" width="24.33203125" style="161" customWidth="1"/>
    <col min="15109" max="15109" width="10" style="161" customWidth="1"/>
    <col min="15110" max="15110" width="15.6640625" style="161" customWidth="1"/>
    <col min="15111" max="15111" width="15.109375" style="161" customWidth="1"/>
    <col min="15112" max="15112" width="27" style="161" customWidth="1"/>
    <col min="15113" max="15363" width="9.109375" style="161"/>
    <col min="15364" max="15364" width="24.33203125" style="161" customWidth="1"/>
    <col min="15365" max="15365" width="10" style="161" customWidth="1"/>
    <col min="15366" max="15366" width="15.6640625" style="161" customWidth="1"/>
    <col min="15367" max="15367" width="15.109375" style="161" customWidth="1"/>
    <col min="15368" max="15368" width="27" style="161" customWidth="1"/>
    <col min="15369" max="15619" width="9.109375" style="161"/>
    <col min="15620" max="15620" width="24.33203125" style="161" customWidth="1"/>
    <col min="15621" max="15621" width="10" style="161" customWidth="1"/>
    <col min="15622" max="15622" width="15.6640625" style="161" customWidth="1"/>
    <col min="15623" max="15623" width="15.109375" style="161" customWidth="1"/>
    <col min="15624" max="15624" width="27" style="161" customWidth="1"/>
    <col min="15625" max="15875" width="9.109375" style="161"/>
    <col min="15876" max="15876" width="24.33203125" style="161" customWidth="1"/>
    <col min="15877" max="15877" width="10" style="161" customWidth="1"/>
    <col min="15878" max="15878" width="15.6640625" style="161" customWidth="1"/>
    <col min="15879" max="15879" width="15.109375" style="161" customWidth="1"/>
    <col min="15880" max="15880" width="27" style="161" customWidth="1"/>
    <col min="15881" max="16131" width="9.109375" style="161"/>
    <col min="16132" max="16132" width="24.33203125" style="161" customWidth="1"/>
    <col min="16133" max="16133" width="10" style="161" customWidth="1"/>
    <col min="16134" max="16134" width="15.6640625" style="161" customWidth="1"/>
    <col min="16135" max="16135" width="15.109375" style="161" customWidth="1"/>
    <col min="16136" max="16136" width="27" style="161" customWidth="1"/>
    <col min="16137" max="16384" width="9.109375" style="161"/>
  </cols>
  <sheetData>
    <row r="1" spans="2:104" ht="13.8" thickBot="1"/>
    <row r="2" spans="2:104" ht="15" customHeight="1" thickBot="1">
      <c r="B2" s="318" t="str">
        <f>'Firewall Governance'!B3</f>
        <v>VENDOR NAME</v>
      </c>
      <c r="C2" s="319"/>
      <c r="D2" s="319"/>
      <c r="E2" s="319"/>
      <c r="F2" s="320"/>
    </row>
    <row r="4" spans="2:104" s="167" customFormat="1" ht="17.399999999999999">
      <c r="B4" s="162" t="s">
        <v>71</v>
      </c>
      <c r="C4" s="163"/>
      <c r="D4" s="164"/>
      <c r="E4" s="164"/>
      <c r="F4" s="164"/>
      <c r="G4" s="164"/>
      <c r="H4" s="164"/>
      <c r="I4" s="164"/>
      <c r="J4" s="164"/>
      <c r="K4" s="164"/>
      <c r="L4" s="164"/>
      <c r="M4" s="164"/>
      <c r="N4" s="164"/>
      <c r="O4" s="164"/>
      <c r="P4" s="164"/>
      <c r="Q4" s="164"/>
      <c r="R4" s="165"/>
      <c r="S4" s="165"/>
      <c r="T4" s="165"/>
      <c r="U4" s="166"/>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row>
    <row r="5" spans="2:104" s="167" customFormat="1" ht="15.6">
      <c r="B5" s="168"/>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c r="AP5" s="169"/>
      <c r="AQ5" s="169"/>
      <c r="AR5" s="169"/>
      <c r="AS5" s="169"/>
      <c r="AT5" s="169"/>
      <c r="AU5" s="169"/>
      <c r="AV5" s="169"/>
      <c r="AW5" s="169"/>
      <c r="AX5" s="169"/>
      <c r="AY5" s="169"/>
      <c r="AZ5" s="169"/>
      <c r="BA5" s="169"/>
      <c r="BB5" s="169"/>
      <c r="BC5" s="169"/>
      <c r="BD5" s="169"/>
      <c r="BE5" s="169"/>
      <c r="BF5" s="169"/>
      <c r="BG5" s="169"/>
      <c r="BH5" s="169"/>
      <c r="BI5" s="169"/>
      <c r="BJ5" s="169"/>
      <c r="BK5" s="169"/>
      <c r="BL5" s="169"/>
      <c r="BM5" s="169"/>
      <c r="BN5" s="169"/>
      <c r="BO5" s="169"/>
      <c r="BP5" s="169"/>
      <c r="BQ5" s="169"/>
      <c r="BR5" s="169"/>
      <c r="BS5" s="169"/>
      <c r="BT5" s="169"/>
      <c r="BU5" s="169"/>
      <c r="BV5" s="169"/>
      <c r="BW5" s="169"/>
      <c r="BX5" s="169"/>
      <c r="BY5" s="169"/>
      <c r="BZ5" s="169"/>
      <c r="CA5" s="169"/>
      <c r="CB5" s="169"/>
      <c r="CC5" s="169"/>
      <c r="CD5" s="169"/>
      <c r="CE5" s="169"/>
      <c r="CF5" s="169"/>
      <c r="CG5" s="169"/>
      <c r="CH5" s="169"/>
      <c r="CI5" s="169"/>
      <c r="CJ5" s="169"/>
      <c r="CK5" s="169"/>
      <c r="CL5" s="169"/>
      <c r="CM5" s="169"/>
      <c r="CN5" s="169"/>
      <c r="CO5" s="169"/>
      <c r="CP5" s="169"/>
      <c r="CQ5" s="169"/>
      <c r="CR5" s="169"/>
      <c r="CS5" s="169"/>
      <c r="CT5" s="169"/>
      <c r="CU5" s="169"/>
      <c r="CV5" s="169"/>
      <c r="CW5" s="169"/>
      <c r="CX5" s="169"/>
      <c r="CY5" s="169"/>
      <c r="CZ5" s="169"/>
    </row>
    <row r="6" spans="2:104" s="167" customFormat="1" ht="18" thickBot="1">
      <c r="B6" s="170" t="s">
        <v>61</v>
      </c>
    </row>
    <row r="7" spans="2:104" s="167" customFormat="1" ht="103.2" customHeight="1">
      <c r="B7" s="171">
        <v>1</v>
      </c>
      <c r="C7" s="324" t="s">
        <v>62</v>
      </c>
      <c r="D7" s="325"/>
      <c r="E7" s="325"/>
      <c r="F7" s="325"/>
      <c r="G7" s="325"/>
      <c r="H7" s="326"/>
      <c r="I7" s="172"/>
      <c r="J7" s="172"/>
      <c r="K7" s="172"/>
      <c r="L7" s="172"/>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2"/>
      <c r="AM7" s="172"/>
      <c r="AN7" s="172"/>
      <c r="AO7" s="172"/>
      <c r="AP7" s="172"/>
      <c r="AQ7" s="172"/>
      <c r="AR7" s="172"/>
      <c r="AS7" s="172"/>
      <c r="AT7" s="172"/>
      <c r="AU7" s="172"/>
      <c r="AV7" s="172"/>
      <c r="AW7" s="172"/>
      <c r="AX7" s="172"/>
      <c r="AY7" s="172"/>
      <c r="AZ7" s="172"/>
      <c r="BA7" s="172"/>
      <c r="BB7" s="172"/>
      <c r="BC7" s="172"/>
      <c r="BD7" s="172"/>
      <c r="BE7" s="172"/>
      <c r="BF7" s="172"/>
      <c r="BG7" s="172"/>
      <c r="BH7" s="172"/>
      <c r="BI7" s="172"/>
      <c r="BJ7" s="172"/>
      <c r="BK7" s="172"/>
      <c r="BL7" s="172"/>
      <c r="BM7" s="172"/>
      <c r="BN7" s="172"/>
      <c r="BO7" s="172"/>
      <c r="BP7" s="172"/>
      <c r="BQ7" s="172"/>
      <c r="BR7" s="172"/>
      <c r="BS7" s="172"/>
      <c r="BT7" s="172"/>
      <c r="BU7" s="172"/>
      <c r="BV7" s="172"/>
      <c r="BW7" s="172"/>
      <c r="BX7" s="172"/>
      <c r="BY7" s="172"/>
      <c r="BZ7" s="172"/>
      <c r="CA7" s="172"/>
      <c r="CB7" s="172"/>
      <c r="CC7" s="172"/>
      <c r="CD7" s="172"/>
      <c r="CE7" s="172"/>
      <c r="CF7" s="172"/>
      <c r="CG7" s="172"/>
      <c r="CH7" s="172"/>
      <c r="CI7" s="172"/>
      <c r="CJ7" s="172"/>
      <c r="CK7" s="172"/>
      <c r="CL7" s="172"/>
      <c r="CM7" s="172"/>
      <c r="CN7" s="172"/>
      <c r="CO7" s="172"/>
      <c r="CP7" s="172"/>
      <c r="CQ7" s="172"/>
      <c r="CR7" s="172"/>
      <c r="CS7" s="172"/>
      <c r="CT7" s="172"/>
      <c r="CU7" s="172"/>
      <c r="CV7" s="172"/>
      <c r="CW7" s="172"/>
      <c r="CX7" s="172"/>
      <c r="CY7" s="172"/>
      <c r="CZ7" s="172"/>
    </row>
    <row r="8" spans="2:104" s="167" customFormat="1" ht="43.8" customHeight="1">
      <c r="B8" s="327">
        <v>2</v>
      </c>
      <c r="C8" s="328" t="s">
        <v>63</v>
      </c>
      <c r="D8" s="329"/>
      <c r="E8" s="329"/>
      <c r="F8" s="329"/>
      <c r="G8" s="329"/>
      <c r="H8" s="330"/>
      <c r="I8" s="172"/>
      <c r="J8" s="172"/>
      <c r="K8" s="174"/>
      <c r="L8" s="172"/>
      <c r="M8" s="173"/>
      <c r="N8" s="173"/>
      <c r="O8" s="173"/>
      <c r="P8" s="305"/>
      <c r="Q8" s="306"/>
      <c r="R8" s="306"/>
      <c r="S8" s="306"/>
      <c r="T8" s="306"/>
      <c r="U8" s="306"/>
      <c r="V8" s="173"/>
      <c r="W8" s="173"/>
      <c r="X8" s="173"/>
      <c r="Y8" s="173"/>
      <c r="Z8" s="173"/>
      <c r="AA8" s="173"/>
      <c r="AB8" s="173"/>
      <c r="AC8" s="173"/>
      <c r="AD8" s="173"/>
      <c r="AE8" s="173"/>
      <c r="AF8" s="173"/>
      <c r="AG8" s="173"/>
      <c r="AH8" s="173"/>
      <c r="AI8" s="173"/>
      <c r="AJ8" s="173"/>
      <c r="AK8" s="173"/>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row>
    <row r="9" spans="2:104" s="167" customFormat="1" ht="15.6">
      <c r="B9" s="327"/>
      <c r="C9" s="307" t="s">
        <v>64</v>
      </c>
      <c r="D9" s="306"/>
      <c r="E9" s="306"/>
      <c r="F9" s="306"/>
      <c r="G9" s="306"/>
      <c r="H9" s="308"/>
      <c r="I9" s="172"/>
      <c r="J9" s="172"/>
      <c r="K9" s="172"/>
      <c r="L9" s="172"/>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2"/>
      <c r="AM9" s="172"/>
      <c r="AN9" s="172"/>
      <c r="AO9" s="172"/>
      <c r="AP9" s="172"/>
      <c r="AQ9" s="172"/>
      <c r="AR9" s="172"/>
      <c r="AS9" s="172"/>
      <c r="AT9" s="172"/>
      <c r="AU9" s="172"/>
      <c r="AV9" s="172"/>
      <c r="AW9" s="172"/>
      <c r="AX9" s="172"/>
      <c r="AY9" s="172"/>
      <c r="AZ9" s="172"/>
      <c r="BA9" s="172"/>
      <c r="BB9" s="172"/>
      <c r="BC9" s="172"/>
      <c r="BD9" s="172"/>
      <c r="BE9" s="172"/>
      <c r="BF9" s="172"/>
      <c r="BG9" s="172"/>
      <c r="BH9" s="172"/>
      <c r="BI9" s="172"/>
      <c r="BJ9" s="172"/>
      <c r="BK9" s="172"/>
      <c r="BL9" s="172"/>
      <c r="BM9" s="172"/>
      <c r="BN9" s="172"/>
      <c r="BO9" s="172"/>
      <c r="BP9" s="172"/>
      <c r="BQ9" s="172"/>
      <c r="BR9" s="172"/>
      <c r="BS9" s="172"/>
      <c r="BT9" s="172"/>
      <c r="BU9" s="172"/>
      <c r="BV9" s="172"/>
      <c r="BW9" s="172"/>
      <c r="BX9" s="172"/>
      <c r="BY9" s="172"/>
      <c r="BZ9" s="172"/>
      <c r="CA9" s="172"/>
      <c r="CB9" s="172"/>
      <c r="CC9" s="172"/>
      <c r="CD9" s="172"/>
      <c r="CE9" s="172"/>
      <c r="CF9" s="172"/>
      <c r="CG9" s="172"/>
      <c r="CH9" s="172"/>
      <c r="CI9" s="172"/>
      <c r="CJ9" s="172"/>
      <c r="CK9" s="172"/>
      <c r="CL9" s="172"/>
      <c r="CM9" s="172"/>
      <c r="CN9" s="172"/>
      <c r="CO9" s="172"/>
      <c r="CP9" s="172"/>
      <c r="CQ9" s="172"/>
      <c r="CR9" s="172"/>
      <c r="CS9" s="172"/>
      <c r="CT9" s="172"/>
      <c r="CU9" s="172"/>
      <c r="CV9" s="172"/>
      <c r="CW9" s="172"/>
      <c r="CX9" s="172"/>
      <c r="CY9" s="172"/>
      <c r="CZ9" s="172"/>
    </row>
    <row r="10" spans="2:104" s="167" customFormat="1" ht="82.8" customHeight="1">
      <c r="B10" s="327"/>
      <c r="C10" s="309" t="s">
        <v>65</v>
      </c>
      <c r="D10" s="310"/>
      <c r="E10" s="310"/>
      <c r="F10" s="310"/>
      <c r="G10" s="310"/>
      <c r="H10" s="311"/>
      <c r="I10" s="172"/>
      <c r="J10" s="172"/>
      <c r="K10" s="172"/>
      <c r="L10" s="172"/>
      <c r="M10" s="173"/>
      <c r="N10" s="173"/>
      <c r="O10" s="173"/>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c r="AN10" s="172"/>
      <c r="AO10" s="172"/>
      <c r="AP10" s="172"/>
      <c r="AQ10" s="172"/>
      <c r="AR10" s="172"/>
      <c r="AS10" s="172"/>
      <c r="AT10" s="172"/>
      <c r="AU10" s="172"/>
      <c r="AV10" s="172"/>
      <c r="AW10" s="172"/>
      <c r="AX10" s="172"/>
      <c r="AY10" s="172"/>
      <c r="AZ10" s="172"/>
      <c r="BA10" s="172"/>
      <c r="BB10" s="172"/>
      <c r="BC10" s="172"/>
      <c r="BD10" s="172"/>
      <c r="BE10" s="172"/>
      <c r="BF10" s="172"/>
      <c r="BG10" s="172"/>
      <c r="BH10" s="172"/>
      <c r="BI10" s="172"/>
      <c r="BJ10" s="172"/>
      <c r="BK10" s="172"/>
      <c r="BL10" s="172"/>
      <c r="BM10" s="172"/>
      <c r="BN10" s="172"/>
      <c r="BO10" s="172"/>
      <c r="BP10" s="172"/>
      <c r="BQ10" s="172"/>
      <c r="BR10" s="172"/>
      <c r="BS10" s="172"/>
      <c r="BT10" s="172"/>
      <c r="BU10" s="172"/>
      <c r="BV10" s="172"/>
      <c r="BW10" s="172"/>
      <c r="BX10" s="172"/>
      <c r="BY10" s="172"/>
      <c r="BZ10" s="172"/>
      <c r="CA10" s="172"/>
      <c r="CB10" s="172"/>
      <c r="CC10" s="172"/>
      <c r="CD10" s="172"/>
      <c r="CE10" s="172"/>
      <c r="CF10" s="172"/>
      <c r="CG10" s="172"/>
      <c r="CH10" s="172"/>
      <c r="CI10" s="172"/>
      <c r="CJ10" s="172"/>
      <c r="CK10" s="172"/>
      <c r="CL10" s="172"/>
      <c r="CM10" s="172"/>
      <c r="CN10" s="172"/>
      <c r="CO10" s="172"/>
      <c r="CP10" s="172"/>
      <c r="CQ10" s="172"/>
      <c r="CR10" s="172"/>
      <c r="CS10" s="172"/>
      <c r="CT10" s="172"/>
      <c r="CU10" s="172"/>
      <c r="CV10" s="172"/>
      <c r="CW10" s="172"/>
      <c r="CX10" s="172"/>
      <c r="CY10" s="172"/>
      <c r="CZ10" s="172"/>
    </row>
    <row r="11" spans="2:104" s="167" customFormat="1" ht="76.2" customHeight="1">
      <c r="B11" s="175">
        <v>3</v>
      </c>
      <c r="C11" s="312" t="s">
        <v>66</v>
      </c>
      <c r="D11" s="313"/>
      <c r="E11" s="313"/>
      <c r="F11" s="313"/>
      <c r="G11" s="313"/>
      <c r="H11" s="314"/>
      <c r="I11" s="172"/>
      <c r="J11" s="172"/>
      <c r="K11" s="172"/>
      <c r="L11" s="172"/>
      <c r="M11" s="173"/>
      <c r="N11" s="176"/>
      <c r="O11" s="173"/>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2"/>
      <c r="AR11" s="172"/>
      <c r="AS11" s="172"/>
      <c r="AT11" s="172"/>
      <c r="AU11" s="172"/>
      <c r="AV11" s="172"/>
      <c r="AW11" s="172"/>
      <c r="AX11" s="172"/>
      <c r="AY11" s="172"/>
      <c r="AZ11" s="172"/>
      <c r="BA11" s="172"/>
      <c r="BB11" s="172"/>
      <c r="BC11" s="172"/>
      <c r="BD11" s="172"/>
      <c r="BE11" s="172"/>
      <c r="BF11" s="172"/>
      <c r="BG11" s="172"/>
      <c r="BH11" s="172"/>
      <c r="BI11" s="172"/>
      <c r="BJ11" s="172"/>
      <c r="BK11" s="172"/>
      <c r="BL11" s="172"/>
      <c r="BM11" s="172"/>
      <c r="BN11" s="172"/>
      <c r="BO11" s="172"/>
      <c r="BP11" s="172"/>
      <c r="BQ11" s="172"/>
      <c r="BR11" s="172"/>
      <c r="BS11" s="172"/>
      <c r="BT11" s="172"/>
      <c r="BU11" s="172"/>
      <c r="BV11" s="172"/>
      <c r="BW11" s="172"/>
      <c r="BX11" s="172"/>
      <c r="BY11" s="172"/>
      <c r="BZ11" s="172"/>
      <c r="CA11" s="172"/>
      <c r="CB11" s="172"/>
      <c r="CC11" s="172"/>
      <c r="CD11" s="172"/>
      <c r="CE11" s="172"/>
      <c r="CF11" s="172"/>
      <c r="CG11" s="172"/>
      <c r="CH11" s="172"/>
      <c r="CI11" s="172"/>
      <c r="CJ11" s="172"/>
      <c r="CK11" s="172"/>
      <c r="CL11" s="172"/>
      <c r="CM11" s="172"/>
      <c r="CN11" s="172"/>
      <c r="CO11" s="172"/>
      <c r="CP11" s="172"/>
      <c r="CQ11" s="172"/>
      <c r="CR11" s="172"/>
      <c r="CS11" s="172"/>
      <c r="CT11" s="172"/>
      <c r="CU11" s="172"/>
      <c r="CV11" s="172"/>
      <c r="CW11" s="172"/>
      <c r="CX11" s="172"/>
      <c r="CY11" s="172"/>
      <c r="CZ11" s="172"/>
    </row>
    <row r="12" spans="2:104" s="167" customFormat="1" ht="107.4" customHeight="1">
      <c r="B12" s="175">
        <v>4</v>
      </c>
      <c r="C12" s="315" t="s">
        <v>67</v>
      </c>
      <c r="D12" s="316"/>
      <c r="E12" s="316"/>
      <c r="F12" s="316"/>
      <c r="G12" s="316"/>
      <c r="H12" s="317"/>
      <c r="I12" s="172"/>
      <c r="J12" s="172"/>
      <c r="K12" s="172"/>
      <c r="L12" s="172"/>
      <c r="M12" s="173"/>
      <c r="N12" s="173"/>
      <c r="O12" s="173"/>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2"/>
      <c r="AN12" s="172"/>
      <c r="AO12" s="172"/>
      <c r="AP12" s="172"/>
      <c r="AQ12" s="172"/>
      <c r="AR12" s="172"/>
      <c r="AS12" s="172"/>
      <c r="AT12" s="172"/>
      <c r="AU12" s="172"/>
      <c r="AV12" s="172"/>
      <c r="AW12" s="172"/>
      <c r="AX12" s="172"/>
      <c r="AY12" s="172"/>
      <c r="AZ12" s="172"/>
      <c r="BA12" s="172"/>
      <c r="BB12" s="172"/>
      <c r="BC12" s="172"/>
      <c r="BD12" s="172"/>
      <c r="BE12" s="172"/>
      <c r="BF12" s="172"/>
      <c r="BG12" s="172"/>
      <c r="BH12" s="172"/>
      <c r="BI12" s="172"/>
      <c r="BJ12" s="172"/>
      <c r="BK12" s="172"/>
      <c r="BL12" s="172"/>
      <c r="BM12" s="172"/>
      <c r="BN12" s="172"/>
      <c r="BO12" s="172"/>
      <c r="BP12" s="172"/>
      <c r="BQ12" s="172"/>
      <c r="BR12" s="172"/>
      <c r="BS12" s="172"/>
      <c r="BT12" s="172"/>
      <c r="BU12" s="172"/>
      <c r="BV12" s="172"/>
      <c r="BW12" s="172"/>
      <c r="BX12" s="172"/>
      <c r="BY12" s="172"/>
      <c r="BZ12" s="172"/>
      <c r="CA12" s="172"/>
      <c r="CB12" s="172"/>
      <c r="CC12" s="172"/>
      <c r="CD12" s="172"/>
      <c r="CE12" s="172"/>
      <c r="CF12" s="172"/>
      <c r="CG12" s="172"/>
      <c r="CH12" s="172"/>
      <c r="CI12" s="172"/>
      <c r="CJ12" s="172"/>
      <c r="CK12" s="172"/>
      <c r="CL12" s="172"/>
      <c r="CM12" s="172"/>
      <c r="CN12" s="172"/>
      <c r="CO12" s="172"/>
      <c r="CP12" s="172"/>
      <c r="CQ12" s="172"/>
      <c r="CR12" s="172"/>
      <c r="CS12" s="172"/>
      <c r="CT12" s="172"/>
      <c r="CU12" s="172"/>
      <c r="CV12" s="172"/>
      <c r="CW12" s="172"/>
      <c r="CX12" s="172"/>
      <c r="CY12" s="172"/>
      <c r="CZ12" s="172"/>
    </row>
    <row r="13" spans="2:104" s="167" customFormat="1" ht="15.6">
      <c r="B13" s="331">
        <v>5</v>
      </c>
      <c r="C13" s="332" t="s">
        <v>68</v>
      </c>
      <c r="D13" s="333"/>
      <c r="E13" s="333"/>
      <c r="F13" s="333"/>
      <c r="G13" s="333"/>
      <c r="H13" s="334"/>
      <c r="I13" s="177"/>
      <c r="J13" s="177"/>
      <c r="K13" s="177"/>
      <c r="L13" s="178"/>
      <c r="M13" s="178"/>
      <c r="N13" s="178"/>
      <c r="O13" s="178"/>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c r="AN13" s="169"/>
      <c r="AO13" s="169"/>
      <c r="AP13" s="169"/>
      <c r="AQ13" s="169"/>
      <c r="AR13" s="169"/>
      <c r="AS13" s="169"/>
      <c r="AT13" s="169"/>
      <c r="AU13" s="169"/>
      <c r="AV13" s="169"/>
      <c r="AW13" s="169"/>
      <c r="AX13" s="169"/>
      <c r="AY13" s="169"/>
      <c r="AZ13" s="169"/>
      <c r="BA13" s="169"/>
      <c r="BB13" s="169"/>
      <c r="BC13" s="169"/>
      <c r="BD13" s="169"/>
      <c r="BE13" s="169"/>
      <c r="BF13" s="169"/>
      <c r="BG13" s="169"/>
      <c r="BH13" s="169"/>
      <c r="BI13" s="169"/>
      <c r="BJ13" s="169"/>
      <c r="BK13" s="169"/>
      <c r="BL13" s="169"/>
      <c r="BM13" s="169"/>
      <c r="BN13" s="169"/>
      <c r="BO13" s="169"/>
      <c r="BP13" s="169"/>
      <c r="BQ13" s="169"/>
      <c r="BR13" s="169"/>
      <c r="BS13" s="169"/>
      <c r="BT13" s="169"/>
      <c r="BU13" s="169"/>
      <c r="BV13" s="169"/>
      <c r="BW13" s="169"/>
      <c r="BX13" s="169"/>
      <c r="BY13" s="169"/>
      <c r="BZ13" s="169"/>
      <c r="CA13" s="169"/>
      <c r="CB13" s="169"/>
      <c r="CC13" s="169"/>
      <c r="CD13" s="169"/>
      <c r="CE13" s="169"/>
      <c r="CF13" s="169"/>
      <c r="CG13" s="169"/>
      <c r="CH13" s="169"/>
      <c r="CI13" s="169"/>
      <c r="CJ13" s="169"/>
      <c r="CK13" s="169"/>
      <c r="CL13" s="169"/>
      <c r="CM13" s="169"/>
      <c r="CN13" s="169"/>
      <c r="CO13" s="169"/>
      <c r="CP13" s="169"/>
      <c r="CQ13" s="169"/>
      <c r="CR13" s="169"/>
      <c r="CS13" s="169"/>
      <c r="CT13" s="169"/>
      <c r="CU13" s="169"/>
      <c r="CV13" s="169"/>
      <c r="CW13" s="169"/>
      <c r="CX13" s="169"/>
      <c r="CY13" s="169"/>
      <c r="CZ13" s="169"/>
    </row>
    <row r="14" spans="2:104" s="167" customFormat="1" ht="64.5" customHeight="1">
      <c r="B14" s="331"/>
      <c r="C14" s="332" t="s">
        <v>69</v>
      </c>
      <c r="D14" s="333"/>
      <c r="E14" s="333"/>
      <c r="F14" s="333"/>
      <c r="G14" s="333"/>
      <c r="H14" s="334"/>
      <c r="I14" s="179"/>
      <c r="J14" s="180"/>
      <c r="K14" s="180"/>
      <c r="L14" s="180"/>
      <c r="M14" s="180"/>
      <c r="N14" s="181"/>
      <c r="O14" s="180"/>
    </row>
    <row r="15" spans="2:104" s="167" customFormat="1" ht="35.1" customHeight="1" thickBot="1">
      <c r="B15" s="331"/>
      <c r="C15" s="335" t="s">
        <v>70</v>
      </c>
      <c r="D15" s="336"/>
      <c r="E15" s="336"/>
      <c r="F15" s="336"/>
      <c r="G15" s="336"/>
      <c r="H15" s="337"/>
      <c r="I15" s="177"/>
      <c r="J15" s="177"/>
      <c r="K15" s="177"/>
      <c r="L15" s="169"/>
      <c r="M15" s="169"/>
      <c r="N15" s="169"/>
      <c r="O15" s="169"/>
    </row>
    <row r="17" spans="3:8" ht="13.8" thickBot="1"/>
    <row r="18" spans="3:8" ht="16.2" thickBot="1">
      <c r="C18" s="321" t="s">
        <v>0</v>
      </c>
      <c r="D18" s="322"/>
      <c r="E18" s="322"/>
      <c r="F18" s="322"/>
      <c r="G18" s="322"/>
      <c r="H18" s="323"/>
    </row>
    <row r="19" spans="3:8" ht="26.4">
      <c r="C19" s="182" t="s">
        <v>1</v>
      </c>
      <c r="D19" s="183" t="s">
        <v>2</v>
      </c>
      <c r="E19" s="184" t="s">
        <v>3</v>
      </c>
      <c r="F19" s="185" t="s">
        <v>4</v>
      </c>
      <c r="G19" s="184" t="s">
        <v>5</v>
      </c>
      <c r="H19" s="186" t="s">
        <v>6</v>
      </c>
    </row>
    <row r="20" spans="3:8">
      <c r="C20" s="187">
        <v>1</v>
      </c>
      <c r="D20" s="188" t="s">
        <v>37</v>
      </c>
      <c r="E20" s="189" t="s">
        <v>38</v>
      </c>
      <c r="F20" s="1"/>
      <c r="G20" s="2"/>
      <c r="H20" s="3"/>
    </row>
    <row r="21" spans="3:8">
      <c r="C21" s="190">
        <v>2</v>
      </c>
      <c r="D21" s="188" t="s">
        <v>39</v>
      </c>
      <c r="E21" s="189" t="s">
        <v>40</v>
      </c>
      <c r="F21" s="24"/>
      <c r="G21" s="2"/>
      <c r="H21" s="3"/>
    </row>
    <row r="22" spans="3:8">
      <c r="C22" s="187">
        <v>3</v>
      </c>
      <c r="D22" s="188" t="s">
        <v>41</v>
      </c>
      <c r="E22" s="189" t="s">
        <v>42</v>
      </c>
      <c r="F22" s="24"/>
      <c r="G22" s="2"/>
      <c r="H22" s="3"/>
    </row>
    <row r="23" spans="3:8">
      <c r="C23" s="190">
        <v>4</v>
      </c>
      <c r="D23" s="188" t="s">
        <v>43</v>
      </c>
      <c r="E23" s="189" t="s">
        <v>44</v>
      </c>
      <c r="F23" s="24"/>
      <c r="G23" s="2"/>
      <c r="H23" s="3"/>
    </row>
    <row r="24" spans="3:8">
      <c r="C24" s="187">
        <v>5</v>
      </c>
      <c r="D24" s="188" t="s">
        <v>35</v>
      </c>
      <c r="E24" s="189" t="s">
        <v>25</v>
      </c>
      <c r="F24" s="24"/>
      <c r="G24" s="2"/>
      <c r="H24" s="3"/>
    </row>
    <row r="25" spans="3:8">
      <c r="C25" s="190">
        <v>6</v>
      </c>
      <c r="D25" s="188" t="s">
        <v>27</v>
      </c>
      <c r="E25" s="189" t="s">
        <v>26</v>
      </c>
      <c r="F25" s="24"/>
      <c r="G25" s="2"/>
      <c r="H25" s="3"/>
    </row>
    <row r="26" spans="3:8">
      <c r="C26" s="187">
        <v>7</v>
      </c>
      <c r="D26" s="188" t="s">
        <v>45</v>
      </c>
      <c r="E26" s="189" t="s">
        <v>46</v>
      </c>
      <c r="F26" s="24"/>
      <c r="G26" s="2"/>
      <c r="H26" s="3"/>
    </row>
    <row r="27" spans="3:8">
      <c r="C27" s="190">
        <v>8</v>
      </c>
      <c r="D27" s="188" t="s">
        <v>47</v>
      </c>
      <c r="E27" s="189" t="s">
        <v>48</v>
      </c>
      <c r="F27" s="24"/>
      <c r="G27" s="2"/>
      <c r="H27" s="3"/>
    </row>
    <row r="28" spans="3:8">
      <c r="C28" s="187">
        <v>9</v>
      </c>
      <c r="D28" s="188" t="s">
        <v>49</v>
      </c>
      <c r="E28" s="189" t="s">
        <v>50</v>
      </c>
      <c r="F28" s="24"/>
      <c r="G28" s="2"/>
      <c r="H28" s="3"/>
    </row>
    <row r="29" spans="3:8">
      <c r="C29" s="190">
        <v>10</v>
      </c>
      <c r="D29" s="188" t="s">
        <v>51</v>
      </c>
      <c r="E29" s="189" t="s">
        <v>52</v>
      </c>
      <c r="F29" s="24"/>
      <c r="G29" s="2"/>
      <c r="H29" s="3"/>
    </row>
    <row r="30" spans="3:8">
      <c r="C30" s="187">
        <v>11</v>
      </c>
      <c r="D30" s="188" t="s">
        <v>53</v>
      </c>
      <c r="E30" s="189" t="s">
        <v>54</v>
      </c>
      <c r="F30" s="24"/>
      <c r="G30" s="2"/>
      <c r="H30" s="3"/>
    </row>
    <row r="31" spans="3:8">
      <c r="C31" s="190">
        <v>12</v>
      </c>
      <c r="D31" s="188" t="s">
        <v>55</v>
      </c>
      <c r="E31" s="189" t="s">
        <v>56</v>
      </c>
      <c r="F31" s="24"/>
      <c r="G31" s="2"/>
      <c r="H31" s="3"/>
    </row>
    <row r="32" spans="3:8">
      <c r="C32" s="187">
        <v>13</v>
      </c>
      <c r="D32" s="188" t="s">
        <v>57</v>
      </c>
      <c r="E32" s="189" t="s">
        <v>7</v>
      </c>
      <c r="F32" s="24"/>
      <c r="G32" s="2"/>
      <c r="H32" s="3"/>
    </row>
    <row r="33" spans="3:8" ht="13.8" thickBot="1">
      <c r="C33" s="191">
        <v>14</v>
      </c>
      <c r="D33" s="192" t="s">
        <v>8</v>
      </c>
      <c r="E33" s="193" t="s">
        <v>9</v>
      </c>
      <c r="F33" s="194">
        <v>1</v>
      </c>
      <c r="G33" s="195"/>
      <c r="H33" s="196"/>
    </row>
  </sheetData>
  <sheetProtection algorithmName="SHA-512" hashValue="4xrDMybD6iJZMhMha+DfjsvBnGaZpGwB5dJtXJK64IOnwbUtOEs8txvLY0TIfGLvGDY5rulDk2dywPI8h7rj/A==" saltValue="AeGKnXjW7pMK+Wyy88Kj7g==" spinCount="100000" sheet="1" selectLockedCells="1"/>
  <mergeCells count="14">
    <mergeCell ref="B2:F2"/>
    <mergeCell ref="C18:H18"/>
    <mergeCell ref="C7:H7"/>
    <mergeCell ref="B8:B10"/>
    <mergeCell ref="C8:H8"/>
    <mergeCell ref="B13:B15"/>
    <mergeCell ref="C13:H13"/>
    <mergeCell ref="C14:H14"/>
    <mergeCell ref="C15:H15"/>
    <mergeCell ref="P8:U8"/>
    <mergeCell ref="C9:H9"/>
    <mergeCell ref="C10:H10"/>
    <mergeCell ref="C11:H11"/>
    <mergeCell ref="C12:H12"/>
  </mergeCells>
  <hyperlinks>
    <hyperlink ref="C9" r:id="rId1" display="WWW.resbank.co.za" xr:uid="{00000000-0004-0000-01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Firewall Governance</vt:lpstr>
      <vt:lpstr>Currency</vt:lpstr>
      <vt:lpstr>'Firewall Governance'!Data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Rendani Nevondo</dc:creator>
  <cp:lastModifiedBy>Naledi Lekoto</cp:lastModifiedBy>
  <dcterms:created xsi:type="dcterms:W3CDTF">2015-07-15T07:56:35Z</dcterms:created>
  <dcterms:modified xsi:type="dcterms:W3CDTF">2023-06-08T13:55:54Z</dcterms:modified>
</cp:coreProperties>
</file>