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G:\.shortcut-targets-by-id\1o3fi_BnH4X0iR5aUTZrE2ulsaNcdieVe\C1040 - PRASA\003 - South Coast Corridor\4 - Design\42-Estimates and Quantities\QS\BOQs\"/>
    </mc:Choice>
  </mc:AlternateContent>
  <xr:revisionPtr revIDLastSave="0" documentId="8_{CAE3ED01-F489-437E-8392-77E55035CD2B}" xr6:coauthVersionLast="47" xr6:coauthVersionMax="47" xr10:uidLastSave="{00000000-0000-0000-0000-000000000000}"/>
  <bookViews>
    <workbookView xWindow="-108" yWindow="-108" windowWidth="23256" windowHeight="13896" firstSheet="1" activeTab="1" xr2:uid="{0CD50638-FCB5-4FDB-A4FB-8CC84D71B50A}"/>
  </bookViews>
  <sheets>
    <sheet name="SUMMARY" sheetId="6" r:id="rId1"/>
    <sheet name="ISIPINGO SECURITY IMPROVEMENT" sheetId="2" r:id="rId2"/>
    <sheet name="UMBONGINTWINI STATION" sheetId="3" r:id="rId3"/>
    <sheet name="PAHLA STATION" sheetId="4" r:id="rId4"/>
    <sheet name="DOONSIDE STATION" sheetId="5" r:id="rId5"/>
  </sheets>
  <definedNames>
    <definedName name="_xlnm._FilterDatabase" localSheetId="4" hidden="1">'DOONSIDE STATION'!$E$1:$E$1854</definedName>
    <definedName name="_xlnm._FilterDatabase" localSheetId="1" hidden="1">'ISIPINGO SECURITY IMPROVEMENT'!$E$1:$E$1333</definedName>
    <definedName name="_xlnm._FilterDatabase" localSheetId="3" hidden="1">'PAHLA STATION'!$E$1:$E$1913</definedName>
    <definedName name="_xlnm._FilterDatabase" localSheetId="2" hidden="1">'UMBONGINTWINI STATION'!$E$1:$E$2151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29" i="5" l="1"/>
  <c r="H1597" i="5"/>
  <c r="H1619" i="5" l="1"/>
  <c r="H1607" i="5"/>
  <c r="H1605" i="5"/>
  <c r="H1603" i="5"/>
  <c r="H1585" i="5"/>
  <c r="H1583" i="5"/>
  <c r="H1579" i="5"/>
  <c r="H1577" i="5"/>
  <c r="H1575" i="5"/>
  <c r="H1573" i="5"/>
  <c r="H1569" i="5"/>
  <c r="H1567" i="5"/>
  <c r="H1565" i="5"/>
  <c r="H1563" i="5"/>
  <c r="H1561" i="5"/>
  <c r="H1559" i="5"/>
  <c r="H1555" i="5"/>
  <c r="H1553" i="5"/>
  <c r="H1551" i="5"/>
  <c r="H1549" i="5"/>
  <c r="H1543" i="5"/>
  <c r="H1541" i="5"/>
  <c r="H1539" i="5"/>
  <c r="H931" i="5"/>
  <c r="H933" i="5"/>
  <c r="H1791" i="5"/>
  <c r="H1793" i="5"/>
  <c r="H1799" i="5"/>
  <c r="H1801" i="5"/>
  <c r="H1807" i="5"/>
  <c r="H1809" i="5"/>
  <c r="H1815" i="5"/>
  <c r="H1817" i="5"/>
  <c r="H1823" i="5"/>
  <c r="H1825" i="5"/>
  <c r="H1629" i="4" l="1"/>
  <c r="H1631" i="4"/>
  <c r="H1633" i="4"/>
  <c r="H1635" i="4"/>
  <c r="H1639" i="4"/>
  <c r="H1641" i="4"/>
  <c r="H1643" i="4"/>
  <c r="H1645" i="4"/>
  <c r="H1647" i="4"/>
  <c r="H1649" i="4"/>
  <c r="H1661" i="4"/>
  <c r="H1627" i="4"/>
  <c r="H1625" i="4"/>
  <c r="H1621" i="4"/>
  <c r="H1619" i="4"/>
  <c r="H1617" i="4"/>
  <c r="H1615" i="4"/>
  <c r="H1611" i="4"/>
  <c r="H1609" i="4"/>
  <c r="H1607" i="4"/>
  <c r="H1605" i="4"/>
  <c r="H1603" i="4"/>
  <c r="H1601" i="4"/>
  <c r="H1597" i="4"/>
  <c r="H1595" i="4"/>
  <c r="H1593" i="4"/>
  <c r="H1591" i="4"/>
  <c r="H1583" i="4"/>
  <c r="H1581" i="4"/>
  <c r="H1577" i="4"/>
  <c r="H1575" i="4"/>
  <c r="H1573" i="4"/>
  <c r="H1571" i="4"/>
  <c r="H1491" i="4"/>
  <c r="H911" i="4"/>
  <c r="H913" i="4"/>
  <c r="H915" i="4"/>
  <c r="H1845" i="4"/>
  <c r="H1847" i="4"/>
  <c r="H1853" i="4"/>
  <c r="H1855" i="4"/>
  <c r="H1861" i="4"/>
  <c r="H1863" i="4"/>
  <c r="H1869" i="4"/>
  <c r="H1871" i="4"/>
  <c r="H1877" i="4"/>
  <c r="H1879" i="4"/>
  <c r="H1881" i="3"/>
  <c r="H1859" i="3"/>
  <c r="H1801" i="3"/>
  <c r="H1811" i="3"/>
  <c r="H1809" i="3"/>
  <c r="H1807" i="3"/>
  <c r="H1867" i="3"/>
  <c r="H1869" i="3"/>
  <c r="H1865" i="3"/>
  <c r="H1851" i="3"/>
  <c r="H1845" i="3"/>
  <c r="H1849" i="3"/>
  <c r="H1843" i="3"/>
  <c r="H1841" i="3"/>
  <c r="H1839" i="3"/>
  <c r="H1835" i="3"/>
  <c r="H1833" i="3"/>
  <c r="H1831" i="3"/>
  <c r="H1829" i="3"/>
  <c r="H1827" i="3"/>
  <c r="H1825" i="3"/>
  <c r="H1821" i="3"/>
  <c r="H1819" i="3"/>
  <c r="H1817" i="3"/>
  <c r="H1693" i="3"/>
  <c r="H947" i="3"/>
  <c r="H945" i="3"/>
  <c r="H943" i="3"/>
  <c r="H2027" i="3"/>
  <c r="H2029" i="3"/>
  <c r="H2089" i="3"/>
  <c r="H2091" i="3"/>
  <c r="H2097" i="3"/>
  <c r="H2099" i="3"/>
  <c r="H2105" i="3"/>
  <c r="H2107" i="3"/>
  <c r="H2113" i="3"/>
  <c r="H2115" i="3"/>
  <c r="H2121" i="3"/>
  <c r="H2123" i="3"/>
  <c r="H715" i="2"/>
  <c r="H713" i="2"/>
  <c r="H711" i="2"/>
  <c r="H1305" i="2"/>
  <c r="H1303" i="2"/>
  <c r="H1297" i="2"/>
  <c r="H1295" i="2"/>
  <c r="H1289" i="2"/>
  <c r="H1287" i="2"/>
  <c r="H1281" i="2"/>
  <c r="H1279" i="2"/>
  <c r="H1273" i="2"/>
  <c r="H1271" i="2"/>
  <c r="H1265" i="2"/>
  <c r="H1263" i="2"/>
  <c r="H1257" i="2"/>
  <c r="H1255" i="2"/>
  <c r="H977" i="2"/>
  <c r="H1821" i="5"/>
  <c r="H1813" i="5"/>
  <c r="H1805" i="5"/>
  <c r="H1797" i="5"/>
  <c r="H1789" i="5"/>
  <c r="H1733" i="5"/>
  <c r="H1731" i="5"/>
  <c r="H1729" i="5"/>
  <c r="H1727" i="5"/>
  <c r="H1725" i="5"/>
  <c r="H1723" i="5"/>
  <c r="H1721" i="5"/>
  <c r="H1719" i="5"/>
  <c r="H1717" i="5"/>
  <c r="H1713" i="5"/>
  <c r="H1711" i="5"/>
  <c r="H1703" i="5"/>
  <c r="H1701" i="5"/>
  <c r="H1699" i="5"/>
  <c r="H1695" i="5"/>
  <c r="H1691" i="5"/>
  <c r="H1689" i="5"/>
  <c r="H1685" i="5"/>
  <c r="H1683" i="5"/>
  <c r="H1681" i="5"/>
  <c r="H1679" i="5"/>
  <c r="H1675" i="5"/>
  <c r="H1673" i="5"/>
  <c r="H1671" i="5"/>
  <c r="H1669" i="5"/>
  <c r="H1667" i="5"/>
  <c r="H1663" i="5"/>
  <c r="H1661" i="5"/>
  <c r="H1657" i="5"/>
  <c r="H1655" i="5"/>
  <c r="H1653" i="5"/>
  <c r="H1649" i="5"/>
  <c r="H1647" i="5"/>
  <c r="H1633" i="5"/>
  <c r="H1631" i="5"/>
  <c r="H1629" i="5"/>
  <c r="H1613" i="5"/>
  <c r="H1611" i="5"/>
  <c r="H1601" i="5"/>
  <c r="H1599" i="5"/>
  <c r="H1593" i="5"/>
  <c r="H1591" i="5"/>
  <c r="H1589" i="5"/>
  <c r="H1587" i="5"/>
  <c r="H1535" i="5"/>
  <c r="H1533" i="5"/>
  <c r="H1531" i="5"/>
  <c r="H1529" i="5"/>
  <c r="H1527" i="5"/>
  <c r="H1521" i="5"/>
  <c r="H1519" i="5"/>
  <c r="H1517" i="5"/>
  <c r="H1515" i="5"/>
  <c r="H1509" i="5"/>
  <c r="H1507" i="5"/>
  <c r="H1505" i="5"/>
  <c r="H1499" i="5"/>
  <c r="H1497" i="5"/>
  <c r="H1495" i="5"/>
  <c r="H1493" i="5"/>
  <c r="H1487" i="5"/>
  <c r="H1485" i="5"/>
  <c r="H1471" i="5"/>
  <c r="H1469" i="5"/>
  <c r="H1381" i="5"/>
  <c r="H1379" i="5"/>
  <c r="H1373" i="5"/>
  <c r="H1371" i="5"/>
  <c r="H1365" i="5"/>
  <c r="H1363" i="5"/>
  <c r="H1357" i="5"/>
  <c r="H1309" i="5"/>
  <c r="H1303" i="5"/>
  <c r="H1299" i="5"/>
  <c r="H1297" i="5"/>
  <c r="H1265" i="5"/>
  <c r="H1261" i="5"/>
  <c r="H1257" i="5"/>
  <c r="H1255" i="5"/>
  <c r="H1253" i="5"/>
  <c r="H1247" i="5"/>
  <c r="H1245" i="5"/>
  <c r="H1239" i="5"/>
  <c r="H1233" i="5"/>
  <c r="H1231" i="5"/>
  <c r="H1229" i="5"/>
  <c r="H1111" i="5"/>
  <c r="H1109" i="5"/>
  <c r="H1105" i="5"/>
  <c r="H1103" i="5"/>
  <c r="H1067" i="5"/>
  <c r="H1065" i="5"/>
  <c r="H983" i="5"/>
  <c r="H979" i="5"/>
  <c r="H973" i="5"/>
  <c r="H971" i="5"/>
  <c r="H925" i="5"/>
  <c r="H1393" i="5" s="1"/>
  <c r="H877" i="5"/>
  <c r="H873" i="5"/>
  <c r="H871" i="5"/>
  <c r="H869" i="5"/>
  <c r="H863" i="5"/>
  <c r="H857" i="5"/>
  <c r="H851" i="5"/>
  <c r="H849" i="5"/>
  <c r="H843" i="5"/>
  <c r="H841" i="5"/>
  <c r="H835" i="5"/>
  <c r="H831" i="5"/>
  <c r="H827" i="5"/>
  <c r="H791" i="5"/>
  <c r="H787" i="5"/>
  <c r="H783" i="5"/>
  <c r="H777" i="5"/>
  <c r="H727" i="5"/>
  <c r="H717" i="5"/>
  <c r="H713" i="5"/>
  <c r="H711" i="5"/>
  <c r="H707" i="5"/>
  <c r="H701" i="5"/>
  <c r="H693" i="5"/>
  <c r="H639" i="5"/>
  <c r="H633" i="5"/>
  <c r="H631" i="5"/>
  <c r="H597" i="5"/>
  <c r="H593" i="5"/>
  <c r="H591" i="5"/>
  <c r="H589" i="5"/>
  <c r="H587" i="5"/>
  <c r="H585" i="5"/>
  <c r="H583" i="5"/>
  <c r="H581" i="5"/>
  <c r="H557" i="5"/>
  <c r="H551" i="5"/>
  <c r="H547" i="5"/>
  <c r="H543" i="5"/>
  <c r="H539" i="5"/>
  <c r="H535" i="5"/>
  <c r="H529" i="5"/>
  <c r="H525" i="5"/>
  <c r="H523" i="5"/>
  <c r="H521" i="5"/>
  <c r="H517" i="5"/>
  <c r="H515" i="5"/>
  <c r="H513" i="5"/>
  <c r="H509" i="5"/>
  <c r="H505" i="5"/>
  <c r="H503" i="5"/>
  <c r="H499" i="5"/>
  <c r="H495" i="5"/>
  <c r="H491" i="5"/>
  <c r="H485" i="5"/>
  <c r="H409" i="5"/>
  <c r="H407" i="5"/>
  <c r="H405" i="5"/>
  <c r="H403" i="5"/>
  <c r="H401" i="5"/>
  <c r="H399" i="5"/>
  <c r="H397" i="5"/>
  <c r="H395" i="5"/>
  <c r="H393" i="5"/>
  <c r="H391" i="5"/>
  <c r="H385" i="5"/>
  <c r="H335" i="5"/>
  <c r="H333" i="5"/>
  <c r="H331" i="5"/>
  <c r="H329" i="5"/>
  <c r="H327" i="5"/>
  <c r="H325" i="5"/>
  <c r="H323" i="5"/>
  <c r="H321" i="5"/>
  <c r="H319" i="5"/>
  <c r="H317" i="5"/>
  <c r="H313" i="5"/>
  <c r="H309" i="5"/>
  <c r="H305" i="5"/>
  <c r="H299" i="5"/>
  <c r="H297" i="5"/>
  <c r="H295" i="5"/>
  <c r="H293" i="5"/>
  <c r="H289" i="5"/>
  <c r="H285" i="5"/>
  <c r="H283" i="5"/>
  <c r="H281" i="5"/>
  <c r="H279" i="5"/>
  <c r="H275" i="5"/>
  <c r="H273" i="5"/>
  <c r="H271" i="5"/>
  <c r="H267" i="5"/>
  <c r="H265" i="5"/>
  <c r="H263" i="5"/>
  <c r="H261" i="5"/>
  <c r="H259" i="5"/>
  <c r="H257" i="5"/>
  <c r="H255" i="5"/>
  <c r="H253" i="5"/>
  <c r="H249" i="5"/>
  <c r="H247" i="5"/>
  <c r="H245" i="5"/>
  <c r="H241" i="5"/>
  <c r="H239" i="5"/>
  <c r="H237" i="5"/>
  <c r="H233" i="5"/>
  <c r="H229" i="5"/>
  <c r="H227" i="5"/>
  <c r="H173" i="5"/>
  <c r="H171" i="5"/>
  <c r="H169" i="5"/>
  <c r="H165" i="5"/>
  <c r="H161" i="5"/>
  <c r="H155" i="5"/>
  <c r="H153" i="5"/>
  <c r="H149" i="5"/>
  <c r="H143" i="5"/>
  <c r="H141" i="5"/>
  <c r="H137" i="5"/>
  <c r="H135" i="5"/>
  <c r="H131" i="5"/>
  <c r="H127" i="5"/>
  <c r="H125" i="5"/>
  <c r="H121" i="5"/>
  <c r="H117" i="5"/>
  <c r="H113" i="5"/>
  <c r="H109" i="5"/>
  <c r="H105" i="5"/>
  <c r="H103" i="5"/>
  <c r="H97" i="5"/>
  <c r="H93" i="5"/>
  <c r="H91" i="5"/>
  <c r="H89" i="5"/>
  <c r="H85" i="5"/>
  <c r="H83" i="5"/>
  <c r="H79" i="5"/>
  <c r="H75" i="5"/>
  <c r="H73" i="5"/>
  <c r="H71" i="5"/>
  <c r="H67" i="5"/>
  <c r="H1885" i="4"/>
  <c r="H1875" i="4"/>
  <c r="H1867" i="4"/>
  <c r="H1859" i="4"/>
  <c r="H1851" i="4"/>
  <c r="H1843" i="4"/>
  <c r="H1787" i="4"/>
  <c r="H1785" i="4"/>
  <c r="H1783" i="4"/>
  <c r="H1781" i="4"/>
  <c r="H1779" i="4"/>
  <c r="H1777" i="4"/>
  <c r="H1775" i="4"/>
  <c r="H1773" i="4"/>
  <c r="H1771" i="4"/>
  <c r="H1767" i="4"/>
  <c r="H1765" i="4"/>
  <c r="H1757" i="4"/>
  <c r="H1755" i="4"/>
  <c r="H1753" i="4"/>
  <c r="H1749" i="4"/>
  <c r="H1745" i="4"/>
  <c r="H1743" i="4"/>
  <c r="H1739" i="4"/>
  <c r="H1737" i="4"/>
  <c r="H1735" i="4"/>
  <c r="H1731" i="4"/>
  <c r="H1729" i="4"/>
  <c r="H1727" i="4"/>
  <c r="H1725" i="4"/>
  <c r="H1721" i="4"/>
  <c r="H1719" i="4"/>
  <c r="H1715" i="4"/>
  <c r="H1713" i="4"/>
  <c r="H1711" i="4"/>
  <c r="H1709" i="4"/>
  <c r="H1705" i="4"/>
  <c r="H1703" i="4"/>
  <c r="H1689" i="4"/>
  <c r="H1687" i="4"/>
  <c r="H1685" i="4"/>
  <c r="H1683" i="4"/>
  <c r="H1681" i="4"/>
  <c r="H1679" i="4"/>
  <c r="H1677" i="4"/>
  <c r="H1675" i="4"/>
  <c r="H1673" i="4"/>
  <c r="H1671" i="4"/>
  <c r="H1655" i="4"/>
  <c r="H1653" i="4"/>
  <c r="H1585" i="4"/>
  <c r="H1567" i="4"/>
  <c r="H1565" i="4"/>
  <c r="H1559" i="4"/>
  <c r="H1557" i="4"/>
  <c r="H1555" i="4"/>
  <c r="H1553" i="4"/>
  <c r="H1551" i="4"/>
  <c r="H1549" i="4"/>
  <c r="H1547" i="4"/>
  <c r="H1541" i="4"/>
  <c r="H1539" i="4"/>
  <c r="H1537" i="4"/>
  <c r="H1535" i="4"/>
  <c r="H1533" i="4"/>
  <c r="H1531" i="4"/>
  <c r="H1525" i="4"/>
  <c r="H1523" i="4"/>
  <c r="H1521" i="4"/>
  <c r="H1519" i="4"/>
  <c r="H1513" i="4"/>
  <c r="H1511" i="4"/>
  <c r="H1509" i="4"/>
  <c r="H1507" i="4"/>
  <c r="H1505" i="4"/>
  <c r="H1499" i="4"/>
  <c r="H1497" i="4"/>
  <c r="H1477" i="4"/>
  <c r="H1475" i="4"/>
  <c r="H1893" i="4" s="1"/>
  <c r="H1387" i="4"/>
  <c r="H1385" i="4"/>
  <c r="H1379" i="4"/>
  <c r="H1377" i="4"/>
  <c r="H1375" i="4"/>
  <c r="H1369" i="4"/>
  <c r="H1363" i="4"/>
  <c r="H1361" i="4"/>
  <c r="H1355" i="4"/>
  <c r="H1349" i="4"/>
  <c r="H1301" i="4"/>
  <c r="H1295" i="4"/>
  <c r="H1291" i="4"/>
  <c r="H1289" i="4"/>
  <c r="H1257" i="4"/>
  <c r="H1253" i="4"/>
  <c r="H1249" i="4"/>
  <c r="H1247" i="4"/>
  <c r="H1245" i="4"/>
  <c r="H1239" i="4"/>
  <c r="H1237" i="4"/>
  <c r="H1231" i="4"/>
  <c r="H1225" i="4"/>
  <c r="H1223" i="4"/>
  <c r="H1221" i="4"/>
  <c r="H1103" i="4"/>
  <c r="H1101" i="4"/>
  <c r="H1097" i="4"/>
  <c r="H1095" i="4"/>
  <c r="H1059" i="4"/>
  <c r="H1057" i="4"/>
  <c r="H1051" i="4"/>
  <c r="H1049" i="4"/>
  <c r="H967" i="4"/>
  <c r="H963" i="4"/>
  <c r="H957" i="4"/>
  <c r="H955" i="4"/>
  <c r="H953" i="4"/>
  <c r="H907" i="4"/>
  <c r="H859" i="4"/>
  <c r="H855" i="4"/>
  <c r="H853" i="4"/>
  <c r="H851" i="4"/>
  <c r="H849" i="4"/>
  <c r="H843" i="4"/>
  <c r="H837" i="4"/>
  <c r="H831" i="4"/>
  <c r="H825" i="4"/>
  <c r="H823" i="4"/>
  <c r="H817" i="4"/>
  <c r="H813" i="4"/>
  <c r="H809" i="4"/>
  <c r="H773" i="4"/>
  <c r="H769" i="4"/>
  <c r="H767" i="4"/>
  <c r="H761" i="4"/>
  <c r="H711" i="4"/>
  <c r="H701" i="4"/>
  <c r="H697" i="4"/>
  <c r="H695" i="4"/>
  <c r="H689" i="4"/>
  <c r="H681" i="4"/>
  <c r="H627" i="4"/>
  <c r="H621" i="4"/>
  <c r="H617" i="4"/>
  <c r="H587" i="4"/>
  <c r="H583" i="4"/>
  <c r="H581" i="4"/>
  <c r="H579" i="4"/>
  <c r="H577" i="4"/>
  <c r="H553" i="4"/>
  <c r="H549" i="4"/>
  <c r="H545" i="4"/>
  <c r="H541" i="4"/>
  <c r="H539" i="4"/>
  <c r="H533" i="4"/>
  <c r="H529" i="4"/>
  <c r="H527" i="4"/>
  <c r="H525" i="4"/>
  <c r="H521" i="4"/>
  <c r="H519" i="4"/>
  <c r="H517" i="4"/>
  <c r="H513" i="4"/>
  <c r="H509" i="4"/>
  <c r="H507" i="4"/>
  <c r="H503" i="4"/>
  <c r="H499" i="4"/>
  <c r="H495" i="4"/>
  <c r="H491" i="4"/>
  <c r="H485" i="4"/>
  <c r="H409" i="4"/>
  <c r="H407" i="4"/>
  <c r="H405" i="4"/>
  <c r="H403" i="4"/>
  <c r="H401" i="4"/>
  <c r="H399" i="4"/>
  <c r="H397" i="4"/>
  <c r="H395" i="4"/>
  <c r="H393" i="4"/>
  <c r="H391" i="4"/>
  <c r="H385" i="4"/>
  <c r="H335" i="4"/>
  <c r="H333" i="4"/>
  <c r="H331" i="4"/>
  <c r="H329" i="4"/>
  <c r="H327" i="4"/>
  <c r="H325" i="4"/>
  <c r="H323" i="4"/>
  <c r="H321" i="4"/>
  <c r="H319" i="4"/>
  <c r="H317" i="4"/>
  <c r="H313" i="4"/>
  <c r="H309" i="4"/>
  <c r="H305" i="4"/>
  <c r="H299" i="4"/>
  <c r="H297" i="4"/>
  <c r="H295" i="4"/>
  <c r="H293" i="4"/>
  <c r="H289" i="4"/>
  <c r="H285" i="4"/>
  <c r="H283" i="4"/>
  <c r="H281" i="4"/>
  <c r="H279" i="4"/>
  <c r="H275" i="4"/>
  <c r="H273" i="4"/>
  <c r="H271" i="4"/>
  <c r="H267" i="4"/>
  <c r="H265" i="4"/>
  <c r="H263" i="4"/>
  <c r="H261" i="4"/>
  <c r="H259" i="4"/>
  <c r="H257" i="4"/>
  <c r="H255" i="4"/>
  <c r="H253" i="4"/>
  <c r="H249" i="4"/>
  <c r="H247" i="4"/>
  <c r="H245" i="4"/>
  <c r="H241" i="4"/>
  <c r="H239" i="4"/>
  <c r="H237" i="4"/>
  <c r="H233" i="4"/>
  <c r="H229" i="4"/>
  <c r="H227" i="4"/>
  <c r="H173" i="4"/>
  <c r="H171" i="4"/>
  <c r="H169" i="4"/>
  <c r="H165" i="4"/>
  <c r="H161" i="4"/>
  <c r="H155" i="4"/>
  <c r="H153" i="4"/>
  <c r="H149" i="4"/>
  <c r="H143" i="4"/>
  <c r="H141" i="4"/>
  <c r="H137" i="4"/>
  <c r="H135" i="4"/>
  <c r="H131" i="4"/>
  <c r="H127" i="4"/>
  <c r="H125" i="4"/>
  <c r="H121" i="4"/>
  <c r="H117" i="4"/>
  <c r="H113" i="4"/>
  <c r="H109" i="4"/>
  <c r="H105" i="4"/>
  <c r="H103" i="4"/>
  <c r="H97" i="4"/>
  <c r="H93" i="4"/>
  <c r="H91" i="4"/>
  <c r="H89" i="4"/>
  <c r="H85" i="4"/>
  <c r="H83" i="4"/>
  <c r="H79" i="4"/>
  <c r="H75" i="4"/>
  <c r="H73" i="4"/>
  <c r="H71" i="4"/>
  <c r="H67" i="4"/>
  <c r="H2119" i="3"/>
  <c r="H2111" i="3"/>
  <c r="H2103" i="3"/>
  <c r="H2095" i="3"/>
  <c r="H2087" i="3"/>
  <c r="H2025" i="3"/>
  <c r="H2023" i="3"/>
  <c r="H2013" i="3"/>
  <c r="H2011" i="3"/>
  <c r="H2009" i="3"/>
  <c r="H2007" i="3"/>
  <c r="H2005" i="3"/>
  <c r="H2003" i="3"/>
  <c r="H2001" i="3"/>
  <c r="H1999" i="3"/>
  <c r="H1997" i="3"/>
  <c r="H1993" i="3"/>
  <c r="H1991" i="3"/>
  <c r="H1983" i="3"/>
  <c r="H1981" i="3"/>
  <c r="H1979" i="3"/>
  <c r="H1975" i="3"/>
  <c r="H1971" i="3"/>
  <c r="H1969" i="3"/>
  <c r="H1965" i="3"/>
  <c r="H1963" i="3"/>
  <c r="H1961" i="3"/>
  <c r="H1959" i="3"/>
  <c r="H1955" i="3"/>
  <c r="H1953" i="3"/>
  <c r="H1951" i="3"/>
  <c r="H1949" i="3"/>
  <c r="H1945" i="3"/>
  <c r="H1943" i="3"/>
  <c r="H1939" i="3"/>
  <c r="H1937" i="3"/>
  <c r="H1935" i="3"/>
  <c r="H1933" i="3"/>
  <c r="H1929" i="3"/>
  <c r="H1927" i="3"/>
  <c r="H1913" i="3"/>
  <c r="H1911" i="3"/>
  <c r="H1909" i="3"/>
  <c r="H1907" i="3"/>
  <c r="H1905" i="3"/>
  <c r="H1903" i="3"/>
  <c r="H1901" i="3"/>
  <c r="H1899" i="3"/>
  <c r="H1897" i="3"/>
  <c r="H1895" i="3"/>
  <c r="H1893" i="3"/>
  <c r="H1875" i="3"/>
  <c r="H1873" i="3"/>
  <c r="H1863" i="3"/>
  <c r="H1861" i="3"/>
  <c r="H1855" i="3"/>
  <c r="H1853" i="3"/>
  <c r="H1803" i="3"/>
  <c r="H1799" i="3"/>
  <c r="H1795" i="3"/>
  <c r="H1793" i="3"/>
  <c r="H1787" i="3"/>
  <c r="H1785" i="3"/>
  <c r="H1783" i="3"/>
  <c r="H1781" i="3"/>
  <c r="H1779" i="3"/>
  <c r="H1777" i="3"/>
  <c r="H1775" i="3"/>
  <c r="H1769" i="3"/>
  <c r="H1767" i="3"/>
  <c r="H1765" i="3"/>
  <c r="H1763" i="3"/>
  <c r="H1761" i="3"/>
  <c r="H1755" i="3"/>
  <c r="H1753" i="3"/>
  <c r="H1751" i="3"/>
  <c r="H1749" i="3"/>
  <c r="H1747" i="3"/>
  <c r="H1745" i="3"/>
  <c r="H1743" i="3"/>
  <c r="H1741" i="3"/>
  <c r="H1739" i="3"/>
  <c r="H1733" i="3"/>
  <c r="H1731" i="3"/>
  <c r="H1729" i="3"/>
  <c r="H1727" i="3"/>
  <c r="H1725" i="3"/>
  <c r="H1723" i="3"/>
  <c r="H1721" i="3"/>
  <c r="H1719" i="3"/>
  <c r="H1717" i="3"/>
  <c r="H1711" i="3"/>
  <c r="H1709" i="3"/>
  <c r="H1707" i="3"/>
  <c r="H1705" i="3"/>
  <c r="H1703" i="3"/>
  <c r="H1701" i="3"/>
  <c r="H1699" i="3"/>
  <c r="H1675" i="3"/>
  <c r="H1671" i="3"/>
  <c r="H1667" i="3"/>
  <c r="H1663" i="3"/>
  <c r="H1659" i="3"/>
  <c r="H1657" i="3"/>
  <c r="H1655" i="3"/>
  <c r="H1653" i="3"/>
  <c r="H1647" i="3"/>
  <c r="H1645" i="3"/>
  <c r="H1641" i="3"/>
  <c r="H1639" i="3"/>
  <c r="H1637" i="3"/>
  <c r="H1635" i="3"/>
  <c r="H1633" i="3"/>
  <c r="H1631" i="3"/>
  <c r="H1629" i="3"/>
  <c r="H1625" i="3"/>
  <c r="H1623" i="3"/>
  <c r="H1619" i="3"/>
  <c r="H1617" i="3"/>
  <c r="H1615" i="3"/>
  <c r="H1613" i="3"/>
  <c r="H1611" i="3"/>
  <c r="H1523" i="3"/>
  <c r="H1519" i="3"/>
  <c r="H1513" i="3"/>
  <c r="H1677" i="3" s="1"/>
  <c r="H1425" i="3"/>
  <c r="H1423" i="3"/>
  <c r="H1417" i="3"/>
  <c r="H1415" i="3"/>
  <c r="H1409" i="3"/>
  <c r="H1407" i="3"/>
  <c r="H1401" i="3"/>
  <c r="H1395" i="3"/>
  <c r="H1347" i="3"/>
  <c r="H1447" i="3" s="1"/>
  <c r="H1315" i="3"/>
  <c r="H1311" i="3"/>
  <c r="H1307" i="3"/>
  <c r="H1305" i="3"/>
  <c r="H1303" i="3"/>
  <c r="H1301" i="3"/>
  <c r="H1295" i="3"/>
  <c r="H1293" i="3"/>
  <c r="H1287" i="3"/>
  <c r="H1281" i="3"/>
  <c r="H1279" i="3"/>
  <c r="H1277" i="3"/>
  <c r="H1275" i="3"/>
  <c r="H1271" i="3"/>
  <c r="H1151" i="3"/>
  <c r="H1145" i="3"/>
  <c r="H1143" i="3"/>
  <c r="H1137" i="3"/>
  <c r="H1135" i="3"/>
  <c r="H1099" i="3"/>
  <c r="H1097" i="3"/>
  <c r="H1091" i="3"/>
  <c r="H1089" i="3"/>
  <c r="H1007" i="3"/>
  <c r="H1003" i="3"/>
  <c r="H997" i="3"/>
  <c r="H995" i="3"/>
  <c r="H993" i="3"/>
  <c r="H991" i="3"/>
  <c r="H985" i="3"/>
  <c r="H939" i="3"/>
  <c r="H891" i="3"/>
  <c r="H887" i="3"/>
  <c r="H885" i="3"/>
  <c r="H883" i="3"/>
  <c r="H881" i="3"/>
  <c r="H879" i="3"/>
  <c r="H877" i="3"/>
  <c r="H875" i="3"/>
  <c r="H869" i="3"/>
  <c r="H863" i="3"/>
  <c r="H857" i="3"/>
  <c r="H855" i="3"/>
  <c r="H849" i="3"/>
  <c r="H845" i="3"/>
  <c r="H841" i="3"/>
  <c r="H805" i="3"/>
  <c r="H801" i="3"/>
  <c r="H799" i="3"/>
  <c r="H793" i="3"/>
  <c r="H743" i="3"/>
  <c r="H733" i="3"/>
  <c r="H729" i="3"/>
  <c r="H727" i="3"/>
  <c r="H725" i="3"/>
  <c r="H723" i="3"/>
  <c r="H717" i="3"/>
  <c r="H709" i="3"/>
  <c r="H655" i="3"/>
  <c r="H649" i="3"/>
  <c r="H645" i="3"/>
  <c r="H639" i="3"/>
  <c r="H637" i="3"/>
  <c r="H635" i="3"/>
  <c r="H633" i="3"/>
  <c r="H631" i="3"/>
  <c r="H597" i="3"/>
  <c r="H593" i="3"/>
  <c r="H591" i="3"/>
  <c r="H589" i="3"/>
  <c r="H565" i="3"/>
  <c r="H559" i="3"/>
  <c r="H555" i="3"/>
  <c r="H551" i="3"/>
  <c r="H545" i="3"/>
  <c r="H541" i="3"/>
  <c r="H539" i="3"/>
  <c r="H537" i="3"/>
  <c r="H535" i="3"/>
  <c r="H533" i="3"/>
  <c r="H529" i="3"/>
  <c r="H527" i="3"/>
  <c r="H523" i="3"/>
  <c r="H519" i="3"/>
  <c r="H515" i="3"/>
  <c r="H511" i="3"/>
  <c r="H507" i="3"/>
  <c r="H505" i="3"/>
  <c r="H503" i="3"/>
  <c r="H499" i="3"/>
  <c r="H497" i="3"/>
  <c r="H493" i="3"/>
  <c r="H487" i="3"/>
  <c r="H409" i="3"/>
  <c r="H407" i="3"/>
  <c r="H405" i="3"/>
  <c r="H403" i="3"/>
  <c r="H401" i="3"/>
  <c r="H399" i="3"/>
  <c r="H397" i="3"/>
  <c r="H395" i="3"/>
  <c r="H393" i="3"/>
  <c r="H391" i="3"/>
  <c r="H385" i="3"/>
  <c r="H335" i="3"/>
  <c r="H333" i="3"/>
  <c r="H331" i="3"/>
  <c r="H329" i="3"/>
  <c r="H327" i="3"/>
  <c r="H325" i="3"/>
  <c r="H323" i="3"/>
  <c r="H321" i="3"/>
  <c r="H319" i="3"/>
  <c r="H317" i="3"/>
  <c r="H313" i="3"/>
  <c r="H309" i="3"/>
  <c r="H305" i="3"/>
  <c r="H299" i="3"/>
  <c r="H297" i="3"/>
  <c r="H295" i="3"/>
  <c r="H293" i="3"/>
  <c r="H289" i="3"/>
  <c r="H285" i="3"/>
  <c r="H283" i="3"/>
  <c r="H281" i="3"/>
  <c r="H279" i="3"/>
  <c r="H275" i="3"/>
  <c r="H273" i="3"/>
  <c r="H271" i="3"/>
  <c r="H267" i="3"/>
  <c r="H265" i="3"/>
  <c r="H263" i="3"/>
  <c r="H261" i="3"/>
  <c r="H259" i="3"/>
  <c r="H257" i="3"/>
  <c r="H255" i="3"/>
  <c r="H253" i="3"/>
  <c r="H249" i="3"/>
  <c r="H247" i="3"/>
  <c r="H245" i="3"/>
  <c r="H241" i="3"/>
  <c r="H239" i="3"/>
  <c r="H237" i="3"/>
  <c r="H233" i="3"/>
  <c r="H229" i="3"/>
  <c r="H227" i="3"/>
  <c r="H173" i="3"/>
  <c r="H171" i="3"/>
  <c r="H169" i="3"/>
  <c r="H165" i="3"/>
  <c r="H161" i="3"/>
  <c r="H155" i="3"/>
  <c r="H153" i="3"/>
  <c r="H149" i="3"/>
  <c r="H143" i="3"/>
  <c r="H141" i="3"/>
  <c r="H137" i="3"/>
  <c r="H135" i="3"/>
  <c r="H131" i="3"/>
  <c r="H127" i="3"/>
  <c r="H125" i="3"/>
  <c r="H121" i="3"/>
  <c r="H117" i="3"/>
  <c r="H113" i="3"/>
  <c r="H109" i="3"/>
  <c r="H105" i="3"/>
  <c r="H103" i="3"/>
  <c r="H97" i="3"/>
  <c r="H93" i="3"/>
  <c r="H91" i="3"/>
  <c r="H89" i="3"/>
  <c r="H85" i="3"/>
  <c r="H83" i="3"/>
  <c r="H79" i="3"/>
  <c r="H75" i="3"/>
  <c r="H73" i="3"/>
  <c r="H71" i="3"/>
  <c r="H67" i="3"/>
  <c r="H1301" i="2"/>
  <c r="H1293" i="2"/>
  <c r="H1285" i="2"/>
  <c r="H1277" i="2"/>
  <c r="H1269" i="2"/>
  <c r="H1261" i="2"/>
  <c r="H1253" i="2"/>
  <c r="H1197" i="2"/>
  <c r="H1201" i="2" s="1"/>
  <c r="H1187" i="2"/>
  <c r="H1185" i="2"/>
  <c r="H1183" i="2"/>
  <c r="H1181" i="2"/>
  <c r="H1179" i="2"/>
  <c r="H1177" i="2"/>
  <c r="H1175" i="2"/>
  <c r="H1163" i="2"/>
  <c r="H1157" i="2"/>
  <c r="H1137" i="2"/>
  <c r="H1133" i="2"/>
  <c r="H1129" i="2"/>
  <c r="H1125" i="2"/>
  <c r="H1123" i="2"/>
  <c r="H1119" i="2"/>
  <c r="H1115" i="2"/>
  <c r="H1113" i="2"/>
  <c r="H1111" i="2"/>
  <c r="H1107" i="2"/>
  <c r="H1105" i="2"/>
  <c r="H1103" i="2"/>
  <c r="H1099" i="2"/>
  <c r="H1095" i="2"/>
  <c r="H1093" i="2"/>
  <c r="H1091" i="2"/>
  <c r="H1089" i="2"/>
  <c r="H1001" i="2"/>
  <c r="H997" i="2"/>
  <c r="H993" i="2"/>
  <c r="H989" i="2"/>
  <c r="H983" i="2"/>
  <c r="H973" i="2"/>
  <c r="H969" i="2"/>
  <c r="H965" i="2"/>
  <c r="H963" i="2"/>
  <c r="H959" i="2"/>
  <c r="H955" i="2"/>
  <c r="H953" i="2"/>
  <c r="H949" i="2"/>
  <c r="H945" i="2"/>
  <c r="H941" i="2"/>
  <c r="H937" i="2"/>
  <c r="H935" i="2"/>
  <c r="H931" i="2"/>
  <c r="H927" i="2"/>
  <c r="H847" i="2"/>
  <c r="H841" i="2"/>
  <c r="H795" i="2"/>
  <c r="H861" i="2" s="1"/>
  <c r="H759" i="2"/>
  <c r="H755" i="2"/>
  <c r="H753" i="2"/>
  <c r="H707" i="2"/>
  <c r="H659" i="2"/>
  <c r="H655" i="2"/>
  <c r="H653" i="2"/>
  <c r="H647" i="2"/>
  <c r="H597" i="2"/>
  <c r="H853" i="2" s="1"/>
  <c r="H543" i="2"/>
  <c r="H537" i="2"/>
  <c r="H533" i="2"/>
  <c r="H503" i="2"/>
  <c r="H499" i="2"/>
  <c r="H495" i="2"/>
  <c r="H491" i="2"/>
  <c r="H485" i="2"/>
  <c r="H409" i="2"/>
  <c r="H407" i="2"/>
  <c r="H405" i="2"/>
  <c r="H403" i="2"/>
  <c r="H401" i="2"/>
  <c r="H399" i="2"/>
  <c r="H397" i="2"/>
  <c r="H395" i="2"/>
  <c r="H393" i="2"/>
  <c r="H391" i="2"/>
  <c r="H385" i="2"/>
  <c r="H335" i="2"/>
  <c r="H333" i="2"/>
  <c r="H331" i="2"/>
  <c r="H329" i="2"/>
  <c r="H327" i="2"/>
  <c r="H325" i="2"/>
  <c r="H323" i="2"/>
  <c r="H321" i="2"/>
  <c r="H319" i="2"/>
  <c r="H317" i="2"/>
  <c r="H313" i="2"/>
  <c r="H309" i="2"/>
  <c r="H305" i="2"/>
  <c r="H299" i="2"/>
  <c r="H297" i="2"/>
  <c r="H295" i="2"/>
  <c r="H293" i="2"/>
  <c r="H289" i="2"/>
  <c r="H285" i="2"/>
  <c r="H283" i="2"/>
  <c r="H281" i="2"/>
  <c r="H279" i="2"/>
  <c r="H275" i="2"/>
  <c r="H273" i="2"/>
  <c r="H271" i="2"/>
  <c r="H267" i="2"/>
  <c r="H265" i="2"/>
  <c r="H263" i="2"/>
  <c r="H261" i="2"/>
  <c r="H259" i="2"/>
  <c r="H257" i="2"/>
  <c r="H255" i="2"/>
  <c r="H253" i="2"/>
  <c r="H249" i="2"/>
  <c r="H247" i="2"/>
  <c r="H245" i="2"/>
  <c r="H241" i="2"/>
  <c r="H239" i="2"/>
  <c r="H237" i="2"/>
  <c r="H233" i="2"/>
  <c r="H229" i="2"/>
  <c r="H227" i="2"/>
  <c r="H173" i="2"/>
  <c r="H171" i="2"/>
  <c r="H169" i="2"/>
  <c r="H165" i="2"/>
  <c r="H161" i="2"/>
  <c r="H155" i="2"/>
  <c r="H153" i="2"/>
  <c r="H149" i="2"/>
  <c r="H143" i="2"/>
  <c r="H141" i="2"/>
  <c r="H137" i="2"/>
  <c r="H135" i="2"/>
  <c r="H131" i="2"/>
  <c r="H127" i="2"/>
  <c r="H125" i="2"/>
  <c r="H121" i="2"/>
  <c r="H117" i="2"/>
  <c r="H113" i="2"/>
  <c r="H109" i="2"/>
  <c r="H105" i="2"/>
  <c r="H103" i="2"/>
  <c r="H97" i="2"/>
  <c r="H93" i="2"/>
  <c r="H91" i="2"/>
  <c r="H89" i="2"/>
  <c r="H85" i="2"/>
  <c r="H83" i="2"/>
  <c r="H79" i="2"/>
  <c r="H75" i="2"/>
  <c r="H73" i="2"/>
  <c r="H71" i="2"/>
  <c r="H67" i="2"/>
  <c r="H1389" i="5" l="1"/>
  <c r="H1399" i="5"/>
  <c r="H1735" i="5"/>
  <c r="H1839" i="5"/>
  <c r="H1433" i="3"/>
  <c r="H1437" i="3"/>
  <c r="H1429" i="3"/>
  <c r="H859" i="2"/>
  <c r="H855" i="2"/>
  <c r="H1315" i="2"/>
  <c r="H1395" i="5"/>
  <c r="H1431" i="3"/>
  <c r="H1443" i="3"/>
  <c r="H1399" i="4"/>
  <c r="H1393" i="4"/>
  <c r="H1409" i="4"/>
  <c r="H1401" i="4"/>
  <c r="H1395" i="4"/>
  <c r="H1403" i="4"/>
  <c r="H1385" i="5"/>
  <c r="H1833" i="5"/>
  <c r="H1397" i="5"/>
  <c r="H1383" i="5"/>
  <c r="H1403" i="5"/>
  <c r="H1391" i="5"/>
  <c r="H1401" i="5"/>
  <c r="H1835" i="5"/>
  <c r="H1387" i="5"/>
  <c r="H1405" i="5"/>
  <c r="H1829" i="5"/>
  <c r="H1737" i="5"/>
  <c r="H1837" i="5" s="1"/>
  <c r="H1407" i="4"/>
  <c r="H1391" i="4"/>
  <c r="H1789" i="4"/>
  <c r="H1411" i="4"/>
  <c r="H1889" i="4"/>
  <c r="H1389" i="4"/>
  <c r="H1791" i="4"/>
  <c r="H1405" i="4"/>
  <c r="H1397" i="4"/>
  <c r="H1895" i="4"/>
  <c r="H1441" i="3"/>
  <c r="H1449" i="3"/>
  <c r="H2127" i="3"/>
  <c r="H1435" i="3"/>
  <c r="H1679" i="3"/>
  <c r="H2131" i="3" s="1"/>
  <c r="H1427" i="3"/>
  <c r="H2031" i="3"/>
  <c r="H1439" i="3"/>
  <c r="H2035" i="3"/>
  <c r="H1445" i="3"/>
  <c r="H2033" i="3"/>
  <c r="H2133" i="3"/>
  <c r="H851" i="2"/>
  <c r="H863" i="2"/>
  <c r="H1319" i="2"/>
  <c r="H1139" i="2"/>
  <c r="H849" i="2"/>
  <c r="H1309" i="2"/>
  <c r="H1199" i="2"/>
  <c r="H1317" i="2" s="1"/>
  <c r="H1141" i="2"/>
  <c r="H857" i="2"/>
  <c r="H1899" i="4"/>
  <c r="H2137" i="3"/>
  <c r="H1891" i="4" l="1"/>
  <c r="H1901" i="4" s="1"/>
  <c r="H1905" i="4" s="1"/>
  <c r="H1907" i="4" s="1"/>
  <c r="H7" i="6" s="1"/>
  <c r="H1897" i="4"/>
  <c r="H2129" i="3"/>
  <c r="H2139" i="3" s="1"/>
  <c r="H1311" i="2"/>
  <c r="H2135" i="3"/>
  <c r="H1831" i="5"/>
  <c r="H1841" i="5" s="1"/>
  <c r="H1845" i="5" s="1"/>
  <c r="H1847" i="5" s="1"/>
  <c r="H1313" i="2"/>
  <c r="H2143" i="3" l="1"/>
  <c r="H2145" i="3" s="1"/>
  <c r="H2149" i="3" s="1"/>
  <c r="H1321" i="2"/>
  <c r="H1325" i="2" s="1"/>
  <c r="H1327" i="2" s="1"/>
  <c r="H3" i="6" s="1"/>
  <c r="H9" i="6"/>
  <c r="H1851" i="5"/>
  <c r="H1853" i="5" s="1"/>
  <c r="H1911" i="4"/>
  <c r="H1913" i="4" s="1"/>
  <c r="H2151" i="3" l="1"/>
  <c r="H5" i="6"/>
  <c r="H11" i="6" s="1"/>
  <c r="H15" i="6" s="1"/>
  <c r="H17" i="6" s="1"/>
  <c r="H1330" i="2"/>
  <c r="H1333" i="2" s="1"/>
</calcChain>
</file>

<file path=xl/sharedStrings.xml><?xml version="1.0" encoding="utf-8"?>
<sst xmlns="http://schemas.openxmlformats.org/spreadsheetml/2006/main" count="4849" uniqueCount="1119">
  <si>
    <t>ITEM NO</t>
  </si>
  <si>
    <t>QUANTITY</t>
  </si>
  <si>
    <t>RATE</t>
  </si>
  <si>
    <t>AMOUNT</t>
  </si>
  <si>
    <t>SECTION NO. 1</t>
  </si>
  <si>
    <t>BILL NO. 1</t>
  </si>
  <si>
    <t>PRELIMINARIES AND GENERAL</t>
  </si>
  <si>
    <t>BUILDING AGREEMENT AND PRELIMINARIES</t>
  </si>
  <si>
    <t>The  JBCC Principal Building Agreement (May 2018 Edition 6.2) prepared by the Joint Building Contracts Committee shall be the applicable building agreement, amended as hereinafter described</t>
  </si>
  <si>
    <t>The JBCC Principal Building Agreement contract data form an integral part of this agreement</t>
  </si>
  <si>
    <t>The Preliminaries revision 1 (February 2016) published by the Association of South African Quantity Surveyors for use with the JBCC Principal Building Agreement Edition 6.2 shall be deemed to be incorporated in these bills of quantities, amended as hereinafter described</t>
  </si>
  <si>
    <t>The contractor is deemed to have referred to the abovementioned documents for the full intent and meaning of each clause</t>
  </si>
  <si>
    <t>The clauses in the abovementioned documents are hereinafter referred to by clause number and heading only</t>
  </si>
  <si>
    <t>Where any item is not relevant to this agreement such item is marked N/A signifying "not applicable"</t>
  </si>
  <si>
    <t>PREAMBLES FOR TRADES</t>
  </si>
  <si>
    <t>The Model Preambles for Trades 2008 published by the Association of South African Quantity Surveyors is designed to support and extend the abbreviated descriptions utilised in these bills of quantities by inter alia referring to SANS construction standards.</t>
  </si>
  <si>
    <t>Note that the text of the Standard System of Measuring Building Work (seventh edition) and that of the Standard Method of Measuring Building Work for Africa 2015 (first edition) is the same</t>
  </si>
  <si>
    <t>The Model Preambles for Trades 2008 as published by the Association of South African Quantity Surveyors shall be deemed to be incorporated in these bills of quantities and no claims arising from brevity of description of items fully described in the said Model Preambles will be entertained</t>
  </si>
  <si>
    <t>Supplementary preambles and/or specifications are incorporated in these bills of quantities to satisfy the requirements of this project. Such supplementary preambles and/or specifications shall take precedence over the provisions of the Model Preambles</t>
  </si>
  <si>
    <t>The contractor's prices for all items throughout these bills of quantities shall take account of and include for all of the obligations, requirements and specifications given in the Model Preambles and in any supplementary preambles and/or specifications</t>
  </si>
  <si>
    <t>NOTES TO TENDERERS</t>
  </si>
  <si>
    <t>Tenderers are to inspect the drawings issued with these Bills of Quantities and to satisfy themselves with the nature and the requirements of the Contract works. Failure to do so will be the complete responsibility of the Tenderer and no claims whatsoever will be entertained in this regard.</t>
  </si>
  <si>
    <t>Tenderers are to read the descriptions, which are intended as a means of identifying various facets of the work, in conjunction with the drawings. Tenderers shall allow for all costs in connection with the various items taking full cognisance of both the drawings and the Bills of Quantities.</t>
  </si>
  <si>
    <t>Tenderers shall notify the Quantity Surveyor in writing of any discrepancies encountered upon which clarification will be given by the Quantity Surveyor in writing to the Tenderer. Failure to do so will be the complete responsibility of the Tenderer and no claims whatsoever will be entertained in this regard</t>
  </si>
  <si>
    <t>Tenderers are to note that setting out of the works will be the complete responsibility of the Tenderer and they should therefore acquaint themselves with the site boundaries, site co-ordinates, datum levels etc. Failure to do so will be the complete responsibility of the Tenderer and no claims whatsoever will be entertained in this regard.  Tenderers are to note that all items with ZERO quantities are Rate Only items and should be priced as such.</t>
  </si>
  <si>
    <t>Tenderers are to note that there might be specified suppliers to be used for certain trades as per the annexure to this tender document. Tenderers should familiarise themselves with the suppliers on the list and ensure to allow for accordingly. Failure to do so will be the complete responsibility of the Tenderer and no claims whatsoever will be entertained in this regard.</t>
  </si>
  <si>
    <t>Tenderers are to fully acquaint themselves with the construction period and shall allow for any night shift if required. Failure to do so will be the complete responsibility of the Tenderer and no claims whatsoever will be entertained in this regard.</t>
  </si>
  <si>
    <t>STRUCTURE OF THIS PRELIMINARIES BILL</t>
  </si>
  <si>
    <t>Section A : A recital of the headings of the individual clauses of the aforementioned JBCC Principal Building Agreement</t>
  </si>
  <si>
    <t>Section B : A recital of the headings of the individual clauses of the aforementioned Preliminaries document</t>
  </si>
  <si>
    <t>Section C : Any special clauses to meet the particular circumstances of the project</t>
  </si>
  <si>
    <t>PRICING OF PRELIMINARIES</t>
  </si>
  <si>
    <t>Should the contractor select Option A in the contract data for the adjustment of preliminaries, the amounts entered against the relevant items in these preliminaries are to be divided into one or more of the three categories provided namely fixed (F), value related (V) and time related (T)</t>
  </si>
  <si>
    <t>SECTION A: PRINCIPAL BUILDING AGREEMENT</t>
  </si>
  <si>
    <t>Interpretation (A1-A7)</t>
  </si>
  <si>
    <t>Clause 1.0 - Definitions and interpretation</t>
  </si>
  <si>
    <t>CONT</t>
  </si>
  <si>
    <t>F:............................. V:............................ T:............................</t>
  </si>
  <si>
    <t>Item</t>
  </si>
  <si>
    <t>Clause 2.0 - Law, regulations and notices</t>
  </si>
  <si>
    <t>Clause 3.0 - Offer and acceptance  F:............................. V:............................ T:............................</t>
  </si>
  <si>
    <t>Clause 4.0 - Assignment and cession  F:............................. V:............................ T:............................</t>
  </si>
  <si>
    <t>Clause 5.0 - Contract documents</t>
  </si>
  <si>
    <t>Clause 6.0 - Employer's agents</t>
  </si>
  <si>
    <t>Clause 7.0 - Design responsibility  F:............................. V:............................ T:............................</t>
  </si>
  <si>
    <t>Insurance and security (A8-A11)</t>
  </si>
  <si>
    <t>Clause 8.0 - Works risk  F:............................. V:............................ T:............................</t>
  </si>
  <si>
    <t>Clause 9.0 - Indemnities  F:............................. V:............................ T:............................</t>
  </si>
  <si>
    <t>Clause 10.0 - Insurances  F:............................. V:............................ T:............................</t>
  </si>
  <si>
    <t>Clause 11.0 - Security</t>
  </si>
  <si>
    <t>Execution (A12 - A17)</t>
  </si>
  <si>
    <t>Clause 12.0 - Duties of the parties</t>
  </si>
  <si>
    <t>Clause 13.0 - Setting out  F:............................. V:............................ T:............................</t>
  </si>
  <si>
    <t>Clause 14.0 - Nominated subcontractors</t>
  </si>
  <si>
    <t>Clause 15.0 - Selected subcontractors</t>
  </si>
  <si>
    <t>Clause 16.0 - Direct contractors  Attendance on direct contractors  In respect of direct contractors the contractor shall:</t>
  </si>
  <si>
    <t>Clause 17.0 - Contract instructions  Site instructions  Instructions issued on site are to be recorded in a site instruction book which is to be supplied and maintained on site by the contractor</t>
  </si>
  <si>
    <t>Completion (A18 - A24)</t>
  </si>
  <si>
    <t>Clause 18.0 - Interim completion  F:............................. V:............................ T:............................</t>
  </si>
  <si>
    <t>Clause 19.0 - Practical completion   F:............................. V:............................ T:............................</t>
  </si>
  <si>
    <t>Clause 20.0 - Sectional completion</t>
  </si>
  <si>
    <t>Clause 21.0 - Defects liability period and final completion</t>
  </si>
  <si>
    <t>Clause 22.0 - Latent defects liability period F:............................. V:............................ T:............................</t>
  </si>
  <si>
    <t>Clause 23.0 - Revision of date for practical completion  Substitution of materials and goods  The removal or substitution of any materials and goods which do not conform to the specification or the contract drawings shall not constitute grounds for the extension of the construction period nor for the adjustment of the contract value [17.1.8, 23.1 &amp; 2]</t>
  </si>
  <si>
    <t>Clause 24.0 - Penalty for late or non-completion   F:............................. V:............................ T:............................</t>
  </si>
  <si>
    <t>Payment (A25 - A27)</t>
  </si>
  <si>
    <t>Clause 25.0 - Payment</t>
  </si>
  <si>
    <t>Clause 26.0 - Adjustment of the contract value and final account</t>
  </si>
  <si>
    <t>Clause 27.0 - Recovery of expense and/or loss  F:............................. V:............................ T:............................</t>
  </si>
  <si>
    <t>Suspension and termination (A28 - A29)</t>
  </si>
  <si>
    <t>Clause 28.0 - Suspension by the contractor</t>
  </si>
  <si>
    <t>Clause 29.0 - Termination</t>
  </si>
  <si>
    <t>Dispute resolution (A30)</t>
  </si>
  <si>
    <t>Clause 30.0 - Dispute resolution  F:............................. V:............................ T:............................</t>
  </si>
  <si>
    <t>The required information of the parties and the amount of the contract sum shall be inserted in the agreement for signature of the agreement by the parties  F:............................. V:............................ T:............................</t>
  </si>
  <si>
    <t>42.1  	CONTRACTING AND OTHER PARTIES</t>
  </si>
  <si>
    <t>42.1.1Employer: Passenger Rail Agency of South AfricaPostal address: PO Box 51324Durban4062Tel.: 	(031) 813 0376Physical Address:65 Masabalala Yengwa AvenueDurban StationDurban4000</t>
  </si>
  <si>
    <t>42.2  	CONTRACT DETAILS</t>
  </si>
  <si>
    <t>42.2.1 	Works Description: Refurbishment, Alterations and Additions for Isipingo Security Improvement for a period of six (6) months</t>
  </si>
  <si>
    <t xml:space="preserve">42.2.2 	Site Description: 			Isipingo Train Station	</t>
  </si>
  <si>
    <t>42.2.3 	Work or installations by direct contractors:  N/A</t>
  </si>
  <si>
    <t>42.2.4 	This agreement is for a government contract where there are specific options that are applicable to a State organ only Yes</t>
  </si>
  <si>
    <t>42.2.5 	Date on which possession of the site is intended to be given: TBC</t>
  </si>
  <si>
    <t>42.2.6 	Period for the commencement of the works after the contractor takes possession: TBC</t>
  </si>
  <si>
    <t>42.2.7 	For the works as a whole. Intended date of practical completion and the penalty per calendar day Six (6) Months after contractual commencement date               0.04% of contract amount per calender day Penalty Amount</t>
  </si>
  <si>
    <t>42.2.8	For the works in sections:  Intended date of practical completion and the penalty per calender day: N/A</t>
  </si>
  <si>
    <t>42.2.9 The law applicable to this agreement shall be that of South Africa     (country)</t>
  </si>
  <si>
    <t>42.3 	INSURANCES</t>
  </si>
  <si>
    <t>42.3.1 	Contract works insurance to be effected by:Contractor: For the Sum of R Contract Amount  30.00 % With a deductible of - to be determined by the contractor</t>
  </si>
  <si>
    <t>42.3.2 	Supplementary insurance is required No</t>
  </si>
  <si>
    <t>42.3.3 	Public liability insurance to be effected by:Contractor: For the Sum of R 1 000 000-00With a deductible of - to be determined by the contractor</t>
  </si>
  <si>
    <t>42.4 	DOCUMENTS</t>
  </si>
  <si>
    <t>42.4.1 	Waivers of contractors lien or right of continuing possession is required  	Yes</t>
  </si>
  <si>
    <t>42.4.2 	Number of construction document copies to be 	supplied to the contractor free of charge: 3   Number of</t>
  </si>
  <si>
    <t>42.4.3 	Bills of Quantities/Lump sum document schedule of rates drawn up in accordance with:  	"Standard System of Measuring Builders" Work"</t>
  </si>
  <si>
    <t>42.4.4 	On acceptance of the tender the bills of quantities/lump sum document is to be submitted within:  The priced bills of quantities must be handed in with the tender</t>
  </si>
  <si>
    <t>42.4.5 	JBCC Engineering General Conditions are to be included in the contract documents: No</t>
  </si>
  <si>
    <t>42.4.6 	The contract value is to be adjusted using escalation adjustment indices  N/A 	Where JBCC CPAP is to be used Base Month    N/A</t>
  </si>
  <si>
    <t>42.4.7 	Details of changes made to the provision of JBCC standard documentation:</t>
  </si>
  <si>
    <t>SECTION B:  PRELIMINARIES</t>
  </si>
  <si>
    <t>Interpretation (B1)</t>
  </si>
  <si>
    <t>Clause 1.1 - Definitions  F:............................. V:............................ T:............................</t>
  </si>
  <si>
    <t>Clause 1.2 - Interpretation  F:............................. V:............................ T:............................</t>
  </si>
  <si>
    <t>Documents (B2)</t>
  </si>
  <si>
    <t>Clause 2.1 - Checking of documents  F:............................. V:............................ T:............................</t>
  </si>
  <si>
    <t>Clause 2.2 - Provisional bills of quantities</t>
  </si>
  <si>
    <t xml:space="preserve"> F:............................. V:............................ T:............................</t>
  </si>
  <si>
    <t>Clause 2.3 - Availability of construction information   F:............................. V:............................ T:............................</t>
  </si>
  <si>
    <t>Clause 2.4 - Ordering of materials and goods  F:............................. V:............................ T:............................</t>
  </si>
  <si>
    <t>Previous work and adjoining properties (B3)</t>
  </si>
  <si>
    <t>Clause 3.1 - Previous work - dimensional accuracy  F:............................. V:............................ T:............................</t>
  </si>
  <si>
    <t>Clause 3.2 - Previous work - defects  F:............................. V:............................ T:............................</t>
  </si>
  <si>
    <t>Clause 3.3 - Inspection of adjoining properties  F:............................. V:............................ T:............................</t>
  </si>
  <si>
    <t>The site (B4)</t>
  </si>
  <si>
    <t>Clause 4.1 - Defined works area  F:............................. V:............................ T:...........................</t>
  </si>
  <si>
    <t>Clause 4.2 - Handover of site in stages  F:............................. V:............................ T:............................</t>
  </si>
  <si>
    <t>Clause 4.3 - Enclosure of the works  F:............................. V:............................ T:............................</t>
  </si>
  <si>
    <t>Clause 4.4 - Geotechnical investigation  F:............................. V:............................ T:............................</t>
  </si>
  <si>
    <t>Clause 4.5 - Encroachments  F:............................. V:............................ T:............................</t>
  </si>
  <si>
    <t>Clause 4.6 - Existing premises occupied  F:............................. V:............................ T:............................</t>
  </si>
  <si>
    <t>Clause 4.7 - Services - known  F:............................. V:............................ T:............................</t>
  </si>
  <si>
    <t>Clause 4.8 - Protection of trees and/or relevant natural features  F:............................. V:............................ T:...........................</t>
  </si>
  <si>
    <t>Management of contract (B5)</t>
  </si>
  <si>
    <t>Clause 5.1 - Management of the works  F:............................. V:............................ T:............................</t>
  </si>
  <si>
    <t>Clause 5.2 - Progress meetings  F:............................. V:............................ T:............................</t>
  </si>
  <si>
    <t>Clause 5.3 - Technical meetings  F:............................. V:............................ T:............................</t>
  </si>
  <si>
    <t>Samples, shop drawings and manufacturer's instructions (B6)</t>
  </si>
  <si>
    <t>Clause 6.1 - Samples of materials  F:............................. V:............................ T:...........................</t>
  </si>
  <si>
    <t>Clause 6.2 - Workmanship samples  F:............................. V:............................ T:............................</t>
  </si>
  <si>
    <t>Clause 6.3 - Shop drawings  F:............................. V:............................ T:............................</t>
  </si>
  <si>
    <t>Clause 6.4 - Compliance with manufacturer's instructions  F:............................. V:............................ T:............................</t>
  </si>
  <si>
    <t>Deposits and fees (B7)</t>
  </si>
  <si>
    <t>Clause 7.1 - Deposits and fees  F:............................. V:............................ T:............................</t>
  </si>
  <si>
    <t>Temporary services (B8)</t>
  </si>
  <si>
    <t>Clause 8.1 - Water  F:............................. V:............................ T:............................</t>
  </si>
  <si>
    <t>Clause 8.2 - Electricity  F:............................. V:............................ T:............................</t>
  </si>
  <si>
    <t>Clause 8.3 - Ablution and welfare facilities  F:............................. V:............................ T:............................</t>
  </si>
  <si>
    <t>Clause 8.4 - Communication facilities  F:............................. V:............................ T:............................</t>
  </si>
  <si>
    <t>Prime cost amounts (B9)</t>
  </si>
  <si>
    <t>Clause 9.1 - Responsibility for prime cost amounts</t>
  </si>
  <si>
    <t>Attendance on subcontractors (B10)</t>
  </si>
  <si>
    <t>Clause 10.1 - General attendance   F:............................. V:............................ T:............................</t>
  </si>
  <si>
    <t>Clause 10.2 - Special attendance</t>
  </si>
  <si>
    <t>General (B11)</t>
  </si>
  <si>
    <t>Clause 11.1 - Protection of the works  F:............................. V:............................ T:............................</t>
  </si>
  <si>
    <t>Clause 11.2 - Protection/isolation of existing/sectionally occupied works  F:............................. V:............................ T:............................</t>
  </si>
  <si>
    <t>Clause 11.3 - Security of the works  F:............................. V:............................ T:............................</t>
  </si>
  <si>
    <t>Clause 11.4 - Notice before covering work  F:............................. V:............................ T:............................</t>
  </si>
  <si>
    <t>Clause 11.5 - Disturbance  F:............................. V:............................ T:............................</t>
  </si>
  <si>
    <t>Clause 11.6 - Environmental disturbance  F:............................. V:............................ T:............................</t>
  </si>
  <si>
    <t>Clause 11.7 - Works cleaning and clearing  F:............................. V:............................ T:............................</t>
  </si>
  <si>
    <t>Clause 11.8 - Vermin  F:............................. V:............................ T:............................</t>
  </si>
  <si>
    <t>Clause 11.9 - Overhand work  F:............................. V:............................ T:............................</t>
  </si>
  <si>
    <t>Clause 11.11 - Advertising  F:............................. V:............................ T:............................</t>
  </si>
  <si>
    <t>Preliminaries schedule (B12)</t>
  </si>
  <si>
    <t>Information for completion of the preliminaries schedule  Information necessary for elections and completion of those clauses contained in the preliminaries schedule which are necessary for tender purposes is given hereunder. Where no information is given it shall mean that no specific requirements are expected or that the clause is not relevant to this specific contract</t>
  </si>
  <si>
    <t>12.1 -	Provisional bills of quantities [2.2]  	The quantities are provisional - Yes</t>
  </si>
  <si>
    <t>12.2 -	Availability of construction information [2.3]  	Construction documentation is complete - Yes</t>
  </si>
  <si>
    <t>12.3 -	Previous work - dimensional accuracy [3.1]</t>
  </si>
  <si>
    <t>12.4 -	Previous work - defects [3.2]</t>
  </si>
  <si>
    <t>12.5 -	Inspection of adjoining properties [3.3]</t>
  </si>
  <si>
    <t>12.6 -	Defined works area [4.1]</t>
  </si>
  <si>
    <t>12.7 -	Handover of site in stages [4.2]</t>
  </si>
  <si>
    <t>12.8 -	Enclosure of the works [4.3]</t>
  </si>
  <si>
    <t>12.9 -	Geotechnical investigation [4.4]</t>
  </si>
  <si>
    <t>12.10 -	Existing premises occupied [4.6]</t>
  </si>
  <si>
    <t>12.11 -	Services - known [4.7]</t>
  </si>
  <si>
    <t>12.12 -	Protection of trees and/or relevant natural features 	[4.8]</t>
  </si>
  <si>
    <t>12.13 -	Water [8.1]  	Option A (by contractor) - Yes  	Option B (by employer - free of charge)	 - No  	Option C (by employer - metered) -  No</t>
  </si>
  <si>
    <t>12.14 -	Electricity [8.2]	Option A (by contractor) - Yes	Option B (by employer - free of charge)	 - No	Option C (by employer - metered) -  No</t>
  </si>
  <si>
    <t>12.15 -	Ablution and welfare facilities [8.3]  	Option A (by contractor) - Yes  	Option B (by employer - free of charge)	 - No</t>
  </si>
  <si>
    <t>12.16 -	Communication facilities [8.4]</t>
  </si>
  <si>
    <t>12.17 -	Protection of the works [11.1]</t>
  </si>
  <si>
    <t>12.18 -	Protection/isolation of existing/sectionally occupied works [11.2]  	Protection/isolation is required - Yes</t>
  </si>
  <si>
    <t>12.19 -	Disturbance [11.5]</t>
  </si>
  <si>
    <t>12.20 -	Environmental disturbance [11.6]</t>
  </si>
  <si>
    <t>Controlling all forms of pollution  The contractor shall be responsible for and take all precautions in controlling by whatever means necessary all forms of pollution emanating from the site during the construction period due inter alia to noise, artificial light, wind-blown sand, dust, deposits of mud, etc</t>
  </si>
  <si>
    <t>The contractor is to ensure that all roads which border the site and is used by the contractor during the execution of the works are kept clean and free of any dirt or debris caused by the execution of the works</t>
  </si>
  <si>
    <t>SECTION  C: SPECIFIC PRELIMINARIES</t>
  </si>
  <si>
    <t>Section C Section C contains specific preliminary items which apply to this contract except where N/A (Not Applicable) appears against an item</t>
  </si>
  <si>
    <t>The warranty will not be enforced if the work is damaged by defects in the execution of the works, in which case the responsibility for replacement shall rest entirely with the contractor  F:............................. V:............................ T:............................</t>
  </si>
  <si>
    <t>Overtime  Should overtime be required to be worked for any reason whatsoever, the cost of such overtime is to be borne by the contractor unless the principal agent has specifically authorised, prior to execution thereof, that costs for such overtime are to be borne by the employer  F:............................. V:............................ T:............................</t>
  </si>
  <si>
    <t>Co-operation of the contractor for cost management  It is specifically agreed that the contractor accepts the obligation of assisting the principal agent in implementing proper cost management. The contractor will be advised by the principal agent of all cost management procedures which will be implemented to ensure that the contract value does not exceed the budget  F:............................. V:............................ T:............................</t>
  </si>
  <si>
    <t>Overloading  The contractor shall take all necessary steps to ensure that no damage occurs due to overloading of any portion of the works or temporary works eg scaffolding, etc. The contractor shall submit details of his proposed loading, storage, plant erection, etc to the principal agent for approval prior to proceeding with such loading, storing or erecting and shall comply with and pay for the principal agent's requirements in connection with the provision of temporary support work, etc. Any damage caused to the works by overloading shall be made good by the contractor at his sole expense  F:............................. V:............................ T:............................</t>
  </si>
  <si>
    <t>Propping of floors below  The contractor is advised that propping of floors below may be required if he wishes to use any areas of completed suspended reinforced concrete slabs for vehicle access, storage of materials and goods and location of plant, scaffolding, etc. The location of these areas and any necessary propping shall be approved by the principal agent and the cost thereof shall be borne by the contractor  F:............................. V:............................ T:............................</t>
  </si>
  <si>
    <t>Testing of flat roof waterproofing for water tightness  Flat roof waterproof areas shall be prepared with small sand dykes around them of a size and enclosing an area approved by the principal agent, flooded with water and kept "ponded" for at least forty (40) hours as a test to ensure the water tightness of the waterproofing and before any further construction work is carried out above the waterproofing  F:............................. V:............................ T:............................</t>
  </si>
  <si>
    <t>The contractor is to submit to the principal agent on an annual basis a schedule of spend, split into vendors engaged as subcontractors and suppliers indicating their BBBEE rating including proof of the said rating  F:............................. V:............................ T:............................</t>
  </si>
  <si>
    <t>Advertising rights  The employer may elect to contract with advertising agencies for the erection of advertising hoardings, banners, wraps or the like for the duration of the contract. The contractor shall not prevent such an arrangement and will assist in the facilitation of same. Position and type of advertising structure to be agreed with the principal agent so as not to hinder the contractor in meeting the obligations under this agreement  F:............................. V:............................ T:............................</t>
  </si>
  <si>
    <t>Confidentiality  The contractor undertakes to maintain in confidence any and all information regarding this project and shall obtain appropriate similar undertakings from all subcontractors and suppliers. Such information shall not be used in any way except in connection with the execution of the works  No information regarding this project shall be published or disclosed without the prior written consent of the employer  F:............................. V:............................ T:............................</t>
  </si>
  <si>
    <t>Media releases  All rights of publication of articles in the media, together with any advertising relating thereto or in any way connected with this project, shall vest with the employer  The contractor together with his subcontractors shall not, without the prior written consent of the employer, cause any statement or advertisement connected with this project to be printed, screened or aired by the media  F:............................. V:............................ T:............................</t>
  </si>
  <si>
    <t>SUMMARY OF CATEGORIES</t>
  </si>
  <si>
    <t>Category : Fixed   R........................................  Category : Value   R........................................  Category : Time    R........................................</t>
  </si>
  <si>
    <t>SECTION 2</t>
  </si>
  <si>
    <t>BILL NO.1</t>
  </si>
  <si>
    <t>ALTERATIONS (PROVISIONAL)</t>
  </si>
  <si>
    <t>WORK GROUP ALLOCATION</t>
  </si>
  <si>
    <t>Unless otherwise stated, all items in this Bill will be allocated to Work Group 102 - Alterations</t>
  </si>
  <si>
    <t>PREAMBLES</t>
  </si>
  <si>
    <t>The General Preambles for Trades (2017 edition), as published by the Association of South African Quantity Surveyors, shall be deemed to be incorporated in these bills of quantities and no claims arising from brevity of description of items, fully described in the said General Preambles, will be entertained</t>
  </si>
  <si>
    <t>The following "Supplementary Preambles" are incorporated in this bill to satisfy the requirements of the project and shall take precedence over the provisions of the said General Preambles</t>
  </si>
  <si>
    <t>SUPPLEMENTARY PREAMBLES</t>
  </si>
  <si>
    <t>View site:</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</si>
  <si>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</si>
  <si>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Old materials to become property of the Contractor:</t>
  </si>
  <si>
    <t>Old materials from alterations, except where described as to be re-used or handed over, become the property of the Contractor, who must allow credit for same in the last item of the "Alterations" trade</t>
  </si>
  <si>
    <t>Old materials to be carted away:</t>
  </si>
  <si>
    <t>Old materials from the alterations, except where described as to be re-used or handed over, as well as all rubbish, etc must be regularly carted from the site and not be allowed to accumulate on or around the site</t>
  </si>
  <si>
    <t>Old materials to be re-used:</t>
  </si>
  <si>
    <t>None of the old materials are to be used for new work, except where specifically described as being set aside for re-use</t>
  </si>
  <si>
    <t>Handing over of materials:</t>
  </si>
  <si>
    <t>Where certain materials or articles from demolitions or alterations are described as to be "handed over to the Employer", it shall be taken to mean "handed over by the Contractor to the Principal Agent" and such materials or articles shall be properly stored by the Contractor until handing over thereof and shall include all necessary transport The Contractor must obtain an official receipt from the Principal Agent listing the materials or articles and dates of handing overShould the Contractor fail to submit the receipt when requested to do so, it shall be deemed that the materials or articles are still in his possession and he will be held liable to the Employer for the full replacement value thereof, which amount will be deducted from any monies due to the Contractor</t>
  </si>
  <si>
    <t>Explosives:</t>
  </si>
  <si>
    <t>No explosives whatsoever may be used for demolition purposes, unless otherwise stated</t>
  </si>
  <si>
    <t>GENERAL</t>
  </si>
  <si>
    <t>The contractor shall carry out the whole of the work with as little mess and noise as possible and with a minimum of disturbance to adjoining premises and their tenants. He shall provide proper protection and provide and erect any temporarytarpaulins and temporary plumbing that may be necessary during the progress of the works, all to the satisfaction of the Architect, and remove when directed.</t>
  </si>
  <si>
    <t>Any water supplies pipes and other piping that may be met with and found necessary to disconnect or cut, shall be effectually stopped of or grubbed up and removed, and any new connections that may be necessary shall be made with proper fittings, to the satisfaction of the Architect.</t>
  </si>
  <si>
    <t>Doors, fanlights, fittings, frames, linings, etc shall be thoroughly overhauled before re-fixing including taking off, easing and rehanging, cramping up, re-wedging as required and making good cramps, dowels, etc and easing, oiling, adjusting and repairing ironmongery if necessary, replacing any glass damaged in removal or subsequently and stopping up all nail and screw holes with tinted wood to match timber.</t>
  </si>
  <si>
    <t>Where doors, windows, etc are described as taken out this shall be understood to include for removal of all beads, architraves, ironmongery, etc and doors which are re-fixed are to be provided with new architraves       (elsewhere measured ).</t>
  </si>
  <si>
    <t>Prices for taking out and removing doors and frames shall include for removing door stops, cabin locks, etc and making good to match existing.</t>
  </si>
  <si>
    <t>With regard to building up openings in existing walls, cement screeds and pavings, granolithic, etc, shall be levelled and prepared for raising of brickwork.</t>
  </si>
  <si>
    <t>Allow for making good all existing plastered walls where damaged by furniture, etc, and stopping up all screw and holes before painting.</t>
  </si>
  <si>
    <t>Making good finishes shall be deemed to iclude making good of the brick and concrete surfaces onto which new finishes are applied, where necessary.</t>
  </si>
  <si>
    <t>The contractor will be required to take all dimensions affecting existing building on the site and he will be held solely responsible for the accuracy of all such dimensions.</t>
  </si>
  <si>
    <t>Hazardous materials:</t>
  </si>
  <si>
    <t>Demolitions of buildings, services, external works, site services, etc are to include for the safe removal and disposal of asbestos or asbestos products or other hazardous materials by approved Registered Specialists</t>
  </si>
  <si>
    <t>TEMPORARY BARRIERS, SCREENS, ETC</t>
  </si>
  <si>
    <t>Temporary barriers, screens, etc including removal:</t>
  </si>
  <si>
    <t>Dust screen 2100mm high formed of suitable timber framing with 250 micron polyethylene sheeting stapled on including corners, ends, etc. to be used on all the phases of the construction project and in accordance to the Health and Safety specifications and regulations</t>
  </si>
  <si>
    <t>m</t>
  </si>
  <si>
    <t>REMOVAL OF EXISTING WORK</t>
  </si>
  <si>
    <t>Taking down and removing roof coverings, accessories, etc.:</t>
  </si>
  <si>
    <t>Profiled sheet metal roof covering including timber purlins</t>
  </si>
  <si>
    <t>m²</t>
  </si>
  <si>
    <t>Taking down and removing rainwater goods, etc:</t>
  </si>
  <si>
    <t>Metal box gutters not exceeding 250mm girth including ends, bends, outlets, brackets, etc. complete</t>
  </si>
  <si>
    <t>Taking down and removing ceilings, partitions, etc:</t>
  </si>
  <si>
    <t>Gypsum plasterboard ceilings, including cornices, timber brandering, etc.</t>
  </si>
  <si>
    <t>Hacking up/off and removing ceramic and porcelain tiles, including removing mortar bed or adhesive from concrete or brickwork and preparing surfaces for new screed, plaster, tile finishes, etc:</t>
  </si>
  <si>
    <t>Tiles to floors</t>
  </si>
  <si>
    <t>BILL NO. 2</t>
  </si>
  <si>
    <t>ROOF COVERINGS</t>
  </si>
  <si>
    <t>The items in this Bill will be allocated to Work Groups as indicated in brackets at the ends of headings or descriptions</t>
  </si>
  <si>
    <t>The General Preambles for Trades (2017 edition) as published by the Association of South African Quantity Surveyors shall be deemed to be incorporated in these bills of quantities and no claims arising from brevity of description of items fully described in the said General Preambles will be entertained</t>
  </si>
  <si>
    <t>Profiled metal roof sheeting and accessories shall be supplied with a 10 year guarantee and be installed by an approved installer</t>
  </si>
  <si>
    <t>All fixing holes shall be drilled and not punched</t>
  </si>
  <si>
    <t>Roof covering accessories shall be manufactured from the same material as used for roof covering</t>
  </si>
  <si>
    <t>PROFILED METAL SHEETING AND ACCESSORIES (WORK GROUP 124)</t>
  </si>
  <si>
    <t>0,53mm "Klip-Tite 700" or similar approved, profile Z275 spelter galvanised steel light industrial troughed interlocking roof sheeting in single lengths and accessories, with "Chromodek" or similar approved finish to one side, fixed to timber purlins:</t>
  </si>
  <si>
    <t>Roof coverings with pitch not exceeding 25 degrees</t>
  </si>
  <si>
    <t>Accessories:</t>
  </si>
  <si>
    <t>Narrow and broad flute closers</t>
  </si>
  <si>
    <t>ROOF AND WALL INSULATION (WORK GROUP 122)</t>
  </si>
  <si>
    <t>Heavy industrial grade aluminium foil based insulation:</t>
  </si>
  <si>
    <t>Two sided bubble insulation membrane</t>
  </si>
  <si>
    <t>BILL NO. 3</t>
  </si>
  <si>
    <t>CARPENTRY AND JOINERY</t>
  </si>
  <si>
    <t>Unless otherwise stated, all items in this Bill will be allocated to Work Group 126 - Carpentry &amp; Joinery</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</si>
  <si>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</si>
  <si>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</si>
  <si>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separately elsewhere</t>
  </si>
  <si>
    <t>Joinery:</t>
  </si>
  <si>
    <t>Descriptions of frames shall be deemed to include frames, transomes, rails, etc</t>
  </si>
  <si>
    <t>Descriptions of hardwood joinery shall be deemed to include sinking and pelleting heads and nuts of bolts</t>
  </si>
  <si>
    <t>Particle board</t>
  </si>
  <si>
    <t>All particle board shall comply with SANS 50312 having the required marking as per SANS 50312/EN 312</t>
  </si>
  <si>
    <t>Decorative thermosetting plastic laminate covering:</t>
  </si>
  <si>
    <t>Laminate covering shall be glued under pressure and edge strips of same shall be butt jointed at junctions with adjacent similar finish</t>
  </si>
  <si>
    <t>Sizes:</t>
  </si>
  <si>
    <t>Sizes are nominal and the Contractor shall make allowance in his prices for minor variances in stated finished sizes of timber doors, door members, door frames, architraves, etc</t>
  </si>
  <si>
    <t>Prices</t>
  </si>
  <si>
    <t>Prices for all joinery work are to include for general framing, housing and notching, arris rounded angles, glueing, blocking, planting on, screwing, adhesives, dowels, pellets, cross tongues, screws and nails and setting up complete and also for all square cutting and waste. Tops shall be secured with metal or hardwood buttons.</t>
  </si>
  <si>
    <t>ROOFS, ETC</t>
  </si>
  <si>
    <t>EAVES, VERGES, ETC</t>
  </si>
  <si>
    <t>Medium density plain fibre-cement fascias and barge boards:</t>
  </si>
  <si>
    <t>19 x 235mm Fascias and barge boards, including aluminium H-profile jointing strips</t>
  </si>
  <si>
    <t>BILL NO. 4</t>
  </si>
  <si>
    <t>CEILINGS, PARTITIONS AND ACCESS FLOORING</t>
  </si>
  <si>
    <t>Unless otherwise stated, all items in this Bill will be allocated to Work Group 129 - Ceilings</t>
  </si>
  <si>
    <t>Ceilings:</t>
  </si>
  <si>
    <t>Unless otherwise described, ceilings shall be deemed to be horizontal</t>
  </si>
  <si>
    <t>Bulkheads:</t>
  </si>
  <si>
    <t>Bulkheads are defined as those portions of ceilings which are stepped down from the general ceiling level in a particular room or area and which generally occur along the perimeter. Their purpose is either to conceal services or to create architectural features</t>
  </si>
  <si>
    <t>Bulkheads have only been described as such where they conform to the above definition and where the horizontal, vertical or sloping dimensions do not exceed 1200mm. Where these dimensions are more than 1200mm such portions of ceilings have been included in the appropriate general items of ceilings</t>
  </si>
  <si>
    <t>Unless otherwise described, bulkheads shall be deemed to be horizontal along the length</t>
  </si>
  <si>
    <t>Openings:</t>
  </si>
  <si>
    <t>Prices for openings for light fittings, ventilation grilles, air conditioning diffusers, etc. are to include for any necessary additional support, trimming around, etc.</t>
  </si>
  <si>
    <t>Steel components:</t>
  </si>
  <si>
    <t>All steel components for ceilings, partitions, etc are to be galvanised in accordance with SANS 121</t>
  </si>
  <si>
    <t>INSULATION</t>
  </si>
  <si>
    <t>Non-combustible fibreglass insulation of a density of not less than 10kg/m3 bonded with an inert thermo-setting resin:</t>
  </si>
  <si>
    <t>120mm Insulation in blanket form, closely fitted and laid on top of brandering between roof timbers, etc.</t>
  </si>
  <si>
    <t>NAILED UP CEILINGS</t>
  </si>
  <si>
    <t>12mm Fibre-cement plain ceiling boards with H-profile galvanised steel jointing strips:</t>
  </si>
  <si>
    <t>Ceilings including 38 x 38mm sawn softwood brandering at 400mm centres and cross brandering at 400mm centres</t>
  </si>
  <si>
    <t>Extra over ceiling for 600 x 600mm trap door of 38 x 38mm wrought softwood rebated framing with one cross brander, covered with ceiling board and fitted flush in opening, including necessary trimmers around</t>
  </si>
  <si>
    <t>No</t>
  </si>
  <si>
    <t>Gypsum plasterboard cornices:</t>
  </si>
  <si>
    <t>75mm Coved cornices</t>
  </si>
  <si>
    <t>BILL NO. 5</t>
  </si>
  <si>
    <t>STRUCTURAL STEELWORK</t>
  </si>
  <si>
    <t>Unless otherwise stated, all items in this Bill will be allocated to Work Group 134 - Structural Steelwork in Buildings</t>
  </si>
  <si>
    <t>Specification:</t>
  </si>
  <si>
    <t>All structural steel must comply with SANS 1200H (Degree of Accuracy II)</t>
  </si>
  <si>
    <t>All hot rolled structural steel sections must comply with SANS 1431 grade 300W, unless otherwise specified on the drawings</t>
  </si>
  <si>
    <t>Unless otherwise designated, all bolts and nuts will be grade 4.6 to SANS 135 and BS 916. Descriptions of bolts shall be deemed to include nuts and washers. Descriptions of L-shaped and U-shaped anchor bolts shall be deemed to include bending, threading, nuts and washers and embedding in concrete. Descriptions of expansion anchors and bolts and chemical anchors and bolts shall be deemed to include nuts, washers and mortices in brickwork or concrete</t>
  </si>
  <si>
    <t>All connections must be welded all round with a 6mm fillet weld, unless otherwise specified on the drawings</t>
  </si>
  <si>
    <t>Drawings and shop details:</t>
  </si>
  <si>
    <t>The Contractor shall be responsible for preparing shop drawings and details which must be submitted to the Principal Agent for approval prior to commencement of fabrication.  Before commencing any fabrication, the steel fabricator must check the accessibility of the site and design the sizes of individual parts accordingly</t>
  </si>
  <si>
    <t>Hot-dipped galvanizing:</t>
  </si>
  <si>
    <t>After fabrication and prior to delivery to site, all steelwork described as hot-dipped galvanized, is to be descaled and thoroughly cleaned by pickling, after which it is to be hot dip galvanized in accordance with the requirements of SANS 121/1501461</t>
  </si>
  <si>
    <t>Descriptions:</t>
  </si>
  <si>
    <t>Descriptions of bolts shall be deemed to include nuts and washers</t>
  </si>
  <si>
    <t>Descriptions of L-shaped and U-shaped anchor bolts shall be deemed to include bending, threading, nuts and washers and embedding in concrete</t>
  </si>
  <si>
    <t>Descriptions of expansion anchors and bolts and chemical anchors and bolts shall be deemed to include nuts, washers and mortices in brickwork or concrete</t>
  </si>
  <si>
    <t>BUDGETARY ALLOWANCE</t>
  </si>
  <si>
    <t>Provide a budgetary allowance of One Hundred and Fifty Thousand Rand for sundry alterations to structural steelworks be used as directed by the Principal Agent and to be deducted in whole or in part if not required.</t>
  </si>
  <si>
    <t>Paint testing:</t>
  </si>
  <si>
    <t>Subcontract amount of Twenty Five Thousand Rand for quality control inspection by an authorised independent authority</t>
  </si>
  <si>
    <t>SUM</t>
  </si>
  <si>
    <t>Profit</t>
  </si>
  <si>
    <t>Attendance</t>
  </si>
  <si>
    <t>BILL NO. 6</t>
  </si>
  <si>
    <t>METALWORK</t>
  </si>
  <si>
    <t>Unless otherwise stated, all items in this Bill will be allocated to Work Group 136 - Metalwork</t>
  </si>
  <si>
    <t>Descriptions of bolts, anchors, etc:</t>
  </si>
  <si>
    <t>Items described as "holed for bolt(s)" shall be deemed to exclude the bolts, unless otherwise described</t>
  </si>
  <si>
    <t>Items described as "plugged" shall be deemed to include screwing to fibre, plastic or metal plugs at not exceeding 600mm centres</t>
  </si>
  <si>
    <t>Unless otherwise described, descriptions of items shall be deemed to include for fixing to brickwork or concrete  Where items are described as "bolted", the bolts are measured elsewhere as stated in clause N.7 of the Model Preambles</t>
  </si>
  <si>
    <t>STEEL GATES, SCREENS, ETC</t>
  </si>
  <si>
    <t>Epoxy coated welded screens and gates, to brickwork:</t>
  </si>
  <si>
    <t>Steel burglar bars approximately 1450mm wide x 680mm High, including a 400mm wide overhang (B01)</t>
  </si>
  <si>
    <t>Steel burglar bars approximately 1750mm wide x 680mm High, including a 400mm wide overhang (B02)</t>
  </si>
  <si>
    <t>Provide a budgetary allowance of Ten Thousand Rand for sundry metalwork to be used as directed by the Principal Agent and to be deducted in whole or in part if not required.</t>
  </si>
  <si>
    <t>BILL NO. 7</t>
  </si>
  <si>
    <t>TILING</t>
  </si>
  <si>
    <t>Unless otherwise stated, all items in this Bill will be allocated to Work Group 144 - Tiling</t>
  </si>
  <si>
    <t>Unless described as "fixed with adhesive to plaster (plaster elsewhere)", descriptions of tiling on brick or concrete walls, columns, etc shall be deemed to include 1:4 cement plaster backing and descriptions of tiling on concrete floors, etc shall be deemed to include 1:3 cement plaster bedding</t>
  </si>
  <si>
    <t>Tiling described as "fixed with adhesive on power floated concrete" shall be deemed to include for approved tiling key-coat</t>
  </si>
  <si>
    <t>Ceramic, porcelain, marble and granite tiles are to be fixed and grouted with suitable adhesives and grouts from the "Tal Goldstar" or similar approved range of products as recommended by the manufacturer of the tiles</t>
  </si>
  <si>
    <t>Preparatory work to existing painted plastered surfaces:</t>
  </si>
  <si>
    <t>Preparation of all existing painted plastered surfaces is to include for removing all loose and flaking material by wire brushing, thoroughly washing down and allowing to dry completely and applying one coat masonry bonding agent</t>
  </si>
  <si>
    <t>FLOOR TILING</t>
  </si>
  <si>
    <t>398.5 x 398.5mm Tactile warning paving tiles fixed with adhesive to screed and flush pointing with and including waterproof grout:</t>
  </si>
  <si>
    <t>On floors</t>
  </si>
  <si>
    <t>BILL NO. 15</t>
  </si>
  <si>
    <t>PAINTWORK</t>
  </si>
  <si>
    <t>Unless otherwise stated, all items in this Bill will be allocated to Work Group 152 - Painting</t>
  </si>
  <si>
    <t>PREPARATORY WORK TO EXISTING WORK</t>
  </si>
  <si>
    <t>Previously painted plastered surfaces:</t>
  </si>
  <si>
    <t>Surfaces shall be thoroughly washed down and allowed to dry completely before any paint is applied. Blistered or peeling paint shall be completely removed and minor cracks shall be opened, filled with a suitable filler and finished smooth</t>
  </si>
  <si>
    <t>Previously painted metal surfaces:</t>
  </si>
  <si>
    <t>Surfaces shall be thoroughly rubbed and cleaned down.  Blistered or peeling paint shall be completely removed down to bare metal</t>
  </si>
  <si>
    <t>Previously painted wood surfaces:</t>
  </si>
  <si>
    <t>Surfaces shall be thoroughly cleaned down.  Blistered or peeling paint shall be completely removed and cracks and crevices shall be primed, filled with suitable filler and finished smooth</t>
  </si>
  <si>
    <t>PAINT SPECIFICATIONS</t>
  </si>
  <si>
    <t>All painting shall be done in accordance with "Plascon" or similar approved, etc specifications, unless otherwise described</t>
  </si>
  <si>
    <t>COLOURS</t>
  </si>
  <si>
    <t>When staining timber, the resultant colour or shade must be to the complete satisfaction of the Project Manager before any overcoating or preservative is applied  Paintwork is classified in the following different colour groups: "White", "Pastel", "Deep" and "Transparent" in accordance with the "Natural Colour System" (NCS) adopted by the SA National Standards Unless otherwise described, all paintwork shall be deemed to be classified in the "White" colour group</t>
  </si>
  <si>
    <t>ON FIBRE-CEMENT BOARD SURFACES</t>
  </si>
  <si>
    <t>One coat alkali resistant primer and two coats superior quality acrylic emulsion paint for interior and exterior use, on:</t>
  </si>
  <si>
    <t>Ceilings and cornices, including priming metal cover strips and nailheads</t>
  </si>
  <si>
    <t>METAL SURFACES WITH</t>
  </si>
  <si>
    <t>One coat alkyd based zinc phosphate primer and two coats premium quality polyurethane enamel paint, on steel:</t>
  </si>
  <si>
    <t>Windows with burglar bars</t>
  </si>
  <si>
    <t>Alterations</t>
  </si>
  <si>
    <t>Roof Coverings</t>
  </si>
  <si>
    <t>Carpentry and Joinery</t>
  </si>
  <si>
    <t>Ceilings, Partitions and Access Flooring</t>
  </si>
  <si>
    <t>Structural Steelwork</t>
  </si>
  <si>
    <t>Metalwork</t>
  </si>
  <si>
    <t>Tiling</t>
  </si>
  <si>
    <t>Paintwork</t>
  </si>
  <si>
    <t>SECTION 3</t>
  </si>
  <si>
    <t>EXTERNAL WORK (PROVISIONAL)</t>
  </si>
  <si>
    <t>(ALL TRADES)</t>
  </si>
  <si>
    <t>The items in this Bill will be allocated to Work Groups as indicated in brackets at the end of headings or descriptions</t>
  </si>
  <si>
    <t>The Model Preambles for Trades (2008 edition) as published by the Association of South African Quantity Surveyors shall be deemed to be incorporated in these bills of quantities and no claims arising from brevity of description of items fully described in the said General Preambles will be entertained</t>
  </si>
  <si>
    <t>Nature of ground:</t>
  </si>
  <si>
    <t>The nature of the ground is assumed to be loose sandy material, therefore "earth", but possibly interspersed with "soft rock" or "hard rock"</t>
  </si>
  <si>
    <t>The nature of the ground is assumed to be gravel, therefore "earth", but possibly interspersed with "soft rock" or "hard rock"</t>
  </si>
  <si>
    <t>The nature of the ground is assumed to be silty clay with loose river boulders varying in size up to approximately 450mm diameter, all of which will be deemed as "earth", but possibly interspersed with "hard rock"</t>
  </si>
  <si>
    <t>Trial holes indicate that the nature of the ground is silty clay to a depth of approximately 500mm with fine to medium loose sandy material below, therefore "earth"</t>
  </si>
  <si>
    <t>A soils investigation has been carried out on the site by the Engineer and the report is annexed to these bills of quantities.  The soils report indicates that the ground varies between transported soils at surface comprising gravel layers of varying  thickness and interspersed with clay, and weathered shales varying from very soft rock to medium hard rock consistency, all of which will be deemed as "earth". All very hard unweathered shale, ironstone, etc the removal of which necessitates the use of explosives or heavy duty hydraulic percussion hammers (peckers), will be classified as "hard rock"</t>
  </si>
  <si>
    <t>Should the Contractor encounter any "soft" or "hard" rock in the excavations, he shall immediately notify the Engineer who shall be the sole arbiter as to what constitutes "soft" or "hard" rock for final account purposes</t>
  </si>
  <si>
    <t>Subterranean water:</t>
  </si>
  <si>
    <t>No subterranean water is expected</t>
  </si>
  <si>
    <t>Excavation for working space in rock:</t>
  </si>
  <si>
    <t>Notwithstanding clause 11 of the Standard System of Measuring Building Work, excavation for working space in rock will be measured in cubic metres to the extent executed and given as "extra over" bulk excavation or trench and hole excavation as the case may be</t>
  </si>
  <si>
    <t>Carting away of excavated material:</t>
  </si>
  <si>
    <t>Descriptions of carting away of excavated material shall be deemed to include loading excavated material onto trucks directly from the excavations or, alternatively, from stock piles situated on the building site</t>
  </si>
  <si>
    <t>Filling:</t>
  </si>
  <si>
    <t>Notwithstanding the reference to prescribed multiple handling in Clause 1 of the Standard System of Measuring Building Work, prices for filling and backfilling shall include for all selection and any necessary multiple handling of material</t>
  </si>
  <si>
    <t>Testing:</t>
  </si>
  <si>
    <t>Prices for backfilling to trenches and holes only are to include for all necessary density tests in accordance with SANS 1200D</t>
  </si>
  <si>
    <t>Maintenance period:</t>
  </si>
  <si>
    <t>The maintenance period to civil works such as roads, parking and related earthworks shall be twelve calender months</t>
  </si>
  <si>
    <t>ROADS, PAVINGS, ETC.</t>
  </si>
  <si>
    <t>Site clearance</t>
  </si>
  <si>
    <t>Digging up and removing rubbish, debris, vegetation, hedges, shrubs and trees not exceeding 200mm girth, bush, etc.</t>
  </si>
  <si>
    <t>Excavation not exceeding 2m deep</t>
  </si>
  <si>
    <t>Over site between buildings, retaining walls, etc. to reduce levels and depositing excavated material in prescribed stock piles on site</t>
  </si>
  <si>
    <t>m³</t>
  </si>
  <si>
    <t>Extra over bulk excavation in earth for excavation in</t>
  </si>
  <si>
    <t>Soft rock</t>
  </si>
  <si>
    <t>Hard rock</t>
  </si>
  <si>
    <t>Extra over bulk excavation in earth for breaking up and removing</t>
  </si>
  <si>
    <t>30mm Asphalt</t>
  </si>
  <si>
    <t>Extra over all excavations for carting away</t>
  </si>
  <si>
    <t>Surplus material from stock piles on site to a dumping site to be located by the contractor</t>
  </si>
  <si>
    <t>Keeping excavations free of water</t>
  </si>
  <si>
    <t>Keeping excavations free of all water other than subterranean water</t>
  </si>
  <si>
    <t>Earth filling supplied by the contractor under pavings etc</t>
  </si>
  <si>
    <t>Over site of G7 material in accordance with SABS 1200 DM compacted to 93% Mod AASHTO density</t>
  </si>
  <si>
    <t>Over site of G5 material in accordance with SABS 1200 DM compacted to 95% Mod AASHTO density</t>
  </si>
  <si>
    <t>Compaction of surfaces</t>
  </si>
  <si>
    <t>Compaction of ground surface under roads, pavings, etc. including scarifying for a depth of ?mm, breaking down oversize material, adding suitable material where necessary and compacting to 95% Mod AASHTO density</t>
  </si>
  <si>
    <t>Prescribed density tests on filling</t>
  </si>
  <si>
    <t>In-situ dry density (sand replacement) test in accordance with method A10 (a) of TMH 1</t>
  </si>
  <si>
    <t>Maximum dry density and optimum moisture content test in accordance with method A7 of TMH 1</t>
  </si>
  <si>
    <t>Bituminous premix road surfacing:</t>
  </si>
  <si>
    <t>35mm Thick paving to parking areas, roadways, etc. including bitumen spray to base course</t>
  </si>
  <si>
    <t>Bituminous surface treatment with aggregate and slurry seal 13.2mm  aggregate</t>
  </si>
  <si>
    <t>Bitumen rubber binder in the tack coat and 60%net bitumen emulsion in the penetration spray</t>
  </si>
  <si>
    <t>Variations in quantities of prime and bituminous binders</t>
  </si>
  <si>
    <t>RTH 3/12P or RTL 3/12P tar prime</t>
  </si>
  <si>
    <t>LITRE</t>
  </si>
  <si>
    <t>Paintwork:</t>
  </si>
  <si>
    <t>Prepare and apply one coat white reflective road marking paint on bituminous road surfacing, precast concrete paving blocks, etc:</t>
  </si>
  <si>
    <t>100mm Wide line</t>
  </si>
  <si>
    <t>FENCING  (WORK GROUP 136)</t>
  </si>
  <si>
    <t>"Clearvu" or similar approved galvanised steel security fence with posts at 3382mm centres, erected complete including concrete bases, stays, rails, verticals, galvanised steel bolts, straining eye bolts, single overhang with 3 strands of barbed wire, etc. and finished with epoxy coating and including site clearance, preparation of ground, etc:</t>
  </si>
  <si>
    <t>Security fence 3000mm high</t>
  </si>
  <si>
    <t>Boundary Wall</t>
  </si>
  <si>
    <t>Construction of double brickwall, 3000mm high including reinforced concrete strip foundations, 700mm wide x 250mm thick 25 MPa concrete footing</t>
  </si>
  <si>
    <t>Barbed wire fencing including two coats aluminium paint on metal stays, framing, etc</t>
  </si>
  <si>
    <t>Galvanised barbed wire installed complete</t>
  </si>
  <si>
    <t>Provide a budgetary allowance of Twenty Five Thousand Rand for the refurbishment of the existing retaining wall to be used as directed by the Principal Agent and to be deducted in whole or in part if not required.</t>
  </si>
  <si>
    <t>SITE SERVICES (PROVISIONAL)</t>
  </si>
  <si>
    <t>Stormwater channels:</t>
  </si>
  <si>
    <t>Descriptions of channels shall be deemed to include necessary excavation, surface preparation, compaction, etc and disposal of surplus material on site</t>
  </si>
  <si>
    <t>French drains:</t>
  </si>
  <si>
    <t>Descriptions of french drains shall be deemed to include excavation, stone filling graded from 300mm diameter at bottom to 75mm diameter at top, approved geofabric filter blanket over stone, 300mm earthfilling over and disposal of surplus material on site</t>
  </si>
  <si>
    <t>Septic tanks:</t>
  </si>
  <si>
    <t>Descriptions of proprietary type septic tanks shall be deemed to include excavation, bedding and jointing, concrete base slabs, jointing to drains and backfilling, compaction, etc all in accordance with the manufacturer's instructions and disposal of surplus material on site</t>
  </si>
  <si>
    <t>uPVC pipes and fittings:</t>
  </si>
  <si>
    <t>Sewer and drainage pipes and fittings shall be jointed and sealed with butyl rubber rings  Soil, waste and vent pipes and fittings shall be solvent weld jointed or sealed with butyl rubber rings</t>
  </si>
  <si>
    <t>uPVC pressure pipes and fittings:</t>
  </si>
  <si>
    <t>Pipes of 50mm diameter and smaller shall be plain ended with solvent welded uPVC loose sockets and fittings  Pipes of 63mm diameter and greater shall have sockets and spigots with push-in type integral rubber ring joints.  Bends shall be uPVC and all other fittings shall be cast iron, all with similar push-in type joints</t>
  </si>
  <si>
    <t>High density polyethylene (HDPe) pipes and fittings:</t>
  </si>
  <si>
    <t>Pipes shall be type IV and of the class specified with "Plasson" or "Alprene" or similar approved compression fittings</t>
  </si>
  <si>
    <t>Polycop polypropylene pipes:</t>
  </si>
  <si>
    <t>Polypropylene pipes 54mm diameter and smaller shall be seamless copper coloured Class 16 pipes jointed with "Fast-fuse" heat welded thermoplastic or where so described "Polylock" or similar approved compression fittings  Pipes shall be firmly fixed to walls, etc with coloured nylon snap-in pipe clips with provision for accommodating thermal movement and jointed and fixed strictly in accordance with the manufacturer's instructions</t>
  </si>
  <si>
    <t>Copper pipes:</t>
  </si>
  <si>
    <t>Pipes shall be hard drawn and half-hard "Maksal" or similar approved pipes of the class described.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or similar approved type.  Capillary solder fittings shall comply with ISO 2016</t>
  </si>
  <si>
    <t>Copper pipes are to be installed in accordance with the latest revision of the Code of Practice for Copper Plumbing soldering techniques.  Flux, solder, etc to be strictly in accordance with the manufacturer's requirements with special attention to copper flux composition</t>
  </si>
  <si>
    <t>Reducing fittings:</t>
  </si>
  <si>
    <t>Where fittings have reducing ends or branches they are described as "reducing". In the case of pipes with diameters not exceeding 60mm, only the largest end or branch size is given. Should the Contractor wish to use other fittings and bushes or reducers he may do so on the understanding that no claim in this regard will be entertained. In the case of pipes with diameters exceeding 60mm, all sizes are given and no claim for extra bushes, reducers, etc will be entertained</t>
  </si>
  <si>
    <t>Disinfection of water pipework:</t>
  </si>
  <si>
    <t>Water pipework is to be disinfected at completion in accordance with SABS 1200L (provision for disinfection elsewhere)</t>
  </si>
  <si>
    <t>"Densyl" or similar approved petrolatum anti-corrosion tape</t>
  </si>
  <si>
    <t>Pipes to be taped shall be coated with the appropriate primer and the tape shall be applied in the appropriate widths and with suitable overlaps  Couplings and fittings to pipes shall be taped in strict accordance with the manufacturer's instructions including mastic, tape, "Layflat" or similar approved sheeting, securing of same, etc</t>
  </si>
  <si>
    <t>Prices for wrapping of pipes shall include for all work as described to couplings in the length</t>
  </si>
  <si>
    <t>Laying, backfilling, bedding, etc of pipes:</t>
  </si>
  <si>
    <t>Pipes shall be laid and bedded in accordance with manufacturers' instructions and trenches shall be carefully backfilled</t>
  </si>
  <si>
    <t>Where no manufacturers' instructions exist, pipes shall be laid in accordance with Clauses 5.1 and 5.2 of each of the following: SABS 1200L	: Medium-pressure pipelines SABS 1200LD	: Sewers SABS 1200LE	: Stormwater drainage Pipe trenches, etc shall be backfilled in accordance with Clauses 3, 5.5, 5.6, 5.7 and 7 of SABS 1200DB : Earthworks (Pipe trenches)Pipes shall be bedded in accordance with Clauses 3.1 to 3.4.1, 5.1 to 5.3 and 7 of SABS 1200LB : Bedding (Pipes)Unless otherwise described, bedding of rigid pipes shall be Class B bedding</t>
  </si>
  <si>
    <t>General:</t>
  </si>
  <si>
    <t>Descriptions of pipes laid in and including trenches and of inspection chambers, catchpits, etc shall be deemed to include excavation, bedding, backfilling, compaction to a minimum of 98% Mod AASHTO density and disposal of surplus material on site</t>
  </si>
  <si>
    <t>Descriptions of service pipes and flexible connecting pipes shall be deemed to include connections to taps, cisterns, etc and to steel pipes (adaptors for connections to copper pipes, etc are given separately)</t>
  </si>
  <si>
    <t>As-built drawings:</t>
  </si>
  <si>
    <t>Where required, the Contractor shall prepare an updated set of as-built drawings.  At completion of the contract the Contractor shall hand these drawings to the Project Manager for reproducing onto the originals for handing over to the Employer (provision for allowance of as-built drawings elsewhere)</t>
  </si>
  <si>
    <t>SOIL DRAINAGE (WORK GROUP 146)</t>
  </si>
  <si>
    <t>STORMWATER DRAINAGE (WORK GROUP 146)</t>
  </si>
  <si>
    <t>Excavation in earth not exceeding 1m deep for pipe trenches</t>
  </si>
  <si>
    <t>Excavation in earth exceeding 1m and not exceeding 2m deep for pipe trenches</t>
  </si>
  <si>
    <t>Backfilling to pipe trenches compacted to 95% Mod AASHTO density</t>
  </si>
  <si>
    <t>Selected granular filling in bedding under and filling around pipes</t>
  </si>
  <si>
    <t>Class 100D concrete pipes with interlocking joints:</t>
  </si>
  <si>
    <t>450mm Pipes laid in trenches (trenches elsewhere)</t>
  </si>
  <si>
    <t>Sumps, catchpits, inspection chambers, etc including concrete kerbs or precast concrete cover slabs (gratings and covers elsewhere):</t>
  </si>
  <si>
    <t>1000mm Diameter precast concrete circular inspection chamber 1,3m deep internally</t>
  </si>
  <si>
    <t>1000mm Diameter precast concrete circular inspection chamber 1,45m deep internally</t>
  </si>
  <si>
    <t>1000mm Diameter precast concrete circular inspection chamber 1,6m deep internally</t>
  </si>
  <si>
    <t>Cast iron gratings, covers, etc:</t>
  </si>
  <si>
    <t>1000mm Diameter manhole cover and frame</t>
  </si>
  <si>
    <t>30mm Diameter galvanised steel rod step iron 500mm long, built in across corner of chamber</t>
  </si>
  <si>
    <t>Lifting-key for manhole cover (handed to Employer)</t>
  </si>
  <si>
    <t>Encasing pipes in concrete:</t>
  </si>
  <si>
    <t>Unreinforced concrete encasing 150mm thick all round 450mm horizontal pipe</t>
  </si>
  <si>
    <t>Alterations, pipe connections, etc:</t>
  </si>
  <si>
    <t>Connection to existing 450mm concrete stormwater pipe for and forming junction with new manhole (elsewhere measured)</t>
  </si>
  <si>
    <t>Connection to existing 450mm concrete stormwater pipe for and forming junction with new pipe including connection, fittings, couplings, etc.</t>
  </si>
  <si>
    <t>TESTING:</t>
  </si>
  <si>
    <t>Testing stormwater drainage system</t>
  </si>
  <si>
    <t>AS-BUILT DRAWINGS</t>
  </si>
  <si>
    <t>Provision of as-built drawings</t>
  </si>
  <si>
    <t>Provide a budgetary allowance of Fifty Thousand Rand for sundry stormwater items to be used as directed by the Principal Agent and to be deducted in whole or in part if not required.</t>
  </si>
  <si>
    <t>External Works (Provisional)</t>
  </si>
  <si>
    <t>Site Services (Provisional)</t>
  </si>
  <si>
    <t>SECTION NO. 4</t>
  </si>
  <si>
    <t>ELECTRICAL INSTALLATION</t>
  </si>
  <si>
    <t>LOW VOLTAGE</t>
  </si>
  <si>
    <t>DISCONNECTION/ REMOVAL OF REDUNDANT ELECTRICAL EQUIPMENT</t>
  </si>
  <si>
    <t>CABLES AND CONDUCTORS</t>
  </si>
  <si>
    <t>Supply, deliver to site cables and conductors as specified. Install, rack, strap and testing of cables as per specification including clamps, ties and cable numbering system</t>
  </si>
  <si>
    <t>2,5mm conductors (mixed colours - live, neutral and earth)</t>
  </si>
  <si>
    <t>LUMINARIES AND CONTROL DEVICES</t>
  </si>
  <si>
    <t>Supply, deliver, accept and store the following luminaries, complete with lamps and control gear as per specification. See and refer to the specification document for details of each luminary.</t>
  </si>
  <si>
    <t>Type R1 - 53W/+5300lm LED panel recessed mounted 1200mm x 600mm luminaire complete with diffuser and 3m cabtyre and 5A plug top/3pin plug and unplugged socket</t>
  </si>
  <si>
    <t>SECTION 5</t>
  </si>
  <si>
    <t>HVAC INSTALLATIONS</t>
  </si>
  <si>
    <t>Design, manufacture, works testing, supply and deliver to site, moving into position, Installion, connecting up, site testing, witness testing, providing to insurance inspectors, demonstrating to the Employer, commissioning and maintenance of the complete mechanical systems and equipment as shown on the drawings.</t>
  </si>
  <si>
    <t>Supply, deliver and install the following HVAC units as per specification:</t>
  </si>
  <si>
    <t>5kW cooling midwall split indoor unit</t>
  </si>
  <si>
    <t>5kW inverter type outdoor condensing unit</t>
  </si>
  <si>
    <t>Refrigeration copper piping with thermal insulation and all associated fittings</t>
  </si>
  <si>
    <t>PVC condensate drain piping with insulation</t>
  </si>
  <si>
    <t>Wired controller</t>
  </si>
  <si>
    <t>Fabricate, supply, and install lockable security cages around each outdoor condensing unit</t>
  </si>
  <si>
    <t>Application of approved coastal treatment for the outdoor condensing units</t>
  </si>
  <si>
    <t>SECTION NO. 5</t>
  </si>
  <si>
    <t>FIRE PROTECTION</t>
  </si>
  <si>
    <t>Supply, deliver and install all Fire appliances and  piping with complete with all auxiliary fittings :.</t>
  </si>
  <si>
    <t>Troubleshoot, find faults, repair/replace defective components, and restore the fire alarm and detection system so the installation complies with requirements of sans 10139</t>
  </si>
  <si>
    <t>HVAC Installations</t>
  </si>
  <si>
    <t>Fire Protection</t>
  </si>
  <si>
    <t>SECTION 6</t>
  </si>
  <si>
    <t>PROVISIONAL AMOUNTS</t>
  </si>
  <si>
    <t>The Model Preambles for Trades (2008 edition) as published by the Association of South African Quantity Surveyors shall be deemed to be incorporated in these bills of quantities and no claims arising from brevity of description of items fully described in the said Model Preambles will be entertained</t>
  </si>
  <si>
    <t>The following "Supplementary Preambles" are incorporated in this bill to satisfy the requirements of the project and shall take precedence over the provisions of the said Model Preambles</t>
  </si>
  <si>
    <t>Subcontract amounts are net.  Subcontract amounts are for material and equipment supplied and installed complete by firms of specialists</t>
  </si>
  <si>
    <t>Each subcontract amount may comprise more than one element of work.  Therefore, each subcontract amount may include for work to be carried out by more than one subcontractor</t>
  </si>
  <si>
    <t>Profit:</t>
  </si>
  <si>
    <t>Where stated, the contractor may allow for profit if required</t>
  </si>
  <si>
    <t>General attendance on nominated/selected subcontractors:</t>
  </si>
  <si>
    <t>The item "General Attendance" which follows each subcontract amount for nominated/selected subcontractors' work, shall be deemed to cover all the contractor's costs incurred in providing free of charge to the nominated/selected subcontractors, the following:</t>
  </si>
  <si>
    <t>1.  Access to the site and places where the subcontract work is to be carried out, including the reasonable use of any temporary personnel hoists erected by the contractor</t>
  </si>
  <si>
    <t>2.  The provision of water and lighting and of single phase electric power to a position within 50 metres of the place where the subcontract work is to be carried out but excluding water, fuel and power for commissioning of any installation</t>
  </si>
  <si>
    <t>3.  The provision of an area for the subcontractor to establish temporary office accommodation and workshops and for the storage of plant and materials</t>
  </si>
  <si>
    <t>4.  The use of erected scaffolding belonging to the contractor, in common with others having the like right, while it remains erected on the site</t>
  </si>
  <si>
    <t>5.  The use, at reasonable times by arrangement of the contractor's erected hoisting equipment</t>
  </si>
  <si>
    <t>6.  Making good in all trades and cleaning down and removal of rubbish on completion</t>
  </si>
  <si>
    <t>Special attendance on nominated/selected subcontractors:</t>
  </si>
  <si>
    <t>Where stated, special attendance as set out in clause 8.1 of section B of the Preliminaries will be described in detail in this bill</t>
  </si>
  <si>
    <t>Builder's work:</t>
  </si>
  <si>
    <t>Builder's work in connection with specialist services is given elsewhere in these bills of quantities</t>
  </si>
  <si>
    <t>GENERATOR</t>
  </si>
  <si>
    <t>Sub-contract amount of Eighty Thousand Rand to service and maintain a 60kVA generator set. Amount to be paid at discretion of Principal Agent and the Employer upon receiving a quotation from qualified specialist</t>
  </si>
  <si>
    <t>General attendance</t>
  </si>
  <si>
    <t>ACCESS CONTROL AND ALARM SYSTEM</t>
  </si>
  <si>
    <t>Subcontract amount of Five Hundred Thousand Rand for services and maintenance of access control and alarm system. Amount to be paid at discretion of Principal Agent and the Employer upon receiving a quotation from qualified specialist</t>
  </si>
  <si>
    <t>SERVICING OF LIFT CARS</t>
  </si>
  <si>
    <t>Subcontract amount of One Million Two Hundred Thousand Rand to service and restore three (3) passenger lift cars to their original operating condition and comply with statutory requirements to be spent as the Principal Agent may direct and to be deducted in whole or in part if not required</t>
  </si>
  <si>
    <t>PROTECTION SERVICES</t>
  </si>
  <si>
    <t>Sub-contract amount of Four Hundred Thousand Rand for the provision of protection services as directed by the Principal Agent to be deducted in whole or in part as necessary</t>
  </si>
  <si>
    <t>STATION SIGNAGE</t>
  </si>
  <si>
    <t>Subcontract amount of One Hundred and Fifty Thousand Rand for the provision and installation of station signage as directed by the Principal Agent to be deducted in whole or in part as necessary</t>
  </si>
  <si>
    <t>CLADDING</t>
  </si>
  <si>
    <t>Subcontract amount of Ninety Three Thousand Seven Hundred and Fifty Rand for the provision and installation of cladding to boundary fence as directed by the Principal Agent to be deducted in whole or in part as necessary</t>
  </si>
  <si>
    <t>COMMUNITY LIAISON OFFICER</t>
  </si>
  <si>
    <t>Subcontract amount of one Ninety Thousand Rand for Community Liaison Officer for a period of six (6) months</t>
  </si>
  <si>
    <t>Preliminaries and General</t>
  </si>
  <si>
    <t>Building Works</t>
  </si>
  <si>
    <t>External Works</t>
  </si>
  <si>
    <t>Electrical Installations</t>
  </si>
  <si>
    <t>Mechanical Installations</t>
  </si>
  <si>
    <t>Provisional Sums</t>
  </si>
  <si>
    <t>SUB TOTAL (EXCLUDING CONTINGENCIES)</t>
  </si>
  <si>
    <t>CONTRACT CONTINGENCIES</t>
  </si>
  <si>
    <t>Allow the sum of 10% for Contingencies to be spent as the Principal Agent may direct and to be deducted in whole or in part if not required</t>
  </si>
  <si>
    <t>SUBTOTAL (INCLUDING CONTINGENCIES)</t>
  </si>
  <si>
    <t>VALUE ADDED TAX</t>
  </si>
  <si>
    <t>Clause 24.0 - Penalty for late or non-completion    F:............................. V:............................ T:............................</t>
  </si>
  <si>
    <t>42.2.1 	Works Description: Refurbishment, Alterations and Additions at Umbongintwini Station for a period of six (6) months</t>
  </si>
  <si>
    <t xml:space="preserve">42.2.2 	Site Description: 		Umbongintwini Train Station	</t>
  </si>
  <si>
    <t>Testing of flat roof waterproofing for watertightness  Flat roof waterproof areas shall be prepared with small sand dykes around them of a size and enclosing an area approved by the principal agent, flooded with water and kept "ponded" for at least forty (40) hours as a test to ensure the watertightness of the waterproofing and before any further construction work is carried out above the waterproofing  F:............................. V:............................ T:............................</t>
  </si>
  <si>
    <t xml:space="preserve"> - - - - - - - - - - - - - - - - - - - - - - - - -</t>
  </si>
  <si>
    <t>Breaking down and removing brickwork, etc:</t>
  </si>
  <si>
    <t>One brickwalls</t>
  </si>
  <si>
    <t>Taking out and removing doors, windows, etc including thresholds, sills, etc from brickwork (altering openings and making good finishes elsewhere):</t>
  </si>
  <si>
    <t>Timber single door and frame not exceeding 2,5m"²</t>
  </si>
  <si>
    <t>Timber single door and frame exceeding 2,5m"²  but not exceeding 3m"²</t>
  </si>
  <si>
    <t>Roof tiling</t>
  </si>
  <si>
    <t>Fascias and barge boards not exceeding 300mm wide</t>
  </si>
  <si>
    <t>Taking out/off and removing ironmongery:</t>
  </si>
  <si>
    <t>Toilet paper holder from wall</t>
  </si>
  <si>
    <t>Taking out/off and removing sundry, metalwork, etc</t>
  </si>
  <si>
    <t>Steel security gate approximately 1500mm wide x 2100mm high overall (TP-03)</t>
  </si>
  <si>
    <t>Tiles to walls</t>
  </si>
  <si>
    <t>Taking out and removing piping, sanitary fittings, etc including cutting off as necessary, disconnecting piping from fittings and blocking off and making good damaged plasterwork to walls and screeds to floors (all redecoration work elsewhere):</t>
  </si>
  <si>
    <t>Vitreous china wash hand basin, including short lengths of piping, etc.</t>
  </si>
  <si>
    <t>Vitreous china WC pan with flush valve, including short lengths of piping, etc.</t>
  </si>
  <si>
    <t>150 Litre hot water geyser mounted in roof space including drip tray, valves, connecting pipework, etc.</t>
  </si>
  <si>
    <t>Stainless steel sink and drainer including timber cupboard</t>
  </si>
  <si>
    <t>Vitreous china wall hung urinal with flush valve, including short lengths of piping, etc.</t>
  </si>
  <si>
    <t>Taking out/off and removing glass and mirrors:</t>
  </si>
  <si>
    <t>Mirror 600 x 600mm high from wall</t>
  </si>
  <si>
    <t>MAKING GOOD OF FINISHES, ETC</t>
  </si>
  <si>
    <t>Making good concrete:</t>
  </si>
  <si>
    <t>Floors in patches</t>
  </si>
  <si>
    <t>Making good internal/external cement plaster:</t>
  </si>
  <si>
    <t>Walls in patches</t>
  </si>
  <si>
    <t>Making good platform surfaces:</t>
  </si>
  <si>
    <t>Surfaces in patches</t>
  </si>
  <si>
    <t>GENERAL REPAIRWORK</t>
  </si>
  <si>
    <t>Repairwork to existing brick walls:</t>
  </si>
  <si>
    <t>Waterjetting surfaces of existing facebrick walls with high pressure low-volume water jetting lance to remove all dirt, brushing down and washing to remove surface contamination, mould, fungus, damp and treating with two coats of antifungal wash and leaving perfectly clean on completion</t>
  </si>
  <si>
    <t>ALTERATIONS, SERVICING AND REPAIRWORK TO EXISTING DOORS, FRAMES AND WINDOWS</t>
  </si>
  <si>
    <t>Notes:</t>
  </si>
  <si>
    <t>The removal and reinstatement of doors, frames, windows, etc for the purpose of altering, servicing and/or repairing are measured elsewhere</t>
  </si>
  <si>
    <t>Supplementary Preambles:</t>
  </si>
  <si>
    <t>Repairwork to timber to include for the following, unless otherwise described:</t>
  </si>
  <si>
    <t>1.	Timber used in repairs is to match existing in type, moisture content, colour and grain as closely as possible</t>
  </si>
  <si>
    <t>2.	Approved modern, high-strength waterproof glues which can accommodate any timber movement should be used together with sawdust filler of matching timber</t>
  </si>
  <si>
    <t>3.	Only non-corrosive fixings are to be used</t>
  </si>
  <si>
    <t>4.	All clamping and pinning as necessary</t>
  </si>
  <si>
    <t>EXISTING WINDOWS</t>
  </si>
  <si>
    <t>Servicing of existing windows including thoroughly cleaning down of all dirt, scale and general contamination from all surfaces, pulleys, handles, rods, fanlight openers, catches, etc. and servicing and lubricating all moving parts, carefully removing all paint from and polishing all brassware and replacing of damaged or missing screws, nuts, etc. (repairing or replacement of existing ironmongery, removal of glass, putty, etc. re-glazing and preparing for and redecorating of existing frames, sashes, etc. all elsewhere measured):</t>
  </si>
  <si>
    <t>Ditto, but size 860 x 1175mm high overall with burglar bars (WT-05)</t>
  </si>
  <si>
    <t>Steel extrusions window, size 1100mm wide x 1570mm high overall with burglar bars (WT-06)</t>
  </si>
  <si>
    <t>Aluminium extrusion window, size 2000mm wide x 765mm high overall with burglar bars (WT-07)</t>
  </si>
  <si>
    <t>Provide a budgetary allowance of Fifty Thousand Rand for sundry alterations to be used as directed by the Principal Agent and to be deducted in whole or in part if not required.</t>
  </si>
  <si>
    <t>TILES</t>
  </si>
  <si>
    <t>User note:</t>
  </si>
  <si>
    <t>The fixing recommendations of the manufacturer of the tiles used for the specific region and/or situation are to be incorporated as supplementary preambles</t>
  </si>
  <si>
    <t>340  x 420mm "Double Roman" or similar approved concrete/terra cotta tiles nailed with non-corrosive tile nails to 38 x 38mm sawn softwood battens at 340mm centres</t>
  </si>
  <si>
    <t>Roof covering with pitch not exceeding 25 degrees</t>
  </si>
  <si>
    <t>Ridge tiles to match roofing tiles bedded and pointed in 1:3 cement mortar tinted to match tile colour</t>
  </si>
  <si>
    <t>Hip tiles to match roofing tiles bedded and pointed in 1:3 cement mortar tinted to match tile colour</t>
  </si>
  <si>
    <t>Verge capping tiles to match roofing tiles fixed with non-corrosive fixing accessories</t>
  </si>
  <si>
    <t>Purpose made tile to end of ridge bedded and pointed in 1:3 cement mortar tinted to match tile colour</t>
  </si>
  <si>
    <t>Ridge capping 462mm girth</t>
  </si>
  <si>
    <t>FLOORS, ETC</t>
  </si>
  <si>
    <t>SKIRTINGS</t>
  </si>
  <si>
    <t>Wrought meranti:</t>
  </si>
  <si>
    <t>19 x 76mm Skirtings including 19mm quadrant bead, nailed</t>
  </si>
  <si>
    <t>DOORS, ETC</t>
  </si>
  <si>
    <t>Solid hardwood with slated panels with sides and counselled edges to suit opening, hung to steel frames:</t>
  </si>
  <si>
    <t>44mm Door 900 x 2400mm high, including 390 x 300mm high framed openings (TP-02)</t>
  </si>
  <si>
    <t>44mm Door 890 x 2125mm high (TP-03)</t>
  </si>
  <si>
    <t>44mm Door 813 x 2125mm high (TP-04)</t>
  </si>
  <si>
    <t>44mm Door 845 x 3230mm high (TP-06)</t>
  </si>
  <si>
    <t>Semi-solid timber, hung to steel frames:</t>
  </si>
  <si>
    <t>44mm Door 820 x 2100mm high with concealed edges to suit opening (TP-05)</t>
  </si>
  <si>
    <t>Fire doors:</t>
  </si>
  <si>
    <t>Fire doors are to be in accordance with SANS 1253</t>
  </si>
  <si>
    <t>Provide a budgetary allowance of Twenty Five Thousand Rand for sundry carpentry and joinery to be used as directed by the Principal Agent and to be deducted in whole or in part if not required.</t>
  </si>
  <si>
    <t>IRONMONGERY</t>
  </si>
  <si>
    <t>Unless otherwise stated, all items in this Bill will be allocated to Work Group 132 - Ironmongery</t>
  </si>
  <si>
    <t>Proprietary items:</t>
  </si>
  <si>
    <t>Where applicable, the manufacturers' names or product catalogue titles are given in sub-headings preceding the itemsNote that the manufacturers names specified in this trade are for the purposes of competitive pricing. Prices are to be based on the specific products/articles specified.On request, returnable samples are to be provided to the Project Manager for consideration</t>
  </si>
  <si>
    <t>Locks:</t>
  </si>
  <si>
    <t>Notwithstanding Clause 2, Item 3 of the "Ironmongery" trade of the "Standard System of Measuring Building Work, Seventh Edition", descriptions of locks shall be deemed to include two keys per lock</t>
  </si>
  <si>
    <t>Finishes to ironmongery:</t>
  </si>
  <si>
    <t>Where applicable, finishes to ironmongery are indicated by suffixes in accordance with the following list: BS	Satin bronze lacqueredCH	Chromium plated SC	Satin chromium plated SE	Silver enamelled GE	Grey enamelledAN	Anodised natural AS	Anodised silver AB	Anodised bronze AG	Anodised gold ABL	Anodised black PB	Polished brass PL	Polished and lacquered PT	Epoxy coated SD	SandedBBS	Brushed stainless steel</t>
  </si>
  <si>
    <t>HINGES, BOLTS, ETC</t>
  </si>
  <si>
    <t xml:space="preserve"> "Union" or similar approved:</t>
  </si>
  <si>
    <t>"Ref. CZ80941SCR" or similar approved sliding indicator bolt set</t>
  </si>
  <si>
    <t>LOCKS</t>
  </si>
  <si>
    <t>75mm Three lever upright mortice rebated lockset with satin chrome furniture (TP-01)</t>
  </si>
  <si>
    <t>"Calini" or similar approved:</t>
  </si>
  <si>
    <t>"Ref. IW2051" or similar approved double cylinder suitable for master key</t>
  </si>
  <si>
    <t>HANDLES</t>
  </si>
  <si>
    <t>"Union Assa Abloy" or similar approved:</t>
  </si>
  <si>
    <t>"Ref.AL6D67-05A5" or similar approved anodised aluminium pull handle with back plates</t>
  </si>
  <si>
    <t>100mm Chromium plated bow handle bolted through door with the bolt ends hammered to prevent the nuts being removed</t>
  </si>
  <si>
    <t>DOOR CLOSERS</t>
  </si>
  <si>
    <t>"Ref. 7770" door closer</t>
  </si>
  <si>
    <t>SUNDRIES</t>
  </si>
  <si>
    <t>"Union Assa Abloy"or similar approved:</t>
  </si>
  <si>
    <t>"Ref. 99022SS" door stop, plugged</t>
  </si>
  <si>
    <t>BATHROOM FITTINGS</t>
  </si>
  <si>
    <t>"Franke" or similar approved:</t>
  </si>
  <si>
    <t>"Ref. EXOS618X" soap dispenser, plugged</t>
  </si>
  <si>
    <t>"Ref. STRX672" stainless steel lockable toilet roll holder, plugged</t>
  </si>
  <si>
    <t>"Ref. RODX602 " paper towel dispenser and waste bin combination, plugged</t>
  </si>
  <si>
    <t>"Ref. BS611V"  stainless steel sanitary towel disposal bin, plugged</t>
  </si>
  <si>
    <t>Franke Ref: RODX310' or similar approved, wall mounted automated hands free hand dryer; Satin finish; overall size 314 x 215 x 163mm; 100W motor connected to 230/240 volt power supply</t>
  </si>
  <si>
    <t>32mm "Ref. CNTX750" stainless steel back grab rail 750mm long, plugged</t>
  </si>
  <si>
    <t>32mm "Ref. CNTX700A" stainless steel side grab rail 874mm girth, plugged</t>
  </si>
  <si>
    <t>Provide a budgetary allowance of Twenty Five Thousand Rand for sundry ironmongery to be used as directed by the Principal Agent and to be deducted in whole or in part if not required.</t>
  </si>
  <si>
    <t>PRESSED STEEL DOOR FRAMES</t>
  </si>
  <si>
    <t>1,6mm Rebated frames suitable for one brick walls:</t>
  </si>
  <si>
    <t>Frame for door 820 x 2400mm high with three hinges per leaf (TP-02)</t>
  </si>
  <si>
    <t>Frame for door 810 x 2125mm high with three hinges per leaf (TP-03)</t>
  </si>
  <si>
    <t>Frame for door 813 x 2125mm high with three hinges per leaf (TP-04)</t>
  </si>
  <si>
    <t>Frame for door 900x 2100mm high with three hinges per leaf (TP-05)</t>
  </si>
  <si>
    <t>PRESSED STEEL COMBINATION DOORS AND FRAMES</t>
  </si>
  <si>
    <t>Flush both sides doors:</t>
  </si>
  <si>
    <t xml:space="preserve"> 835 x 2070mm High anti-corrosive galvanised and epoxy coated mild steel door with concealed sides and edges (TP-01)</t>
  </si>
  <si>
    <t>Provide a budgetary allowance of Twenty Five Thousand Rand for sundry metalwork to be used as directed by the Principal Agent and to be deducted in whole or in part if not required.</t>
  </si>
  <si>
    <t>BILL NO. 8</t>
  </si>
  <si>
    <t>PLASTERING</t>
  </si>
  <si>
    <t>Unless otherwise stated, all items in this Bill will be allocated to Work Group 142 - In situ finishes</t>
  </si>
  <si>
    <t>Moisture tests:</t>
  </si>
  <si>
    <t>Before any finishes, coverings, etc are applied to screeds, plastering, etc or any other in-situ finish, moisture tests are to be carried out to the  complete satisfaction of the Project Manager to ensure that these surfaces have the correct moisture content for the finish to be applied</t>
  </si>
  <si>
    <t>Labours, etc</t>
  </si>
  <si>
    <t>Labours such as fair, rounded and chamfered edges, trowel cuts, throats, V-joints, angles, etc shall be deemed to be included in the descriptions</t>
  </si>
  <si>
    <t>Sample Panels</t>
  </si>
  <si>
    <t>A sample panel size 1m x1m, of each of the various plaster type wall and floor finishes in this contract, shall be prepared for the approval of the Project Manager and the cost of the sample panel(s) shall be deemed to be included in the overall costs of the relevant wall and floor finishes</t>
  </si>
  <si>
    <t>GRANOLITHIC</t>
  </si>
  <si>
    <t>Method:</t>
  </si>
  <si>
    <t>The method to be used shall be either the monolithic method or the bonded method</t>
  </si>
  <si>
    <t>Preparation:</t>
  </si>
  <si>
    <t>For granolithic applied monolithically, the concrete floor shall be swept clean after bleeding of the concrete has ceased and the slab has begun to stiffen; any remaining bleed water shall be removed and the granolithic applied immediately thereafter. For granolithic to be bonded to the floor slab after it has hardened, the slab surface shall be hacked (preferably by mechanical means) until all laitance, dirt, oil, etc is dislodged and swept clean of all loose matter. The slab shall then be wetted and kept damp for at least six hours before applying the granolithic</t>
  </si>
  <si>
    <t>Mix:</t>
  </si>
  <si>
    <t>Unless otherwise described, granolithic shall attain a compressive strength of at least 41MPa. The coarse aggregate shall comply with SANS 1083 and shall generally be capable of passing a 10mm mesh sieve. Where the thickness of the granolithic exceeds 25mm, the size of the coarse aggregate shall be increased to the maximum size compatible with the thickness of the granolithic</t>
  </si>
  <si>
    <t>Panels:</t>
  </si>
  <si>
    <t>Granolithic shall be laid in panels not exceeding 14m"² for monolithic finishes, not exceeding 9,5m"² for bonded finishes and not exceeding 6m"² for all external granolithic. Wherever possible, panels shall be square but at no time should the length of the panel exceed 1,5 times its width</t>
  </si>
  <si>
    <t>Where possible joints between panels shall be positioned over joints in the floor slab and shall be at least 3mm wide through the full thickness of the finish, separated by strips of wood or fibreboard and finished with V-joints</t>
  </si>
  <si>
    <t>Laying:</t>
  </si>
  <si>
    <t>Monolithic granolithic shall be applied to the partially set slab and thoroughly compacted and lightly wood floated to the required levels</t>
  </si>
  <si>
    <t>Bonded granolithic shall be applied to the slab after applying a 1:1 sand-and-cement slurry brushed over the surface and allowed to partially set before applying the granolithic. The granolithic shall be throughly compacted and lightly wood floated to the required levels</t>
  </si>
  <si>
    <t>After wood floating, the monolithic and bonded granolithic shall remain undisturbed until bleeding has ceased and the surface has stiffened. Any remaining bleed water and laitance shall then be removed and the surface steel trowelled or power floated</t>
  </si>
  <si>
    <t>Curing, seasoning and protection:</t>
  </si>
  <si>
    <t>Granolithic shall be covered with clean hessian with waterproof building foil over and kept wet for at least seven days after laying</t>
  </si>
  <si>
    <t>Colour:</t>
  </si>
  <si>
    <t>Coloured granolithic shall be tinted with an approved colouring pigment mixed into a true and even colour</t>
  </si>
  <si>
    <t>TINTED WHITE CEMENT SCREEDS</t>
  </si>
  <si>
    <t>Tinted screed shall be composed of one bag White Portland Cement or similar approved and two wheelbarrows "Malmesbury" or similar approved sand. Surfaces shall be finished with a steel trowel to leave a smooth finish and coated with two coats "Earthcote S.I. Floorcote" or similar approved two-pack polyurethane floor sealer applied as per the manufacturer's recommendations</t>
  </si>
  <si>
    <t>NOTE: Tinted screeds are to be strengthened with "Primal Eccos" acrylic polymer (15% of the water volume is to be substituted with the acrylic polymer during the mixing process)  Coarse sand is to be used for these screeds  All tinting, finishing, strengthening, etc are to be mixed, applied, etc strictly in accoprdance with the manufacturer's instructions</t>
  </si>
  <si>
    <t>CEMENT PLASTER</t>
  </si>
  <si>
    <t>Unless otherwise described, cement plaster shall be taken to mean Class 1 cement plaster i.e. 1:4 cement:sand plaster (common cement)</t>
  </si>
  <si>
    <t>INTERNAL PLASTER</t>
  </si>
  <si>
    <t>Cement plaster wood floated for tiles, on brickwork:</t>
  </si>
  <si>
    <t>On walls</t>
  </si>
  <si>
    <t>On narrow widths</t>
  </si>
  <si>
    <t>EXTERNAL PLASTER</t>
  </si>
  <si>
    <t>Cement plaster wood floated on brickwork:</t>
  </si>
  <si>
    <t>BILL NO. 9</t>
  </si>
  <si>
    <t>WALL TILING</t>
  </si>
  <si>
    <t>350 x 350mm Ceramic tiles (Allow a Prime Cost Amount of R 250/m2 delivered to site) fixed with adhesive to plaster (plaster elsewhere) and flush pointing with and including waterproof grout:</t>
  </si>
  <si>
    <t>600 x 600mm Porcelain floor tiles (Allow a Prime Cost Amount of R 350/m2 delivered to site) fixed with adhesive to screed (screed elsewhere) and flush pointing with and including waterproof grout:</t>
  </si>
  <si>
    <t>Skirting 100mm high (of fair cut tiles)</t>
  </si>
  <si>
    <t>Stainless steel dividing strips:</t>
  </si>
  <si>
    <t>28 x 10 x 2,5mm L-section dividing strips between tiles</t>
  </si>
  <si>
    <t>BILL NO. 10</t>
  </si>
  <si>
    <t>PLUMBING AND DRAINAGE (PROVISIONAL)</t>
  </si>
  <si>
    <t>Wire gratings:</t>
  </si>
  <si>
    <t>Descriptions of gutter outlets, etc shall be deemed to include wire balloon gratings</t>
  </si>
  <si>
    <t>Stainless steel basins, sinks, wash troughs, urinals, etc:</t>
  </si>
  <si>
    <t>Stainless steel for economy basins, domestic sinks and worktops shall be Type 430 (17/0)  Stainless steel for urinals, basins, quality sinks, wash troughs, institutional equipment, etc shall be Type 304 (18/8)  Stainless steel for laboratory sinks, photographic equipment, etc shall be Type 316 (18/8)  Units shall have standard aprons on all exposed edges and tiling keys against walls where applicable</t>
  </si>
  <si>
    <t>Sealing of edges:</t>
  </si>
  <si>
    <t>Outer edges of sinks, basins, baths, urinals, etc are to be sealed against adjacent surfaces with approved mildew resistant silicone sealant and prices must include therefor</t>
  </si>
  <si>
    <t>Pipes shall be hard drawn and half-hard "Maksal" or similar approved pipes of the class described.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similar approved type.  Capillary solder fittings shall comply with ISO 2016. Only compression fittings shall be used in walls or in ground</t>
  </si>
  <si>
    <t>Where fittings have reducing ends or branches they are described as "reducing". In the case of pipes with diameters not exceeding 60mm, only the largest end or branch size is given. Should the Contractor wish to use other fittings and bushes or reducers he may do so on the understanding that no claim in this regard will be entertained. In the case of pipes with diameters exceeding 60mm, all sizes are given and no claims for extra bushes, reducers, etc will be entertained</t>
  </si>
  <si>
    <t>Fixing of pipes:</t>
  </si>
  <si>
    <t>Unless specifically otherwise stated, descriptions of pipes shall be deemed to include fixing to walls, etc casting in, building in or suspending not exceeding 1m below suspension level</t>
  </si>
  <si>
    <t>Paper wrapping to pipes:</t>
  </si>
  <si>
    <t>Pipes chased into brickwork must be wrapped with two layers of stout brown paper tied with wire.  Rates are to include for wrapping around joints and fittings</t>
  </si>
  <si>
    <t>Water pipework is to be disinfected at completion in accordance with SANS 1200L (provision for disinfection elsewhere)</t>
  </si>
  <si>
    <t>Where no manufacturers' instructions exist, pipes shall be laid in accordance with Clauses 5.1 and 5.2 of each of the following: SANS 1200L	: Medium-pressure pipelines SANS 1200LD	: Sewers SANS 1200LE	: Stormwater drainage Pipe trenches, etc shall be backfilled in accordance with Clauses 3, 5.5, 5.6, 5.7 and 7 of SANS 1200DB : Earthworks (Pipe trenches)Pipes shall be bedded in accordance with Clauses 3.1 to 3.4.1, 5.1 to 5.3 and 7 of SANS 1200LB : Bedding (Pipes)Unless otherwise described, bedding of rigid pipes shall be Class B bedding</t>
  </si>
  <si>
    <t>Descriptions of cast iron roof outlets shall be deemed to include joints to pipes and casting into concrete (adaptors for joints to PVC pipes, etc are given separately)  Descriptions of overflow pipes where measured in number, shall be deemed to include joints to cisterns and splay cut ends</t>
  </si>
  <si>
    <t>Descriptions of WC pans, slop hoppers, etc shall be deemed to include for joints to soil pipes (pan connectors are separately measured) and shall have straight or side outlets and "P" or "S" traps as necessary</t>
  </si>
  <si>
    <t>Description of waste unions shall be deemed to include rubber or vulcanite plugs and chains fixed to fittings.</t>
  </si>
  <si>
    <t>- - - - - - - - - - - - - - - - - - - - - - - - -</t>
  </si>
  <si>
    <t>SANITARY FITTINGS (WORK GROUP 148)</t>
  </si>
  <si>
    <t>"Franke" or similar approved stainless steel:</t>
  </si>
  <si>
    <t>1050 x 535mm "Trendline 711 Code: 1030006" sink with 350 x 460mm end bowl, on cupboard (cupboard elsewhere)</t>
  </si>
  <si>
    <t>"Vaal" or similar approved:</t>
  </si>
  <si>
    <t>455 x 290mm "Hibiscus" 7050 wash hand basin bolted to wall</t>
  </si>
  <si>
    <t>"Hibiscus" 772402 close-coupled WC suite comprising pan with double flap heavy duty thermoset seat (Code: 8531Z0) and matching 9 litre cistern</t>
  </si>
  <si>
    <t>"Lavatera" 705426 wall urinal with spreader and waste union (flush valve elsewhere)</t>
  </si>
  <si>
    <t>"Pearl Paraplegic" 7300SC  or similar approved paraplegic WC suite with lid, fitments, purpose made CP side flush lever and purpose made double flap white epoxy painted wooden seat</t>
  </si>
  <si>
    <t>WASTE UNIONS, ETC</t>
  </si>
  <si>
    <t>"Cobra Watertech" or similar approved:</t>
  </si>
  <si>
    <t>40mm Code 317 CP basin waste union and code 309CP anti-theft plug</t>
  </si>
  <si>
    <t>TRAPS, ETC</t>
  </si>
  <si>
    <t>uPVC:</t>
  </si>
  <si>
    <t>40mm "P" or "S" trap</t>
  </si>
  <si>
    <t>50mm Code 365 CP bottle trap</t>
  </si>
  <si>
    <t>TAPS, VALVES, ETC</t>
  </si>
  <si>
    <t>15mm Code1065-15CP fullway isolating ball valve</t>
  </si>
  <si>
    <t>15mm Code 902CP "Focus" basin mixer with waste union, etc and angle flow regulating valves</t>
  </si>
  <si>
    <t>15mm Code 902CP "Focus" basin or sink mixer with waste union, etc. and angle flow regulating valves</t>
  </si>
  <si>
    <t>Code FJ6.000CP "Flushmaster Junior" urinal flush valve</t>
  </si>
  <si>
    <t>Provide a budgetary allowance of Twenty Five Thousand Rand for sundry plumbing works to be used as directed by the Principal Agent and to be deducted in whole or in part if not required.</t>
  </si>
  <si>
    <t>BILL NO. 11</t>
  </si>
  <si>
    <t>GLAZING</t>
  </si>
  <si>
    <t>Unless otherwise stated, all items in this Bill will be allocated to Work Group 150 - Glazing</t>
  </si>
  <si>
    <t>Float glass:</t>
  </si>
  <si>
    <t>The term "float glass" is used for monolithic annealed glass</t>
  </si>
  <si>
    <t>Laminated glass:</t>
  </si>
  <si>
    <t>Laminated glass to have polyvinyl butyral (PVB) interlayer(s)</t>
  </si>
  <si>
    <t>TOPS, SHELVES, DOORS, MIRRORS, ETC</t>
  </si>
  <si>
    <t>4mm Silvered float glass copper backed mirrors with 10mm bevelled and polished edges fixed with double sided adhesive tape:</t>
  </si>
  <si>
    <t>Mirror 600 x 900mm high</t>
  </si>
  <si>
    <t>BILL NO. 12</t>
  </si>
  <si>
    <t>PAINTWORK, ETC TO PREVIOUSLY PAINTED WORK</t>
  </si>
  <si>
    <t>ON EXTERNAL FLOATED PLASTER SURFACES</t>
  </si>
  <si>
    <t>One coat alkali resistant plaster primer and two coats PVA acrylic emulsion paint on</t>
  </si>
  <si>
    <t>Walls</t>
  </si>
  <si>
    <t>ON INTERNAL FLOATED PLASTER SURFACES</t>
  </si>
  <si>
    <t>One coat superior quality acrylic emulsion paint for interior and exterior use, on work in sound condition:</t>
  </si>
  <si>
    <t>Fascias and barge boards, including priming metal jointing strips</t>
  </si>
  <si>
    <t>Door frames</t>
  </si>
  <si>
    <t>ON WOOD SURFACES</t>
  </si>
  <si>
    <t>One coat primer, one coat alkyd based universal undercoat and two coats superior quality universal enamel paint, on:</t>
  </si>
  <si>
    <t>Doors</t>
  </si>
  <si>
    <t>Skirtings, rails, etc. not exceeding 300mm girth</t>
  </si>
  <si>
    <t>Ironmongery</t>
  </si>
  <si>
    <t>Plastering</t>
  </si>
  <si>
    <t>Plumbing and Drainage</t>
  </si>
  <si>
    <t>Glazing</t>
  </si>
  <si>
    <t>SITE CLEARANCE, ETC (WORK GROUP 104)</t>
  </si>
  <si>
    <t>Site clearance:</t>
  </si>
  <si>
    <t>Stripping average 150mm thick layer of top soil and depositing material in prescribed stock piles on site</t>
  </si>
  <si>
    <t>SUNDRY EXTERNAL WORKS:</t>
  </si>
  <si>
    <t>Provide a budgetary allowance of Twenty Five Thousand Rand for sundry external works to be used as directed by the Principal Agent and to be deducted in whole or in part if not required.</t>
  </si>
  <si>
    <t>BOUNDARY WALL:</t>
  </si>
  <si>
    <t>Excavation in earth exceeding 2m and not exceeding 3m deep for pipe trenches</t>
  </si>
  <si>
    <t>Backfilling to pipe trenches</t>
  </si>
  <si>
    <t>Heavy duty (Class 34) uPVC sewer and drain pipes:</t>
  </si>
  <si>
    <t>110mm Pipes laid in trenches (trenches elsewhere)</t>
  </si>
  <si>
    <t>160mm Pipes laid in trenches (trenches elsewhere)</t>
  </si>
  <si>
    <t>Extra over heavy duty (Class 34) uPVC sewer and drain pipes for fittings:</t>
  </si>
  <si>
    <t>110mm Bend</t>
  </si>
  <si>
    <t>110mm Junction</t>
  </si>
  <si>
    <t>110mm Rodding eye</t>
  </si>
  <si>
    <t>110mm Reducing junction</t>
  </si>
  <si>
    <t>160mm Overflow gulley head</t>
  </si>
  <si>
    <t>160mm Access reducing junction</t>
  </si>
  <si>
    <t>160mm Access junction</t>
  </si>
  <si>
    <t>Cast iron covers, etc:</t>
  </si>
  <si>
    <t>Precast Concrete Manhole</t>
  </si>
  <si>
    <t>Manhole formed of precast concrete manhole rings, components all bedded and jointed with approved water tight jointing, 260mm thick 20MPa/19mm mass concrete base projecting 75mm beyond external face of chamber ring and sealed to ring with 75mm wide x 125mm high 20MPa/19mm mass concrete triangular fillet, complete with precast concrete medium duty cover and frame, with and including neccessary step iron, 20MPa/19mm mass concrete benching in bottom with top surfaces to falls and including 160mm vitrified clay channels, channel bends, channel junctions, etc., additional excavation and backfilling compacted to 93% modified AASHTO density</t>
  </si>
  <si>
    <t>1000mm Diameter manhole not exceeding 1m deep</t>
  </si>
  <si>
    <t>1000mm Diameter manhole exceeding 1m but not exceeding 2m deep</t>
  </si>
  <si>
    <t>1000mm Diameter manhole exceeding 2m but not exceeding 3m deep</t>
  </si>
  <si>
    <t>Cutting into existing 160mm drain pipe for and forming junction with 110mm pipe</t>
  </si>
  <si>
    <t>Alterations:</t>
  </si>
  <si>
    <t>Excavate for and locate existing 160mm diameter uPVC soil drain pipe approximately 2000mm deep and connect to 160mm diameter uPVC pipe including all necessary fittings, backfilling, etc</t>
  </si>
  <si>
    <t>Testing soil drainage system</t>
  </si>
  <si>
    <t>Provide a budgetary allowance of One Hundred and Fifty Thousand Rand for the decommissioning of an old and construction of a new septic tank to be used as directed by the Principal Agent and to be deducted in whole or in part if not required.</t>
  </si>
  <si>
    <t>The following equipment shall be isolated, disconnected, removed and handed over to the Employer's</t>
  </si>
  <si>
    <t>Decommissioning and stripping of existing electrical installations including cables, conductors, luminiares, control devices, DB's, etc in the existing building.</t>
  </si>
  <si>
    <t>LV SWITCHGEAR DBs and LV Switchgear</t>
  </si>
  <si>
    <t>Manufacture, deliver to site, install, commission, test kiosks, distribution boards as per specification and single line diagram, to be housed in electrical. All electrical panels shall be stainless steel material, rates to include powder coated, busbars and drilling, busbar connections internal wiring etc. Refer to single line diagram for electrical panel colour</t>
  </si>
  <si>
    <t>Main DB</t>
  </si>
  <si>
    <t>Kiosk</t>
  </si>
  <si>
    <t>DB - 3</t>
  </si>
  <si>
    <t>DB - 4</t>
  </si>
  <si>
    <t>DB - 5</t>
  </si>
  <si>
    <t>Surge arrestors for ticket office DB - 1</t>
  </si>
  <si>
    <t>UTA4 IP65 Box surface mounted with 32A 1-pole isolator, 3x circuit breakers with complete busbar.</t>
  </si>
  <si>
    <t>4,0mm conductors (mixed colours - live, neutral and earth)</t>
  </si>
  <si>
    <t>4,0 mm"² 2c 600/1000V PVC/SWA/PVC ECC Cu Cable</t>
  </si>
  <si>
    <t>6,0 mm"² 2c 600/1000V PVC/SWA/PVC ECC Cu Cable</t>
  </si>
  <si>
    <t>10 mm"² 2c 600/1000V PVC/SWA/PVC ECC Cu Cable</t>
  </si>
  <si>
    <t>10 mm"² 4c 600/1000V PVC/SWA/PVC ECC Cu Cable</t>
  </si>
  <si>
    <t>16 mm"² 4c 600/1000V PVC/SWA/PVC ECC Cu Cable</t>
  </si>
  <si>
    <t>25mm"² 4c 600/1000V PVC/SWA/PVC ECC Cu Cable</t>
  </si>
  <si>
    <t>50mm"² 4c 600/1000V PVC/SWA/PVC ECC Cu Cable</t>
  </si>
  <si>
    <t>CABLES TERMINATIONS</t>
  </si>
  <si>
    <t>Termination of cables shall include supply installation and testing of the glands with corrossion  guard , making-off the cable, lugs, and fitting the gland to the board gland plate, switchgear or equipment and final connection of cable tails into board or terminals.  Include for Reducing Glands and shrouds where applicable. NB:  IP65 Glands are to be used where applicable.</t>
  </si>
  <si>
    <t>4.0 mm"² 2c 600/1000V PVC/SWA/PVC ECC Cu Cable</t>
  </si>
  <si>
    <t>6.0 mm"² 2c 600/1000V PVC/SWA/PVC ECC Cu Cable</t>
  </si>
  <si>
    <t>50 mm"² 4c 600/1000V PVC/SWA/PVC ECC Cu Cable</t>
  </si>
  <si>
    <t>20mm PVC Conduit including all necessary accessories. Rate to include chasing wall for conduit in the wall, close wall and make good.</t>
  </si>
  <si>
    <t>32mm steel conduit including all necessary accessories. Rate to include chasing wall for conduit in the wall, close wall and make good</t>
  </si>
  <si>
    <t>Supply, deliver, accept and store the following luminaries, complete with lamps and control gear as per specification. See and refer to the specification document for details of each luminiare.</t>
  </si>
  <si>
    <t>Type A5 - IP65 Rated, 30W / 4440 lm LED - 4000k vapour-proof Surface-mounted weather-proof luminaire, GRP body and acrylic diffuser, with 50000 hours lifespan.</t>
  </si>
  <si>
    <t>Type A13 - IP65 Rated, 30W / 4440 lm LED - 4000k Rough-guard Surface-mounted weather-proof luminaire, GRP body and acrylic diffuser, with 50000 hours lifespan.</t>
  </si>
  <si>
    <t>Type B1 - IP65 Rated high-pressure die cast aluminium base and trim ring 20W/  2600lm LED - 4000k bulkhead luminaire with an opal high-impact acrylic diffuser, with 50000 hours lifespan.</t>
  </si>
  <si>
    <t>Type FL1  - 180W / 27000lm LED (4000k) Streetlight rated IP66 with powder coating as per specification</t>
  </si>
  <si>
    <t>Type C6  - 80W / 10000lumen LED (4000k) rated IP65. Refer to specification document for details</t>
  </si>
  <si>
    <t>LIGHT SWITCHES, SOCKET OUTLET, WELDING ISOLATORS AND ACCESSORIES</t>
  </si>
  <si>
    <t>Supply, deliver and installation of the following  control devices and accessories as per specification. Rate must allow for the termination and connecting of the PVC conductor to the accessory, fixing to the conduit box and the fitting of the cover plate. (PVC coverer)</t>
  </si>
  <si>
    <t>Supply and installation of 40Amp, 1-Pole surface mounted isolator, complete with all necessary accessories</t>
  </si>
  <si>
    <t>Supply and installation of 20Amp, 1-Pole surface mounted isolator, complete with all necessary accessories</t>
  </si>
  <si>
    <t>Supply and installation of 20Amp, 3-Pole surface mounted isolator, complete with all necessary accessories</t>
  </si>
  <si>
    <t>Supply and installation of 20Amp IP66, 1-Pole isolator mounted on the security steel cage, complete with all necessary accessories</t>
  </si>
  <si>
    <t>Retrofit existing luminaire by replacing existing 36W T8 / T5 lamps with a LED tube 28W / 2100lumen on a 4ft luminaire</t>
  </si>
  <si>
    <t>Photo electric cell as per specification</t>
  </si>
  <si>
    <t>Replace existing steel cage for lighting. Cage shall be hot dip galvanised</t>
  </si>
  <si>
    <t>EXCAVATIONS</t>
  </si>
  <si>
    <t>For all low voltage cables from existing Municipality Substation to meter room and buildings through manholes as per drawings.  Trenching shall be calculated using the formula below: (700mm deep * 0.4m wide *  length)</t>
  </si>
  <si>
    <t>Excavate in concrete/tar and hard soil, backfilling and compaction to 93% MOD AASHTO</t>
  </si>
  <si>
    <t>Re-instate tar for above item</t>
  </si>
  <si>
    <t>LV reticulation - Preparation of 'As-Built' drawings and manuals as per this specification.</t>
  </si>
  <si>
    <t>Labelling of light switches, sockets and isolators outlets as per drawing pop riveted to cover plate</t>
  </si>
  <si>
    <t>Supply of hard bound spiral folders containing commissioning/COC certificates, test results &amp; operating &amp; maintenance manuals for the LV equipment, cabling, light fittings, etc.</t>
  </si>
  <si>
    <t>Supply, install, test and commissioning of the Lightning protection of the buildings on two corners of the buildings, complete with all necessary required material, accessories for a complete installation. Contractor to use copper earth spike, aluminium or copper conductors as per specification, and have testing points for the building.  Rates to include all necessary required accessories for a complete installation. The installation must comply with SANS 10313.</t>
  </si>
  <si>
    <t>Platform waiting area 2 - (L-14.87m, W-3.97m, H-2.9m)</t>
  </si>
  <si>
    <t>Ticket office - (L-6.98m, W-4.09m, L-3.92m)</t>
  </si>
  <si>
    <t>Mass room - (L-3.5m, W-4.11m, H-3.1m)</t>
  </si>
  <si>
    <t>GENERATOR SET</t>
  </si>
  <si>
    <t>Manufacture, deliver to site, install, test and commission of a generator set 400 volts at 50Hz as per specification and single line diagram. The generator shall be enclosed or containerised on a stainless steel Grl316. Rats to include for steelwork and powder coated, busbars and drilling, busbar connections internal wiring, earthing for the generator set, etc. Refer to attached single line diagram</t>
  </si>
  <si>
    <t>60kVA, 400V, 3phase silent Diesel engine alternator set including automatic change-over panel and weatherproof 3CR12-steel canopy</t>
  </si>
  <si>
    <t>Stainless steel metal cladded thermal insulation of exhaust pipe and silencer within the enclosure</t>
  </si>
  <si>
    <t>Water trap/fuel filter cartridge</t>
  </si>
  <si>
    <t>Electrical reticulation</t>
  </si>
  <si>
    <t>Interconnecting control &amp; power cabling between genset and alternator and AMF panel</t>
  </si>
  <si>
    <t>Support &amp; protection of exposed cabling between genset &amp; AMF panel</t>
  </si>
  <si>
    <t>Electronic hooter &amp; red flashing general alarm light mounted on the AMF panel</t>
  </si>
  <si>
    <t>Remote alarm indicator panel complete the red indicator lamp and label - GENERATOR FAULT</t>
  </si>
  <si>
    <t>External emergency stop push button and cabling</t>
  </si>
  <si>
    <t>Earthing of generator set</t>
  </si>
  <si>
    <t>Commissioning</t>
  </si>
  <si>
    <t>Test &amp; commission on site with load</t>
  </si>
  <si>
    <t>Resistance testing of earth system</t>
  </si>
  <si>
    <t>Balancing of the essential loads</t>
  </si>
  <si>
    <t>Electrical certification of compliance</t>
  </si>
  <si>
    <t>Signage</t>
  </si>
  <si>
    <t>A per OHS Act - fire &amp; resussitation etc.</t>
  </si>
  <si>
    <t>Generator "Manual start/test procedure"</t>
  </si>
  <si>
    <t>Electricity logo on door to AMF panel</t>
  </si>
  <si>
    <t>Contractors / PRASA's details - laminated plastic</t>
  </si>
  <si>
    <t>General</t>
  </si>
  <si>
    <t>Diesel fuel for full tank</t>
  </si>
  <si>
    <t>Laminated plastic framed schematic wiring diagram fixed to the inside of the enclosure adjacent the AMF panel</t>
  </si>
  <si>
    <t>A4 size log book on chain in metal envelope in door</t>
  </si>
  <si>
    <t>Operational training of Employer's staff</t>
  </si>
  <si>
    <t>Manuals - 3 sets</t>
  </si>
  <si>
    <t>Drawings</t>
  </si>
  <si>
    <t>Service</t>
  </si>
  <si>
    <t>Monthly inspection every quarter  new fuel filters for 1st year</t>
  </si>
  <si>
    <t>Full annual service  new battery for 1st year</t>
  </si>
  <si>
    <t>TEST AND COMMISSIONING</t>
  </si>
  <si>
    <t>Test and commission  the complete electrical installation including completion of quality check sheets, Compliance Certificates &amp; test results and submitting them to the Employer's Representative.</t>
  </si>
  <si>
    <t>Test and commission  the complete electrical installation including Certificates of Compliance &amp; test results to the Engineer.</t>
  </si>
  <si>
    <t>3.5 kW Cooling midwall split indoor unit</t>
  </si>
  <si>
    <t>3.5 kW Inverter type outdoor condensing unit</t>
  </si>
  <si>
    <t>6.8 kW Midwall split indoor  unit</t>
  </si>
  <si>
    <t>6.8 kW Inverter type outdoor condensing unit</t>
  </si>
  <si>
    <t>Refrigeration copper piping with thermal insulation and all associated fittings.</t>
  </si>
  <si>
    <t>PVC Condensate drain piping with insulation</t>
  </si>
  <si>
    <t>Wired Controller</t>
  </si>
  <si>
    <t>Provide full service to the existing wall mounted unit and the outdoor condensing unit</t>
  </si>
  <si>
    <t>Provide full service to the through wall/ window type unit</t>
  </si>
  <si>
    <t>Fabricate, supply and install lockable security cages around each outdoor condensing unit</t>
  </si>
  <si>
    <t>WET SERVICES</t>
  </si>
  <si>
    <t>COLD WATER INSTALLATION</t>
  </si>
  <si>
    <t>Supply, install, and commission the water reticulation systems per specification</t>
  </si>
  <si>
    <t>Class 12 HDPE piping laid and buried trenches not exceeding 800mm deep</t>
  </si>
  <si>
    <t>25mm diameter HDPE CI 12 underground water pipe</t>
  </si>
  <si>
    <t>32mm diameter HDPE CI 12 underground water pipe</t>
  </si>
  <si>
    <t>Fittings for HDPE class 12 piping</t>
  </si>
  <si>
    <t>25mm diameter Adaptor to pex piping</t>
  </si>
  <si>
    <t>32mm diameter - 28mm diameter Adaptor to pex piping</t>
  </si>
  <si>
    <t>32mm diameter Equal tee</t>
  </si>
  <si>
    <t>32mm diameter - 25mm diameter Reducer</t>
  </si>
  <si>
    <t>PEX piping</t>
  </si>
  <si>
    <t>15mm diameter pipe</t>
  </si>
  <si>
    <t>22mm diameter pipe</t>
  </si>
  <si>
    <t>PEX piping fittings</t>
  </si>
  <si>
    <t>15mm diameter Elbow</t>
  </si>
  <si>
    <t>22mm diameter Elbow</t>
  </si>
  <si>
    <t>22mm diameter Equal tee</t>
  </si>
  <si>
    <t>22-15mm diameter Reducer</t>
  </si>
  <si>
    <t>Plastic pipe compression fittings and valves</t>
  </si>
  <si>
    <t>15mm Female elbow</t>
  </si>
  <si>
    <t>22mm diameter - 15mm diameter Female reducing tee</t>
  </si>
  <si>
    <t>22mm diameter Isolation valve</t>
  </si>
  <si>
    <t>22mm diameter strainer valve</t>
  </si>
  <si>
    <t>Pipe hangers - anchor, treaded rod &amp; hilti hanger</t>
  </si>
  <si>
    <t>15mm diameter</t>
  </si>
  <si>
    <t>22mm diameter</t>
  </si>
  <si>
    <t>Heavy brown paper loosely wrapped around pipe as shealth for expansion</t>
  </si>
  <si>
    <t>15-22mm diameter</t>
  </si>
  <si>
    <t>Potable water system</t>
  </si>
  <si>
    <t>10 000 I PVC Potable water tank with all associated isolation valves and strainers</t>
  </si>
  <si>
    <t>Variable speed potable water booster pump capable of delivering 2.3 I/s at 45m of H2O with all associated valves, fitting, PVC pipework, and auto start/stop control circuit.</t>
  </si>
  <si>
    <t>Fabricate, supply, and install lockable security cages around the duty/standby potable water pumps</t>
  </si>
  <si>
    <t>DRAINAGE, ETC</t>
  </si>
  <si>
    <t>Sewer and drainage pipes and fittings shall be through solid wall Class 34 uPVC socketed soil piping in according to SABS 791, jointed and sealed with butyl rubber rings soil, waste and vent pipes and fittings shall be according to SABS 967 and solvent jointed cold water supply pressure pipes fittings shall be according SABS 966 and jointed by means of the "Lyng" type jointing system. Pipes shall be fixed and jointed according to SABS 0112</t>
  </si>
  <si>
    <t>Class 34 uPVC pipe</t>
  </si>
  <si>
    <t>50mm diameter pipe</t>
  </si>
  <si>
    <t>110mm diameter pipe</t>
  </si>
  <si>
    <t>Class 34 uPVC fittings</t>
  </si>
  <si>
    <t>50mm diameter 90 Deg bend</t>
  </si>
  <si>
    <t>110mm diameter 90 Deg bend</t>
  </si>
  <si>
    <t>110mm diameter 90 Deg access bend</t>
  </si>
  <si>
    <t>50mm diameter 45 Deg bend</t>
  </si>
  <si>
    <t>110mm diameter 45 Deg bend</t>
  </si>
  <si>
    <t>110mm  diameter Pan connector</t>
  </si>
  <si>
    <t>50mm diameter Equal access junction</t>
  </si>
  <si>
    <t>110mm diameter - 50mm diameter junction</t>
  </si>
  <si>
    <t>110mm diameter Equal access junction</t>
  </si>
  <si>
    <t>4.5kg Carbon dioxide fire extinguisher mounted on a wooden block.</t>
  </si>
  <si>
    <t>9kg Carbon dioxide fire extinguisher mounted on a wooden block</t>
  </si>
  <si>
    <t>Photoluminated directional signage</t>
  </si>
  <si>
    <t>Photoluminated fire signage</t>
  </si>
  <si>
    <t>Wet Services</t>
  </si>
  <si>
    <t>Sub-contract amount of Four Hundred Thousand Rand for the provision of protection services  to be spent as the Principal Agent may direct and to be deducted in whole or in part if not required</t>
  </si>
  <si>
    <t>STATION FIXED FURNITURE</t>
  </si>
  <si>
    <t>Subcontract amount of One Hundred and Seventy Five Thousand Rand for the provision and installation of fixed station furniture  to be spent as the Principal Agent may direct and to be deducted in whole or in part if not required</t>
  </si>
  <si>
    <t>General Attendance</t>
  </si>
  <si>
    <t>Subcontract amount of Two Hundred and Fifty Thousand Rand for the provision and installation of station signage  to be spent as the Principal Agent may direct and to be deducted in whole or in part if not required</t>
  </si>
  <si>
    <t>BUILT-IN CUPBOARDS</t>
  </si>
  <si>
    <t>Subcontract amount of Twenty Five Thousand Rand for the provision and installation of Built-In Cupboards  to be spent as the Principal Agent may direct and to be deducted in whole or in part if not required</t>
  </si>
  <si>
    <t>42.2.1 	Works Description: Refurbishment, Alterations and Additions at Phahla Station for a period of six (6) months</t>
  </si>
  <si>
    <t xml:space="preserve">42.2.2 	Site Description: 			Phahla Train Station	</t>
  </si>
  <si>
    <t>Fascias and barge boards</t>
  </si>
  <si>
    <t>Tile skirtings 100mm high</t>
  </si>
  <si>
    <t>Ceiling slabs in patches</t>
  </si>
  <si>
    <t>Making good floor finshes:</t>
  </si>
  <si>
    <t>Polished screed</t>
  </si>
  <si>
    <t>Steel extrusions window, size 540mm wide x 870mm high overall with burglar bars (WT-01)</t>
  </si>
  <si>
    <t>Steel extrusions window, size 1415mm wide x 600mm high overall with burglar bars (WT-02)</t>
  </si>
  <si>
    <t>Steel extrusions window, size 1945mm wide x 600mm high overall with burglar bars (WT-04)</t>
  </si>
  <si>
    <t>Aluminium extrusions window, size 540mm wide x 900mm high overall with burglar bars and bullet-proof glass (WT-03)</t>
  </si>
  <si>
    <t>Provide a budgetary allowance of Twenty Five Thousand Rand for sundry alterations to be used as directed by the Principal Agent and to be deducted in whole or in part if not required.</t>
  </si>
  <si>
    <t>0,53mm "Klip-Tite 700"  or similar approved, profile Z275 spelter galvanised steel light industrial troughed interlocking roof sheeting in single lengths and accessories, with "Chromodek" or similar approved finish to one side, fixed to timber purlins:</t>
  </si>
  <si>
    <t>44mm Door 900 x 2100mm high  (TP-01)</t>
  </si>
  <si>
    <t>44mm Door 820 x 2100mm high with concealed edges to suit opening (TP-04)</t>
  </si>
  <si>
    <t>PUSH PLATES AND KICK PLATES</t>
  </si>
  <si>
    <t>1,2mm Thick satin finished stainless steel plates countersunk screwed along edges at not exceeding 200mm centres:</t>
  </si>
  <si>
    <t xml:space="preserve"> 300 x 150mm Kick plate</t>
  </si>
  <si>
    <t>Provide a budgetary allowance of Fifteen Thousand Rand for sundry ironmongery to be used as directed by the Principal Agent and to be deducted in whole or in part if not required.</t>
  </si>
  <si>
    <t>Provide a budgetary allowance of Fifty Thousand Rand for sundry alterations to structural steelworks be used as directed by the Principal Agent and to be deducted in whole or in part if not required.</t>
  </si>
  <si>
    <t>Subcontract amount of Fifteen Thousand Rand for quality control inspection by an authorised independent authority</t>
  </si>
  <si>
    <t>Frame for door 900 x 2100mm high with three hinges per leaf (TP-01)</t>
  </si>
  <si>
    <t xml:space="preserve"> 900 x 2070mm High anti-corrosive galvanised and epoxy coated mild steel door with concealed sides and edges (TP-03)</t>
  </si>
  <si>
    <t>Provide a budgetary allowance of Fifteen Thousand Rand for sundry metalwork to be used as directed by the Principal Agent and to be deducted in whole or in part if not required.</t>
  </si>
  <si>
    <t>300 x 300mm Ceramic floor tiles (Allow a Prime Cost Amount of R250/m2 delivered to site) fixed with adhesive to screed (screed elsewhere) and flush pointing with and including waterproof grout:</t>
  </si>
  <si>
    <t>Pipes shall be type IV and of the class specified with "Plasson" or "Alprene"  or similar approved compression fittings</t>
  </si>
  <si>
    <t>Pipes shall be hard drawn and half-hard "Maksal" or similar approved pipes of the class described.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or similar approved type.  Capillary solder fittings shall comply with ISO 2016. Only compression fittings shall be used in walls or in ground</t>
  </si>
  <si>
    <t>Provide a budgetary allowance of Fifteen Thousand Rand for sundry plumbing works to be used as directed by the Principal Agent and to be deducted in whole or in part if not required.</t>
  </si>
  <si>
    <t>GLAZING TO STEEL WITH PUTTY</t>
  </si>
  <si>
    <t>6,38mm Normal strength (NS) clear laminated safety glass:</t>
  </si>
  <si>
    <t>Panes exceeding 0,1m2 and not exceeding 0,5m2</t>
  </si>
  <si>
    <t>Panes exceeding 0,5m2 and not exceeding 2,0m2</t>
  </si>
  <si>
    <t>33mm Bulletproof glass (SANS 10400):</t>
  </si>
  <si>
    <t>Mirror 600 x 1200mm high</t>
  </si>
  <si>
    <t>All painting shall be done in accordance with "Plascon"or similar approved, etc specifications, unless otherwise described</t>
  </si>
  <si>
    <t>On Fascias and barge boards</t>
  </si>
  <si>
    <t>ON SMOOTH CONCRETE SURFACES</t>
  </si>
  <si>
    <t>One coat alkali resistant primer and two coats PVA emulsion paint for interior use, including stopping blowholes, on:</t>
  </si>
  <si>
    <t>On Ceilings</t>
  </si>
  <si>
    <t>Steel gates</t>
  </si>
  <si>
    <t>The following equipment shall be isolated, disconnected, removed and handed over to the Employer</t>
  </si>
  <si>
    <t>DB-1 Ticket Office</t>
  </si>
  <si>
    <t>UT4 IP65 Box surface mounted with 32A 1-pole isolator, 3x circuit breakers with complete busbar.</t>
  </si>
  <si>
    <t>2.5 mm"² 2c 600/1000V PVC/SWA/PVC ECC Cu Cable</t>
  </si>
  <si>
    <t>CABLE TERMINATIONS</t>
  </si>
  <si>
    <t>Termination of cables shall include supply installation and testing of the glands with corrossion guard , making-off the cable, lugs, and fitting the gland to the board gland plate, switchgear or equipment and final connection of cable tails into board or terminals.  Include for Reducing Glands and shrouds where applicable. NB:  IP65 Glands are to be used where applicable.</t>
  </si>
  <si>
    <t>50 mm"² 4c 600/1000V PVC/SWA/PVC ECC Cu Cable glands</t>
  </si>
  <si>
    <t>20mm PVC conduit including all necessary accessories. Rate to include chasing wall for conduit in the wall, close wall and make good</t>
  </si>
  <si>
    <t>Supply, deliver, accept and store the following luminaries, complete with lamps and control gear as per specification. See and refer to the specification document for details of each luminaire</t>
  </si>
  <si>
    <t>Type A13 - IP65 Rated, 30W / 4440 lm LED - 4000k Rough-guard surface-mounted weather-proof luminaire,  GRP body and acrylic diffuser, with 50000 hours lifespan</t>
  </si>
  <si>
    <t>Type A5 - IP65 Rated, 30W / 4440 lm LED - 4000k vapour-proof surface-mounted weather-proof luminaire, GRP body and acrylic diffuser, with 50000 hours lifespan</t>
  </si>
  <si>
    <t>Type B1 - IP65 Rated high-pressure die cast aluminium base and trim ring 20W/  2600lm LED - 4000k bulkhead luminaire, GRP body and acrylic diffuser, with 50000 hours lifespan</t>
  </si>
  <si>
    <t>Type FL 3  - 75W / 9250lm LED (2700k) Streetlight rated IP66 with powder coating as per specification, and complete with mounting accessories</t>
  </si>
  <si>
    <t>Type C6  - 80W / 10000lumen LED (4000k) Floodlight, rated IP65 with powder coating as per specification</t>
  </si>
  <si>
    <t>Supply, deliver and installation of the following  control devices and accessories as per specification. Rate must allow for the termination and connecting of the PVC conductor to the accessory, fixing to the conduit box and the fitting of the cover plate. (PVC coveres)</t>
  </si>
  <si>
    <t>Supply and installation of 15Amp, 1 lever, 1-way, white toggle, white coloured plate, light circuit switch complete with cover and all accessories</t>
  </si>
  <si>
    <t>Supply and installation of 15Amp, 2 lever, 2-way, white toggle, white coloured plate, light circuit switch complete with cover and all accessories</t>
  </si>
  <si>
    <t>Supply and install 16A, 3pin, 2pin 230V  switched socket outlets, white coloured plate with white toggle</t>
  </si>
  <si>
    <t>Supply and install 16A, 3pin, 230V double switched socket outlets, red cover plate, red toggle with chamfered earth</t>
  </si>
  <si>
    <t>Supply and installation of 20Amp, 1-pole surface mounted isolator, complete with all necessary accessories</t>
  </si>
  <si>
    <t>Supply and installation of 20Amp, IP66, 1-Pole isolator mounted on the security steel cage, complete with all necessary accessories</t>
  </si>
  <si>
    <t>New steel cage for lighting. Cage shall be hot dip galvanised</t>
  </si>
  <si>
    <t>Supply, install, test and commissioning of the lightning protection of the buildings on two corners of the buildings, complete with all necessary required material, accessories for a complete installation. Contractor to use copper earth spike, aluminium or copper conductors as per specification, and have testing points for the building. Rates to include all necessary required accessories for a complete installation. The installation must comply with SANS 10313.Contractor to issue test certificate per building</t>
  </si>
  <si>
    <t>Ticket office</t>
  </si>
  <si>
    <t>Waiting area &amp; ablution</t>
  </si>
  <si>
    <t>Existing shelter</t>
  </si>
  <si>
    <t>Proposed shelter</t>
  </si>
  <si>
    <t>Labelling of light switches, sockets and isolators outlets as per drawing pop riveted to cover plate.</t>
  </si>
  <si>
    <t>60kVA, 400V, 3phase silent Diesel engine alternator set with weatherproof mild-steel canopy</t>
  </si>
  <si>
    <t>New AMF panel - for essential and non - essential electric board</t>
  </si>
  <si>
    <t>Caution - This generator will start automatically. Isolate power before working on plant</t>
  </si>
  <si>
    <t>Municipality's ID label of genset &amp; control panel</t>
  </si>
  <si>
    <t>Full annual service and new battery for 1st year</t>
  </si>
  <si>
    <t>3.5 kW inverter type outdoor condensing unit</t>
  </si>
  <si>
    <t>6 kW cooling mini cassette indoor unit</t>
  </si>
  <si>
    <t>6 kW Inverter type outdoor condensing unit</t>
  </si>
  <si>
    <t>350 x 250 door grille</t>
  </si>
  <si>
    <t>5 000 I PVC Potable water tank with all associated isolation valves and strainers</t>
  </si>
  <si>
    <t>Sub-contract amount of Two Hundred Thousand Rand for the provision of protection services  to be spent as the Principal Agent may direct and to be deducted in whole or in part if not required</t>
  </si>
  <si>
    <t>Subcontract amount of Fifty Thousand Rand for the provision and installation of fixed station furniture  to be spent as the Principal Agent may direct and to be deducted in whole or in part if not required</t>
  </si>
  <si>
    <t>Subcontract amount of Seventy Five Thousand Rand for the provision and installation of station signage  to be spent as the Principal Agent may direct and to be deducted in whole or in part if not required</t>
  </si>
  <si>
    <t>BUDGETARY AMOUNTS</t>
  </si>
  <si>
    <t>PROVISION OF A NEW WAITING AREA</t>
  </si>
  <si>
    <t>Budgetary amount of Thirty Four Thousand Rand for the construction of a new waiting area complete  to be spent as the Principal Agent may direct and to be deducted in whole or in part if not required</t>
  </si>
  <si>
    <t>42.2.1 	Works Description: Refurbishment, Alterations and Additions at Doonside Station for a period of six (6) months</t>
  </si>
  <si>
    <t xml:space="preserve">42.2.2 	Site Description: 			Doonside Train Station	</t>
  </si>
  <si>
    <t>Roof slabs in patches</t>
  </si>
  <si>
    <t>Making good existing sanitary fittings:</t>
  </si>
  <si>
    <t>Refurbish existing shower including shower tray and install new shower furniture complete</t>
  </si>
  <si>
    <t>Aluminium extrusions window, size 550mm wide x 875mm high overall with burglar bars and bullet-proof glass (WT-01)</t>
  </si>
  <si>
    <t>Aluminium extrusions window, size 465mm wide x 570mm high overall (WT-03)</t>
  </si>
  <si>
    <t>Aluminium extrusions window, size 1065mm wide x 960mm high overall (WT-04)</t>
  </si>
  <si>
    <t>Aluminium extrusions window, size 595mm wide x 770mm high overall (WT-05)</t>
  </si>
  <si>
    <t>Aluminium extrusions window, size 1800mm wide x 1000mm high overall with burglar bars (WT-06)</t>
  </si>
  <si>
    <t>Aluminium extrusions window, size 1800mm wide x 860mm high overall with burglar bars (WT-07)</t>
  </si>
  <si>
    <t>Aluminium extrusions window, size 600mm wide x 670mm high overall with burglar bars (WT-07)</t>
  </si>
  <si>
    <t>44mm Door 820 x 2100mm high with concealed edges to suit opening (TP-02)</t>
  </si>
  <si>
    <t>44mm Door 820 x 2100mm high with concealed edges to suit opening (TP-03)</t>
  </si>
  <si>
    <t>Heavy duty timber anti-bandit door with galvanised mild steel pressed metal frame (elsewhere measured) to suit door:</t>
  </si>
  <si>
    <t>44mm Door 900 x 2400mm high finished with galvanised steel panels (TP-01)</t>
  </si>
  <si>
    <t>9.5mm Fibre-cement plain ceiling boards with H-profile galvanised steel jointing strips:</t>
  </si>
  <si>
    <t>Extra over:</t>
  </si>
  <si>
    <t xml:space="preserve"> 820 x 150mm Kick plate</t>
  </si>
  <si>
    <t xml:space="preserve"> 900 x 150mm Kick plate</t>
  </si>
  <si>
    <t>Frame for door 900 x 2100mm high with three hinges per leaf (TP-02)</t>
  </si>
  <si>
    <t>Frame for door 900 x 2100mm high with three hinges per leaf (TP-03)</t>
  </si>
  <si>
    <t xml:space="preserve"> 900 x 2100mm High anti-corrosive galvanised and epoxy coated mild steel door with concealed sides and edges (TP-04)</t>
  </si>
  <si>
    <t>All painting shall be done in accordance with "Plascon or similar approved, etc specifications, unless otherwise described</t>
  </si>
  <si>
    <t>Sub-DB box ablution 1</t>
  </si>
  <si>
    <t>Type FL 1  - 180W / 2700lm LED (4000k) Streetlight rated IP66 with powder coating as per specification</t>
  </si>
  <si>
    <t>Retrofit existing luminiare by replacing</t>
  </si>
  <si>
    <t>Shelter</t>
  </si>
  <si>
    <t>Platform ablution - 1</t>
  </si>
  <si>
    <t>Platform ablution - 3</t>
  </si>
  <si>
    <t>15mm diameter Equal tee</t>
  </si>
  <si>
    <t>15mm diameter - 15mm diameter Female tee</t>
  </si>
  <si>
    <t>Sub-contract amount of Three Hundred Thousand Rand for the provision of protection services  to be spent as the Principal Agent may direct and to be deducted in whole or in part if not required</t>
  </si>
  <si>
    <t>Carried to Form of Tender</t>
  </si>
  <si>
    <t xml:space="preserve">Value Added Tax </t>
  </si>
  <si>
    <t>Isipingo Security Improvement (Excluding VAT)</t>
  </si>
  <si>
    <t>Umbongintwini Station  (Excluding VAT)</t>
  </si>
  <si>
    <t>Pahla Station  (Excluding VAT)</t>
  </si>
  <si>
    <t>Doonside Station  (Excluding VAT)</t>
  </si>
  <si>
    <t>SUB TOTAL</t>
  </si>
  <si>
    <t>Summary Total</t>
  </si>
  <si>
    <t>SUMMARY</t>
  </si>
  <si>
    <t>DESCRIPTION</t>
  </si>
  <si>
    <t>%</t>
  </si>
  <si>
    <t>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</si>
</sst>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0.00_-;\-&quot;R&quot;* #,##0.00_-;_-&quot;R&quot;* &quot;-&quot;??_-;_-@_-"/>
    <numFmt numFmtId="164" formatCode="#,##0.0;[Red]\-#,##0.0"/>
    <numFmt numFmtId="165"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right style="thin">
        <color indexed="64"/>
      </right>
      <top/>
      <bottom/>
      <diagonal/>
    </border>
    <border>
      <left style="thin">
        <color indexed="64"/>
      </left>
      <right style="double">
        <color indexed="64"/>
      </right>
      <top/>
      <bottom/>
      <diagonal/>
    </border>
    <border>
      <left style="double">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74">
    <xf numFmtId="0" fontId="0" fillId="0" borderId="0" xfId="0"/>
    <xf numFmtId="38"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38" fontId="2" fillId="2" borderId="0" xfId="0" applyNumberFormat="1" applyFont="1" applyFill="1" applyAlignment="1">
      <alignment horizontal="center" vertical="center" wrapText="1"/>
    </xf>
    <xf numFmtId="44" fontId="2" fillId="2" borderId="0" xfId="0" applyNumberFormat="1" applyFont="1" applyFill="1" applyAlignment="1">
      <alignment horizontal="center" vertical="center" wrapText="1"/>
    </xf>
    <xf numFmtId="0" fontId="2" fillId="2" borderId="4" xfId="0" applyFont="1" applyFill="1" applyBorder="1" applyAlignment="1">
      <alignment horizontal="center" vertical="center" wrapText="1"/>
    </xf>
    <xf numFmtId="38" fontId="0" fillId="2" borderId="1" xfId="0" applyNumberFormat="1" applyFill="1" applyBorder="1" applyAlignment="1">
      <alignment vertical="top"/>
    </xf>
    <xf numFmtId="0" fontId="0" fillId="2" borderId="0" xfId="0" applyFill="1"/>
    <xf numFmtId="0" fontId="3" fillId="2" borderId="0" xfId="0" applyFont="1" applyFill="1" applyAlignment="1">
      <alignment horizontal="justify" wrapText="1"/>
    </xf>
    <xf numFmtId="0" fontId="0" fillId="2" borderId="1" xfId="0" applyFill="1" applyBorder="1"/>
    <xf numFmtId="44" fontId="0" fillId="2" borderId="2" xfId="0" applyNumberFormat="1" applyFill="1" applyBorder="1"/>
    <xf numFmtId="44" fontId="0" fillId="2" borderId="0" xfId="0" applyNumberFormat="1" applyFill="1"/>
    <xf numFmtId="0" fontId="0" fillId="2" borderId="4" xfId="0" applyFill="1" applyBorder="1"/>
    <xf numFmtId="0" fontId="0" fillId="2" borderId="0" xfId="0" applyFill="1" applyAlignment="1">
      <alignment horizontal="justify" wrapText="1"/>
    </xf>
    <xf numFmtId="0" fontId="2" fillId="2" borderId="0" xfId="0" applyFont="1" applyFill="1" applyAlignment="1">
      <alignment horizontal="justify" wrapText="1"/>
    </xf>
    <xf numFmtId="38" fontId="0" fillId="2" borderId="0" xfId="0" applyNumberFormat="1" applyFill="1"/>
    <xf numFmtId="0" fontId="4" fillId="2" borderId="0" xfId="0" applyFont="1" applyFill="1" applyAlignment="1">
      <alignment horizontal="justify" wrapText="1"/>
    </xf>
    <xf numFmtId="9" fontId="0" fillId="2" borderId="0" xfId="1" applyFont="1" applyFill="1"/>
    <xf numFmtId="165" fontId="0" fillId="2" borderId="0" xfId="1" applyNumberFormat="1" applyFont="1" applyFill="1"/>
    <xf numFmtId="0" fontId="2" fillId="2" borderId="0" xfId="0" applyFont="1" applyFill="1"/>
    <xf numFmtId="165" fontId="2" fillId="2" borderId="0" xfId="1" applyNumberFormat="1" applyFont="1" applyFill="1"/>
    <xf numFmtId="44" fontId="2" fillId="2" borderId="2" xfId="0" applyNumberFormat="1" applyFont="1" applyFill="1" applyBorder="1"/>
    <xf numFmtId="44" fontId="2" fillId="2" borderId="0" xfId="0" applyNumberFormat="1" applyFont="1" applyFill="1"/>
    <xf numFmtId="38" fontId="2" fillId="2" borderId="0" xfId="0" applyNumberFormat="1" applyFont="1" applyFill="1"/>
    <xf numFmtId="38" fontId="2" fillId="2" borderId="5"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38" fontId="2" fillId="2" borderId="6" xfId="0" applyNumberFormat="1" applyFont="1" applyFill="1" applyBorder="1" applyAlignment="1">
      <alignment horizontal="center" vertical="center" wrapText="1"/>
    </xf>
    <xf numFmtId="44" fontId="2" fillId="2" borderId="8" xfId="0" applyNumberFormat="1" applyFont="1" applyFill="1" applyBorder="1" applyAlignment="1">
      <alignment horizontal="center" vertical="center" wrapText="1"/>
    </xf>
    <xf numFmtId="44" fontId="2" fillId="2" borderId="7" xfId="0" applyNumberFormat="1" applyFont="1" applyFill="1" applyBorder="1" applyAlignment="1">
      <alignment horizontal="center" vertical="center" wrapText="1"/>
    </xf>
    <xf numFmtId="0" fontId="0" fillId="2" borderId="9" xfId="0" applyFill="1" applyBorder="1"/>
    <xf numFmtId="0" fontId="2" fillId="2" borderId="6" xfId="0" applyFont="1" applyFill="1" applyBorder="1" applyAlignment="1">
      <alignment horizontal="justify" wrapText="1"/>
    </xf>
    <xf numFmtId="0" fontId="2" fillId="2" borderId="6" xfId="0" applyFont="1" applyFill="1" applyBorder="1"/>
    <xf numFmtId="38" fontId="2" fillId="2" borderId="6" xfId="0" applyNumberFormat="1" applyFont="1" applyFill="1" applyBorder="1"/>
    <xf numFmtId="44" fontId="2" fillId="2" borderId="8" xfId="0" applyNumberFormat="1" applyFont="1" applyFill="1" applyBorder="1"/>
    <xf numFmtId="44" fontId="2" fillId="2" borderId="7" xfId="0" applyNumberFormat="1" applyFont="1" applyFill="1" applyBorder="1"/>
    <xf numFmtId="0" fontId="0" fillId="2" borderId="10" xfId="0" applyFill="1" applyBorder="1"/>
    <xf numFmtId="0" fontId="2" fillId="2" borderId="11" xfId="0" applyFont="1" applyFill="1" applyBorder="1" applyAlignment="1">
      <alignment horizontal="justify" wrapText="1"/>
    </xf>
    <xf numFmtId="0" fontId="0" fillId="2" borderId="11" xfId="0" applyFill="1" applyBorder="1"/>
    <xf numFmtId="44" fontId="0" fillId="2" borderId="13" xfId="0" applyNumberFormat="1" applyFill="1" applyBorder="1"/>
    <xf numFmtId="44" fontId="0" fillId="2" borderId="12" xfId="0" applyNumberFormat="1" applyFill="1" applyBorder="1"/>
    <xf numFmtId="44" fontId="0" fillId="2" borderId="1" xfId="0" applyNumberFormat="1" applyFill="1" applyBorder="1"/>
    <xf numFmtId="0" fontId="0" fillId="2" borderId="14" xfId="0" applyFill="1" applyBorder="1"/>
    <xf numFmtId="0" fontId="0" fillId="2" borderId="15" xfId="0" applyFill="1" applyBorder="1" applyAlignment="1">
      <alignment horizontal="justify" wrapText="1"/>
    </xf>
    <xf numFmtId="0" fontId="0" fillId="2" borderId="15" xfId="0" applyFill="1" applyBorder="1"/>
    <xf numFmtId="38" fontId="0" fillId="2" borderId="15" xfId="0" applyNumberFormat="1" applyFill="1" applyBorder="1"/>
    <xf numFmtId="44" fontId="0" fillId="2" borderId="17" xfId="0" applyNumberFormat="1" applyFill="1" applyBorder="1"/>
    <xf numFmtId="44" fontId="0" fillId="2" borderId="16" xfId="0" applyNumberFormat="1" applyFill="1" applyBorder="1"/>
    <xf numFmtId="0" fontId="0" fillId="2" borderId="6" xfId="0" applyFill="1" applyBorder="1" applyAlignment="1">
      <alignment horizontal="justify" wrapText="1"/>
    </xf>
    <xf numFmtId="0" fontId="0" fillId="2" borderId="6" xfId="0" applyFill="1" applyBorder="1"/>
    <xf numFmtId="38" fontId="0" fillId="2" borderId="6" xfId="0" applyNumberFormat="1" applyFill="1" applyBorder="1"/>
    <xf numFmtId="44" fontId="0" fillId="2" borderId="8" xfId="0" applyNumberFormat="1" applyFill="1" applyBorder="1"/>
    <xf numFmtId="44" fontId="0" fillId="2" borderId="7" xfId="0" applyNumberFormat="1" applyFill="1" applyBorder="1"/>
    <xf numFmtId="0" fontId="2" fillId="2" borderId="9" xfId="0" applyFont="1" applyFill="1" applyBorder="1"/>
    <xf numFmtId="40" fontId="0" fillId="2" borderId="0" xfId="0" applyNumberFormat="1" applyFill="1"/>
    <xf numFmtId="40" fontId="0" fillId="2" borderId="2" xfId="0" applyNumberFormat="1" applyFill="1" applyBorder="1"/>
    <xf numFmtId="44" fontId="2" fillId="2" borderId="6" xfId="0" applyNumberFormat="1" applyFont="1" applyFill="1" applyBorder="1" applyAlignment="1">
      <alignment horizontal="center" vertical="center" wrapText="1"/>
    </xf>
    <xf numFmtId="40" fontId="0" fillId="2" borderId="4" xfId="0" applyNumberFormat="1" applyFill="1" applyBorder="1"/>
    <xf numFmtId="164" fontId="0" fillId="2" borderId="0" xfId="0" applyNumberFormat="1" applyFill="1"/>
    <xf numFmtId="44" fontId="0" fillId="2" borderId="3" xfId="0" applyNumberFormat="1" applyFill="1" applyBorder="1"/>
    <xf numFmtId="44" fontId="2" fillId="2" borderId="18" xfId="0" applyNumberFormat="1" applyFont="1" applyFill="1" applyBorder="1"/>
    <xf numFmtId="44" fontId="0" fillId="2" borderId="19" xfId="0" applyNumberFormat="1" applyFill="1" applyBorder="1"/>
    <xf numFmtId="44" fontId="0" fillId="2" borderId="20" xfId="0" applyNumberFormat="1" applyFill="1" applyBorder="1"/>
    <xf numFmtId="44" fontId="0" fillId="2" borderId="21" xfId="0" applyNumberFormat="1" applyFill="1" applyBorder="1"/>
    <xf numFmtId="44" fontId="0" fillId="2" borderId="18" xfId="0" applyNumberFormat="1" applyFill="1" applyBorder="1"/>
    <xf numFmtId="40" fontId="2" fillId="2" borderId="2"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2" borderId="22" xfId="0" applyFill="1" applyBorder="1"/>
    <xf numFmtId="0" fontId="2" fillId="2" borderId="22" xfId="0" applyFont="1" applyFill="1" applyBorder="1"/>
    <xf numFmtId="0" fontId="2" fillId="2" borderId="5" xfId="0" applyFont="1" applyFill="1" applyBorder="1"/>
    <xf numFmtId="0" fontId="0" fillId="2" borderId="23" xfId="0" applyFill="1" applyBorder="1"/>
    <xf numFmtId="0" fontId="0" fillId="2" borderId="24" xfId="0" applyFill="1" applyBorder="1"/>
    <xf numFmtId="0" fontId="0" fillId="2" borderId="5" xfId="0" applyFill="1" applyBorder="1"/>
    <xf numFmtId="9" fontId="0" fillId="2" borderId="0" xfId="1" applyNumberFormat="1" applyFont="1" applyFill="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1FCC0-A1D4-4BB7-B79A-02FC05B6603B}">
  <dimension ref="A1:I17"/>
  <sheetViews>
    <sheetView workbookViewId="0">
      <selection activeCell="L15" sqref="L15"/>
    </sheetView>
  </sheetViews>
  <sheetFormatPr defaultColWidth="8.88671875" defaultRowHeight="14.4" x14ac:dyDescent="0.3"/>
  <cols>
    <col min="1" max="1" width="6.6640625" style="7" customWidth="1"/>
    <col min="2" max="2" width="1.6640625" style="8" customWidth="1"/>
    <col min="3" max="3" width="56.33203125" style="14" customWidth="1"/>
    <col min="4" max="4" width="1.6640625" style="8" customWidth="1"/>
    <col min="5" max="5" width="8.88671875" style="10"/>
    <col min="6" max="6" width="10.109375" style="16" customWidth="1"/>
    <col min="7" max="7" width="13.6640625" style="55" customWidth="1"/>
    <col min="8" max="8" width="15.88671875" style="12" customWidth="1"/>
    <col min="9" max="9" width="8.88671875" style="13"/>
    <col min="10" max="16384" width="8.88671875" style="8"/>
  </cols>
  <sheetData>
    <row r="1" spans="1:9" s="2" customFormat="1" ht="28.8" x14ac:dyDescent="0.3">
      <c r="A1" s="1" t="s">
        <v>0</v>
      </c>
      <c r="E1" s="3"/>
      <c r="F1" s="4"/>
      <c r="G1" s="65"/>
      <c r="H1" s="5" t="s">
        <v>3</v>
      </c>
      <c r="I1" s="6"/>
    </row>
    <row r="3" spans="1:9" x14ac:dyDescent="0.3">
      <c r="A3" s="7">
        <v>1</v>
      </c>
      <c r="C3" s="14" t="s">
        <v>1109</v>
      </c>
      <c r="H3" s="12">
        <f>'ISIPINGO SECURITY IMPROVEMENT'!H1327</f>
        <v>0</v>
      </c>
    </row>
    <row r="5" spans="1:9" x14ac:dyDescent="0.3">
      <c r="A5" s="7">
        <v>2</v>
      </c>
      <c r="C5" s="14" t="s">
        <v>1110</v>
      </c>
      <c r="H5" s="12">
        <f>'UMBONGINTWINI STATION'!H2145</f>
        <v>0</v>
      </c>
    </row>
    <row r="7" spans="1:9" x14ac:dyDescent="0.3">
      <c r="A7" s="7">
        <v>3</v>
      </c>
      <c r="C7" s="14" t="s">
        <v>1111</v>
      </c>
      <c r="H7" s="12">
        <f>'PAHLA STATION'!H1907</f>
        <v>0</v>
      </c>
    </row>
    <row r="9" spans="1:9" x14ac:dyDescent="0.3">
      <c r="A9" s="7">
        <v>4</v>
      </c>
      <c r="C9" s="14" t="s">
        <v>1112</v>
      </c>
      <c r="H9" s="12">
        <f>'DOONSIDE STATION'!H1847</f>
        <v>0</v>
      </c>
    </row>
    <row r="11" spans="1:9" x14ac:dyDescent="0.3">
      <c r="C11" s="14" t="s">
        <v>1113</v>
      </c>
      <c r="H11" s="12">
        <f>SUM(H2:H10)</f>
        <v>0</v>
      </c>
    </row>
    <row r="13" spans="1:9" x14ac:dyDescent="0.3">
      <c r="C13" s="15" t="s">
        <v>570</v>
      </c>
      <c r="F13" s="8"/>
    </row>
    <row r="15" spans="1:9" x14ac:dyDescent="0.3">
      <c r="C15" s="14" t="s">
        <v>1108</v>
      </c>
      <c r="H15" s="12">
        <f>H11*0.15</f>
        <v>0</v>
      </c>
    </row>
    <row r="17" spans="3:8" x14ac:dyDescent="0.3">
      <c r="C17" s="14" t="s">
        <v>1114</v>
      </c>
      <c r="H17" s="12">
        <f>SUM(H11:H16)</f>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CF2E7-D5BE-4D92-A66D-FFB35E721DC1}">
  <dimension ref="A1:I1333"/>
  <sheetViews>
    <sheetView tabSelected="1" topLeftCell="A15" workbookViewId="0">
      <selection activeCell="M12" sqref="M12"/>
    </sheetView>
  </sheetViews>
  <sheetFormatPr defaultColWidth="8.88671875" defaultRowHeight="14.4" x14ac:dyDescent="0.3"/>
  <cols>
    <col min="1" max="1" width="6.6640625" style="7" customWidth="1"/>
    <col min="2" max="2" width="1.6640625" style="8" customWidth="1"/>
    <col min="3" max="3" width="56.33203125" style="14" customWidth="1"/>
    <col min="4" max="4" width="1.6640625" style="8" customWidth="1"/>
    <col min="5" max="5" width="8.88671875" style="67"/>
    <col min="6" max="6" width="10.109375" style="16" customWidth="1"/>
    <col min="7" max="7" width="13.6640625" style="11" customWidth="1"/>
    <col min="8" max="8" width="13.6640625" style="12" customWidth="1"/>
    <col min="9" max="9" width="8.88671875" style="13"/>
    <col min="10" max="16384" width="8.88671875" style="8"/>
  </cols>
  <sheetData>
    <row r="1" spans="1:9" s="2" customFormat="1" ht="28.8" x14ac:dyDescent="0.3">
      <c r="A1" s="25" t="s">
        <v>0</v>
      </c>
      <c r="B1" s="26"/>
      <c r="C1" s="26" t="s">
        <v>1116</v>
      </c>
      <c r="D1" s="26"/>
      <c r="E1" s="66" t="s">
        <v>1118</v>
      </c>
      <c r="F1" s="27" t="s">
        <v>1</v>
      </c>
      <c r="G1" s="28" t="s">
        <v>2</v>
      </c>
      <c r="H1" s="29" t="s">
        <v>3</v>
      </c>
      <c r="I1" s="6"/>
    </row>
    <row r="3" spans="1:9" x14ac:dyDescent="0.3">
      <c r="C3" s="9" t="s">
        <v>4</v>
      </c>
      <c r="F3" s="8"/>
    </row>
    <row r="5" spans="1:9" x14ac:dyDescent="0.3">
      <c r="C5" s="9" t="s">
        <v>5</v>
      </c>
      <c r="F5" s="8"/>
    </row>
    <row r="7" spans="1:9" x14ac:dyDescent="0.3">
      <c r="C7" s="9" t="s">
        <v>6</v>
      </c>
      <c r="F7" s="8"/>
    </row>
    <row r="9" spans="1:9" x14ac:dyDescent="0.3">
      <c r="C9" s="9" t="s">
        <v>7</v>
      </c>
      <c r="F9" s="8"/>
    </row>
    <row r="11" spans="1:9" ht="43.2" x14ac:dyDescent="0.3">
      <c r="C11" s="14" t="s">
        <v>8</v>
      </c>
      <c r="F11" s="8"/>
    </row>
    <row r="13" spans="1:9" ht="28.8" x14ac:dyDescent="0.3">
      <c r="C13" s="14" t="s">
        <v>9</v>
      </c>
      <c r="F13" s="8"/>
    </row>
    <row r="15" spans="1:9" ht="72" x14ac:dyDescent="0.3">
      <c r="C15" s="14" t="s">
        <v>10</v>
      </c>
      <c r="F15" s="8"/>
    </row>
    <row r="17" spans="3:6" ht="28.8" x14ac:dyDescent="0.3">
      <c r="C17" s="14" t="s">
        <v>11</v>
      </c>
      <c r="F17" s="8"/>
    </row>
    <row r="19" spans="3:6" ht="28.8" x14ac:dyDescent="0.3">
      <c r="C19" s="14" t="s">
        <v>12</v>
      </c>
      <c r="F19" s="8"/>
    </row>
    <row r="21" spans="3:6" ht="28.8" x14ac:dyDescent="0.3">
      <c r="C21" s="14" t="s">
        <v>13</v>
      </c>
      <c r="F21" s="8"/>
    </row>
    <row r="23" spans="3:6" x14ac:dyDescent="0.3">
      <c r="C23" s="9" t="s">
        <v>14</v>
      </c>
      <c r="F23" s="8"/>
    </row>
    <row r="25" spans="3:6" ht="57.6" x14ac:dyDescent="0.3">
      <c r="C25" s="14" t="s">
        <v>15</v>
      </c>
      <c r="F25" s="8"/>
    </row>
    <row r="27" spans="3:6" ht="43.2" x14ac:dyDescent="0.3">
      <c r="C27" s="14" t="s">
        <v>16</v>
      </c>
      <c r="F27" s="8"/>
    </row>
    <row r="29" spans="3:6" ht="72" x14ac:dyDescent="0.3">
      <c r="C29" s="14" t="s">
        <v>17</v>
      </c>
      <c r="F29" s="8"/>
    </row>
    <row r="31" spans="3:6" ht="57.6" x14ac:dyDescent="0.3">
      <c r="C31" s="14" t="s">
        <v>18</v>
      </c>
      <c r="F31" s="8"/>
    </row>
    <row r="33" spans="3:6" ht="72" x14ac:dyDescent="0.3">
      <c r="C33" s="14" t="s">
        <v>19</v>
      </c>
      <c r="F33" s="8"/>
    </row>
    <row r="35" spans="3:6" x14ac:dyDescent="0.3">
      <c r="C35" s="9" t="s">
        <v>20</v>
      </c>
      <c r="F35" s="8"/>
    </row>
    <row r="37" spans="3:6" ht="72" x14ac:dyDescent="0.3">
      <c r="C37" s="14" t="s">
        <v>21</v>
      </c>
      <c r="F37" s="8"/>
    </row>
    <row r="39" spans="3:6" ht="72" x14ac:dyDescent="0.3">
      <c r="C39" s="14" t="s">
        <v>22</v>
      </c>
      <c r="F39" s="8"/>
    </row>
    <row r="41" spans="3:6" ht="72" x14ac:dyDescent="0.3">
      <c r="C41" s="14" t="s">
        <v>23</v>
      </c>
      <c r="F41" s="8"/>
    </row>
    <row r="43" spans="3:6" ht="115.2" x14ac:dyDescent="0.3">
      <c r="C43" s="14" t="s">
        <v>24</v>
      </c>
      <c r="F43" s="8"/>
    </row>
    <row r="45" spans="3:6" ht="86.4" x14ac:dyDescent="0.3">
      <c r="C45" s="14" t="s">
        <v>25</v>
      </c>
      <c r="F45" s="8"/>
    </row>
    <row r="47" spans="3:6" ht="57.6" x14ac:dyDescent="0.3">
      <c r="C47" s="14" t="s">
        <v>26</v>
      </c>
      <c r="F47" s="8"/>
    </row>
    <row r="49" spans="3:6" x14ac:dyDescent="0.3">
      <c r="C49" s="9" t="s">
        <v>27</v>
      </c>
      <c r="F49" s="8"/>
    </row>
    <row r="51" spans="3:6" ht="28.8" x14ac:dyDescent="0.3">
      <c r="C51" s="14" t="s">
        <v>28</v>
      </c>
      <c r="F51" s="8"/>
    </row>
    <row r="53" spans="3:6" ht="28.8" x14ac:dyDescent="0.3">
      <c r="C53" s="14" t="s">
        <v>29</v>
      </c>
      <c r="F53" s="8"/>
    </row>
    <row r="55" spans="3:6" ht="28.8" x14ac:dyDescent="0.3">
      <c r="C55" s="14" t="s">
        <v>30</v>
      </c>
      <c r="F55" s="8"/>
    </row>
    <row r="57" spans="3:6" x14ac:dyDescent="0.3">
      <c r="C57" s="9" t="s">
        <v>31</v>
      </c>
      <c r="F57" s="8"/>
    </row>
    <row r="59" spans="3:6" ht="72" x14ac:dyDescent="0.3">
      <c r="C59" s="14" t="s">
        <v>32</v>
      </c>
      <c r="F59" s="8"/>
    </row>
    <row r="61" spans="3:6" x14ac:dyDescent="0.3">
      <c r="C61" s="9" t="s">
        <v>33</v>
      </c>
      <c r="F61" s="8"/>
    </row>
    <row r="63" spans="3:6" x14ac:dyDescent="0.3">
      <c r="C63" s="15" t="s">
        <v>34</v>
      </c>
      <c r="F63" s="8"/>
    </row>
    <row r="65" spans="1:8" x14ac:dyDescent="0.3">
      <c r="A65" s="7">
        <v>1</v>
      </c>
      <c r="C65" s="14" t="s">
        <v>35</v>
      </c>
      <c r="E65" s="67" t="s">
        <v>36</v>
      </c>
    </row>
    <row r="67" spans="1:8" x14ac:dyDescent="0.3">
      <c r="C67" s="14" t="s">
        <v>37</v>
      </c>
      <c r="E67" s="67" t="s">
        <v>38</v>
      </c>
      <c r="F67" s="16">
        <v>0</v>
      </c>
      <c r="H67" s="12">
        <f>ROUND($F67*G67,2)</f>
        <v>0</v>
      </c>
    </row>
    <row r="69" spans="1:8" x14ac:dyDescent="0.3">
      <c r="A69" s="7">
        <v>2</v>
      </c>
      <c r="C69" s="14" t="s">
        <v>39</v>
      </c>
      <c r="E69" s="67" t="s">
        <v>36</v>
      </c>
    </row>
    <row r="71" spans="1:8" x14ac:dyDescent="0.3">
      <c r="C71" s="14" t="s">
        <v>37</v>
      </c>
      <c r="E71" s="67" t="s">
        <v>38</v>
      </c>
      <c r="F71" s="16">
        <v>0</v>
      </c>
      <c r="H71" s="12">
        <f>ROUND($F71*G71,2)</f>
        <v>0</v>
      </c>
    </row>
    <row r="73" spans="1:8" ht="28.8" x14ac:dyDescent="0.3">
      <c r="A73" s="7">
        <v>3</v>
      </c>
      <c r="C73" s="14" t="s">
        <v>40</v>
      </c>
      <c r="E73" s="67" t="s">
        <v>38</v>
      </c>
      <c r="F73" s="16">
        <v>0</v>
      </c>
      <c r="H73" s="12">
        <f>ROUND($F73*G73,2)</f>
        <v>0</v>
      </c>
    </row>
    <row r="75" spans="1:8" ht="28.8" x14ac:dyDescent="0.3">
      <c r="A75" s="7">
        <v>4</v>
      </c>
      <c r="C75" s="14" t="s">
        <v>41</v>
      </c>
      <c r="E75" s="67" t="s">
        <v>38</v>
      </c>
      <c r="F75" s="16">
        <v>0</v>
      </c>
      <c r="H75" s="12">
        <f>ROUND($F75*G75,2)</f>
        <v>0</v>
      </c>
    </row>
    <row r="77" spans="1:8" x14ac:dyDescent="0.3">
      <c r="A77" s="7">
        <v>5</v>
      </c>
      <c r="C77" s="14" t="s">
        <v>42</v>
      </c>
      <c r="E77" s="67" t="s">
        <v>36</v>
      </c>
    </row>
    <row r="79" spans="1:8" x14ac:dyDescent="0.3">
      <c r="C79" s="14" t="s">
        <v>37</v>
      </c>
      <c r="E79" s="67" t="s">
        <v>38</v>
      </c>
      <c r="F79" s="16">
        <v>0</v>
      </c>
      <c r="H79" s="12">
        <f>ROUND($F79*G79,2)</f>
        <v>0</v>
      </c>
    </row>
    <row r="81" spans="1:8" x14ac:dyDescent="0.3">
      <c r="A81" s="7">
        <v>6</v>
      </c>
      <c r="C81" s="14" t="s">
        <v>43</v>
      </c>
      <c r="E81" s="67" t="s">
        <v>36</v>
      </c>
    </row>
    <row r="83" spans="1:8" x14ac:dyDescent="0.3">
      <c r="C83" s="14" t="s">
        <v>37</v>
      </c>
      <c r="E83" s="67" t="s">
        <v>38</v>
      </c>
      <c r="F83" s="16">
        <v>0</v>
      </c>
      <c r="H83" s="12">
        <f>ROUND($F83*G83,2)</f>
        <v>0</v>
      </c>
    </row>
    <row r="85" spans="1:8" ht="28.8" x14ac:dyDescent="0.3">
      <c r="A85" s="7">
        <v>7</v>
      </c>
      <c r="C85" s="14" t="s">
        <v>44</v>
      </c>
      <c r="E85" s="67" t="s">
        <v>38</v>
      </c>
      <c r="F85" s="16">
        <v>0</v>
      </c>
      <c r="H85" s="12">
        <f>ROUND($F85*G85,2)</f>
        <v>0</v>
      </c>
    </row>
    <row r="87" spans="1:8" x14ac:dyDescent="0.3">
      <c r="C87" s="15" t="s">
        <v>45</v>
      </c>
      <c r="F87" s="8"/>
    </row>
    <row r="89" spans="1:8" ht="28.8" x14ac:dyDescent="0.3">
      <c r="A89" s="7">
        <v>8</v>
      </c>
      <c r="C89" s="14" t="s">
        <v>46</v>
      </c>
      <c r="E89" s="67" t="s">
        <v>38</v>
      </c>
      <c r="F89" s="16">
        <v>0</v>
      </c>
      <c r="H89" s="12">
        <f>ROUND($F89*G89,2)</f>
        <v>0</v>
      </c>
    </row>
    <row r="91" spans="1:8" ht="28.8" x14ac:dyDescent="0.3">
      <c r="A91" s="7">
        <v>9</v>
      </c>
      <c r="C91" s="14" t="s">
        <v>47</v>
      </c>
      <c r="E91" s="67" t="s">
        <v>38</v>
      </c>
      <c r="F91" s="16">
        <v>0</v>
      </c>
      <c r="H91" s="12">
        <f>ROUND($F91*G91,2)</f>
        <v>0</v>
      </c>
    </row>
    <row r="93" spans="1:8" ht="28.8" x14ac:dyDescent="0.3">
      <c r="A93" s="7">
        <v>10</v>
      </c>
      <c r="C93" s="14" t="s">
        <v>48</v>
      </c>
      <c r="E93" s="67" t="s">
        <v>38</v>
      </c>
      <c r="F93" s="16">
        <v>0</v>
      </c>
      <c r="H93" s="12">
        <f>ROUND($F93*G93,2)</f>
        <v>0</v>
      </c>
    </row>
    <row r="95" spans="1:8" x14ac:dyDescent="0.3">
      <c r="A95" s="7">
        <v>11</v>
      </c>
      <c r="C95" s="14" t="s">
        <v>49</v>
      </c>
      <c r="E95" s="67" t="s">
        <v>36</v>
      </c>
    </row>
    <row r="97" spans="1:8" x14ac:dyDescent="0.3">
      <c r="C97" s="14" t="s">
        <v>37</v>
      </c>
      <c r="E97" s="67" t="s">
        <v>38</v>
      </c>
      <c r="F97" s="16">
        <v>0</v>
      </c>
      <c r="H97" s="12">
        <f>ROUND($F97*G97,2)</f>
        <v>0</v>
      </c>
    </row>
    <row r="99" spans="1:8" x14ac:dyDescent="0.3">
      <c r="C99" s="15" t="s">
        <v>50</v>
      </c>
      <c r="F99" s="8"/>
    </row>
    <row r="101" spans="1:8" x14ac:dyDescent="0.3">
      <c r="A101" s="7">
        <v>12</v>
      </c>
      <c r="C101" s="14" t="s">
        <v>51</v>
      </c>
      <c r="E101" s="67" t="s">
        <v>36</v>
      </c>
    </row>
    <row r="103" spans="1:8" x14ac:dyDescent="0.3">
      <c r="C103" s="14" t="s">
        <v>37</v>
      </c>
      <c r="E103" s="67" t="s">
        <v>38</v>
      </c>
      <c r="F103" s="16">
        <v>1</v>
      </c>
      <c r="H103" s="12">
        <f>ROUND($F103*G103,2)</f>
        <v>0</v>
      </c>
    </row>
    <row r="105" spans="1:8" ht="28.8" x14ac:dyDescent="0.3">
      <c r="A105" s="7">
        <v>13</v>
      </c>
      <c r="C105" s="14" t="s">
        <v>52</v>
      </c>
      <c r="E105" s="67" t="s">
        <v>38</v>
      </c>
      <c r="F105" s="16">
        <v>0</v>
      </c>
      <c r="H105" s="12">
        <f>ROUND($F105*G105,2)</f>
        <v>0</v>
      </c>
    </row>
    <row r="107" spans="1:8" x14ac:dyDescent="0.3">
      <c r="A107" s="7">
        <v>14</v>
      </c>
      <c r="C107" s="14" t="s">
        <v>53</v>
      </c>
      <c r="E107" s="67" t="s">
        <v>36</v>
      </c>
    </row>
    <row r="109" spans="1:8" x14ac:dyDescent="0.3">
      <c r="C109" s="14" t="s">
        <v>37</v>
      </c>
      <c r="E109" s="67" t="s">
        <v>38</v>
      </c>
      <c r="F109" s="16">
        <v>0</v>
      </c>
      <c r="H109" s="12">
        <f>ROUND($F109*G109,2)</f>
        <v>0</v>
      </c>
    </row>
    <row r="111" spans="1:8" x14ac:dyDescent="0.3">
      <c r="A111" s="7">
        <v>15</v>
      </c>
      <c r="C111" s="14" t="s">
        <v>54</v>
      </c>
      <c r="E111" s="67" t="s">
        <v>36</v>
      </c>
    </row>
    <row r="113" spans="1:8" x14ac:dyDescent="0.3">
      <c r="C113" s="14" t="s">
        <v>37</v>
      </c>
      <c r="E113" s="67" t="s">
        <v>38</v>
      </c>
      <c r="F113" s="16">
        <v>0</v>
      </c>
      <c r="H113" s="12">
        <f>ROUND($F113*G113,2)</f>
        <v>0</v>
      </c>
    </row>
    <row r="115" spans="1:8" ht="28.8" x14ac:dyDescent="0.3">
      <c r="A115" s="7">
        <v>16</v>
      </c>
      <c r="C115" s="14" t="s">
        <v>55</v>
      </c>
      <c r="E115" s="67" t="s">
        <v>36</v>
      </c>
    </row>
    <row r="117" spans="1:8" x14ac:dyDescent="0.3">
      <c r="C117" s="14" t="s">
        <v>37</v>
      </c>
      <c r="E117" s="67" t="s">
        <v>38</v>
      </c>
      <c r="F117" s="16">
        <v>0</v>
      </c>
      <c r="H117" s="12">
        <f>ROUND($F117*G117,2)</f>
        <v>0</v>
      </c>
    </row>
    <row r="119" spans="1:8" ht="43.2" x14ac:dyDescent="0.3">
      <c r="A119" s="7">
        <v>17</v>
      </c>
      <c r="C119" s="14" t="s">
        <v>56</v>
      </c>
      <c r="E119" s="67" t="s">
        <v>36</v>
      </c>
    </row>
    <row r="121" spans="1:8" x14ac:dyDescent="0.3">
      <c r="C121" s="14" t="s">
        <v>37</v>
      </c>
      <c r="E121" s="67" t="s">
        <v>38</v>
      </c>
      <c r="F121" s="16">
        <v>0</v>
      </c>
      <c r="H121" s="12">
        <f>ROUND($F121*G121,2)</f>
        <v>0</v>
      </c>
    </row>
    <row r="123" spans="1:8" x14ac:dyDescent="0.3">
      <c r="C123" s="15" t="s">
        <v>57</v>
      </c>
      <c r="F123" s="8"/>
    </row>
    <row r="125" spans="1:8" ht="28.8" x14ac:dyDescent="0.3">
      <c r="A125" s="7">
        <v>18</v>
      </c>
      <c r="C125" s="14" t="s">
        <v>58</v>
      </c>
      <c r="E125" s="67" t="s">
        <v>38</v>
      </c>
      <c r="F125" s="16">
        <v>0</v>
      </c>
      <c r="H125" s="12">
        <f>ROUND($F125*G125,2)</f>
        <v>0</v>
      </c>
    </row>
    <row r="127" spans="1:8" ht="28.8" x14ac:dyDescent="0.3">
      <c r="A127" s="7">
        <v>19</v>
      </c>
      <c r="C127" s="14" t="s">
        <v>59</v>
      </c>
      <c r="E127" s="67" t="s">
        <v>38</v>
      </c>
      <c r="F127" s="16">
        <v>0</v>
      </c>
      <c r="H127" s="12">
        <f>ROUND($F127*G127,2)</f>
        <v>0</v>
      </c>
    </row>
    <row r="129" spans="1:8" x14ac:dyDescent="0.3">
      <c r="A129" s="7">
        <v>20</v>
      </c>
      <c r="C129" s="14" t="s">
        <v>60</v>
      </c>
      <c r="E129" s="67" t="s">
        <v>36</v>
      </c>
    </row>
    <row r="131" spans="1:8" x14ac:dyDescent="0.3">
      <c r="C131" s="14" t="s">
        <v>37</v>
      </c>
      <c r="E131" s="67" t="s">
        <v>38</v>
      </c>
      <c r="F131" s="16">
        <v>0</v>
      </c>
      <c r="H131" s="12">
        <f>ROUND($F131*G131,2)</f>
        <v>0</v>
      </c>
    </row>
    <row r="133" spans="1:8" x14ac:dyDescent="0.3">
      <c r="A133" s="7">
        <v>21</v>
      </c>
      <c r="C133" s="14" t="s">
        <v>61</v>
      </c>
      <c r="E133" s="67" t="s">
        <v>36</v>
      </c>
    </row>
    <row r="135" spans="1:8" x14ac:dyDescent="0.3">
      <c r="C135" s="14" t="s">
        <v>37</v>
      </c>
      <c r="E135" s="67" t="s">
        <v>38</v>
      </c>
      <c r="F135" s="16">
        <v>0</v>
      </c>
      <c r="H135" s="12">
        <f>ROUND($F135*G135,2)</f>
        <v>0</v>
      </c>
    </row>
    <row r="137" spans="1:8" ht="28.8" x14ac:dyDescent="0.3">
      <c r="A137" s="7">
        <v>22</v>
      </c>
      <c r="C137" s="14" t="s">
        <v>62</v>
      </c>
      <c r="E137" s="67" t="s">
        <v>38</v>
      </c>
      <c r="F137" s="16">
        <v>0</v>
      </c>
      <c r="H137" s="12">
        <f>ROUND($F137*G137,2)</f>
        <v>0</v>
      </c>
    </row>
    <row r="139" spans="1:8" ht="86.4" x14ac:dyDescent="0.3">
      <c r="A139" s="7">
        <v>23</v>
      </c>
      <c r="C139" s="14" t="s">
        <v>63</v>
      </c>
      <c r="E139" s="67" t="s">
        <v>36</v>
      </c>
    </row>
    <row r="141" spans="1:8" x14ac:dyDescent="0.3">
      <c r="C141" s="14" t="s">
        <v>37</v>
      </c>
      <c r="E141" s="67" t="s">
        <v>38</v>
      </c>
      <c r="F141" s="16">
        <v>0</v>
      </c>
      <c r="H141" s="12">
        <f>ROUND($F141*G141,2)</f>
        <v>0</v>
      </c>
    </row>
    <row r="143" spans="1:8" ht="28.8" x14ac:dyDescent="0.3">
      <c r="A143" s="7">
        <v>24</v>
      </c>
      <c r="C143" s="14" t="s">
        <v>64</v>
      </c>
      <c r="E143" s="67" t="s">
        <v>38</v>
      </c>
      <c r="F143" s="16">
        <v>0</v>
      </c>
      <c r="H143" s="12">
        <f>ROUND($F143*G143,2)</f>
        <v>0</v>
      </c>
    </row>
    <row r="145" spans="1:8" x14ac:dyDescent="0.3">
      <c r="C145" s="15" t="s">
        <v>65</v>
      </c>
      <c r="F145" s="8"/>
    </row>
    <row r="147" spans="1:8" x14ac:dyDescent="0.3">
      <c r="A147" s="7">
        <v>25</v>
      </c>
      <c r="C147" s="14" t="s">
        <v>66</v>
      </c>
      <c r="E147" s="67" t="s">
        <v>36</v>
      </c>
    </row>
    <row r="149" spans="1:8" x14ac:dyDescent="0.3">
      <c r="C149" s="14" t="s">
        <v>37</v>
      </c>
      <c r="E149" s="67" t="s">
        <v>38</v>
      </c>
      <c r="F149" s="16">
        <v>0</v>
      </c>
      <c r="H149" s="12">
        <f>ROUND($F149*G149,2)</f>
        <v>0</v>
      </c>
    </row>
    <row r="151" spans="1:8" x14ac:dyDescent="0.3">
      <c r="A151" s="7">
        <v>26</v>
      </c>
      <c r="C151" s="14" t="s">
        <v>67</v>
      </c>
      <c r="E151" s="67" t="s">
        <v>36</v>
      </c>
    </row>
    <row r="153" spans="1:8" x14ac:dyDescent="0.3">
      <c r="C153" s="14" t="s">
        <v>37</v>
      </c>
      <c r="E153" s="67" t="s">
        <v>38</v>
      </c>
      <c r="F153" s="16">
        <v>0</v>
      </c>
      <c r="H153" s="12">
        <f>ROUND($F153*G153,2)</f>
        <v>0</v>
      </c>
    </row>
    <row r="155" spans="1:8" ht="28.8" x14ac:dyDescent="0.3">
      <c r="A155" s="7">
        <v>27</v>
      </c>
      <c r="C155" s="14" t="s">
        <v>68</v>
      </c>
      <c r="E155" s="67" t="s">
        <v>38</v>
      </c>
      <c r="F155" s="16">
        <v>0</v>
      </c>
      <c r="H155" s="12">
        <f>ROUND($F155*G155,2)</f>
        <v>0</v>
      </c>
    </row>
    <row r="157" spans="1:8" x14ac:dyDescent="0.3">
      <c r="C157" s="15" t="s">
        <v>69</v>
      </c>
      <c r="F157" s="8"/>
    </row>
    <row r="159" spans="1:8" x14ac:dyDescent="0.3">
      <c r="A159" s="7">
        <v>28</v>
      </c>
      <c r="C159" s="14" t="s">
        <v>70</v>
      </c>
      <c r="E159" s="67" t="s">
        <v>36</v>
      </c>
    </row>
    <row r="161" spans="1:8" x14ac:dyDescent="0.3">
      <c r="C161" s="14" t="s">
        <v>37</v>
      </c>
      <c r="E161" s="67" t="s">
        <v>38</v>
      </c>
      <c r="F161" s="16">
        <v>0</v>
      </c>
      <c r="H161" s="12">
        <f>ROUND($F161*G161,2)</f>
        <v>0</v>
      </c>
    </row>
    <row r="163" spans="1:8" x14ac:dyDescent="0.3">
      <c r="A163" s="7">
        <v>29</v>
      </c>
      <c r="C163" s="14" t="s">
        <v>71</v>
      </c>
      <c r="E163" s="67" t="s">
        <v>36</v>
      </c>
    </row>
    <row r="165" spans="1:8" x14ac:dyDescent="0.3">
      <c r="C165" s="14" t="s">
        <v>37</v>
      </c>
      <c r="E165" s="67" t="s">
        <v>38</v>
      </c>
      <c r="F165" s="16">
        <v>0</v>
      </c>
      <c r="H165" s="12">
        <f>ROUND($F165*G165,2)</f>
        <v>0</v>
      </c>
    </row>
    <row r="167" spans="1:8" x14ac:dyDescent="0.3">
      <c r="C167" s="15" t="s">
        <v>72</v>
      </c>
      <c r="F167" s="8"/>
    </row>
    <row r="169" spans="1:8" ht="28.8" x14ac:dyDescent="0.3">
      <c r="A169" s="7">
        <v>30</v>
      </c>
      <c r="C169" s="14" t="s">
        <v>73</v>
      </c>
      <c r="E169" s="67" t="s">
        <v>38</v>
      </c>
      <c r="F169" s="16">
        <v>0</v>
      </c>
      <c r="H169" s="12">
        <f>ROUND($F169*G169,2)</f>
        <v>0</v>
      </c>
    </row>
    <row r="171" spans="1:8" ht="57.6" x14ac:dyDescent="0.3">
      <c r="C171" s="14" t="s">
        <v>74</v>
      </c>
      <c r="E171" s="67" t="s">
        <v>38</v>
      </c>
      <c r="F171" s="16">
        <v>0</v>
      </c>
      <c r="H171" s="12">
        <f>ROUND($F171*G171,2)</f>
        <v>0</v>
      </c>
    </row>
    <row r="173" spans="1:8" x14ac:dyDescent="0.3">
      <c r="C173" s="14" t="s">
        <v>37</v>
      </c>
      <c r="E173" s="67" t="s">
        <v>38</v>
      </c>
      <c r="F173" s="16">
        <v>0</v>
      </c>
      <c r="H173" s="12">
        <f>ROUND($F173*G173,2)</f>
        <v>0</v>
      </c>
    </row>
    <row r="175" spans="1:8" x14ac:dyDescent="0.3">
      <c r="C175" s="15" t="s">
        <v>75</v>
      </c>
      <c r="F175" s="8"/>
    </row>
    <row r="177" spans="3:6" ht="43.2" x14ac:dyDescent="0.3">
      <c r="C177" s="14" t="s">
        <v>76</v>
      </c>
      <c r="F177" s="8"/>
    </row>
    <row r="179" spans="3:6" x14ac:dyDescent="0.3">
      <c r="C179" s="15" t="s">
        <v>77</v>
      </c>
      <c r="F179" s="8"/>
    </row>
    <row r="181" spans="3:6" ht="43.2" x14ac:dyDescent="0.3">
      <c r="C181" s="14" t="s">
        <v>78</v>
      </c>
      <c r="F181" s="8"/>
    </row>
    <row r="183" spans="3:6" x14ac:dyDescent="0.3">
      <c r="C183" s="14" t="s">
        <v>79</v>
      </c>
      <c r="F183" s="8"/>
    </row>
    <row r="185" spans="3:6" x14ac:dyDescent="0.3">
      <c r="C185" s="14" t="s">
        <v>80</v>
      </c>
      <c r="F185" s="8"/>
    </row>
    <row r="187" spans="3:6" ht="28.8" x14ac:dyDescent="0.3">
      <c r="C187" s="14" t="s">
        <v>81</v>
      </c>
      <c r="F187" s="8"/>
    </row>
    <row r="189" spans="3:6" ht="28.8" x14ac:dyDescent="0.3">
      <c r="C189" s="14" t="s">
        <v>82</v>
      </c>
      <c r="F189" s="8"/>
    </row>
    <row r="191" spans="3:6" ht="28.8" x14ac:dyDescent="0.3">
      <c r="C191" s="14" t="s">
        <v>83</v>
      </c>
      <c r="F191" s="8"/>
    </row>
    <row r="193" spans="3:6" ht="57.6" x14ac:dyDescent="0.3">
      <c r="C193" s="14" t="s">
        <v>84</v>
      </c>
      <c r="F193" s="8"/>
    </row>
    <row r="195" spans="3:6" ht="28.8" x14ac:dyDescent="0.3">
      <c r="C195" s="14" t="s">
        <v>85</v>
      </c>
      <c r="F195" s="8"/>
    </row>
    <row r="197" spans="3:6" ht="28.8" x14ac:dyDescent="0.3">
      <c r="C197" s="14" t="s">
        <v>86</v>
      </c>
      <c r="F197" s="8"/>
    </row>
    <row r="199" spans="3:6" x14ac:dyDescent="0.3">
      <c r="C199" s="15" t="s">
        <v>87</v>
      </c>
      <c r="F199" s="8"/>
    </row>
    <row r="201" spans="3:6" ht="43.2" x14ac:dyDescent="0.3">
      <c r="C201" s="14" t="s">
        <v>88</v>
      </c>
      <c r="F201" s="8"/>
    </row>
    <row r="203" spans="3:6" x14ac:dyDescent="0.3">
      <c r="C203" s="14" t="s">
        <v>89</v>
      </c>
      <c r="F203" s="8"/>
    </row>
    <row r="205" spans="3:6" ht="43.2" x14ac:dyDescent="0.3">
      <c r="C205" s="14" t="s">
        <v>90</v>
      </c>
      <c r="F205" s="8"/>
    </row>
    <row r="207" spans="3:6" x14ac:dyDescent="0.3">
      <c r="C207" s="15" t="s">
        <v>91</v>
      </c>
      <c r="F207" s="8"/>
    </row>
    <row r="209" spans="3:6" ht="28.8" x14ac:dyDescent="0.3">
      <c r="C209" s="14" t="s">
        <v>92</v>
      </c>
      <c r="F209" s="8"/>
    </row>
    <row r="211" spans="3:6" ht="28.8" x14ac:dyDescent="0.3">
      <c r="C211" s="14" t="s">
        <v>93</v>
      </c>
      <c r="F211" s="8"/>
    </row>
    <row r="213" spans="3:6" ht="43.2" x14ac:dyDescent="0.3">
      <c r="C213" s="14" t="s">
        <v>94</v>
      </c>
      <c r="F213" s="8"/>
    </row>
    <row r="215" spans="3:6" ht="43.2" x14ac:dyDescent="0.3">
      <c r="C215" s="14" t="s">
        <v>95</v>
      </c>
      <c r="F215" s="8"/>
    </row>
    <row r="217" spans="3:6" ht="28.8" x14ac:dyDescent="0.3">
      <c r="C217" s="14" t="s">
        <v>96</v>
      </c>
      <c r="F217" s="8"/>
    </row>
    <row r="219" spans="3:6" ht="43.2" x14ac:dyDescent="0.3">
      <c r="C219" s="14" t="s">
        <v>97</v>
      </c>
      <c r="F219" s="8"/>
    </row>
    <row r="221" spans="3:6" ht="28.8" x14ac:dyDescent="0.3">
      <c r="C221" s="14" t="s">
        <v>98</v>
      </c>
      <c r="F221" s="8"/>
    </row>
    <row r="223" spans="3:6" x14ac:dyDescent="0.3">
      <c r="C223" s="9" t="s">
        <v>99</v>
      </c>
      <c r="F223" s="8"/>
    </row>
    <row r="225" spans="1:8" x14ac:dyDescent="0.3">
      <c r="C225" s="15" t="s">
        <v>100</v>
      </c>
      <c r="F225" s="8"/>
    </row>
    <row r="227" spans="1:8" ht="28.8" x14ac:dyDescent="0.3">
      <c r="A227" s="7">
        <v>31</v>
      </c>
      <c r="C227" s="14" t="s">
        <v>101</v>
      </c>
      <c r="E227" s="67" t="s">
        <v>38</v>
      </c>
      <c r="F227" s="16">
        <v>0</v>
      </c>
      <c r="H227" s="12">
        <f>ROUND($F227*G227,2)</f>
        <v>0</v>
      </c>
    </row>
    <row r="229" spans="1:8" ht="28.8" x14ac:dyDescent="0.3">
      <c r="A229" s="7">
        <v>32</v>
      </c>
      <c r="C229" s="14" t="s">
        <v>102</v>
      </c>
      <c r="E229" s="67" t="s">
        <v>38</v>
      </c>
      <c r="F229" s="16">
        <v>0</v>
      </c>
      <c r="H229" s="12">
        <f>ROUND($F229*G229,2)</f>
        <v>0</v>
      </c>
    </row>
    <row r="231" spans="1:8" x14ac:dyDescent="0.3">
      <c r="C231" s="15" t="s">
        <v>103</v>
      </c>
      <c r="F231" s="8"/>
    </row>
    <row r="233" spans="1:8" ht="28.8" x14ac:dyDescent="0.3">
      <c r="A233" s="7">
        <v>33</v>
      </c>
      <c r="C233" s="14" t="s">
        <v>104</v>
      </c>
      <c r="E233" s="67" t="s">
        <v>38</v>
      </c>
      <c r="F233" s="16">
        <v>0</v>
      </c>
      <c r="H233" s="12">
        <f>ROUND($F233*G233,2)</f>
        <v>0</v>
      </c>
    </row>
    <row r="235" spans="1:8" x14ac:dyDescent="0.3">
      <c r="A235" s="7">
        <v>34</v>
      </c>
      <c r="C235" s="14" t="s">
        <v>105</v>
      </c>
      <c r="E235" s="67" t="s">
        <v>36</v>
      </c>
    </row>
    <row r="237" spans="1:8" x14ac:dyDescent="0.3">
      <c r="C237" s="14" t="s">
        <v>106</v>
      </c>
      <c r="E237" s="67" t="s">
        <v>38</v>
      </c>
      <c r="F237" s="16">
        <v>0</v>
      </c>
      <c r="H237" s="12">
        <f>ROUND($F237*G237,2)</f>
        <v>0</v>
      </c>
    </row>
    <row r="239" spans="1:8" ht="28.8" x14ac:dyDescent="0.3">
      <c r="A239" s="7">
        <v>35</v>
      </c>
      <c r="C239" s="14" t="s">
        <v>107</v>
      </c>
      <c r="E239" s="67" t="s">
        <v>38</v>
      </c>
      <c r="F239" s="16">
        <v>0</v>
      </c>
      <c r="H239" s="12">
        <f>ROUND($F239*G239,2)</f>
        <v>0</v>
      </c>
    </row>
    <row r="241" spans="1:8" ht="28.8" x14ac:dyDescent="0.3">
      <c r="A241" s="7">
        <v>36</v>
      </c>
      <c r="C241" s="14" t="s">
        <v>108</v>
      </c>
      <c r="E241" s="67" t="s">
        <v>38</v>
      </c>
      <c r="F241" s="16">
        <v>0</v>
      </c>
      <c r="H241" s="12">
        <f>ROUND($F241*G241,2)</f>
        <v>0</v>
      </c>
    </row>
    <row r="243" spans="1:8" x14ac:dyDescent="0.3">
      <c r="C243" s="15" t="s">
        <v>109</v>
      </c>
      <c r="F243" s="8"/>
    </row>
    <row r="245" spans="1:8" ht="28.8" x14ac:dyDescent="0.3">
      <c r="A245" s="7">
        <v>37</v>
      </c>
      <c r="C245" s="14" t="s">
        <v>110</v>
      </c>
      <c r="E245" s="67" t="s">
        <v>38</v>
      </c>
      <c r="F245" s="16">
        <v>0</v>
      </c>
      <c r="H245" s="12">
        <f>ROUND($F245*G245,2)</f>
        <v>0</v>
      </c>
    </row>
    <row r="247" spans="1:8" ht="28.8" x14ac:dyDescent="0.3">
      <c r="A247" s="7">
        <v>38</v>
      </c>
      <c r="C247" s="14" t="s">
        <v>111</v>
      </c>
      <c r="E247" s="67" t="s">
        <v>38</v>
      </c>
      <c r="F247" s="16">
        <v>0</v>
      </c>
      <c r="H247" s="12">
        <f>ROUND($F247*G247,2)</f>
        <v>0</v>
      </c>
    </row>
    <row r="249" spans="1:8" ht="28.8" x14ac:dyDescent="0.3">
      <c r="A249" s="7">
        <v>39</v>
      </c>
      <c r="C249" s="14" t="s">
        <v>112</v>
      </c>
      <c r="E249" s="67" t="s">
        <v>38</v>
      </c>
      <c r="F249" s="16">
        <v>0</v>
      </c>
      <c r="H249" s="12">
        <f>ROUND($F249*G249,2)</f>
        <v>0</v>
      </c>
    </row>
    <row r="251" spans="1:8" x14ac:dyDescent="0.3">
      <c r="C251" s="15" t="s">
        <v>113</v>
      </c>
      <c r="F251" s="8"/>
    </row>
    <row r="253" spans="1:8" ht="28.8" x14ac:dyDescent="0.3">
      <c r="A253" s="7">
        <v>40</v>
      </c>
      <c r="C253" s="14" t="s">
        <v>114</v>
      </c>
      <c r="E253" s="67" t="s">
        <v>38</v>
      </c>
      <c r="F253" s="16">
        <v>0</v>
      </c>
      <c r="H253" s="12">
        <f>ROUND($F253*G253,2)</f>
        <v>0</v>
      </c>
    </row>
    <row r="255" spans="1:8" ht="28.8" x14ac:dyDescent="0.3">
      <c r="A255" s="7">
        <v>41</v>
      </c>
      <c r="C255" s="14" t="s">
        <v>115</v>
      </c>
      <c r="E255" s="67" t="s">
        <v>38</v>
      </c>
      <c r="F255" s="16">
        <v>0</v>
      </c>
      <c r="H255" s="12">
        <f>ROUND($F255*G255,2)</f>
        <v>0</v>
      </c>
    </row>
    <row r="257" spans="1:8" ht="28.8" x14ac:dyDescent="0.3">
      <c r="A257" s="7">
        <v>42</v>
      </c>
      <c r="C257" s="14" t="s">
        <v>116</v>
      </c>
      <c r="E257" s="67" t="s">
        <v>38</v>
      </c>
      <c r="F257" s="16">
        <v>0</v>
      </c>
      <c r="H257" s="12">
        <f>ROUND($F257*G257,2)</f>
        <v>0</v>
      </c>
    </row>
    <row r="259" spans="1:8" ht="28.8" x14ac:dyDescent="0.3">
      <c r="A259" s="7">
        <v>43</v>
      </c>
      <c r="C259" s="14" t="s">
        <v>117</v>
      </c>
      <c r="E259" s="67" t="s">
        <v>38</v>
      </c>
      <c r="F259" s="16">
        <v>0</v>
      </c>
      <c r="H259" s="12">
        <f>ROUND($F259*G259,2)</f>
        <v>0</v>
      </c>
    </row>
    <row r="261" spans="1:8" ht="28.8" x14ac:dyDescent="0.3">
      <c r="A261" s="7">
        <v>44</v>
      </c>
      <c r="C261" s="14" t="s">
        <v>118</v>
      </c>
      <c r="E261" s="67" t="s">
        <v>38</v>
      </c>
      <c r="F261" s="16">
        <v>0</v>
      </c>
      <c r="H261" s="12">
        <f>ROUND($F261*G261,2)</f>
        <v>0</v>
      </c>
    </row>
    <row r="263" spans="1:8" ht="28.8" x14ac:dyDescent="0.3">
      <c r="A263" s="7">
        <v>45</v>
      </c>
      <c r="C263" s="14" t="s">
        <v>119</v>
      </c>
      <c r="E263" s="67" t="s">
        <v>38</v>
      </c>
      <c r="F263" s="16">
        <v>0</v>
      </c>
      <c r="H263" s="12">
        <f>ROUND($F263*G263,2)</f>
        <v>0</v>
      </c>
    </row>
    <row r="265" spans="1:8" ht="28.8" x14ac:dyDescent="0.3">
      <c r="A265" s="7">
        <v>46</v>
      </c>
      <c r="C265" s="14" t="s">
        <v>120</v>
      </c>
      <c r="E265" s="67" t="s">
        <v>38</v>
      </c>
      <c r="F265" s="16">
        <v>0</v>
      </c>
      <c r="H265" s="12">
        <f>ROUND($F265*G265,2)</f>
        <v>0</v>
      </c>
    </row>
    <row r="267" spans="1:8" ht="28.8" x14ac:dyDescent="0.3">
      <c r="A267" s="7">
        <v>47</v>
      </c>
      <c r="C267" s="14" t="s">
        <v>121</v>
      </c>
      <c r="E267" s="67" t="s">
        <v>38</v>
      </c>
      <c r="F267" s="16">
        <v>0</v>
      </c>
      <c r="H267" s="12">
        <f>ROUND($F267*G267,2)</f>
        <v>0</v>
      </c>
    </row>
    <row r="269" spans="1:8" x14ac:dyDescent="0.3">
      <c r="C269" s="15" t="s">
        <v>122</v>
      </c>
      <c r="F269" s="8"/>
    </row>
    <row r="271" spans="1:8" ht="28.8" x14ac:dyDescent="0.3">
      <c r="A271" s="7">
        <v>48</v>
      </c>
      <c r="C271" s="14" t="s">
        <v>123</v>
      </c>
      <c r="E271" s="67" t="s">
        <v>38</v>
      </c>
      <c r="F271" s="16">
        <v>0</v>
      </c>
      <c r="H271" s="12">
        <f>ROUND($F271*G271,2)</f>
        <v>0</v>
      </c>
    </row>
    <row r="273" spans="1:8" ht="28.8" x14ac:dyDescent="0.3">
      <c r="A273" s="7">
        <v>49</v>
      </c>
      <c r="C273" s="14" t="s">
        <v>124</v>
      </c>
      <c r="E273" s="67" t="s">
        <v>38</v>
      </c>
      <c r="F273" s="16">
        <v>0</v>
      </c>
      <c r="H273" s="12">
        <f>ROUND($F273*G273,2)</f>
        <v>0</v>
      </c>
    </row>
    <row r="275" spans="1:8" ht="28.8" x14ac:dyDescent="0.3">
      <c r="A275" s="7">
        <v>50</v>
      </c>
      <c r="C275" s="14" t="s">
        <v>125</v>
      </c>
      <c r="E275" s="67" t="s">
        <v>38</v>
      </c>
      <c r="F275" s="16">
        <v>0</v>
      </c>
      <c r="H275" s="12">
        <f>ROUND($F275*G275,2)</f>
        <v>0</v>
      </c>
    </row>
    <row r="277" spans="1:8" x14ac:dyDescent="0.3">
      <c r="C277" s="15" t="s">
        <v>126</v>
      </c>
      <c r="F277" s="8"/>
    </row>
    <row r="279" spans="1:8" ht="28.8" x14ac:dyDescent="0.3">
      <c r="A279" s="7">
        <v>51</v>
      </c>
      <c r="C279" s="14" t="s">
        <v>127</v>
      </c>
      <c r="E279" s="67" t="s">
        <v>38</v>
      </c>
      <c r="F279" s="16">
        <v>0</v>
      </c>
      <c r="H279" s="12">
        <f>ROUND($F279*G279,2)</f>
        <v>0</v>
      </c>
    </row>
    <row r="281" spans="1:8" ht="28.8" x14ac:dyDescent="0.3">
      <c r="A281" s="7">
        <v>52</v>
      </c>
      <c r="C281" s="14" t="s">
        <v>128</v>
      </c>
      <c r="E281" s="67" t="s">
        <v>38</v>
      </c>
      <c r="F281" s="16">
        <v>0</v>
      </c>
      <c r="H281" s="12">
        <f>ROUND($F281*G281,2)</f>
        <v>0</v>
      </c>
    </row>
    <row r="283" spans="1:8" ht="28.8" x14ac:dyDescent="0.3">
      <c r="A283" s="7">
        <v>53</v>
      </c>
      <c r="C283" s="14" t="s">
        <v>129</v>
      </c>
      <c r="E283" s="67" t="s">
        <v>38</v>
      </c>
      <c r="F283" s="16">
        <v>0</v>
      </c>
      <c r="H283" s="12">
        <f>ROUND($F283*G283,2)</f>
        <v>0</v>
      </c>
    </row>
    <row r="285" spans="1:8" ht="28.8" x14ac:dyDescent="0.3">
      <c r="A285" s="7">
        <v>54</v>
      </c>
      <c r="C285" s="14" t="s">
        <v>130</v>
      </c>
      <c r="E285" s="67" t="s">
        <v>38</v>
      </c>
      <c r="F285" s="16">
        <v>0</v>
      </c>
      <c r="H285" s="12">
        <f>ROUND($F285*G285,2)</f>
        <v>0</v>
      </c>
    </row>
    <row r="287" spans="1:8" x14ac:dyDescent="0.3">
      <c r="C287" s="15" t="s">
        <v>131</v>
      </c>
      <c r="F287" s="8"/>
    </row>
    <row r="289" spans="1:8" ht="28.8" x14ac:dyDescent="0.3">
      <c r="A289" s="7">
        <v>55</v>
      </c>
      <c r="C289" s="14" t="s">
        <v>132</v>
      </c>
      <c r="E289" s="67" t="s">
        <v>38</v>
      </c>
      <c r="F289" s="16">
        <v>0</v>
      </c>
      <c r="H289" s="12">
        <f>ROUND($F289*G289,2)</f>
        <v>0</v>
      </c>
    </row>
    <row r="291" spans="1:8" x14ac:dyDescent="0.3">
      <c r="C291" s="15" t="s">
        <v>133</v>
      </c>
      <c r="F291" s="8"/>
    </row>
    <row r="293" spans="1:8" ht="28.8" x14ac:dyDescent="0.3">
      <c r="A293" s="7">
        <v>56</v>
      </c>
      <c r="C293" s="14" t="s">
        <v>134</v>
      </c>
      <c r="E293" s="67" t="s">
        <v>38</v>
      </c>
      <c r="F293" s="16">
        <v>0</v>
      </c>
      <c r="H293" s="12">
        <f>ROUND($F293*G293,2)</f>
        <v>0</v>
      </c>
    </row>
    <row r="295" spans="1:8" ht="28.8" x14ac:dyDescent="0.3">
      <c r="A295" s="7">
        <v>57</v>
      </c>
      <c r="C295" s="14" t="s">
        <v>135</v>
      </c>
      <c r="E295" s="67" t="s">
        <v>38</v>
      </c>
      <c r="F295" s="16">
        <v>0</v>
      </c>
      <c r="H295" s="12">
        <f>ROUND($F295*G295,2)</f>
        <v>0</v>
      </c>
    </row>
    <row r="297" spans="1:8" ht="28.8" x14ac:dyDescent="0.3">
      <c r="A297" s="7">
        <v>58</v>
      </c>
      <c r="C297" s="14" t="s">
        <v>136</v>
      </c>
      <c r="E297" s="67" t="s">
        <v>38</v>
      </c>
      <c r="F297" s="16">
        <v>0</v>
      </c>
      <c r="H297" s="12">
        <f>ROUND($F297*G297,2)</f>
        <v>0</v>
      </c>
    </row>
    <row r="299" spans="1:8" ht="28.8" x14ac:dyDescent="0.3">
      <c r="A299" s="7">
        <v>59</v>
      </c>
      <c r="C299" s="14" t="s">
        <v>137</v>
      </c>
      <c r="E299" s="67" t="s">
        <v>38</v>
      </c>
      <c r="F299" s="16">
        <v>0</v>
      </c>
      <c r="H299" s="12">
        <f>ROUND($F299*G299,2)</f>
        <v>0</v>
      </c>
    </row>
    <row r="301" spans="1:8" x14ac:dyDescent="0.3">
      <c r="C301" s="15" t="s">
        <v>138</v>
      </c>
      <c r="F301" s="8"/>
    </row>
    <row r="303" spans="1:8" x14ac:dyDescent="0.3">
      <c r="A303" s="7">
        <v>60</v>
      </c>
      <c r="C303" s="14" t="s">
        <v>139</v>
      </c>
      <c r="E303" s="67" t="s">
        <v>36</v>
      </c>
    </row>
    <row r="305" spans="1:8" x14ac:dyDescent="0.3">
      <c r="C305" s="14" t="s">
        <v>106</v>
      </c>
      <c r="E305" s="67" t="s">
        <v>38</v>
      </c>
      <c r="F305" s="16">
        <v>0</v>
      </c>
      <c r="H305" s="12">
        <f>ROUND($F305*G305,2)</f>
        <v>0</v>
      </c>
    </row>
    <row r="307" spans="1:8" x14ac:dyDescent="0.3">
      <c r="C307" s="15" t="s">
        <v>140</v>
      </c>
      <c r="F307" s="8"/>
    </row>
    <row r="309" spans="1:8" ht="28.8" x14ac:dyDescent="0.3">
      <c r="A309" s="7">
        <v>61</v>
      </c>
      <c r="C309" s="14" t="s">
        <v>141</v>
      </c>
      <c r="E309" s="67" t="s">
        <v>38</v>
      </c>
      <c r="F309" s="16">
        <v>0</v>
      </c>
      <c r="H309" s="12">
        <f>ROUND($F309*G309,2)</f>
        <v>0</v>
      </c>
    </row>
    <row r="311" spans="1:8" x14ac:dyDescent="0.3">
      <c r="A311" s="7">
        <v>62</v>
      </c>
      <c r="C311" s="14" t="s">
        <v>142</v>
      </c>
      <c r="E311" s="67" t="s">
        <v>36</v>
      </c>
    </row>
    <row r="313" spans="1:8" x14ac:dyDescent="0.3">
      <c r="C313" s="14" t="s">
        <v>106</v>
      </c>
      <c r="E313" s="67" t="s">
        <v>38</v>
      </c>
      <c r="F313" s="16">
        <v>0</v>
      </c>
      <c r="H313" s="12">
        <f>ROUND($F313*G313,2)</f>
        <v>0</v>
      </c>
    </row>
    <row r="315" spans="1:8" x14ac:dyDescent="0.3">
      <c r="C315" s="15" t="s">
        <v>143</v>
      </c>
      <c r="F315" s="8"/>
    </row>
    <row r="317" spans="1:8" ht="28.8" x14ac:dyDescent="0.3">
      <c r="A317" s="7">
        <v>63</v>
      </c>
      <c r="C317" s="14" t="s">
        <v>144</v>
      </c>
      <c r="E317" s="67" t="s">
        <v>38</v>
      </c>
      <c r="F317" s="16">
        <v>0</v>
      </c>
      <c r="H317" s="12">
        <f>ROUND($F317*G317,2)</f>
        <v>0</v>
      </c>
    </row>
    <row r="319" spans="1:8" ht="43.2" x14ac:dyDescent="0.3">
      <c r="A319" s="7">
        <v>64</v>
      </c>
      <c r="C319" s="14" t="s">
        <v>145</v>
      </c>
      <c r="E319" s="67" t="s">
        <v>38</v>
      </c>
      <c r="F319" s="16">
        <v>0</v>
      </c>
      <c r="H319" s="12">
        <f>ROUND($F319*G319,2)</f>
        <v>0</v>
      </c>
    </row>
    <row r="321" spans="1:8" ht="28.8" x14ac:dyDescent="0.3">
      <c r="A321" s="7">
        <v>65</v>
      </c>
      <c r="C321" s="14" t="s">
        <v>146</v>
      </c>
      <c r="E321" s="67" t="s">
        <v>38</v>
      </c>
      <c r="F321" s="16">
        <v>0</v>
      </c>
      <c r="H321" s="12">
        <f>ROUND($F321*G321,2)</f>
        <v>0</v>
      </c>
    </row>
    <row r="323" spans="1:8" ht="28.8" x14ac:dyDescent="0.3">
      <c r="A323" s="7">
        <v>66</v>
      </c>
      <c r="C323" s="14" t="s">
        <v>147</v>
      </c>
      <c r="E323" s="67" t="s">
        <v>38</v>
      </c>
      <c r="F323" s="16">
        <v>0</v>
      </c>
      <c r="H323" s="12">
        <f>ROUND($F323*G323,2)</f>
        <v>0</v>
      </c>
    </row>
    <row r="325" spans="1:8" ht="28.8" x14ac:dyDescent="0.3">
      <c r="A325" s="7">
        <v>67</v>
      </c>
      <c r="C325" s="14" t="s">
        <v>148</v>
      </c>
      <c r="E325" s="67" t="s">
        <v>38</v>
      </c>
      <c r="F325" s="16">
        <v>0</v>
      </c>
      <c r="H325" s="12">
        <f>ROUND($F325*G325,2)</f>
        <v>0</v>
      </c>
    </row>
    <row r="327" spans="1:8" ht="28.8" x14ac:dyDescent="0.3">
      <c r="C327" s="14" t="s">
        <v>149</v>
      </c>
      <c r="E327" s="67" t="s">
        <v>38</v>
      </c>
      <c r="F327" s="16">
        <v>0</v>
      </c>
      <c r="H327" s="12">
        <f>ROUND($F327*G327,2)</f>
        <v>0</v>
      </c>
    </row>
    <row r="329" spans="1:8" ht="28.8" x14ac:dyDescent="0.3">
      <c r="A329" s="7">
        <v>68</v>
      </c>
      <c r="C329" s="14" t="s">
        <v>150</v>
      </c>
      <c r="E329" s="67" t="s">
        <v>38</v>
      </c>
      <c r="F329" s="16">
        <v>0</v>
      </c>
      <c r="H329" s="12">
        <f>ROUND($F329*G329,2)</f>
        <v>0</v>
      </c>
    </row>
    <row r="331" spans="1:8" ht="28.8" x14ac:dyDescent="0.3">
      <c r="A331" s="7">
        <v>69</v>
      </c>
      <c r="C331" s="14" t="s">
        <v>151</v>
      </c>
      <c r="E331" s="67" t="s">
        <v>38</v>
      </c>
      <c r="F331" s="16">
        <v>0</v>
      </c>
      <c r="H331" s="12">
        <f>ROUND($F331*G331,2)</f>
        <v>0</v>
      </c>
    </row>
    <row r="333" spans="1:8" ht="28.8" x14ac:dyDescent="0.3">
      <c r="A333" s="7">
        <v>70</v>
      </c>
      <c r="C333" s="14" t="s">
        <v>152</v>
      </c>
      <c r="E333" s="67" t="s">
        <v>38</v>
      </c>
      <c r="F333" s="16">
        <v>0</v>
      </c>
      <c r="H333" s="12">
        <f>ROUND($F333*G333,2)</f>
        <v>0</v>
      </c>
    </row>
    <row r="335" spans="1:8" ht="28.8" x14ac:dyDescent="0.3">
      <c r="A335" s="7">
        <v>71</v>
      </c>
      <c r="C335" s="14" t="s">
        <v>153</v>
      </c>
      <c r="E335" s="67" t="s">
        <v>38</v>
      </c>
      <c r="F335" s="16">
        <v>0</v>
      </c>
      <c r="H335" s="12">
        <f>ROUND($F335*G335,2)</f>
        <v>0</v>
      </c>
    </row>
    <row r="337" spans="1:6" x14ac:dyDescent="0.3">
      <c r="C337" s="15" t="s">
        <v>154</v>
      </c>
      <c r="F337" s="8"/>
    </row>
    <row r="339" spans="1:6" ht="86.4" x14ac:dyDescent="0.3">
      <c r="A339" s="7">
        <v>72</v>
      </c>
      <c r="C339" s="14" t="s">
        <v>155</v>
      </c>
      <c r="E339" s="67" t="s">
        <v>36</v>
      </c>
    </row>
    <row r="341" spans="1:6" ht="28.8" x14ac:dyDescent="0.3">
      <c r="C341" s="14" t="s">
        <v>156</v>
      </c>
      <c r="F341" s="8"/>
    </row>
    <row r="343" spans="1:6" ht="28.8" x14ac:dyDescent="0.3">
      <c r="C343" s="14" t="s">
        <v>157</v>
      </c>
      <c r="F343" s="8"/>
    </row>
    <row r="345" spans="1:6" x14ac:dyDescent="0.3">
      <c r="C345" s="14" t="s">
        <v>158</v>
      </c>
      <c r="F345" s="8"/>
    </row>
    <row r="347" spans="1:6" x14ac:dyDescent="0.3">
      <c r="C347" s="14" t="s">
        <v>159</v>
      </c>
      <c r="F347" s="8"/>
    </row>
    <row r="349" spans="1:6" x14ac:dyDescent="0.3">
      <c r="C349" s="14" t="s">
        <v>160</v>
      </c>
      <c r="F349" s="8"/>
    </row>
    <row r="351" spans="1:6" x14ac:dyDescent="0.3">
      <c r="C351" s="14" t="s">
        <v>161</v>
      </c>
      <c r="F351" s="8"/>
    </row>
    <row r="353" spans="3:6" x14ac:dyDescent="0.3">
      <c r="C353" s="14" t="s">
        <v>162</v>
      </c>
      <c r="F353" s="8"/>
    </row>
    <row r="355" spans="3:6" x14ac:dyDescent="0.3">
      <c r="C355" s="14" t="s">
        <v>163</v>
      </c>
      <c r="F355" s="8"/>
    </row>
    <row r="357" spans="3:6" x14ac:dyDescent="0.3">
      <c r="C357" s="14" t="s">
        <v>164</v>
      </c>
      <c r="F357" s="8"/>
    </row>
    <row r="359" spans="3:6" x14ac:dyDescent="0.3">
      <c r="C359" s="14" t="s">
        <v>165</v>
      </c>
      <c r="F359" s="8"/>
    </row>
    <row r="361" spans="3:6" x14ac:dyDescent="0.3">
      <c r="C361" s="14" t="s">
        <v>166</v>
      </c>
      <c r="F361" s="8"/>
    </row>
    <row r="363" spans="3:6" x14ac:dyDescent="0.3">
      <c r="C363" s="14" t="s">
        <v>167</v>
      </c>
      <c r="F363" s="8"/>
    </row>
    <row r="365" spans="3:6" ht="43.2" x14ac:dyDescent="0.3">
      <c r="C365" s="14" t="s">
        <v>168</v>
      </c>
      <c r="F365" s="8"/>
    </row>
    <row r="367" spans="3:6" ht="43.2" x14ac:dyDescent="0.3">
      <c r="C367" s="14" t="s">
        <v>169</v>
      </c>
      <c r="F367" s="8"/>
    </row>
    <row r="369" spans="3:6" ht="28.8" x14ac:dyDescent="0.3">
      <c r="C369" s="14" t="s">
        <v>170</v>
      </c>
      <c r="F369" s="8"/>
    </row>
    <row r="371" spans="3:6" x14ac:dyDescent="0.3">
      <c r="C371" s="14" t="s">
        <v>171</v>
      </c>
      <c r="F371" s="8"/>
    </row>
    <row r="373" spans="3:6" x14ac:dyDescent="0.3">
      <c r="C373" s="14" t="s">
        <v>172</v>
      </c>
      <c r="F373" s="8"/>
    </row>
    <row r="375" spans="3:6" ht="28.8" x14ac:dyDescent="0.3">
      <c r="C375" s="14" t="s">
        <v>173</v>
      </c>
      <c r="F375" s="8"/>
    </row>
    <row r="377" spans="3:6" x14ac:dyDescent="0.3">
      <c r="C377" s="14" t="s">
        <v>174</v>
      </c>
      <c r="F377" s="8"/>
    </row>
    <row r="379" spans="3:6" x14ac:dyDescent="0.3">
      <c r="C379" s="14" t="s">
        <v>175</v>
      </c>
      <c r="F379" s="8"/>
    </row>
    <row r="381" spans="3:6" ht="72" x14ac:dyDescent="0.3">
      <c r="C381" s="14" t="s">
        <v>176</v>
      </c>
      <c r="F381" s="8"/>
    </row>
    <row r="383" spans="3:6" ht="57.6" x14ac:dyDescent="0.3">
      <c r="C383" s="14" t="s">
        <v>177</v>
      </c>
      <c r="F383" s="8"/>
    </row>
    <row r="385" spans="1:8" x14ac:dyDescent="0.3">
      <c r="C385" s="14" t="s">
        <v>37</v>
      </c>
      <c r="E385" s="67" t="s">
        <v>38</v>
      </c>
      <c r="F385" s="16">
        <v>0</v>
      </c>
      <c r="H385" s="12">
        <f>ROUND($F385*G385,2)</f>
        <v>0</v>
      </c>
    </row>
    <row r="387" spans="1:8" x14ac:dyDescent="0.3">
      <c r="C387" s="9" t="s">
        <v>178</v>
      </c>
      <c r="F387" s="8"/>
    </row>
    <row r="389" spans="1:8" ht="43.2" x14ac:dyDescent="0.3">
      <c r="C389" s="14" t="s">
        <v>179</v>
      </c>
      <c r="F389" s="8"/>
    </row>
    <row r="391" spans="1:8" ht="72" x14ac:dyDescent="0.3">
      <c r="C391" s="14" t="s">
        <v>180</v>
      </c>
      <c r="E391" s="67" t="s">
        <v>38</v>
      </c>
      <c r="F391" s="16">
        <v>0</v>
      </c>
      <c r="H391" s="12">
        <f>ROUND($F391*G391,2)</f>
        <v>0</v>
      </c>
    </row>
    <row r="393" spans="1:8" ht="86.4" x14ac:dyDescent="0.3">
      <c r="A393" s="7">
        <v>73</v>
      </c>
      <c r="C393" s="14" t="s">
        <v>181</v>
      </c>
      <c r="E393" s="67" t="s">
        <v>38</v>
      </c>
      <c r="F393" s="16">
        <v>0</v>
      </c>
      <c r="H393" s="12">
        <f>ROUND($F393*G393,2)</f>
        <v>0</v>
      </c>
    </row>
    <row r="395" spans="1:8" ht="100.8" x14ac:dyDescent="0.3">
      <c r="A395" s="7">
        <v>74</v>
      </c>
      <c r="C395" s="14" t="s">
        <v>182</v>
      </c>
      <c r="E395" s="67" t="s">
        <v>38</v>
      </c>
      <c r="F395" s="16">
        <v>0</v>
      </c>
      <c r="H395" s="12">
        <f>ROUND($F395*G395,2)</f>
        <v>0</v>
      </c>
    </row>
    <row r="397" spans="1:8" ht="158.4" x14ac:dyDescent="0.3">
      <c r="A397" s="7">
        <v>75</v>
      </c>
      <c r="C397" s="14" t="s">
        <v>183</v>
      </c>
      <c r="E397" s="67" t="s">
        <v>38</v>
      </c>
      <c r="F397" s="16">
        <v>0</v>
      </c>
      <c r="H397" s="12">
        <f>ROUND($F397*G397,2)</f>
        <v>0</v>
      </c>
    </row>
    <row r="399" spans="1:8" ht="115.2" x14ac:dyDescent="0.3">
      <c r="A399" s="7">
        <v>76</v>
      </c>
      <c r="C399" s="14" t="s">
        <v>184</v>
      </c>
      <c r="E399" s="67" t="s">
        <v>38</v>
      </c>
      <c r="F399" s="16">
        <v>0</v>
      </c>
      <c r="H399" s="12">
        <f>ROUND($F399*G399,2)</f>
        <v>0</v>
      </c>
    </row>
    <row r="401" spans="1:8" ht="115.2" x14ac:dyDescent="0.3">
      <c r="A401" s="7">
        <v>77</v>
      </c>
      <c r="C401" s="14" t="s">
        <v>185</v>
      </c>
      <c r="E401" s="67" t="s">
        <v>38</v>
      </c>
      <c r="F401" s="16">
        <v>0</v>
      </c>
      <c r="H401" s="12">
        <f>ROUND($F401*G401,2)</f>
        <v>0</v>
      </c>
    </row>
    <row r="403" spans="1:8" ht="72" x14ac:dyDescent="0.3">
      <c r="C403" s="14" t="s">
        <v>186</v>
      </c>
      <c r="E403" s="67" t="s">
        <v>38</v>
      </c>
      <c r="F403" s="16">
        <v>0</v>
      </c>
      <c r="H403" s="12">
        <f>ROUND($F403*G403,2)</f>
        <v>0</v>
      </c>
    </row>
    <row r="405" spans="1:8" ht="115.2" x14ac:dyDescent="0.3">
      <c r="A405" s="7">
        <v>78</v>
      </c>
      <c r="C405" s="14" t="s">
        <v>187</v>
      </c>
      <c r="E405" s="67" t="s">
        <v>38</v>
      </c>
      <c r="F405" s="16">
        <v>0</v>
      </c>
      <c r="H405" s="12">
        <f>ROUND($F405*G405,2)</f>
        <v>0</v>
      </c>
    </row>
    <row r="407" spans="1:8" ht="115.2" x14ac:dyDescent="0.3">
      <c r="A407" s="7">
        <v>79</v>
      </c>
      <c r="C407" s="14" t="s">
        <v>188</v>
      </c>
      <c r="E407" s="67" t="s">
        <v>38</v>
      </c>
      <c r="F407" s="16">
        <v>0</v>
      </c>
      <c r="H407" s="12">
        <f>ROUND($F407*G407,2)</f>
        <v>0</v>
      </c>
    </row>
    <row r="409" spans="1:8" ht="115.2" x14ac:dyDescent="0.3">
      <c r="A409" s="7">
        <v>80</v>
      </c>
      <c r="C409" s="14" t="s">
        <v>189</v>
      </c>
      <c r="E409" s="67" t="s">
        <v>38</v>
      </c>
      <c r="F409" s="16">
        <v>0</v>
      </c>
      <c r="H409" s="12">
        <f>ROUND($F409*G409,2)</f>
        <v>0</v>
      </c>
    </row>
    <row r="411" spans="1:8" x14ac:dyDescent="0.3">
      <c r="C411" s="15" t="s">
        <v>190</v>
      </c>
      <c r="F411" s="8"/>
    </row>
    <row r="413" spans="1:8" ht="43.2" x14ac:dyDescent="0.3">
      <c r="C413" s="14" t="s">
        <v>191</v>
      </c>
      <c r="F413" s="8"/>
    </row>
    <row r="415" spans="1:8" x14ac:dyDescent="0.3">
      <c r="C415" s="9" t="s">
        <v>192</v>
      </c>
      <c r="F415" s="8"/>
    </row>
    <row r="417" spans="3:6" x14ac:dyDescent="0.3">
      <c r="C417" s="9" t="s">
        <v>193</v>
      </c>
      <c r="F417" s="8"/>
    </row>
    <row r="419" spans="3:6" x14ac:dyDescent="0.3">
      <c r="C419" s="9" t="s">
        <v>194</v>
      </c>
      <c r="F419" s="8"/>
    </row>
    <row r="421" spans="3:6" x14ac:dyDescent="0.3">
      <c r="C421" s="9" t="s">
        <v>195</v>
      </c>
      <c r="F421" s="8"/>
    </row>
    <row r="423" spans="3:6" ht="28.8" x14ac:dyDescent="0.3">
      <c r="C423" s="14" t="s">
        <v>196</v>
      </c>
      <c r="F423" s="8"/>
    </row>
    <row r="425" spans="3:6" x14ac:dyDescent="0.3">
      <c r="C425" s="9" t="s">
        <v>197</v>
      </c>
      <c r="F425" s="8"/>
    </row>
    <row r="427" spans="3:6" ht="72" x14ac:dyDescent="0.3">
      <c r="C427" s="14" t="s">
        <v>198</v>
      </c>
      <c r="F427" s="8"/>
    </row>
    <row r="429" spans="3:6" ht="43.2" x14ac:dyDescent="0.3">
      <c r="C429" s="14" t="s">
        <v>199</v>
      </c>
      <c r="F429" s="8"/>
    </row>
    <row r="431" spans="3:6" x14ac:dyDescent="0.3">
      <c r="C431" s="9" t="s">
        <v>200</v>
      </c>
      <c r="F431" s="8"/>
    </row>
    <row r="433" spans="3:6" x14ac:dyDescent="0.3">
      <c r="C433" s="15" t="s">
        <v>201</v>
      </c>
      <c r="F433" s="8"/>
    </row>
    <row r="435" spans="3:6" ht="86.4" x14ac:dyDescent="0.3">
      <c r="C435" s="14" t="s">
        <v>202</v>
      </c>
      <c r="F435" s="8"/>
    </row>
    <row r="437" spans="3:6" x14ac:dyDescent="0.3">
      <c r="C437" s="15" t="s">
        <v>203</v>
      </c>
      <c r="F437" s="8"/>
    </row>
    <row r="439" spans="3:6" ht="57.6" x14ac:dyDescent="0.3">
      <c r="C439" s="14" t="s">
        <v>204</v>
      </c>
      <c r="F439" s="8"/>
    </row>
    <row r="441" spans="3:6" x14ac:dyDescent="0.3">
      <c r="C441" s="15" t="s">
        <v>205</v>
      </c>
      <c r="F441" s="8"/>
    </row>
    <row r="443" spans="3:6" ht="57.6" x14ac:dyDescent="0.3">
      <c r="C443" s="14" t="s">
        <v>206</v>
      </c>
      <c r="F443" s="8"/>
    </row>
    <row r="445" spans="3:6" x14ac:dyDescent="0.3">
      <c r="C445" s="15" t="s">
        <v>207</v>
      </c>
      <c r="F445" s="8"/>
    </row>
    <row r="447" spans="3:6" ht="28.8" x14ac:dyDescent="0.3">
      <c r="C447" s="14" t="s">
        <v>208</v>
      </c>
      <c r="F447" s="8"/>
    </row>
    <row r="449" spans="3:6" x14ac:dyDescent="0.3">
      <c r="C449" s="15" t="s">
        <v>209</v>
      </c>
      <c r="F449" s="8"/>
    </row>
    <row r="451" spans="3:6" ht="172.8" x14ac:dyDescent="0.3">
      <c r="C451" s="14" t="s">
        <v>210</v>
      </c>
      <c r="F451" s="8"/>
    </row>
    <row r="453" spans="3:6" x14ac:dyDescent="0.3">
      <c r="C453" s="15" t="s">
        <v>211</v>
      </c>
      <c r="F453" s="8"/>
    </row>
    <row r="455" spans="3:6" ht="28.8" x14ac:dyDescent="0.3">
      <c r="C455" s="14" t="s">
        <v>212</v>
      </c>
      <c r="F455" s="8"/>
    </row>
    <row r="457" spans="3:6" x14ac:dyDescent="0.3">
      <c r="C457" s="9" t="s">
        <v>213</v>
      </c>
      <c r="F457" s="8"/>
    </row>
    <row r="459" spans="3:6" ht="100.8" x14ac:dyDescent="0.3">
      <c r="C459" s="17" t="s">
        <v>214</v>
      </c>
      <c r="F459" s="8"/>
    </row>
    <row r="461" spans="3:6" ht="72" x14ac:dyDescent="0.3">
      <c r="C461" s="17" t="s">
        <v>215</v>
      </c>
      <c r="F461" s="8"/>
    </row>
    <row r="463" spans="3:6" ht="100.8" x14ac:dyDescent="0.3">
      <c r="C463" s="17" t="s">
        <v>216</v>
      </c>
      <c r="F463" s="8"/>
    </row>
    <row r="465" spans="3:6" ht="57.6" x14ac:dyDescent="0.3">
      <c r="C465" s="17" t="s">
        <v>217</v>
      </c>
      <c r="F465" s="8"/>
    </row>
    <row r="467" spans="3:6" ht="43.2" x14ac:dyDescent="0.3">
      <c r="C467" s="17" t="s">
        <v>218</v>
      </c>
      <c r="F467" s="8"/>
    </row>
    <row r="469" spans="3:6" ht="43.2" x14ac:dyDescent="0.3">
      <c r="C469" s="17" t="s">
        <v>219</v>
      </c>
      <c r="F469" s="8"/>
    </row>
    <row r="471" spans="3:6" ht="43.2" x14ac:dyDescent="0.3">
      <c r="C471" s="17" t="s">
        <v>220</v>
      </c>
      <c r="F471" s="8"/>
    </row>
    <row r="473" spans="3:6" ht="43.2" x14ac:dyDescent="0.3">
      <c r="C473" s="17" t="s">
        <v>221</v>
      </c>
      <c r="F473" s="8"/>
    </row>
    <row r="475" spans="3:6" ht="43.2" x14ac:dyDescent="0.3">
      <c r="C475" s="17" t="s">
        <v>222</v>
      </c>
      <c r="F475" s="8"/>
    </row>
    <row r="477" spans="3:6" x14ac:dyDescent="0.3">
      <c r="C477" s="15" t="s">
        <v>223</v>
      </c>
      <c r="F477" s="8"/>
    </row>
    <row r="479" spans="3:6" ht="57.6" x14ac:dyDescent="0.3">
      <c r="C479" s="14" t="s">
        <v>224</v>
      </c>
      <c r="F479" s="8"/>
    </row>
    <row r="481" spans="1:8" x14ac:dyDescent="0.3">
      <c r="C481" s="9" t="s">
        <v>225</v>
      </c>
      <c r="F481" s="8"/>
    </row>
    <row r="483" spans="1:8" x14ac:dyDescent="0.3">
      <c r="C483" s="15" t="s">
        <v>226</v>
      </c>
      <c r="F483" s="8"/>
    </row>
    <row r="485" spans="1:8" ht="72" x14ac:dyDescent="0.3">
      <c r="A485" s="7">
        <v>1</v>
      </c>
      <c r="C485" s="14" t="s">
        <v>227</v>
      </c>
      <c r="E485" s="67" t="s">
        <v>228</v>
      </c>
      <c r="F485" s="16">
        <v>150</v>
      </c>
      <c r="H485" s="12">
        <f>ROUND($F485*G485,2)</f>
        <v>0</v>
      </c>
    </row>
    <row r="487" spans="1:8" x14ac:dyDescent="0.3">
      <c r="C487" s="9" t="s">
        <v>229</v>
      </c>
      <c r="F487" s="8"/>
    </row>
    <row r="489" spans="1:8" x14ac:dyDescent="0.3">
      <c r="C489" s="15" t="s">
        <v>230</v>
      </c>
      <c r="F489" s="8"/>
    </row>
    <row r="491" spans="1:8" x14ac:dyDescent="0.3">
      <c r="A491" s="7">
        <v>2</v>
      </c>
      <c r="C491" s="14" t="s">
        <v>231</v>
      </c>
      <c r="E491" s="67" t="s">
        <v>232</v>
      </c>
      <c r="F491" s="16">
        <v>786</v>
      </c>
      <c r="H491" s="12">
        <f>ROUND($F491*G491,2)</f>
        <v>0</v>
      </c>
    </row>
    <row r="493" spans="1:8" x14ac:dyDescent="0.3">
      <c r="C493" s="15" t="s">
        <v>233</v>
      </c>
      <c r="F493" s="8"/>
    </row>
    <row r="495" spans="1:8" ht="28.8" x14ac:dyDescent="0.3">
      <c r="A495" s="7">
        <v>3</v>
      </c>
      <c r="C495" s="14" t="s">
        <v>234</v>
      </c>
      <c r="E495" s="67" t="s">
        <v>228</v>
      </c>
      <c r="F495" s="16">
        <v>114</v>
      </c>
      <c r="H495" s="12">
        <f>ROUND($F495*G495,2)</f>
        <v>0</v>
      </c>
    </row>
    <row r="497" spans="1:8" x14ac:dyDescent="0.3">
      <c r="C497" s="15" t="s">
        <v>235</v>
      </c>
      <c r="F497" s="8"/>
    </row>
    <row r="499" spans="1:8" ht="28.8" x14ac:dyDescent="0.3">
      <c r="A499" s="7">
        <v>4</v>
      </c>
      <c r="C499" s="14" t="s">
        <v>236</v>
      </c>
      <c r="E499" s="67" t="s">
        <v>232</v>
      </c>
      <c r="F499" s="16">
        <v>11</v>
      </c>
      <c r="H499" s="12">
        <f>ROUND($F499*G499,2)</f>
        <v>0</v>
      </c>
    </row>
    <row r="501" spans="1:8" ht="57.6" x14ac:dyDescent="0.3">
      <c r="C501" s="15" t="s">
        <v>237</v>
      </c>
      <c r="F501" s="8"/>
    </row>
    <row r="503" spans="1:8" x14ac:dyDescent="0.3">
      <c r="A503" s="7">
        <v>5</v>
      </c>
      <c r="C503" s="14" t="s">
        <v>238</v>
      </c>
      <c r="E503" s="67" t="s">
        <v>232</v>
      </c>
      <c r="F503" s="16">
        <v>651</v>
      </c>
      <c r="H503" s="12">
        <f>ROUND($F503*G503,2)</f>
        <v>0</v>
      </c>
    </row>
    <row r="505" spans="1:8" x14ac:dyDescent="0.3">
      <c r="C505" s="9" t="s">
        <v>192</v>
      </c>
      <c r="F505" s="8"/>
    </row>
    <row r="507" spans="1:8" x14ac:dyDescent="0.3">
      <c r="C507" s="9" t="s">
        <v>239</v>
      </c>
      <c r="F507" s="8"/>
    </row>
    <row r="509" spans="1:8" x14ac:dyDescent="0.3">
      <c r="C509" s="9" t="s">
        <v>240</v>
      </c>
      <c r="F509" s="8"/>
    </row>
    <row r="511" spans="1:8" x14ac:dyDescent="0.3">
      <c r="C511" s="9" t="s">
        <v>195</v>
      </c>
      <c r="F511" s="8"/>
    </row>
    <row r="513" spans="3:6" ht="28.8" x14ac:dyDescent="0.3">
      <c r="C513" s="14" t="s">
        <v>241</v>
      </c>
      <c r="F513" s="8"/>
    </row>
    <row r="515" spans="3:6" x14ac:dyDescent="0.3">
      <c r="C515" s="9" t="s">
        <v>197</v>
      </c>
      <c r="F515" s="8"/>
    </row>
    <row r="517" spans="3:6" ht="72" x14ac:dyDescent="0.3">
      <c r="C517" s="14" t="s">
        <v>242</v>
      </c>
      <c r="F517" s="8"/>
    </row>
    <row r="519" spans="3:6" ht="43.2" x14ac:dyDescent="0.3">
      <c r="C519" s="14" t="s">
        <v>199</v>
      </c>
      <c r="F519" s="8"/>
    </row>
    <row r="521" spans="3:6" x14ac:dyDescent="0.3">
      <c r="C521" s="9" t="s">
        <v>200</v>
      </c>
      <c r="F521" s="8"/>
    </row>
    <row r="523" spans="3:6" ht="28.8" x14ac:dyDescent="0.3">
      <c r="C523" s="14" t="s">
        <v>243</v>
      </c>
      <c r="F523" s="8"/>
    </row>
    <row r="525" spans="3:6" x14ac:dyDescent="0.3">
      <c r="C525" s="14" t="s">
        <v>244</v>
      </c>
      <c r="F525" s="8"/>
    </row>
    <row r="527" spans="3:6" ht="28.8" x14ac:dyDescent="0.3">
      <c r="C527" s="14" t="s">
        <v>245</v>
      </c>
      <c r="F527" s="8"/>
    </row>
    <row r="529" spans="1:8" ht="28.8" x14ac:dyDescent="0.3">
      <c r="C529" s="9" t="s">
        <v>246</v>
      </c>
      <c r="F529" s="8"/>
    </row>
    <row r="531" spans="1:8" ht="57.6" x14ac:dyDescent="0.3">
      <c r="C531" s="15" t="s">
        <v>247</v>
      </c>
      <c r="F531" s="8"/>
    </row>
    <row r="533" spans="1:8" x14ac:dyDescent="0.3">
      <c r="A533" s="7">
        <v>1</v>
      </c>
      <c r="C533" s="14" t="s">
        <v>248</v>
      </c>
      <c r="E533" s="67" t="s">
        <v>232</v>
      </c>
      <c r="F533" s="16">
        <v>786</v>
      </c>
      <c r="H533" s="12">
        <f>ROUND($F533*G533,2)</f>
        <v>0</v>
      </c>
    </row>
    <row r="535" spans="1:8" x14ac:dyDescent="0.3">
      <c r="C535" s="15" t="s">
        <v>249</v>
      </c>
      <c r="F535" s="8"/>
    </row>
    <row r="537" spans="1:8" x14ac:dyDescent="0.3">
      <c r="A537" s="7">
        <v>2</v>
      </c>
      <c r="C537" s="14" t="s">
        <v>250</v>
      </c>
      <c r="E537" s="67" t="s">
        <v>228</v>
      </c>
      <c r="F537" s="16">
        <v>114</v>
      </c>
      <c r="H537" s="12">
        <f>ROUND($F537*G537,2)</f>
        <v>0</v>
      </c>
    </row>
    <row r="539" spans="1:8" x14ac:dyDescent="0.3">
      <c r="C539" s="9" t="s">
        <v>251</v>
      </c>
      <c r="F539" s="8"/>
    </row>
    <row r="541" spans="1:8" x14ac:dyDescent="0.3">
      <c r="C541" s="15" t="s">
        <v>252</v>
      </c>
      <c r="F541" s="8"/>
    </row>
    <row r="543" spans="1:8" x14ac:dyDescent="0.3">
      <c r="A543" s="7">
        <v>3</v>
      </c>
      <c r="C543" s="14" t="s">
        <v>253</v>
      </c>
      <c r="E543" s="67" t="s">
        <v>232</v>
      </c>
      <c r="F543" s="16">
        <v>786</v>
      </c>
      <c r="H543" s="12">
        <f>ROUND($F543*G543,2)</f>
        <v>0</v>
      </c>
    </row>
    <row r="545" spans="3:6" x14ac:dyDescent="0.3">
      <c r="C545" s="9" t="s">
        <v>192</v>
      </c>
      <c r="F545" s="8"/>
    </row>
    <row r="547" spans="3:6" x14ac:dyDescent="0.3">
      <c r="C547" s="9" t="s">
        <v>254</v>
      </c>
      <c r="F547" s="8"/>
    </row>
    <row r="549" spans="3:6" x14ac:dyDescent="0.3">
      <c r="C549" s="9" t="s">
        <v>255</v>
      </c>
      <c r="F549" s="8"/>
    </row>
    <row r="551" spans="3:6" x14ac:dyDescent="0.3">
      <c r="C551" s="9" t="s">
        <v>195</v>
      </c>
      <c r="F551" s="8"/>
    </row>
    <row r="553" spans="3:6" ht="28.8" x14ac:dyDescent="0.3">
      <c r="C553" s="14" t="s">
        <v>256</v>
      </c>
      <c r="F553" s="8"/>
    </row>
    <row r="555" spans="3:6" x14ac:dyDescent="0.3">
      <c r="C555" s="9" t="s">
        <v>197</v>
      </c>
      <c r="F555" s="8"/>
    </row>
    <row r="557" spans="3:6" ht="72" x14ac:dyDescent="0.3">
      <c r="C557" s="14" t="s">
        <v>242</v>
      </c>
      <c r="F557" s="8"/>
    </row>
    <row r="559" spans="3:6" ht="43.2" x14ac:dyDescent="0.3">
      <c r="C559" s="14" t="s">
        <v>199</v>
      </c>
      <c r="F559" s="8"/>
    </row>
    <row r="561" spans="3:6" x14ac:dyDescent="0.3">
      <c r="C561" s="9" t="s">
        <v>200</v>
      </c>
      <c r="F561" s="8"/>
    </row>
    <row r="563" spans="3:6" x14ac:dyDescent="0.3">
      <c r="C563" s="15" t="s">
        <v>257</v>
      </c>
      <c r="F563" s="8"/>
    </row>
    <row r="565" spans="3:6" ht="43.2" x14ac:dyDescent="0.3">
      <c r="C565" s="14" t="s">
        <v>258</v>
      </c>
      <c r="F565" s="8"/>
    </row>
    <row r="567" spans="3:6" ht="57.6" x14ac:dyDescent="0.3">
      <c r="C567" s="14" t="s">
        <v>259</v>
      </c>
      <c r="F567" s="8"/>
    </row>
    <row r="569" spans="3:6" x14ac:dyDescent="0.3">
      <c r="C569" s="15" t="s">
        <v>260</v>
      </c>
      <c r="F569" s="8"/>
    </row>
    <row r="571" spans="3:6" ht="28.8" x14ac:dyDescent="0.3">
      <c r="C571" s="14" t="s">
        <v>261</v>
      </c>
      <c r="F571" s="8"/>
    </row>
    <row r="573" spans="3:6" ht="28.8" x14ac:dyDescent="0.3">
      <c r="C573" s="14" t="s">
        <v>262</v>
      </c>
      <c r="F573" s="8"/>
    </row>
    <row r="575" spans="3:6" x14ac:dyDescent="0.3">
      <c r="C575" s="15" t="s">
        <v>263</v>
      </c>
      <c r="F575" s="8"/>
    </row>
    <row r="577" spans="3:6" ht="28.8" x14ac:dyDescent="0.3">
      <c r="C577" s="14" t="s">
        <v>264</v>
      </c>
      <c r="F577" s="8"/>
    </row>
    <row r="579" spans="3:6" x14ac:dyDescent="0.3">
      <c r="C579" s="15" t="s">
        <v>265</v>
      </c>
      <c r="F579" s="8"/>
    </row>
    <row r="581" spans="3:6" ht="28.8" x14ac:dyDescent="0.3">
      <c r="C581" s="14" t="s">
        <v>266</v>
      </c>
      <c r="F581" s="8"/>
    </row>
    <row r="583" spans="3:6" x14ac:dyDescent="0.3">
      <c r="C583" s="15" t="s">
        <v>267</v>
      </c>
      <c r="F583" s="8"/>
    </row>
    <row r="585" spans="3:6" ht="43.2" x14ac:dyDescent="0.3">
      <c r="C585" s="14" t="s">
        <v>268</v>
      </c>
      <c r="F585" s="8"/>
    </row>
    <row r="587" spans="3:6" x14ac:dyDescent="0.3">
      <c r="C587" s="15" t="s">
        <v>269</v>
      </c>
      <c r="F587" s="8"/>
    </row>
    <row r="589" spans="3:6" ht="86.4" x14ac:dyDescent="0.3">
      <c r="C589" s="14" t="s">
        <v>270</v>
      </c>
      <c r="F589" s="8"/>
    </row>
    <row r="591" spans="3:6" x14ac:dyDescent="0.3">
      <c r="C591" s="9" t="s">
        <v>271</v>
      </c>
      <c r="F591" s="8"/>
    </row>
    <row r="593" spans="1:8" x14ac:dyDescent="0.3">
      <c r="C593" s="15" t="s">
        <v>272</v>
      </c>
      <c r="F593" s="8"/>
    </row>
    <row r="595" spans="1:8" x14ac:dyDescent="0.3">
      <c r="C595" s="15" t="s">
        <v>273</v>
      </c>
      <c r="F595" s="8"/>
    </row>
    <row r="597" spans="1:8" ht="28.8" x14ac:dyDescent="0.3">
      <c r="A597" s="7">
        <v>1</v>
      </c>
      <c r="C597" s="14" t="s">
        <v>274</v>
      </c>
      <c r="E597" s="67" t="s">
        <v>228</v>
      </c>
      <c r="F597" s="16">
        <v>114</v>
      </c>
      <c r="H597" s="12">
        <f>ROUND($F597*G597,2)</f>
        <v>0</v>
      </c>
    </row>
    <row r="599" spans="1:8" x14ac:dyDescent="0.3">
      <c r="C599" s="9" t="s">
        <v>192</v>
      </c>
      <c r="F599" s="8"/>
    </row>
    <row r="601" spans="1:8" x14ac:dyDescent="0.3">
      <c r="C601" s="9" t="s">
        <v>275</v>
      </c>
      <c r="F601" s="8"/>
    </row>
    <row r="603" spans="1:8" x14ac:dyDescent="0.3">
      <c r="C603" s="9" t="s">
        <v>276</v>
      </c>
      <c r="F603" s="8"/>
    </row>
    <row r="605" spans="1:8" x14ac:dyDescent="0.3">
      <c r="C605" s="9" t="s">
        <v>195</v>
      </c>
      <c r="F605" s="8"/>
    </row>
    <row r="607" spans="1:8" ht="28.8" x14ac:dyDescent="0.3">
      <c r="C607" s="14" t="s">
        <v>277</v>
      </c>
      <c r="F607" s="8"/>
    </row>
    <row r="609" spans="3:6" x14ac:dyDescent="0.3">
      <c r="C609" s="9" t="s">
        <v>197</v>
      </c>
      <c r="F609" s="8"/>
    </row>
    <row r="611" spans="3:6" ht="72" x14ac:dyDescent="0.3">
      <c r="C611" s="14" t="s">
        <v>242</v>
      </c>
      <c r="F611" s="8"/>
    </row>
    <row r="613" spans="3:6" ht="43.2" x14ac:dyDescent="0.3">
      <c r="C613" s="14" t="s">
        <v>199</v>
      </c>
      <c r="F613" s="8"/>
    </row>
    <row r="615" spans="3:6" x14ac:dyDescent="0.3">
      <c r="C615" s="9" t="s">
        <v>200</v>
      </c>
      <c r="F615" s="8"/>
    </row>
    <row r="617" spans="3:6" x14ac:dyDescent="0.3">
      <c r="C617" s="15" t="s">
        <v>257</v>
      </c>
      <c r="F617" s="8"/>
    </row>
    <row r="619" spans="3:6" ht="43.2" x14ac:dyDescent="0.3">
      <c r="C619" s="14" t="s">
        <v>258</v>
      </c>
      <c r="F619" s="8"/>
    </row>
    <row r="621" spans="3:6" ht="57.6" x14ac:dyDescent="0.3">
      <c r="C621" s="14" t="s">
        <v>259</v>
      </c>
      <c r="F621" s="8"/>
    </row>
    <row r="623" spans="3:6" x14ac:dyDescent="0.3">
      <c r="C623" s="15" t="s">
        <v>278</v>
      </c>
      <c r="F623" s="8"/>
    </row>
    <row r="625" spans="3:6" ht="28.8" x14ac:dyDescent="0.3">
      <c r="C625" s="14" t="s">
        <v>279</v>
      </c>
      <c r="F625" s="8"/>
    </row>
    <row r="627" spans="3:6" x14ac:dyDescent="0.3">
      <c r="C627" s="15" t="s">
        <v>280</v>
      </c>
      <c r="F627" s="8"/>
    </row>
    <row r="629" spans="3:6" ht="57.6" x14ac:dyDescent="0.3">
      <c r="C629" s="14" t="s">
        <v>281</v>
      </c>
      <c r="F629" s="8"/>
    </row>
    <row r="631" spans="3:6" ht="72" x14ac:dyDescent="0.3">
      <c r="C631" s="14" t="s">
        <v>282</v>
      </c>
      <c r="F631" s="8"/>
    </row>
    <row r="633" spans="3:6" ht="28.8" x14ac:dyDescent="0.3">
      <c r="C633" s="14" t="s">
        <v>283</v>
      </c>
      <c r="F633" s="8"/>
    </row>
    <row r="635" spans="3:6" x14ac:dyDescent="0.3">
      <c r="C635" s="15" t="s">
        <v>284</v>
      </c>
      <c r="F635" s="8"/>
    </row>
    <row r="637" spans="3:6" ht="43.2" x14ac:dyDescent="0.3">
      <c r="C637" s="14" t="s">
        <v>285</v>
      </c>
      <c r="F637" s="8"/>
    </row>
    <row r="639" spans="3:6" x14ac:dyDescent="0.3">
      <c r="C639" s="15" t="s">
        <v>286</v>
      </c>
      <c r="F639" s="8"/>
    </row>
    <row r="641" spans="1:8" ht="28.8" x14ac:dyDescent="0.3">
      <c r="C641" s="14" t="s">
        <v>287</v>
      </c>
      <c r="F641" s="8"/>
    </row>
    <row r="643" spans="1:8" x14ac:dyDescent="0.3">
      <c r="C643" s="9" t="s">
        <v>288</v>
      </c>
      <c r="F643" s="8"/>
    </row>
    <row r="645" spans="1:8" ht="28.8" x14ac:dyDescent="0.3">
      <c r="C645" s="15" t="s">
        <v>289</v>
      </c>
      <c r="F645" s="8"/>
    </row>
    <row r="647" spans="1:8" ht="28.8" x14ac:dyDescent="0.3">
      <c r="A647" s="7">
        <v>1</v>
      </c>
      <c r="C647" s="14" t="s">
        <v>290</v>
      </c>
      <c r="E647" s="67" t="s">
        <v>232</v>
      </c>
      <c r="F647" s="16">
        <v>11</v>
      </c>
      <c r="H647" s="12">
        <f>ROUND($F647*G647,2)</f>
        <v>0</v>
      </c>
    </row>
    <row r="649" spans="1:8" x14ac:dyDescent="0.3">
      <c r="C649" s="9" t="s">
        <v>291</v>
      </c>
      <c r="F649" s="8"/>
    </row>
    <row r="651" spans="1:8" ht="28.8" x14ac:dyDescent="0.3">
      <c r="C651" s="15" t="s">
        <v>292</v>
      </c>
      <c r="F651" s="8"/>
    </row>
    <row r="653" spans="1:8" ht="28.8" x14ac:dyDescent="0.3">
      <c r="A653" s="7">
        <v>2</v>
      </c>
      <c r="C653" s="14" t="s">
        <v>293</v>
      </c>
      <c r="E653" s="67" t="s">
        <v>232</v>
      </c>
      <c r="F653" s="16">
        <v>11</v>
      </c>
      <c r="H653" s="12">
        <f>ROUND($F653*G653,2)</f>
        <v>0</v>
      </c>
    </row>
    <row r="655" spans="1:8" ht="57.6" x14ac:dyDescent="0.3">
      <c r="A655" s="7">
        <v>3</v>
      </c>
      <c r="C655" s="14" t="s">
        <v>294</v>
      </c>
      <c r="E655" s="67" t="s">
        <v>295</v>
      </c>
      <c r="F655" s="16">
        <v>1</v>
      </c>
      <c r="H655" s="12">
        <f>ROUND($F655*G655,2)</f>
        <v>0</v>
      </c>
    </row>
    <row r="657" spans="1:8" x14ac:dyDescent="0.3">
      <c r="C657" s="15" t="s">
        <v>296</v>
      </c>
      <c r="F657" s="8"/>
    </row>
    <row r="659" spans="1:8" x14ac:dyDescent="0.3">
      <c r="A659" s="7">
        <v>4</v>
      </c>
      <c r="C659" s="14" t="s">
        <v>297</v>
      </c>
      <c r="E659" s="67" t="s">
        <v>228</v>
      </c>
      <c r="F659" s="16">
        <v>13</v>
      </c>
      <c r="H659" s="12">
        <f>ROUND($F659*G659,2)</f>
        <v>0</v>
      </c>
    </row>
    <row r="661" spans="1:8" x14ac:dyDescent="0.3">
      <c r="C661" s="9" t="s">
        <v>192</v>
      </c>
      <c r="F661" s="8"/>
    </row>
    <row r="663" spans="1:8" x14ac:dyDescent="0.3">
      <c r="C663" s="9" t="s">
        <v>298</v>
      </c>
      <c r="F663" s="8"/>
    </row>
    <row r="665" spans="1:8" x14ac:dyDescent="0.3">
      <c r="C665" s="9" t="s">
        <v>299</v>
      </c>
      <c r="F665" s="8"/>
    </row>
    <row r="667" spans="1:8" x14ac:dyDescent="0.3">
      <c r="C667" s="9" t="s">
        <v>195</v>
      </c>
      <c r="F667" s="8"/>
    </row>
    <row r="669" spans="1:8" ht="28.8" x14ac:dyDescent="0.3">
      <c r="C669" s="14" t="s">
        <v>300</v>
      </c>
      <c r="F669" s="8"/>
    </row>
    <row r="671" spans="1:8" x14ac:dyDescent="0.3">
      <c r="C671" s="9" t="s">
        <v>197</v>
      </c>
      <c r="F671" s="8"/>
    </row>
    <row r="673" spans="3:6" ht="72" x14ac:dyDescent="0.3">
      <c r="C673" s="14" t="s">
        <v>242</v>
      </c>
      <c r="F673" s="8"/>
    </row>
    <row r="675" spans="3:6" ht="43.2" x14ac:dyDescent="0.3">
      <c r="C675" s="14" t="s">
        <v>199</v>
      </c>
      <c r="F675" s="8"/>
    </row>
    <row r="677" spans="3:6" x14ac:dyDescent="0.3">
      <c r="C677" s="9" t="s">
        <v>200</v>
      </c>
      <c r="F677" s="8"/>
    </row>
    <row r="679" spans="3:6" x14ac:dyDescent="0.3">
      <c r="C679" s="15" t="s">
        <v>301</v>
      </c>
      <c r="F679" s="8"/>
    </row>
    <row r="681" spans="3:6" ht="28.8" x14ac:dyDescent="0.3">
      <c r="C681" s="14" t="s">
        <v>302</v>
      </c>
      <c r="F681" s="8"/>
    </row>
    <row r="683" spans="3:6" ht="28.8" x14ac:dyDescent="0.3">
      <c r="C683" s="14" t="s">
        <v>303</v>
      </c>
      <c r="F683" s="8"/>
    </row>
    <row r="685" spans="3:6" ht="115.2" x14ac:dyDescent="0.3">
      <c r="C685" s="14" t="s">
        <v>304</v>
      </c>
      <c r="F685" s="8"/>
    </row>
    <row r="687" spans="3:6" ht="28.8" x14ac:dyDescent="0.3">
      <c r="C687" s="14" t="s">
        <v>305</v>
      </c>
      <c r="F687" s="8"/>
    </row>
    <row r="689" spans="3:6" x14ac:dyDescent="0.3">
      <c r="C689" s="15" t="s">
        <v>306</v>
      </c>
      <c r="F689" s="8"/>
    </row>
    <row r="691" spans="3:6" ht="86.4" x14ac:dyDescent="0.3">
      <c r="C691" s="14" t="s">
        <v>307</v>
      </c>
      <c r="F691" s="8"/>
    </row>
    <row r="693" spans="3:6" x14ac:dyDescent="0.3">
      <c r="C693" s="15" t="s">
        <v>308</v>
      </c>
      <c r="F693" s="8"/>
    </row>
    <row r="695" spans="3:6" ht="72" x14ac:dyDescent="0.3">
      <c r="C695" s="14" t="s">
        <v>309</v>
      </c>
      <c r="F695" s="8"/>
    </row>
    <row r="697" spans="3:6" x14ac:dyDescent="0.3">
      <c r="C697" s="15" t="s">
        <v>310</v>
      </c>
      <c r="F697" s="8"/>
    </row>
    <row r="699" spans="3:6" x14ac:dyDescent="0.3">
      <c r="C699" s="14" t="s">
        <v>311</v>
      </c>
      <c r="F699" s="8"/>
    </row>
    <row r="701" spans="3:6" ht="43.2" x14ac:dyDescent="0.3">
      <c r="C701" s="14" t="s">
        <v>312</v>
      </c>
      <c r="F701" s="8"/>
    </row>
    <row r="703" spans="3:6" ht="43.2" x14ac:dyDescent="0.3">
      <c r="C703" s="14" t="s">
        <v>313</v>
      </c>
      <c r="F703" s="8"/>
    </row>
    <row r="705" spans="1:8" x14ac:dyDescent="0.3">
      <c r="C705" s="9" t="s">
        <v>314</v>
      </c>
      <c r="F705" s="8"/>
    </row>
    <row r="707" spans="1:8" ht="57.6" x14ac:dyDescent="0.3">
      <c r="A707" s="7">
        <v>1</v>
      </c>
      <c r="C707" s="14" t="s">
        <v>315</v>
      </c>
      <c r="E707" s="67" t="s">
        <v>38</v>
      </c>
      <c r="F707" s="16">
        <v>1</v>
      </c>
      <c r="H707" s="12">
        <f>ROUND($F707*G707,2)</f>
        <v>0</v>
      </c>
    </row>
    <row r="709" spans="1:8" x14ac:dyDescent="0.3">
      <c r="C709" s="15" t="s">
        <v>316</v>
      </c>
      <c r="F709" s="8"/>
    </row>
    <row r="711" spans="1:8" ht="28.8" x14ac:dyDescent="0.3">
      <c r="A711" s="7">
        <v>2</v>
      </c>
      <c r="C711" s="14" t="s">
        <v>317</v>
      </c>
      <c r="E711" s="67" t="s">
        <v>318</v>
      </c>
      <c r="F711" s="16">
        <v>1</v>
      </c>
      <c r="H711" s="12">
        <f>ROUND($F711*G711,2)</f>
        <v>0</v>
      </c>
    </row>
    <row r="713" spans="1:8" x14ac:dyDescent="0.3">
      <c r="A713" s="7">
        <v>3</v>
      </c>
      <c r="C713" s="14" t="s">
        <v>319</v>
      </c>
      <c r="E713" s="67" t="s">
        <v>1117</v>
      </c>
      <c r="F713" s="18">
        <v>0</v>
      </c>
      <c r="H713" s="12">
        <f>ROUND($F713*G713,2)</f>
        <v>0</v>
      </c>
    </row>
    <row r="715" spans="1:8" x14ac:dyDescent="0.3">
      <c r="A715" s="7">
        <v>4</v>
      </c>
      <c r="C715" s="14" t="s">
        <v>320</v>
      </c>
      <c r="E715" s="67" t="s">
        <v>1117</v>
      </c>
      <c r="F715" s="18">
        <v>0</v>
      </c>
      <c r="H715" s="12">
        <f>ROUND($F715*G715,2)</f>
        <v>0</v>
      </c>
    </row>
    <row r="717" spans="1:8" x14ac:dyDescent="0.3">
      <c r="C717" s="9" t="s">
        <v>192</v>
      </c>
      <c r="F717" s="8"/>
    </row>
    <row r="719" spans="1:8" x14ac:dyDescent="0.3">
      <c r="C719" s="9" t="s">
        <v>321</v>
      </c>
      <c r="F719" s="8"/>
    </row>
    <row r="721" spans="3:6" x14ac:dyDescent="0.3">
      <c r="C721" s="9" t="s">
        <v>322</v>
      </c>
      <c r="F721" s="8"/>
    </row>
    <row r="723" spans="3:6" x14ac:dyDescent="0.3">
      <c r="C723" s="9" t="s">
        <v>195</v>
      </c>
      <c r="F723" s="8"/>
    </row>
    <row r="725" spans="3:6" ht="28.8" x14ac:dyDescent="0.3">
      <c r="C725" s="14" t="s">
        <v>323</v>
      </c>
      <c r="F725" s="8"/>
    </row>
    <row r="727" spans="3:6" x14ac:dyDescent="0.3">
      <c r="C727" s="9" t="s">
        <v>197</v>
      </c>
      <c r="F727" s="8"/>
    </row>
    <row r="729" spans="3:6" ht="72" x14ac:dyDescent="0.3">
      <c r="C729" s="14" t="s">
        <v>242</v>
      </c>
      <c r="F729" s="8"/>
    </row>
    <row r="731" spans="3:6" ht="43.2" x14ac:dyDescent="0.3">
      <c r="C731" s="14" t="s">
        <v>199</v>
      </c>
      <c r="F731" s="8"/>
    </row>
    <row r="733" spans="3:6" x14ac:dyDescent="0.3">
      <c r="C733" s="9" t="s">
        <v>200</v>
      </c>
      <c r="F733" s="8"/>
    </row>
    <row r="735" spans="3:6" x14ac:dyDescent="0.3">
      <c r="C735" s="15" t="s">
        <v>324</v>
      </c>
      <c r="F735" s="8"/>
    </row>
    <row r="737" spans="3:6" x14ac:dyDescent="0.3">
      <c r="C737" s="14" t="s">
        <v>311</v>
      </c>
      <c r="F737" s="8"/>
    </row>
    <row r="739" spans="3:6" ht="43.2" x14ac:dyDescent="0.3">
      <c r="C739" s="14" t="s">
        <v>313</v>
      </c>
      <c r="F739" s="8"/>
    </row>
    <row r="741" spans="3:6" ht="28.8" x14ac:dyDescent="0.3">
      <c r="C741" s="14" t="s">
        <v>325</v>
      </c>
      <c r="F741" s="8"/>
    </row>
    <row r="743" spans="3:6" ht="28.8" x14ac:dyDescent="0.3">
      <c r="C743" s="14" t="s">
        <v>326</v>
      </c>
      <c r="F743" s="8"/>
    </row>
    <row r="745" spans="3:6" x14ac:dyDescent="0.3">
      <c r="C745" s="15" t="s">
        <v>257</v>
      </c>
      <c r="F745" s="8"/>
    </row>
    <row r="747" spans="3:6" ht="57.6" x14ac:dyDescent="0.3">
      <c r="C747" s="14" t="s">
        <v>327</v>
      </c>
      <c r="F747" s="8"/>
    </row>
    <row r="749" spans="3:6" x14ac:dyDescent="0.3">
      <c r="C749" s="9" t="s">
        <v>328</v>
      </c>
      <c r="F749" s="8"/>
    </row>
    <row r="751" spans="3:6" x14ac:dyDescent="0.3">
      <c r="C751" s="15" t="s">
        <v>329</v>
      </c>
      <c r="F751" s="8"/>
    </row>
    <row r="753" spans="1:8" ht="28.8" x14ac:dyDescent="0.3">
      <c r="A753" s="7">
        <v>1</v>
      </c>
      <c r="C753" s="14" t="s">
        <v>330</v>
      </c>
      <c r="E753" s="67" t="s">
        <v>295</v>
      </c>
      <c r="F753" s="16">
        <v>10</v>
      </c>
      <c r="H753" s="12">
        <f>ROUND($F753*G753,2)</f>
        <v>0</v>
      </c>
    </row>
    <row r="755" spans="1:8" ht="28.8" x14ac:dyDescent="0.3">
      <c r="A755" s="7">
        <v>2</v>
      </c>
      <c r="C755" s="14" t="s">
        <v>331</v>
      </c>
      <c r="E755" s="67" t="s">
        <v>295</v>
      </c>
      <c r="F755" s="16">
        <v>4</v>
      </c>
      <c r="H755" s="12">
        <f>ROUND($F755*G755,2)</f>
        <v>0</v>
      </c>
    </row>
    <row r="757" spans="1:8" x14ac:dyDescent="0.3">
      <c r="C757" s="9" t="s">
        <v>314</v>
      </c>
      <c r="F757" s="8"/>
    </row>
    <row r="759" spans="1:8" ht="43.2" x14ac:dyDescent="0.3">
      <c r="A759" s="7">
        <v>3</v>
      </c>
      <c r="C759" s="14" t="s">
        <v>332</v>
      </c>
      <c r="E759" s="67" t="s">
        <v>38</v>
      </c>
      <c r="F759" s="16">
        <v>1</v>
      </c>
      <c r="H759" s="12">
        <f>ROUND($F759*G759,2)</f>
        <v>0</v>
      </c>
    </row>
    <row r="761" spans="1:8" x14ac:dyDescent="0.3">
      <c r="C761" s="9" t="s">
        <v>192</v>
      </c>
      <c r="F761" s="8"/>
    </row>
    <row r="763" spans="1:8" x14ac:dyDescent="0.3">
      <c r="C763" s="9" t="s">
        <v>333</v>
      </c>
      <c r="F763" s="8"/>
    </row>
    <row r="765" spans="1:8" x14ac:dyDescent="0.3">
      <c r="C765" s="9" t="s">
        <v>334</v>
      </c>
      <c r="F765" s="8"/>
    </row>
    <row r="767" spans="1:8" x14ac:dyDescent="0.3">
      <c r="C767" s="9" t="s">
        <v>195</v>
      </c>
      <c r="F767" s="8"/>
    </row>
    <row r="769" spans="3:6" ht="28.8" x14ac:dyDescent="0.3">
      <c r="C769" s="14" t="s">
        <v>335</v>
      </c>
      <c r="F769" s="8"/>
    </row>
    <row r="771" spans="3:6" x14ac:dyDescent="0.3">
      <c r="C771" s="9" t="s">
        <v>197</v>
      </c>
      <c r="F771" s="8"/>
    </row>
    <row r="773" spans="3:6" ht="72" x14ac:dyDescent="0.3">
      <c r="C773" s="14" t="s">
        <v>242</v>
      </c>
      <c r="F773" s="8"/>
    </row>
    <row r="775" spans="3:6" ht="43.2" x14ac:dyDescent="0.3">
      <c r="C775" s="14" t="s">
        <v>199</v>
      </c>
      <c r="F775" s="8"/>
    </row>
    <row r="777" spans="3:6" x14ac:dyDescent="0.3">
      <c r="C777" s="9" t="s">
        <v>200</v>
      </c>
      <c r="F777" s="8"/>
    </row>
    <row r="779" spans="3:6" x14ac:dyDescent="0.3">
      <c r="C779" s="15" t="s">
        <v>257</v>
      </c>
      <c r="F779" s="8"/>
    </row>
    <row r="781" spans="3:6" ht="72" x14ac:dyDescent="0.3">
      <c r="C781" s="14" t="s">
        <v>336</v>
      </c>
      <c r="F781" s="8"/>
    </row>
    <row r="783" spans="3:6" ht="28.8" x14ac:dyDescent="0.3">
      <c r="C783" s="14" t="s">
        <v>337</v>
      </c>
      <c r="F783" s="8"/>
    </row>
    <row r="785" spans="1:8" ht="57.6" x14ac:dyDescent="0.3">
      <c r="C785" s="14" t="s">
        <v>338</v>
      </c>
      <c r="F785" s="8"/>
    </row>
    <row r="787" spans="1:8" x14ac:dyDescent="0.3">
      <c r="C787" s="15" t="s">
        <v>339</v>
      </c>
      <c r="F787" s="8"/>
    </row>
    <row r="789" spans="1:8" ht="57.6" x14ac:dyDescent="0.3">
      <c r="C789" s="14" t="s">
        <v>340</v>
      </c>
      <c r="F789" s="8"/>
    </row>
    <row r="791" spans="1:8" x14ac:dyDescent="0.3">
      <c r="C791" s="9" t="s">
        <v>341</v>
      </c>
      <c r="F791" s="8"/>
    </row>
    <row r="793" spans="1:8" ht="43.2" x14ac:dyDescent="0.3">
      <c r="C793" s="15" t="s">
        <v>342</v>
      </c>
      <c r="F793" s="8"/>
    </row>
    <row r="795" spans="1:8" x14ac:dyDescent="0.3">
      <c r="A795" s="7">
        <v>1</v>
      </c>
      <c r="C795" s="14" t="s">
        <v>343</v>
      </c>
      <c r="E795" s="67" t="s">
        <v>232</v>
      </c>
      <c r="F795" s="16">
        <v>651</v>
      </c>
      <c r="H795" s="12">
        <f>ROUND($F795*G795,2)</f>
        <v>0</v>
      </c>
    </row>
    <row r="797" spans="1:8" x14ac:dyDescent="0.3">
      <c r="C797" s="9" t="s">
        <v>192</v>
      </c>
      <c r="F797" s="8"/>
    </row>
    <row r="799" spans="1:8" x14ac:dyDescent="0.3">
      <c r="C799" s="9" t="s">
        <v>344</v>
      </c>
      <c r="F799" s="8"/>
    </row>
    <row r="801" spans="3:6" x14ac:dyDescent="0.3">
      <c r="C801" s="9" t="s">
        <v>345</v>
      </c>
      <c r="F801" s="8"/>
    </row>
    <row r="803" spans="3:6" x14ac:dyDescent="0.3">
      <c r="C803" s="9" t="s">
        <v>195</v>
      </c>
      <c r="F803" s="8"/>
    </row>
    <row r="805" spans="3:6" ht="28.8" x14ac:dyDescent="0.3">
      <c r="C805" s="14" t="s">
        <v>346</v>
      </c>
      <c r="F805" s="8"/>
    </row>
    <row r="807" spans="3:6" x14ac:dyDescent="0.3">
      <c r="C807" s="9" t="s">
        <v>197</v>
      </c>
      <c r="F807" s="8"/>
    </row>
    <row r="809" spans="3:6" ht="72" x14ac:dyDescent="0.3">
      <c r="C809" s="14" t="s">
        <v>242</v>
      </c>
      <c r="F809" s="8"/>
    </row>
    <row r="811" spans="3:6" ht="43.2" x14ac:dyDescent="0.3">
      <c r="C811" s="14" t="s">
        <v>199</v>
      </c>
      <c r="F811" s="8"/>
    </row>
    <row r="813" spans="3:6" x14ac:dyDescent="0.3">
      <c r="C813" s="9" t="s">
        <v>200</v>
      </c>
      <c r="F813" s="8"/>
    </row>
    <row r="815" spans="3:6" x14ac:dyDescent="0.3">
      <c r="C815" s="15" t="s">
        <v>347</v>
      </c>
      <c r="F815" s="8"/>
    </row>
    <row r="817" spans="3:6" x14ac:dyDescent="0.3">
      <c r="C817" s="15" t="s">
        <v>348</v>
      </c>
      <c r="F817" s="8"/>
    </row>
    <row r="819" spans="3:6" ht="57.6" x14ac:dyDescent="0.3">
      <c r="C819" s="14" t="s">
        <v>349</v>
      </c>
      <c r="F819" s="8"/>
    </row>
    <row r="821" spans="3:6" x14ac:dyDescent="0.3">
      <c r="C821" s="15" t="s">
        <v>350</v>
      </c>
      <c r="F821" s="8"/>
    </row>
    <row r="823" spans="3:6" ht="28.8" x14ac:dyDescent="0.3">
      <c r="C823" s="14" t="s">
        <v>351</v>
      </c>
      <c r="F823" s="8"/>
    </row>
    <row r="825" spans="3:6" x14ac:dyDescent="0.3">
      <c r="C825" s="15" t="s">
        <v>352</v>
      </c>
      <c r="F825" s="8"/>
    </row>
    <row r="827" spans="3:6" ht="43.2" x14ac:dyDescent="0.3">
      <c r="C827" s="14" t="s">
        <v>353</v>
      </c>
      <c r="F827" s="8"/>
    </row>
    <row r="829" spans="3:6" x14ac:dyDescent="0.3">
      <c r="C829" s="15" t="s">
        <v>354</v>
      </c>
      <c r="F829" s="8"/>
    </row>
    <row r="831" spans="3:6" ht="28.8" x14ac:dyDescent="0.3">
      <c r="C831" s="14" t="s">
        <v>355</v>
      </c>
      <c r="F831" s="8"/>
    </row>
    <row r="833" spans="1:8" x14ac:dyDescent="0.3">
      <c r="C833" s="15" t="s">
        <v>356</v>
      </c>
      <c r="F833" s="8"/>
    </row>
    <row r="835" spans="1:8" ht="115.2" x14ac:dyDescent="0.3">
      <c r="C835" s="14" t="s">
        <v>357</v>
      </c>
      <c r="F835" s="8"/>
    </row>
    <row r="837" spans="1:8" x14ac:dyDescent="0.3">
      <c r="C837" s="9" t="s">
        <v>358</v>
      </c>
      <c r="F837" s="8"/>
    </row>
    <row r="839" spans="1:8" ht="28.8" x14ac:dyDescent="0.3">
      <c r="C839" s="15" t="s">
        <v>359</v>
      </c>
      <c r="F839" s="8"/>
    </row>
    <row r="841" spans="1:8" ht="28.8" x14ac:dyDescent="0.3">
      <c r="A841" s="7">
        <v>1</v>
      </c>
      <c r="C841" s="14" t="s">
        <v>360</v>
      </c>
      <c r="E841" s="67" t="s">
        <v>232</v>
      </c>
      <c r="F841" s="16">
        <v>11</v>
      </c>
      <c r="H841" s="12">
        <f>ROUND($F841*G841,2)</f>
        <v>0</v>
      </c>
    </row>
    <row r="843" spans="1:8" x14ac:dyDescent="0.3">
      <c r="C843" s="9" t="s">
        <v>361</v>
      </c>
      <c r="F843" s="8"/>
    </row>
    <row r="845" spans="1:8" ht="28.8" x14ac:dyDescent="0.3">
      <c r="C845" s="15" t="s">
        <v>362</v>
      </c>
      <c r="F845" s="8"/>
    </row>
    <row r="847" spans="1:8" x14ac:dyDescent="0.3">
      <c r="A847" s="7">
        <v>2</v>
      </c>
      <c r="C847" s="14" t="s">
        <v>363</v>
      </c>
      <c r="E847" s="67" t="s">
        <v>232</v>
      </c>
      <c r="F847" s="16">
        <v>30</v>
      </c>
      <c r="H847" s="12">
        <f>ROUND($F847*G847,2)</f>
        <v>0</v>
      </c>
    </row>
    <row r="849" spans="1:8" x14ac:dyDescent="0.3">
      <c r="A849" s="7">
        <v>1</v>
      </c>
      <c r="C849" s="14" t="s">
        <v>364</v>
      </c>
      <c r="H849" s="12">
        <f>SUM(H443:H504)</f>
        <v>0</v>
      </c>
    </row>
    <row r="851" spans="1:8" x14ac:dyDescent="0.3">
      <c r="A851" s="7">
        <v>2</v>
      </c>
      <c r="C851" s="14" t="s">
        <v>365</v>
      </c>
      <c r="H851" s="12">
        <f>SUM(H519:H543)</f>
        <v>0</v>
      </c>
    </row>
    <row r="853" spans="1:8" x14ac:dyDescent="0.3">
      <c r="A853" s="7">
        <v>3</v>
      </c>
      <c r="C853" s="14" t="s">
        <v>366</v>
      </c>
      <c r="H853" s="12">
        <f>SUM(H549:H598)</f>
        <v>0</v>
      </c>
    </row>
    <row r="855" spans="1:8" x14ac:dyDescent="0.3">
      <c r="A855" s="7">
        <v>4</v>
      </c>
      <c r="C855" s="14" t="s">
        <v>367</v>
      </c>
      <c r="H855" s="12">
        <f>SUM(H607:H659)</f>
        <v>0</v>
      </c>
    </row>
    <row r="857" spans="1:8" x14ac:dyDescent="0.3">
      <c r="A857" s="7">
        <v>5</v>
      </c>
      <c r="C857" s="14" t="s">
        <v>368</v>
      </c>
      <c r="H857" s="12">
        <f>SUM(H676:H715)</f>
        <v>0</v>
      </c>
    </row>
    <row r="859" spans="1:8" x14ac:dyDescent="0.3">
      <c r="A859" s="7">
        <v>6</v>
      </c>
      <c r="C859" s="14" t="s">
        <v>369</v>
      </c>
      <c r="H859" s="12">
        <f>SUM(H739:H759)</f>
        <v>0</v>
      </c>
    </row>
    <row r="861" spans="1:8" x14ac:dyDescent="0.3">
      <c r="A861" s="7">
        <v>7</v>
      </c>
      <c r="C861" s="14" t="s">
        <v>370</v>
      </c>
      <c r="H861" s="12">
        <f>SUM(H773:H796)</f>
        <v>0</v>
      </c>
    </row>
    <row r="863" spans="1:8" x14ac:dyDescent="0.3">
      <c r="A863" s="7">
        <v>8</v>
      </c>
      <c r="C863" s="14" t="s">
        <v>371</v>
      </c>
      <c r="H863" s="12">
        <f>SUM(H831:H847)</f>
        <v>0</v>
      </c>
    </row>
    <row r="865" spans="3:6" x14ac:dyDescent="0.3">
      <c r="C865" s="9" t="s">
        <v>372</v>
      </c>
      <c r="F865" s="8"/>
    </row>
    <row r="867" spans="3:6" x14ac:dyDescent="0.3">
      <c r="C867" s="9" t="s">
        <v>5</v>
      </c>
      <c r="F867" s="8"/>
    </row>
    <row r="869" spans="3:6" x14ac:dyDescent="0.3">
      <c r="C869" s="9" t="s">
        <v>373</v>
      </c>
      <c r="F869" s="8"/>
    </row>
    <row r="871" spans="3:6" x14ac:dyDescent="0.3">
      <c r="C871" s="9" t="s">
        <v>374</v>
      </c>
      <c r="F871" s="8"/>
    </row>
    <row r="873" spans="3:6" x14ac:dyDescent="0.3">
      <c r="C873" s="9" t="s">
        <v>195</v>
      </c>
      <c r="F873" s="8"/>
    </row>
    <row r="875" spans="3:6" ht="28.8" x14ac:dyDescent="0.3">
      <c r="C875" s="14" t="s">
        <v>375</v>
      </c>
      <c r="F875" s="8"/>
    </row>
    <row r="877" spans="3:6" x14ac:dyDescent="0.3">
      <c r="C877" s="9" t="s">
        <v>197</v>
      </c>
      <c r="F877" s="8"/>
    </row>
    <row r="879" spans="3:6" ht="72" x14ac:dyDescent="0.3">
      <c r="C879" s="14" t="s">
        <v>376</v>
      </c>
      <c r="F879" s="8"/>
    </row>
    <row r="881" spans="3:6" ht="43.2" x14ac:dyDescent="0.3">
      <c r="C881" s="14" t="s">
        <v>199</v>
      </c>
      <c r="F881" s="8"/>
    </row>
    <row r="883" spans="3:6" x14ac:dyDescent="0.3">
      <c r="C883" s="9" t="s">
        <v>200</v>
      </c>
      <c r="F883" s="8"/>
    </row>
    <row r="885" spans="3:6" x14ac:dyDescent="0.3">
      <c r="C885" s="15" t="s">
        <v>377</v>
      </c>
      <c r="F885" s="8"/>
    </row>
    <row r="887" spans="3:6" ht="43.2" x14ac:dyDescent="0.3">
      <c r="C887" s="14" t="s">
        <v>378</v>
      </c>
      <c r="F887" s="8"/>
    </row>
    <row r="889" spans="3:6" ht="28.8" x14ac:dyDescent="0.3">
      <c r="C889" s="14" t="s">
        <v>379</v>
      </c>
      <c r="F889" s="8"/>
    </row>
    <row r="891" spans="3:6" ht="57.6" x14ac:dyDescent="0.3">
      <c r="C891" s="14" t="s">
        <v>380</v>
      </c>
      <c r="F891" s="8"/>
    </row>
    <row r="893" spans="3:6" ht="43.2" x14ac:dyDescent="0.3">
      <c r="C893" s="14" t="s">
        <v>381</v>
      </c>
      <c r="F893" s="8"/>
    </row>
    <row r="895" spans="3:6" ht="144" x14ac:dyDescent="0.3">
      <c r="C895" s="14" t="s">
        <v>382</v>
      </c>
      <c r="F895" s="8"/>
    </row>
    <row r="897" spans="3:6" ht="57.6" x14ac:dyDescent="0.3">
      <c r="C897" s="14" t="s">
        <v>383</v>
      </c>
      <c r="F897" s="8"/>
    </row>
    <row r="899" spans="3:6" x14ac:dyDescent="0.3">
      <c r="C899" s="15" t="s">
        <v>384</v>
      </c>
      <c r="F899" s="8"/>
    </row>
    <row r="901" spans="3:6" x14ac:dyDescent="0.3">
      <c r="C901" s="14" t="s">
        <v>385</v>
      </c>
      <c r="F901" s="8"/>
    </row>
    <row r="903" spans="3:6" x14ac:dyDescent="0.3">
      <c r="C903" s="15" t="s">
        <v>386</v>
      </c>
      <c r="F903" s="8"/>
    </row>
    <row r="905" spans="3:6" ht="72" x14ac:dyDescent="0.3">
      <c r="C905" s="14" t="s">
        <v>387</v>
      </c>
      <c r="F905" s="8"/>
    </row>
    <row r="907" spans="3:6" x14ac:dyDescent="0.3">
      <c r="C907" s="15" t="s">
        <v>388</v>
      </c>
      <c r="F907" s="8"/>
    </row>
    <row r="909" spans="3:6" ht="57.6" x14ac:dyDescent="0.3">
      <c r="C909" s="14" t="s">
        <v>389</v>
      </c>
      <c r="F909" s="8"/>
    </row>
    <row r="911" spans="3:6" x14ac:dyDescent="0.3">
      <c r="C911" s="15" t="s">
        <v>390</v>
      </c>
      <c r="F911" s="8"/>
    </row>
    <row r="913" spans="1:8" ht="57.6" x14ac:dyDescent="0.3">
      <c r="C913" s="14" t="s">
        <v>391</v>
      </c>
      <c r="F913" s="8"/>
    </row>
    <row r="915" spans="1:8" x14ac:dyDescent="0.3">
      <c r="C915" s="15" t="s">
        <v>392</v>
      </c>
      <c r="F915" s="8"/>
    </row>
    <row r="917" spans="1:8" ht="28.8" x14ac:dyDescent="0.3">
      <c r="C917" s="14" t="s">
        <v>393</v>
      </c>
      <c r="F917" s="8"/>
    </row>
    <row r="919" spans="1:8" x14ac:dyDescent="0.3">
      <c r="C919" s="15" t="s">
        <v>394</v>
      </c>
      <c r="F919" s="8"/>
    </row>
    <row r="921" spans="1:8" ht="28.8" x14ac:dyDescent="0.3">
      <c r="C921" s="14" t="s">
        <v>395</v>
      </c>
      <c r="F921" s="8"/>
    </row>
    <row r="923" spans="1:8" x14ac:dyDescent="0.3">
      <c r="C923" s="9" t="s">
        <v>396</v>
      </c>
      <c r="F923" s="8"/>
    </row>
    <row r="925" spans="1:8" x14ac:dyDescent="0.3">
      <c r="C925" s="15" t="s">
        <v>397</v>
      </c>
      <c r="F925" s="8"/>
    </row>
    <row r="927" spans="1:8" ht="28.8" x14ac:dyDescent="0.3">
      <c r="A927" s="7">
        <v>1</v>
      </c>
      <c r="C927" s="14" t="s">
        <v>398</v>
      </c>
      <c r="E927" s="67" t="s">
        <v>232</v>
      </c>
      <c r="F927" s="16">
        <v>180</v>
      </c>
      <c r="H927" s="12">
        <f>ROUND($F927*G927,2)</f>
        <v>0</v>
      </c>
    </row>
    <row r="929" spans="1:8" x14ac:dyDescent="0.3">
      <c r="C929" s="15" t="s">
        <v>399</v>
      </c>
      <c r="F929" s="8"/>
    </row>
    <row r="931" spans="1:8" ht="28.8" x14ac:dyDescent="0.3">
      <c r="A931" s="7">
        <v>2</v>
      </c>
      <c r="C931" s="14" t="s">
        <v>400</v>
      </c>
      <c r="E931" s="67" t="s">
        <v>401</v>
      </c>
      <c r="F931" s="16">
        <v>59</v>
      </c>
      <c r="H931" s="12">
        <f>ROUND($F931*G931,2)</f>
        <v>0</v>
      </c>
    </row>
    <row r="933" spans="1:8" x14ac:dyDescent="0.3">
      <c r="C933" s="15" t="s">
        <v>402</v>
      </c>
      <c r="F933" s="8"/>
    </row>
    <row r="935" spans="1:8" x14ac:dyDescent="0.3">
      <c r="A935" s="7">
        <v>3</v>
      </c>
      <c r="C935" s="14" t="s">
        <v>403</v>
      </c>
      <c r="E935" s="67" t="s">
        <v>401</v>
      </c>
      <c r="F935" s="16">
        <v>5</v>
      </c>
      <c r="H935" s="12">
        <f>ROUND($F935*G935,2)</f>
        <v>0</v>
      </c>
    </row>
    <row r="937" spans="1:8" x14ac:dyDescent="0.3">
      <c r="A937" s="7">
        <v>4</v>
      </c>
      <c r="C937" s="14" t="s">
        <v>404</v>
      </c>
      <c r="E937" s="67" t="s">
        <v>401</v>
      </c>
      <c r="F937" s="16">
        <v>3</v>
      </c>
      <c r="H937" s="12">
        <f>ROUND($F937*G937,2)</f>
        <v>0</v>
      </c>
    </row>
    <row r="939" spans="1:8" ht="28.8" x14ac:dyDescent="0.3">
      <c r="C939" s="15" t="s">
        <v>405</v>
      </c>
      <c r="F939" s="8"/>
    </row>
    <row r="941" spans="1:8" x14ac:dyDescent="0.3">
      <c r="A941" s="7">
        <v>5</v>
      </c>
      <c r="C941" s="14" t="s">
        <v>406</v>
      </c>
      <c r="E941" s="67" t="s">
        <v>401</v>
      </c>
      <c r="F941" s="16">
        <v>5</v>
      </c>
      <c r="H941" s="12">
        <f>ROUND($F941*G941,2)</f>
        <v>0</v>
      </c>
    </row>
    <row r="943" spans="1:8" x14ac:dyDescent="0.3">
      <c r="C943" s="15" t="s">
        <v>407</v>
      </c>
      <c r="F943" s="8"/>
    </row>
    <row r="945" spans="1:8" ht="28.8" x14ac:dyDescent="0.3">
      <c r="A945" s="7">
        <v>6</v>
      </c>
      <c r="C945" s="14" t="s">
        <v>408</v>
      </c>
      <c r="E945" s="67" t="s">
        <v>401</v>
      </c>
      <c r="F945" s="16">
        <v>59</v>
      </c>
      <c r="H945" s="12">
        <f>ROUND($F945*G945,2)</f>
        <v>0</v>
      </c>
    </row>
    <row r="947" spans="1:8" x14ac:dyDescent="0.3">
      <c r="C947" s="15" t="s">
        <v>409</v>
      </c>
      <c r="F947" s="8"/>
    </row>
    <row r="949" spans="1:8" ht="28.8" x14ac:dyDescent="0.3">
      <c r="A949" s="7">
        <v>7</v>
      </c>
      <c r="C949" s="14" t="s">
        <v>410</v>
      </c>
      <c r="E949" s="67" t="s">
        <v>38</v>
      </c>
      <c r="F949" s="16">
        <v>1</v>
      </c>
      <c r="H949" s="12">
        <f>ROUND($F949*G949,2)</f>
        <v>0</v>
      </c>
    </row>
    <row r="951" spans="1:8" x14ac:dyDescent="0.3">
      <c r="C951" s="15" t="s">
        <v>411</v>
      </c>
      <c r="F951" s="8"/>
    </row>
    <row r="953" spans="1:8" ht="28.8" x14ac:dyDescent="0.3">
      <c r="A953" s="7">
        <v>8</v>
      </c>
      <c r="C953" s="14" t="s">
        <v>412</v>
      </c>
      <c r="E953" s="67" t="s">
        <v>401</v>
      </c>
      <c r="F953" s="16">
        <v>27</v>
      </c>
      <c r="H953" s="12">
        <f>ROUND($F953*G953,2)</f>
        <v>0</v>
      </c>
    </row>
    <row r="955" spans="1:8" ht="28.8" x14ac:dyDescent="0.3">
      <c r="A955" s="7">
        <v>9</v>
      </c>
      <c r="C955" s="14" t="s">
        <v>413</v>
      </c>
      <c r="E955" s="67" t="s">
        <v>401</v>
      </c>
      <c r="F955" s="16">
        <v>27</v>
      </c>
      <c r="H955" s="12">
        <f>ROUND($F955*G955,2)</f>
        <v>0</v>
      </c>
    </row>
    <row r="957" spans="1:8" x14ac:dyDescent="0.3">
      <c r="C957" s="15" t="s">
        <v>414</v>
      </c>
      <c r="F957" s="8"/>
    </row>
    <row r="959" spans="1:8" ht="57.6" x14ac:dyDescent="0.3">
      <c r="A959" s="7">
        <v>10</v>
      </c>
      <c r="C959" s="14" t="s">
        <v>415</v>
      </c>
      <c r="E959" s="67" t="s">
        <v>232</v>
      </c>
      <c r="F959" s="16">
        <v>180</v>
      </c>
      <c r="H959" s="12">
        <f>ROUND($F959*G959,2)</f>
        <v>0</v>
      </c>
    </row>
    <row r="961" spans="1:8" x14ac:dyDescent="0.3">
      <c r="C961" s="15" t="s">
        <v>416</v>
      </c>
      <c r="F961" s="8"/>
    </row>
    <row r="963" spans="1:8" ht="28.8" x14ac:dyDescent="0.3">
      <c r="A963" s="7">
        <v>11</v>
      </c>
      <c r="C963" s="14" t="s">
        <v>417</v>
      </c>
      <c r="E963" s="67" t="s">
        <v>295</v>
      </c>
      <c r="F963" s="16">
        <v>8</v>
      </c>
      <c r="H963" s="12">
        <f>ROUND($F963*G963,2)</f>
        <v>0</v>
      </c>
    </row>
    <row r="965" spans="1:8" ht="28.8" x14ac:dyDescent="0.3">
      <c r="A965" s="7">
        <v>12</v>
      </c>
      <c r="C965" s="14" t="s">
        <v>418</v>
      </c>
      <c r="E965" s="67" t="s">
        <v>295</v>
      </c>
      <c r="F965" s="16">
        <v>8</v>
      </c>
      <c r="H965" s="12">
        <f>ROUND($F965*G965,2)</f>
        <v>0</v>
      </c>
    </row>
    <row r="967" spans="1:8" x14ac:dyDescent="0.3">
      <c r="C967" s="15" t="s">
        <v>419</v>
      </c>
      <c r="F967" s="8"/>
    </row>
    <row r="969" spans="1:8" ht="28.8" x14ac:dyDescent="0.3">
      <c r="A969" s="7">
        <v>13</v>
      </c>
      <c r="C969" s="14" t="s">
        <v>420</v>
      </c>
      <c r="E969" s="67" t="s">
        <v>232</v>
      </c>
      <c r="F969" s="16">
        <v>180</v>
      </c>
      <c r="H969" s="12">
        <f>ROUND($F969*G969,2)</f>
        <v>0</v>
      </c>
    </row>
    <row r="971" spans="1:8" ht="28.8" x14ac:dyDescent="0.3">
      <c r="C971" s="15" t="s">
        <v>421</v>
      </c>
      <c r="F971" s="8"/>
    </row>
    <row r="973" spans="1:8" ht="28.8" x14ac:dyDescent="0.3">
      <c r="A973" s="7">
        <v>14</v>
      </c>
      <c r="C973" s="14" t="s">
        <v>422</v>
      </c>
      <c r="E973" s="67" t="s">
        <v>232</v>
      </c>
      <c r="F973" s="16">
        <v>180</v>
      </c>
      <c r="H973" s="12">
        <f>ROUND($F973*G973,2)</f>
        <v>0</v>
      </c>
    </row>
    <row r="975" spans="1:8" x14ac:dyDescent="0.3">
      <c r="C975" s="15" t="s">
        <v>423</v>
      </c>
      <c r="F975" s="8"/>
    </row>
    <row r="977" spans="1:8" x14ac:dyDescent="0.3">
      <c r="A977" s="7">
        <v>15</v>
      </c>
      <c r="C977" s="14" t="s">
        <v>424</v>
      </c>
      <c r="E977" s="67" t="s">
        <v>425</v>
      </c>
      <c r="F977" s="16">
        <v>147</v>
      </c>
      <c r="H977" s="12">
        <f>ROUND($F977*G977,2)</f>
        <v>0</v>
      </c>
    </row>
    <row r="979" spans="1:8" x14ac:dyDescent="0.3">
      <c r="C979" s="15" t="s">
        <v>426</v>
      </c>
      <c r="F979" s="8"/>
    </row>
    <row r="981" spans="1:8" ht="43.2" x14ac:dyDescent="0.3">
      <c r="C981" s="15" t="s">
        <v>427</v>
      </c>
      <c r="F981" s="8"/>
    </row>
    <row r="983" spans="1:8" x14ac:dyDescent="0.3">
      <c r="A983" s="7">
        <v>16</v>
      </c>
      <c r="C983" s="14" t="s">
        <v>428</v>
      </c>
      <c r="E983" s="67" t="s">
        <v>228</v>
      </c>
      <c r="F983" s="16">
        <v>527</v>
      </c>
      <c r="H983" s="12">
        <f>ROUND($F983*G983,2)</f>
        <v>0</v>
      </c>
    </row>
    <row r="985" spans="1:8" x14ac:dyDescent="0.3">
      <c r="C985" s="9" t="s">
        <v>429</v>
      </c>
      <c r="F985" s="8"/>
    </row>
    <row r="987" spans="1:8" ht="86.4" x14ac:dyDescent="0.3">
      <c r="C987" s="15" t="s">
        <v>430</v>
      </c>
      <c r="F987" s="8"/>
    </row>
    <row r="989" spans="1:8" x14ac:dyDescent="0.3">
      <c r="A989" s="7">
        <v>17</v>
      </c>
      <c r="C989" s="14" t="s">
        <v>431</v>
      </c>
      <c r="E989" s="67" t="s">
        <v>228</v>
      </c>
      <c r="F989" s="16">
        <v>20</v>
      </c>
      <c r="H989" s="12">
        <f>ROUND($F989*G989,2)</f>
        <v>0</v>
      </c>
    </row>
    <row r="991" spans="1:8" x14ac:dyDescent="0.3">
      <c r="C991" s="15" t="s">
        <v>432</v>
      </c>
      <c r="F991" s="8"/>
    </row>
    <row r="993" spans="1:8" ht="43.2" x14ac:dyDescent="0.3">
      <c r="A993" s="7">
        <v>18</v>
      </c>
      <c r="C993" s="14" t="s">
        <v>433</v>
      </c>
      <c r="E993" s="67" t="s">
        <v>228</v>
      </c>
      <c r="F993" s="16">
        <v>400</v>
      </c>
      <c r="H993" s="12">
        <f>ROUND($F993*G993,2)</f>
        <v>0</v>
      </c>
    </row>
    <row r="995" spans="1:8" ht="28.8" x14ac:dyDescent="0.3">
      <c r="C995" s="15" t="s">
        <v>434</v>
      </c>
      <c r="F995" s="8"/>
    </row>
    <row r="997" spans="1:8" x14ac:dyDescent="0.3">
      <c r="A997" s="7">
        <v>19</v>
      </c>
      <c r="C997" s="14" t="s">
        <v>435</v>
      </c>
      <c r="E997" s="67" t="s">
        <v>228</v>
      </c>
      <c r="F997" s="16">
        <v>540</v>
      </c>
      <c r="H997" s="12">
        <f>ROUND($F997*G997,2)</f>
        <v>0</v>
      </c>
    </row>
    <row r="999" spans="1:8" x14ac:dyDescent="0.3">
      <c r="C999" s="9" t="s">
        <v>314</v>
      </c>
      <c r="F999" s="8"/>
    </row>
    <row r="1001" spans="1:8" ht="57.6" x14ac:dyDescent="0.3">
      <c r="A1001" s="7">
        <v>20</v>
      </c>
      <c r="C1001" s="14" t="s">
        <v>436</v>
      </c>
      <c r="E1001" s="67" t="s">
        <v>38</v>
      </c>
      <c r="F1001" s="16">
        <v>1</v>
      </c>
      <c r="H1001" s="12">
        <f>ROUND($F1001*G1001,2)</f>
        <v>0</v>
      </c>
    </row>
    <row r="1003" spans="1:8" x14ac:dyDescent="0.3">
      <c r="C1003" s="9" t="s">
        <v>372</v>
      </c>
      <c r="F1003" s="8"/>
    </row>
    <row r="1005" spans="1:8" x14ac:dyDescent="0.3">
      <c r="C1005" s="9" t="s">
        <v>239</v>
      </c>
      <c r="F1005" s="8"/>
    </row>
    <row r="1007" spans="1:8" x14ac:dyDescent="0.3">
      <c r="C1007" s="9" t="s">
        <v>437</v>
      </c>
      <c r="F1007" s="8"/>
    </row>
    <row r="1009" spans="3:6" x14ac:dyDescent="0.3">
      <c r="C1009" s="9" t="s">
        <v>195</v>
      </c>
      <c r="F1009" s="8"/>
    </row>
    <row r="1011" spans="3:6" ht="28.8" x14ac:dyDescent="0.3">
      <c r="C1011" s="14" t="s">
        <v>375</v>
      </c>
      <c r="F1011" s="8"/>
    </row>
    <row r="1013" spans="3:6" x14ac:dyDescent="0.3">
      <c r="C1013" s="9" t="s">
        <v>197</v>
      </c>
      <c r="F1013" s="8"/>
    </row>
    <row r="1015" spans="3:6" ht="72" x14ac:dyDescent="0.3">
      <c r="C1015" s="14" t="s">
        <v>376</v>
      </c>
      <c r="F1015" s="8"/>
    </row>
    <row r="1017" spans="3:6" ht="43.2" x14ac:dyDescent="0.3">
      <c r="C1017" s="14" t="s">
        <v>199</v>
      </c>
      <c r="F1017" s="8"/>
    </row>
    <row r="1019" spans="3:6" x14ac:dyDescent="0.3">
      <c r="C1019" s="9" t="s">
        <v>200</v>
      </c>
      <c r="F1019" s="8"/>
    </row>
    <row r="1021" spans="3:6" x14ac:dyDescent="0.3">
      <c r="C1021" s="15" t="s">
        <v>438</v>
      </c>
      <c r="F1021" s="8"/>
    </row>
    <row r="1023" spans="3:6" ht="43.2" x14ac:dyDescent="0.3">
      <c r="C1023" s="14" t="s">
        <v>439</v>
      </c>
      <c r="F1023" s="8"/>
    </row>
    <row r="1025" spans="3:6" x14ac:dyDescent="0.3">
      <c r="C1025" s="15" t="s">
        <v>440</v>
      </c>
      <c r="F1025" s="8"/>
    </row>
    <row r="1027" spans="3:6" ht="72" x14ac:dyDescent="0.3">
      <c r="C1027" s="14" t="s">
        <v>441</v>
      </c>
      <c r="F1027" s="8"/>
    </row>
    <row r="1029" spans="3:6" x14ac:dyDescent="0.3">
      <c r="C1029" s="15" t="s">
        <v>442</v>
      </c>
      <c r="F1029" s="8"/>
    </row>
    <row r="1031" spans="3:6" ht="72" x14ac:dyDescent="0.3">
      <c r="C1031" s="14" t="s">
        <v>443</v>
      </c>
      <c r="F1031" s="8"/>
    </row>
    <row r="1033" spans="3:6" x14ac:dyDescent="0.3">
      <c r="C1033" s="15" t="s">
        <v>444</v>
      </c>
      <c r="F1033" s="8"/>
    </row>
    <row r="1035" spans="3:6" ht="43.2" x14ac:dyDescent="0.3">
      <c r="C1035" s="14" t="s">
        <v>445</v>
      </c>
      <c r="F1035" s="8"/>
    </row>
    <row r="1037" spans="3:6" x14ac:dyDescent="0.3">
      <c r="C1037" s="15" t="s">
        <v>446</v>
      </c>
      <c r="F1037" s="8"/>
    </row>
    <row r="1039" spans="3:6" ht="72" x14ac:dyDescent="0.3">
      <c r="C1039" s="14" t="s">
        <v>447</v>
      </c>
      <c r="F1039" s="8"/>
    </row>
    <row r="1041" spans="3:6" x14ac:dyDescent="0.3">
      <c r="C1041" s="15" t="s">
        <v>448</v>
      </c>
      <c r="F1041" s="8"/>
    </row>
    <row r="1043" spans="3:6" ht="28.8" x14ac:dyDescent="0.3">
      <c r="C1043" s="14" t="s">
        <v>449</v>
      </c>
      <c r="F1043" s="8"/>
    </row>
    <row r="1045" spans="3:6" x14ac:dyDescent="0.3">
      <c r="C1045" s="15" t="s">
        <v>450</v>
      </c>
      <c r="F1045" s="8"/>
    </row>
    <row r="1047" spans="3:6" ht="100.8" x14ac:dyDescent="0.3">
      <c r="C1047" s="14" t="s">
        <v>451</v>
      </c>
      <c r="F1047" s="8"/>
    </row>
    <row r="1049" spans="3:6" x14ac:dyDescent="0.3">
      <c r="C1049" s="15" t="s">
        <v>452</v>
      </c>
      <c r="F1049" s="8"/>
    </row>
    <row r="1051" spans="3:6" ht="115.2" x14ac:dyDescent="0.3">
      <c r="C1051" s="14" t="s">
        <v>453</v>
      </c>
      <c r="F1051" s="8"/>
    </row>
    <row r="1053" spans="3:6" ht="72" x14ac:dyDescent="0.3">
      <c r="C1053" s="14" t="s">
        <v>454</v>
      </c>
      <c r="F1053" s="8"/>
    </row>
    <row r="1055" spans="3:6" x14ac:dyDescent="0.3">
      <c r="C1055" s="15" t="s">
        <v>455</v>
      </c>
      <c r="F1055" s="8"/>
    </row>
    <row r="1057" spans="3:6" ht="115.2" x14ac:dyDescent="0.3">
      <c r="C1057" s="14" t="s">
        <v>456</v>
      </c>
      <c r="F1057" s="8"/>
    </row>
    <row r="1059" spans="3:6" x14ac:dyDescent="0.3">
      <c r="C1059" s="15" t="s">
        <v>457</v>
      </c>
      <c r="F1059" s="8"/>
    </row>
    <row r="1061" spans="3:6" ht="28.8" x14ac:dyDescent="0.3">
      <c r="C1061" s="14" t="s">
        <v>458</v>
      </c>
      <c r="F1061" s="8"/>
    </row>
    <row r="1063" spans="3:6" x14ac:dyDescent="0.3">
      <c r="C1063" s="15" t="s">
        <v>459</v>
      </c>
      <c r="F1063" s="8"/>
    </row>
    <row r="1065" spans="3:6" ht="86.4" x14ac:dyDescent="0.3">
      <c r="C1065" s="14" t="s">
        <v>460</v>
      </c>
      <c r="F1065" s="8"/>
    </row>
    <row r="1067" spans="3:6" ht="28.8" x14ac:dyDescent="0.3">
      <c r="C1067" s="14" t="s">
        <v>461</v>
      </c>
      <c r="F1067" s="8"/>
    </row>
    <row r="1069" spans="3:6" x14ac:dyDescent="0.3">
      <c r="C1069" s="15" t="s">
        <v>462</v>
      </c>
      <c r="F1069" s="8"/>
    </row>
    <row r="1071" spans="3:6" ht="28.8" x14ac:dyDescent="0.3">
      <c r="C1071" s="14" t="s">
        <v>463</v>
      </c>
      <c r="F1071" s="8"/>
    </row>
    <row r="1073" spans="3:6" ht="129.6" x14ac:dyDescent="0.3">
      <c r="C1073" s="14" t="s">
        <v>464</v>
      </c>
      <c r="F1073" s="8"/>
    </row>
    <row r="1075" spans="3:6" x14ac:dyDescent="0.3">
      <c r="C1075" s="15" t="s">
        <v>465</v>
      </c>
      <c r="F1075" s="8"/>
    </row>
    <row r="1077" spans="3:6" ht="57.6" x14ac:dyDescent="0.3">
      <c r="C1077" s="14" t="s">
        <v>466</v>
      </c>
      <c r="F1077" s="8"/>
    </row>
    <row r="1079" spans="3:6" ht="57.6" x14ac:dyDescent="0.3">
      <c r="C1079" s="14" t="s">
        <v>467</v>
      </c>
      <c r="F1079" s="8"/>
    </row>
    <row r="1081" spans="3:6" x14ac:dyDescent="0.3">
      <c r="C1081" s="15" t="s">
        <v>468</v>
      </c>
      <c r="F1081" s="8"/>
    </row>
    <row r="1083" spans="3:6" ht="72" x14ac:dyDescent="0.3">
      <c r="C1083" s="14" t="s">
        <v>469</v>
      </c>
      <c r="F1083" s="8"/>
    </row>
    <row r="1085" spans="3:6" x14ac:dyDescent="0.3">
      <c r="C1085" s="9" t="s">
        <v>470</v>
      </c>
      <c r="F1085" s="8"/>
    </row>
    <row r="1087" spans="3:6" x14ac:dyDescent="0.3">
      <c r="C1087" s="9" t="s">
        <v>471</v>
      </c>
      <c r="F1087" s="8"/>
    </row>
    <row r="1089" spans="1:8" x14ac:dyDescent="0.3">
      <c r="A1089" s="7">
        <v>1</v>
      </c>
      <c r="C1089" s="14" t="s">
        <v>472</v>
      </c>
      <c r="E1089" s="67" t="s">
        <v>401</v>
      </c>
      <c r="F1089" s="16">
        <v>68</v>
      </c>
      <c r="H1089" s="12">
        <f>ROUND($F1089*G1089,2)</f>
        <v>0</v>
      </c>
    </row>
    <row r="1091" spans="1:8" ht="28.8" x14ac:dyDescent="0.3">
      <c r="A1091" s="7">
        <v>2</v>
      </c>
      <c r="C1091" s="14" t="s">
        <v>473</v>
      </c>
      <c r="E1091" s="67" t="s">
        <v>401</v>
      </c>
      <c r="F1091" s="16">
        <v>68</v>
      </c>
      <c r="H1091" s="12">
        <f>ROUND($F1091*G1091,2)</f>
        <v>0</v>
      </c>
    </row>
    <row r="1093" spans="1:8" ht="28.8" x14ac:dyDescent="0.3">
      <c r="A1093" s="7">
        <v>3</v>
      </c>
      <c r="C1093" s="14" t="s">
        <v>474</v>
      </c>
      <c r="E1093" s="67" t="s">
        <v>401</v>
      </c>
      <c r="F1093" s="16">
        <v>14</v>
      </c>
      <c r="H1093" s="12">
        <f>ROUND($F1093*G1093,2)</f>
        <v>0</v>
      </c>
    </row>
    <row r="1095" spans="1:8" x14ac:dyDescent="0.3">
      <c r="A1095" s="7">
        <v>4</v>
      </c>
      <c r="C1095" s="14" t="s">
        <v>475</v>
      </c>
      <c r="E1095" s="67" t="s">
        <v>401</v>
      </c>
      <c r="F1095" s="16">
        <v>62</v>
      </c>
      <c r="H1095" s="12">
        <f>ROUND($F1095*G1095,2)</f>
        <v>0</v>
      </c>
    </row>
    <row r="1097" spans="1:8" x14ac:dyDescent="0.3">
      <c r="C1097" s="15" t="s">
        <v>476</v>
      </c>
      <c r="F1097" s="8"/>
    </row>
    <row r="1099" spans="1:8" x14ac:dyDescent="0.3">
      <c r="A1099" s="7">
        <v>5</v>
      </c>
      <c r="C1099" s="14" t="s">
        <v>477</v>
      </c>
      <c r="E1099" s="67" t="s">
        <v>228</v>
      </c>
      <c r="F1099" s="16">
        <v>180</v>
      </c>
      <c r="H1099" s="12">
        <f>ROUND($F1099*G1099,2)</f>
        <v>0</v>
      </c>
    </row>
    <row r="1101" spans="1:8" ht="43.2" x14ac:dyDescent="0.3">
      <c r="C1101" s="15" t="s">
        <v>478</v>
      </c>
      <c r="F1101" s="8"/>
    </row>
    <row r="1103" spans="1:8" ht="28.8" x14ac:dyDescent="0.3">
      <c r="A1103" s="7">
        <v>6</v>
      </c>
      <c r="C1103" s="14" t="s">
        <v>479</v>
      </c>
      <c r="E1103" s="67" t="s">
        <v>295</v>
      </c>
      <c r="F1103" s="16">
        <v>4</v>
      </c>
      <c r="H1103" s="12">
        <f>ROUND($F1103*G1103,2)</f>
        <v>0</v>
      </c>
    </row>
    <row r="1105" spans="1:8" ht="28.8" x14ac:dyDescent="0.3">
      <c r="A1105" s="7">
        <v>7</v>
      </c>
      <c r="C1105" s="14" t="s">
        <v>480</v>
      </c>
      <c r="E1105" s="67" t="s">
        <v>295</v>
      </c>
      <c r="F1105" s="16">
        <v>4</v>
      </c>
      <c r="H1105" s="12">
        <f>ROUND($F1105*G1105,2)</f>
        <v>0</v>
      </c>
    </row>
    <row r="1107" spans="1:8" ht="28.8" x14ac:dyDescent="0.3">
      <c r="A1107" s="7">
        <v>8</v>
      </c>
      <c r="C1107" s="14" t="s">
        <v>481</v>
      </c>
      <c r="E1107" s="67" t="s">
        <v>295</v>
      </c>
      <c r="F1107" s="16">
        <v>4</v>
      </c>
      <c r="H1107" s="12">
        <f>ROUND($F1107*G1107,2)</f>
        <v>0</v>
      </c>
    </row>
    <row r="1109" spans="1:8" x14ac:dyDescent="0.3">
      <c r="C1109" s="15" t="s">
        <v>482</v>
      </c>
      <c r="F1109" s="8"/>
    </row>
    <row r="1111" spans="1:8" x14ac:dyDescent="0.3">
      <c r="A1111" s="7">
        <v>9</v>
      </c>
      <c r="C1111" s="14" t="s">
        <v>483</v>
      </c>
      <c r="E1111" s="67" t="s">
        <v>295</v>
      </c>
      <c r="F1111" s="16">
        <v>12</v>
      </c>
      <c r="H1111" s="12">
        <f>ROUND($F1111*G1111,2)</f>
        <v>0</v>
      </c>
    </row>
    <row r="1113" spans="1:8" ht="28.8" x14ac:dyDescent="0.3">
      <c r="A1113" s="7">
        <v>10</v>
      </c>
      <c r="C1113" s="14" t="s">
        <v>484</v>
      </c>
      <c r="E1113" s="67" t="s">
        <v>295</v>
      </c>
      <c r="F1113" s="16">
        <v>48</v>
      </c>
      <c r="H1113" s="12">
        <f>ROUND($F1113*G1113,2)</f>
        <v>0</v>
      </c>
    </row>
    <row r="1115" spans="1:8" x14ac:dyDescent="0.3">
      <c r="A1115" s="7">
        <v>11</v>
      </c>
      <c r="C1115" s="14" t="s">
        <v>485</v>
      </c>
      <c r="E1115" s="67" t="s">
        <v>295</v>
      </c>
      <c r="F1115" s="16">
        <v>12</v>
      </c>
      <c r="H1115" s="12">
        <f>ROUND($F1115*G1115,2)</f>
        <v>0</v>
      </c>
    </row>
    <row r="1117" spans="1:8" x14ac:dyDescent="0.3">
      <c r="C1117" s="15" t="s">
        <v>486</v>
      </c>
      <c r="F1117" s="8"/>
    </row>
    <row r="1119" spans="1:8" ht="28.8" x14ac:dyDescent="0.3">
      <c r="A1119" s="7">
        <v>12</v>
      </c>
      <c r="C1119" s="14" t="s">
        <v>487</v>
      </c>
      <c r="E1119" s="67" t="s">
        <v>228</v>
      </c>
      <c r="F1119" s="16">
        <v>180</v>
      </c>
      <c r="H1119" s="12">
        <f>ROUND($F1119*G1119,2)</f>
        <v>0</v>
      </c>
    </row>
    <row r="1121" spans="1:8" x14ac:dyDescent="0.3">
      <c r="C1121" s="15" t="s">
        <v>488</v>
      </c>
      <c r="F1121" s="8"/>
    </row>
    <row r="1123" spans="1:8" ht="28.8" x14ac:dyDescent="0.3">
      <c r="A1123" s="7">
        <v>13</v>
      </c>
      <c r="C1123" s="14" t="s">
        <v>489</v>
      </c>
      <c r="E1123" s="67" t="s">
        <v>295</v>
      </c>
      <c r="F1123" s="16">
        <v>2</v>
      </c>
      <c r="H1123" s="12">
        <f>ROUND($F1123*G1123,2)</f>
        <v>0</v>
      </c>
    </row>
    <row r="1125" spans="1:8" ht="43.2" x14ac:dyDescent="0.3">
      <c r="A1125" s="7">
        <v>14</v>
      </c>
      <c r="C1125" s="14" t="s">
        <v>490</v>
      </c>
      <c r="E1125" s="67" t="s">
        <v>295</v>
      </c>
      <c r="F1125" s="16">
        <v>2</v>
      </c>
      <c r="H1125" s="12">
        <f>ROUND($F1125*G1125,2)</f>
        <v>0</v>
      </c>
    </row>
    <row r="1127" spans="1:8" x14ac:dyDescent="0.3">
      <c r="C1127" s="15" t="s">
        <v>491</v>
      </c>
      <c r="F1127" s="8"/>
    </row>
    <row r="1129" spans="1:8" x14ac:dyDescent="0.3">
      <c r="A1129" s="7">
        <v>15</v>
      </c>
      <c r="C1129" s="14" t="s">
        <v>492</v>
      </c>
      <c r="E1129" s="67" t="s">
        <v>38</v>
      </c>
      <c r="F1129" s="16">
        <v>1</v>
      </c>
      <c r="H1129" s="12">
        <f>ROUND($F1129*G1129,2)</f>
        <v>0</v>
      </c>
    </row>
    <row r="1131" spans="1:8" x14ac:dyDescent="0.3">
      <c r="C1131" s="9" t="s">
        <v>493</v>
      </c>
      <c r="F1131" s="8"/>
    </row>
    <row r="1133" spans="1:8" x14ac:dyDescent="0.3">
      <c r="A1133" s="7">
        <v>16</v>
      </c>
      <c r="C1133" s="14" t="s">
        <v>494</v>
      </c>
      <c r="E1133" s="67" t="s">
        <v>38</v>
      </c>
      <c r="F1133" s="16">
        <v>1</v>
      </c>
      <c r="H1133" s="12">
        <f>ROUND($F1133*G1133,2)</f>
        <v>0</v>
      </c>
    </row>
    <row r="1135" spans="1:8" x14ac:dyDescent="0.3">
      <c r="C1135" s="9" t="s">
        <v>314</v>
      </c>
      <c r="F1135" s="8"/>
    </row>
    <row r="1137" spans="1:8" ht="43.2" x14ac:dyDescent="0.3">
      <c r="A1137" s="7">
        <v>17</v>
      </c>
      <c r="C1137" s="14" t="s">
        <v>495</v>
      </c>
      <c r="E1137" s="67" t="s">
        <v>38</v>
      </c>
      <c r="F1137" s="16">
        <v>1</v>
      </c>
      <c r="H1137" s="12">
        <f>ROUND($F1137*G1137,2)</f>
        <v>0</v>
      </c>
    </row>
    <row r="1139" spans="1:8" x14ac:dyDescent="0.3">
      <c r="A1139" s="7">
        <v>1</v>
      </c>
      <c r="C1139" s="14" t="s">
        <v>496</v>
      </c>
      <c r="H1139" s="12">
        <f>SUM(H891:H1002)</f>
        <v>0</v>
      </c>
    </row>
    <row r="1141" spans="1:8" x14ac:dyDescent="0.3">
      <c r="A1141" s="7">
        <v>2</v>
      </c>
      <c r="C1141" s="14" t="s">
        <v>497</v>
      </c>
      <c r="H1141" s="12">
        <f>SUM(H1076:H1137)</f>
        <v>0</v>
      </c>
    </row>
    <row r="1143" spans="1:8" x14ac:dyDescent="0.3">
      <c r="C1143" s="9" t="s">
        <v>498</v>
      </c>
      <c r="F1143" s="8"/>
    </row>
    <row r="1145" spans="1:8" x14ac:dyDescent="0.3">
      <c r="C1145" s="9" t="s">
        <v>5</v>
      </c>
      <c r="F1145" s="8"/>
    </row>
    <row r="1147" spans="1:8" x14ac:dyDescent="0.3">
      <c r="C1147" s="9" t="s">
        <v>499</v>
      </c>
      <c r="F1147" s="8"/>
    </row>
    <row r="1149" spans="1:8" x14ac:dyDescent="0.3">
      <c r="C1149" s="9" t="s">
        <v>500</v>
      </c>
      <c r="F1149" s="8"/>
    </row>
    <row r="1151" spans="1:8" ht="28.8" x14ac:dyDescent="0.3">
      <c r="C1151" s="9" t="s">
        <v>501</v>
      </c>
      <c r="F1151" s="8"/>
    </row>
    <row r="1153" spans="1:8" x14ac:dyDescent="0.3">
      <c r="C1153" s="9" t="s">
        <v>502</v>
      </c>
      <c r="F1153" s="8"/>
    </row>
    <row r="1155" spans="1:8" ht="43.2" x14ac:dyDescent="0.3">
      <c r="C1155" s="15" t="s">
        <v>503</v>
      </c>
      <c r="F1155" s="8"/>
    </row>
    <row r="1157" spans="1:8" x14ac:dyDescent="0.3">
      <c r="A1157" s="7">
        <v>1</v>
      </c>
      <c r="C1157" s="14" t="s">
        <v>504</v>
      </c>
      <c r="E1157" s="67" t="s">
        <v>228</v>
      </c>
      <c r="F1157" s="16">
        <v>300</v>
      </c>
      <c r="H1157" s="12">
        <f>ROUND($F1157*G1157,2)</f>
        <v>0</v>
      </c>
    </row>
    <row r="1159" spans="1:8" x14ac:dyDescent="0.3">
      <c r="C1159" s="9" t="s">
        <v>505</v>
      </c>
      <c r="F1159" s="8"/>
    </row>
    <row r="1161" spans="1:8" ht="57.6" x14ac:dyDescent="0.3">
      <c r="C1161" s="15" t="s">
        <v>506</v>
      </c>
      <c r="F1161" s="8"/>
    </row>
    <row r="1163" spans="1:8" ht="43.2" x14ac:dyDescent="0.3">
      <c r="A1163" s="7">
        <v>2</v>
      </c>
      <c r="C1163" s="14" t="s">
        <v>507</v>
      </c>
      <c r="E1163" s="67" t="s">
        <v>295</v>
      </c>
      <c r="F1163" s="16">
        <v>10</v>
      </c>
      <c r="H1163" s="12">
        <f>ROUND($F1163*G1163,2)</f>
        <v>0</v>
      </c>
    </row>
    <row r="1165" spans="1:8" x14ac:dyDescent="0.3">
      <c r="C1165" s="9" t="s">
        <v>508</v>
      </c>
      <c r="F1165" s="8"/>
    </row>
    <row r="1167" spans="1:8" x14ac:dyDescent="0.3">
      <c r="C1167" s="9" t="s">
        <v>5</v>
      </c>
      <c r="F1167" s="8"/>
    </row>
    <row r="1169" spans="1:8" x14ac:dyDescent="0.3">
      <c r="C1169" s="9" t="s">
        <v>509</v>
      </c>
      <c r="F1169" s="8"/>
    </row>
    <row r="1171" spans="1:8" ht="86.4" x14ac:dyDescent="0.3">
      <c r="C1171" s="9" t="s">
        <v>510</v>
      </c>
      <c r="F1171" s="8"/>
    </row>
    <row r="1173" spans="1:8" ht="28.8" x14ac:dyDescent="0.3">
      <c r="C1173" s="15" t="s">
        <v>511</v>
      </c>
      <c r="F1173" s="8"/>
    </row>
    <row r="1175" spans="1:8" x14ac:dyDescent="0.3">
      <c r="A1175" s="7">
        <v>1</v>
      </c>
      <c r="C1175" s="14" t="s">
        <v>512</v>
      </c>
      <c r="E1175" s="67" t="s">
        <v>295</v>
      </c>
      <c r="F1175" s="16">
        <v>2</v>
      </c>
      <c r="H1175" s="12">
        <f>ROUND($F1175*G1175,2)</f>
        <v>0</v>
      </c>
    </row>
    <row r="1177" spans="1:8" x14ac:dyDescent="0.3">
      <c r="A1177" s="7">
        <v>2</v>
      </c>
      <c r="C1177" s="14" t="s">
        <v>513</v>
      </c>
      <c r="E1177" s="67" t="s">
        <v>295</v>
      </c>
      <c r="F1177" s="16">
        <v>2</v>
      </c>
      <c r="H1177" s="12">
        <f>ROUND($F1177*G1177,2)</f>
        <v>0</v>
      </c>
    </row>
    <row r="1179" spans="1:8" ht="28.8" x14ac:dyDescent="0.3">
      <c r="A1179" s="7">
        <v>3</v>
      </c>
      <c r="C1179" s="14" t="s">
        <v>514</v>
      </c>
      <c r="E1179" s="67" t="s">
        <v>228</v>
      </c>
      <c r="F1179" s="16">
        <v>20</v>
      </c>
      <c r="H1179" s="12">
        <f>ROUND($F1179*G1179,2)</f>
        <v>0</v>
      </c>
    </row>
    <row r="1181" spans="1:8" x14ac:dyDescent="0.3">
      <c r="A1181" s="7">
        <v>4</v>
      </c>
      <c r="C1181" s="14" t="s">
        <v>515</v>
      </c>
      <c r="E1181" s="67" t="s">
        <v>228</v>
      </c>
      <c r="F1181" s="16">
        <v>15</v>
      </c>
      <c r="H1181" s="12">
        <f>ROUND($F1181*G1181,2)</f>
        <v>0</v>
      </c>
    </row>
    <row r="1183" spans="1:8" x14ac:dyDescent="0.3">
      <c r="A1183" s="7">
        <v>5</v>
      </c>
      <c r="C1183" s="14" t="s">
        <v>516</v>
      </c>
      <c r="E1183" s="67" t="s">
        <v>295</v>
      </c>
      <c r="F1183" s="16">
        <v>2</v>
      </c>
      <c r="H1183" s="12">
        <f>ROUND($F1183*G1183,2)</f>
        <v>0</v>
      </c>
    </row>
    <row r="1185" spans="1:8" ht="28.8" x14ac:dyDescent="0.3">
      <c r="A1185" s="7">
        <v>6</v>
      </c>
      <c r="C1185" s="14" t="s">
        <v>517</v>
      </c>
      <c r="E1185" s="67" t="s">
        <v>295</v>
      </c>
      <c r="F1185" s="16">
        <v>2</v>
      </c>
      <c r="H1185" s="12">
        <f>ROUND($F1185*G1185,2)</f>
        <v>0</v>
      </c>
    </row>
    <row r="1187" spans="1:8" ht="28.8" x14ac:dyDescent="0.3">
      <c r="A1187" s="7">
        <v>7</v>
      </c>
      <c r="C1187" s="14" t="s">
        <v>518</v>
      </c>
      <c r="E1187" s="67" t="s">
        <v>295</v>
      </c>
      <c r="F1187" s="16">
        <v>2</v>
      </c>
      <c r="H1187" s="12">
        <f>ROUND($F1187*G1187,2)</f>
        <v>0</v>
      </c>
    </row>
    <row r="1189" spans="1:8" x14ac:dyDescent="0.3">
      <c r="C1189" s="9" t="s">
        <v>519</v>
      </c>
      <c r="F1189" s="8"/>
    </row>
    <row r="1191" spans="1:8" x14ac:dyDescent="0.3">
      <c r="C1191" s="9" t="s">
        <v>239</v>
      </c>
      <c r="F1191" s="8"/>
    </row>
    <row r="1193" spans="1:8" x14ac:dyDescent="0.3">
      <c r="C1193" s="9" t="s">
        <v>520</v>
      </c>
      <c r="F1193" s="8"/>
    </row>
    <row r="1195" spans="1:8" ht="28.8" x14ac:dyDescent="0.3">
      <c r="C1195" s="15" t="s">
        <v>521</v>
      </c>
      <c r="F1195" s="8"/>
    </row>
    <row r="1197" spans="1:8" ht="43.2" x14ac:dyDescent="0.3">
      <c r="A1197" s="7">
        <v>1</v>
      </c>
      <c r="C1197" s="14" t="s">
        <v>522</v>
      </c>
      <c r="E1197" s="67" t="s">
        <v>38</v>
      </c>
      <c r="F1197" s="16">
        <v>1</v>
      </c>
      <c r="H1197" s="12">
        <f>ROUND($F1197*G1197,2)</f>
        <v>0</v>
      </c>
    </row>
    <row r="1199" spans="1:8" x14ac:dyDescent="0.3">
      <c r="A1199" s="7">
        <v>1</v>
      </c>
      <c r="C1199" s="14" t="s">
        <v>523</v>
      </c>
      <c r="H1199" s="12">
        <f>SUM(H1171:H1188)</f>
        <v>0</v>
      </c>
    </row>
    <row r="1201" spans="1:8" x14ac:dyDescent="0.3">
      <c r="A1201" s="7">
        <v>2</v>
      </c>
      <c r="C1201" s="14" t="s">
        <v>524</v>
      </c>
      <c r="H1201" s="12">
        <f>SUM(H1193:H1197)</f>
        <v>0</v>
      </c>
    </row>
    <row r="1203" spans="1:8" x14ac:dyDescent="0.3">
      <c r="C1203" s="9" t="s">
        <v>525</v>
      </c>
      <c r="F1203" s="8"/>
    </row>
    <row r="1205" spans="1:8" x14ac:dyDescent="0.3">
      <c r="C1205" s="9" t="s">
        <v>5</v>
      </c>
      <c r="F1205" s="8"/>
    </row>
    <row r="1207" spans="1:8" x14ac:dyDescent="0.3">
      <c r="C1207" s="9" t="s">
        <v>526</v>
      </c>
      <c r="F1207" s="8"/>
    </row>
    <row r="1209" spans="1:8" x14ac:dyDescent="0.3">
      <c r="C1209" s="9" t="s">
        <v>197</v>
      </c>
      <c r="F1209" s="8"/>
    </row>
    <row r="1211" spans="1:8" ht="72" x14ac:dyDescent="0.3">
      <c r="C1211" s="14" t="s">
        <v>527</v>
      </c>
      <c r="F1211" s="8"/>
    </row>
    <row r="1213" spans="1:8" ht="43.2" x14ac:dyDescent="0.3">
      <c r="C1213" s="14" t="s">
        <v>528</v>
      </c>
      <c r="F1213" s="8"/>
    </row>
    <row r="1215" spans="1:8" x14ac:dyDescent="0.3">
      <c r="C1215" s="9" t="s">
        <v>200</v>
      </c>
      <c r="F1215" s="8"/>
    </row>
    <row r="1217" spans="3:6" x14ac:dyDescent="0.3">
      <c r="C1217" s="15" t="s">
        <v>465</v>
      </c>
      <c r="F1217" s="8"/>
    </row>
    <row r="1219" spans="3:6" ht="43.2" x14ac:dyDescent="0.3">
      <c r="C1219" s="14" t="s">
        <v>529</v>
      </c>
      <c r="F1219" s="8"/>
    </row>
    <row r="1221" spans="3:6" ht="43.2" x14ac:dyDescent="0.3">
      <c r="C1221" s="14" t="s">
        <v>530</v>
      </c>
      <c r="F1221" s="8"/>
    </row>
    <row r="1223" spans="3:6" x14ac:dyDescent="0.3">
      <c r="C1223" s="15" t="s">
        <v>531</v>
      </c>
      <c r="F1223" s="8"/>
    </row>
    <row r="1225" spans="3:6" x14ac:dyDescent="0.3">
      <c r="C1225" s="14" t="s">
        <v>532</v>
      </c>
      <c r="F1225" s="8"/>
    </row>
    <row r="1227" spans="3:6" x14ac:dyDescent="0.3">
      <c r="C1227" s="15" t="s">
        <v>533</v>
      </c>
      <c r="F1227" s="8"/>
    </row>
    <row r="1229" spans="3:6" ht="72" x14ac:dyDescent="0.3">
      <c r="C1229" s="14" t="s">
        <v>534</v>
      </c>
      <c r="F1229" s="8"/>
    </row>
    <row r="1231" spans="3:6" ht="43.2" x14ac:dyDescent="0.3">
      <c r="C1231" s="14" t="s">
        <v>535</v>
      </c>
      <c r="F1231" s="8"/>
    </row>
    <row r="1233" spans="3:6" ht="57.6" x14ac:dyDescent="0.3">
      <c r="C1233" s="14" t="s">
        <v>536</v>
      </c>
      <c r="F1233" s="8"/>
    </row>
    <row r="1235" spans="3:6" ht="43.2" x14ac:dyDescent="0.3">
      <c r="C1235" s="14" t="s">
        <v>537</v>
      </c>
      <c r="F1235" s="8"/>
    </row>
    <row r="1237" spans="3:6" ht="43.2" x14ac:dyDescent="0.3">
      <c r="C1237" s="14" t="s">
        <v>538</v>
      </c>
      <c r="F1237" s="8"/>
    </row>
    <row r="1239" spans="3:6" ht="28.8" x14ac:dyDescent="0.3">
      <c r="C1239" s="14" t="s">
        <v>539</v>
      </c>
      <c r="F1239" s="8"/>
    </row>
    <row r="1241" spans="3:6" ht="28.8" x14ac:dyDescent="0.3">
      <c r="C1241" s="14" t="s">
        <v>540</v>
      </c>
      <c r="F1241" s="8"/>
    </row>
    <row r="1243" spans="3:6" x14ac:dyDescent="0.3">
      <c r="C1243" s="15" t="s">
        <v>541</v>
      </c>
      <c r="F1243" s="8"/>
    </row>
    <row r="1245" spans="3:6" ht="28.8" x14ac:dyDescent="0.3">
      <c r="C1245" s="14" t="s">
        <v>542</v>
      </c>
      <c r="F1245" s="8"/>
    </row>
    <row r="1247" spans="3:6" x14ac:dyDescent="0.3">
      <c r="C1247" s="15" t="s">
        <v>543</v>
      </c>
      <c r="F1247" s="8"/>
    </row>
    <row r="1249" spans="1:8" ht="28.8" x14ac:dyDescent="0.3">
      <c r="C1249" s="14" t="s">
        <v>544</v>
      </c>
      <c r="F1249" s="8"/>
    </row>
    <row r="1251" spans="1:8" x14ac:dyDescent="0.3">
      <c r="C1251" s="15" t="s">
        <v>545</v>
      </c>
      <c r="F1251" s="8"/>
    </row>
    <row r="1253" spans="1:8" ht="57.6" x14ac:dyDescent="0.3">
      <c r="A1253" s="7">
        <v>1</v>
      </c>
      <c r="C1253" s="14" t="s">
        <v>546</v>
      </c>
      <c r="E1253" s="67" t="s">
        <v>38</v>
      </c>
      <c r="F1253" s="16">
        <v>1</v>
      </c>
      <c r="H1253" s="12">
        <f>ROUND($F1253*G1253,2)</f>
        <v>0</v>
      </c>
    </row>
    <row r="1255" spans="1:8" x14ac:dyDescent="0.3">
      <c r="A1255" s="7">
        <v>2</v>
      </c>
      <c r="C1255" s="14" t="s">
        <v>319</v>
      </c>
      <c r="E1255" s="67" t="s">
        <v>1117</v>
      </c>
      <c r="F1255" s="18">
        <v>0</v>
      </c>
      <c r="H1255" s="12">
        <f>ROUND($F1255*G1255,2)</f>
        <v>0</v>
      </c>
    </row>
    <row r="1257" spans="1:8" x14ac:dyDescent="0.3">
      <c r="A1257" s="7">
        <v>3</v>
      </c>
      <c r="C1257" s="14" t="s">
        <v>547</v>
      </c>
      <c r="E1257" s="67" t="s">
        <v>1117</v>
      </c>
      <c r="F1257" s="18">
        <v>0</v>
      </c>
      <c r="H1257" s="12">
        <f>ROUND($F1257*G1257,2)</f>
        <v>0</v>
      </c>
    </row>
    <row r="1259" spans="1:8" x14ac:dyDescent="0.3">
      <c r="C1259" s="15" t="s">
        <v>548</v>
      </c>
      <c r="F1259" s="8"/>
    </row>
    <row r="1261" spans="1:8" ht="57.6" x14ac:dyDescent="0.3">
      <c r="A1261" s="7">
        <v>4</v>
      </c>
      <c r="C1261" s="14" t="s">
        <v>549</v>
      </c>
      <c r="E1261" s="67" t="s">
        <v>38</v>
      </c>
      <c r="F1261" s="16">
        <v>1</v>
      </c>
      <c r="H1261" s="12">
        <f>ROUND($F1261*G1261,2)</f>
        <v>0</v>
      </c>
    </row>
    <row r="1263" spans="1:8" x14ac:dyDescent="0.3">
      <c r="A1263" s="7">
        <v>5</v>
      </c>
      <c r="C1263" s="14" t="s">
        <v>319</v>
      </c>
      <c r="E1263" s="67" t="s">
        <v>1117</v>
      </c>
      <c r="F1263" s="18">
        <v>0</v>
      </c>
      <c r="H1263" s="12">
        <f>ROUND($F1263*G1263,2)</f>
        <v>0</v>
      </c>
    </row>
    <row r="1265" spans="1:8" x14ac:dyDescent="0.3">
      <c r="A1265" s="7">
        <v>6</v>
      </c>
      <c r="C1265" s="14" t="s">
        <v>547</v>
      </c>
      <c r="E1265" s="67" t="s">
        <v>1117</v>
      </c>
      <c r="F1265" s="18">
        <v>0</v>
      </c>
      <c r="H1265" s="12">
        <f>ROUND($F1265*G1265,2)</f>
        <v>0</v>
      </c>
    </row>
    <row r="1267" spans="1:8" x14ac:dyDescent="0.3">
      <c r="C1267" s="15" t="s">
        <v>550</v>
      </c>
      <c r="F1267" s="8"/>
    </row>
    <row r="1269" spans="1:8" ht="72" x14ac:dyDescent="0.3">
      <c r="A1269" s="7">
        <v>7</v>
      </c>
      <c r="C1269" s="14" t="s">
        <v>551</v>
      </c>
      <c r="E1269" s="67" t="s">
        <v>38</v>
      </c>
      <c r="F1269" s="16">
        <v>1</v>
      </c>
      <c r="H1269" s="12">
        <f>ROUND($F1269*G1269,2)</f>
        <v>0</v>
      </c>
    </row>
    <row r="1271" spans="1:8" x14ac:dyDescent="0.3">
      <c r="A1271" s="7">
        <v>8</v>
      </c>
      <c r="C1271" s="14" t="s">
        <v>319</v>
      </c>
      <c r="E1271" s="67" t="s">
        <v>1117</v>
      </c>
      <c r="F1271" s="18">
        <v>0</v>
      </c>
      <c r="H1271" s="12">
        <f>ROUND($F1271*G1271,2)</f>
        <v>0</v>
      </c>
    </row>
    <row r="1273" spans="1:8" x14ac:dyDescent="0.3">
      <c r="A1273" s="7">
        <v>9</v>
      </c>
      <c r="C1273" s="14" t="s">
        <v>547</v>
      </c>
      <c r="E1273" s="67" t="s">
        <v>1117</v>
      </c>
      <c r="F1273" s="18">
        <v>0</v>
      </c>
      <c r="H1273" s="12">
        <f>ROUND($F1273*G1273,2)</f>
        <v>0</v>
      </c>
    </row>
    <row r="1275" spans="1:8" x14ac:dyDescent="0.3">
      <c r="C1275" s="15" t="s">
        <v>552</v>
      </c>
      <c r="F1275" s="8"/>
    </row>
    <row r="1277" spans="1:8" ht="43.2" x14ac:dyDescent="0.3">
      <c r="A1277" s="7">
        <v>10</v>
      </c>
      <c r="C1277" s="14" t="s">
        <v>553</v>
      </c>
      <c r="E1277" s="67" t="s">
        <v>38</v>
      </c>
      <c r="F1277" s="16">
        <v>1</v>
      </c>
      <c r="H1277" s="12">
        <f>ROUND($F1277*G1277,2)</f>
        <v>0</v>
      </c>
    </row>
    <row r="1279" spans="1:8" x14ac:dyDescent="0.3">
      <c r="A1279" s="7">
        <v>11</v>
      </c>
      <c r="C1279" s="14" t="s">
        <v>319</v>
      </c>
      <c r="E1279" s="67" t="s">
        <v>1117</v>
      </c>
      <c r="F1279" s="18">
        <v>0</v>
      </c>
      <c r="H1279" s="12">
        <f>ROUND($F1279*G1279,2)</f>
        <v>0</v>
      </c>
    </row>
    <row r="1281" spans="1:8" x14ac:dyDescent="0.3">
      <c r="A1281" s="7">
        <v>12</v>
      </c>
      <c r="C1281" s="14" t="s">
        <v>547</v>
      </c>
      <c r="E1281" s="67" t="s">
        <v>1117</v>
      </c>
      <c r="F1281" s="18">
        <v>0</v>
      </c>
      <c r="H1281" s="12">
        <f>ROUND($F1281*G1281,2)</f>
        <v>0</v>
      </c>
    </row>
    <row r="1283" spans="1:8" x14ac:dyDescent="0.3">
      <c r="C1283" s="15" t="s">
        <v>554</v>
      </c>
      <c r="F1283" s="8"/>
    </row>
    <row r="1285" spans="1:8" ht="43.2" x14ac:dyDescent="0.3">
      <c r="A1285" s="7">
        <v>13</v>
      </c>
      <c r="C1285" s="14" t="s">
        <v>555</v>
      </c>
      <c r="E1285" s="67" t="s">
        <v>38</v>
      </c>
      <c r="F1285" s="16">
        <v>1</v>
      </c>
      <c r="H1285" s="12">
        <f>ROUND($F1285*G1285,2)</f>
        <v>0</v>
      </c>
    </row>
    <row r="1287" spans="1:8" x14ac:dyDescent="0.3">
      <c r="A1287" s="7">
        <v>14</v>
      </c>
      <c r="C1287" s="14" t="s">
        <v>319</v>
      </c>
      <c r="E1287" s="67" t="s">
        <v>1117</v>
      </c>
      <c r="F1287" s="18">
        <v>0</v>
      </c>
      <c r="H1287" s="12">
        <f>ROUND($F1287*G1287,2)</f>
        <v>0</v>
      </c>
    </row>
    <row r="1289" spans="1:8" x14ac:dyDescent="0.3">
      <c r="A1289" s="7">
        <v>15</v>
      </c>
      <c r="C1289" s="14" t="s">
        <v>547</v>
      </c>
      <c r="E1289" s="67" t="s">
        <v>1117</v>
      </c>
      <c r="F1289" s="18">
        <v>0</v>
      </c>
      <c r="H1289" s="12">
        <f>ROUND($F1289*G1289,2)</f>
        <v>0</v>
      </c>
    </row>
    <row r="1291" spans="1:8" x14ac:dyDescent="0.3">
      <c r="C1291" s="15" t="s">
        <v>556</v>
      </c>
      <c r="F1291" s="8"/>
    </row>
    <row r="1293" spans="1:8" ht="57.6" x14ac:dyDescent="0.3">
      <c r="A1293" s="7">
        <v>16</v>
      </c>
      <c r="C1293" s="14" t="s">
        <v>557</v>
      </c>
      <c r="E1293" s="67" t="s">
        <v>38</v>
      </c>
      <c r="F1293" s="16">
        <v>1</v>
      </c>
      <c r="H1293" s="12">
        <f>ROUND($F1293*G1293,2)</f>
        <v>0</v>
      </c>
    </row>
    <row r="1295" spans="1:8" x14ac:dyDescent="0.3">
      <c r="A1295" s="7">
        <v>17</v>
      </c>
      <c r="C1295" s="14" t="s">
        <v>319</v>
      </c>
      <c r="E1295" s="67" t="s">
        <v>1117</v>
      </c>
      <c r="F1295" s="18">
        <v>0</v>
      </c>
      <c r="H1295" s="12">
        <f>ROUND($F1295*G1295,2)</f>
        <v>0</v>
      </c>
    </row>
    <row r="1297" spans="1:8" x14ac:dyDescent="0.3">
      <c r="A1297" s="7">
        <v>18</v>
      </c>
      <c r="C1297" s="14" t="s">
        <v>547</v>
      </c>
      <c r="E1297" s="67" t="s">
        <v>1117</v>
      </c>
      <c r="F1297" s="18">
        <v>0</v>
      </c>
      <c r="H1297" s="12">
        <f>ROUND($F1297*G1297,2)</f>
        <v>0</v>
      </c>
    </row>
    <row r="1299" spans="1:8" x14ac:dyDescent="0.3">
      <c r="C1299" s="15" t="s">
        <v>558</v>
      </c>
      <c r="F1299" s="8"/>
    </row>
    <row r="1301" spans="1:8" ht="28.8" x14ac:dyDescent="0.3">
      <c r="A1301" s="7">
        <v>19</v>
      </c>
      <c r="C1301" s="14" t="s">
        <v>559</v>
      </c>
      <c r="E1301" s="67" t="s">
        <v>38</v>
      </c>
      <c r="F1301" s="16">
        <v>1</v>
      </c>
      <c r="H1301" s="12">
        <f>ROUND($F1301*G1301,2)</f>
        <v>0</v>
      </c>
    </row>
    <row r="1303" spans="1:8" x14ac:dyDescent="0.3">
      <c r="A1303" s="7">
        <v>20</v>
      </c>
      <c r="C1303" s="14" t="s">
        <v>319</v>
      </c>
      <c r="E1303" s="67" t="s">
        <v>1117</v>
      </c>
      <c r="F1303" s="18">
        <v>0</v>
      </c>
      <c r="H1303" s="12">
        <f>ROUND($F1303*G1303,2)</f>
        <v>0</v>
      </c>
    </row>
    <row r="1305" spans="1:8" x14ac:dyDescent="0.3">
      <c r="A1305" s="7">
        <v>21</v>
      </c>
      <c r="C1305" s="14" t="s">
        <v>547</v>
      </c>
      <c r="E1305" s="67" t="s">
        <v>1117</v>
      </c>
      <c r="F1305" s="18">
        <v>0</v>
      </c>
      <c r="H1305" s="12">
        <f>ROUND($F1305*G1305,2)</f>
        <v>0</v>
      </c>
    </row>
    <row r="1306" spans="1:8" x14ac:dyDescent="0.3">
      <c r="F1306" s="19"/>
    </row>
    <row r="1307" spans="1:8" x14ac:dyDescent="0.3">
      <c r="C1307" s="15" t="s">
        <v>1115</v>
      </c>
      <c r="D1307" s="20"/>
      <c r="E1307" s="68"/>
      <c r="F1307" s="21"/>
      <c r="G1307" s="22"/>
      <c r="H1307" s="23"/>
    </row>
    <row r="1308" spans="1:8" x14ac:dyDescent="0.3">
      <c r="C1308" s="15"/>
      <c r="D1308" s="20"/>
      <c r="E1308" s="68"/>
      <c r="F1308" s="24"/>
      <c r="G1308" s="22"/>
      <c r="H1308" s="23"/>
    </row>
    <row r="1309" spans="1:8" x14ac:dyDescent="0.3">
      <c r="A1309" s="7">
        <v>1</v>
      </c>
      <c r="C1309" s="15" t="s">
        <v>560</v>
      </c>
      <c r="D1309" s="20"/>
      <c r="E1309" s="68"/>
      <c r="F1309" s="24"/>
      <c r="G1309" s="22"/>
      <c r="H1309" s="23">
        <f>SUM(H4:H413)</f>
        <v>0</v>
      </c>
    </row>
    <row r="1310" spans="1:8" x14ac:dyDescent="0.3">
      <c r="C1310" s="15"/>
      <c r="D1310" s="20"/>
      <c r="E1310" s="68"/>
      <c r="F1310" s="24"/>
      <c r="G1310" s="22"/>
      <c r="H1310" s="23"/>
    </row>
    <row r="1311" spans="1:8" x14ac:dyDescent="0.3">
      <c r="A1311" s="7">
        <v>2</v>
      </c>
      <c r="C1311" s="15" t="s">
        <v>561</v>
      </c>
      <c r="D1311" s="20"/>
      <c r="E1311" s="68"/>
      <c r="F1311" s="24"/>
      <c r="G1311" s="22"/>
      <c r="H1311" s="23">
        <f>SUM(H849:H863)</f>
        <v>0</v>
      </c>
    </row>
    <row r="1312" spans="1:8" x14ac:dyDescent="0.3">
      <c r="C1312" s="15"/>
      <c r="D1312" s="20"/>
      <c r="E1312" s="68"/>
      <c r="F1312" s="24"/>
      <c r="G1312" s="22"/>
      <c r="H1312" s="23"/>
    </row>
    <row r="1313" spans="1:8" x14ac:dyDescent="0.3">
      <c r="A1313" s="7">
        <v>3</v>
      </c>
      <c r="C1313" s="15" t="s">
        <v>562</v>
      </c>
      <c r="D1313" s="20"/>
      <c r="E1313" s="68"/>
      <c r="F1313" s="24"/>
      <c r="G1313" s="22"/>
      <c r="H1313" s="23">
        <f>SUM(H1139:H1142)</f>
        <v>0</v>
      </c>
    </row>
    <row r="1314" spans="1:8" x14ac:dyDescent="0.3">
      <c r="C1314" s="15"/>
      <c r="D1314" s="20"/>
      <c r="E1314" s="68"/>
      <c r="F1314" s="24"/>
      <c r="G1314" s="22"/>
      <c r="H1314" s="23"/>
    </row>
    <row r="1315" spans="1:8" x14ac:dyDescent="0.3">
      <c r="A1315" s="7">
        <v>4</v>
      </c>
      <c r="C1315" s="15" t="s">
        <v>563</v>
      </c>
      <c r="D1315" s="20"/>
      <c r="E1315" s="68"/>
      <c r="F1315" s="24"/>
      <c r="G1315" s="22"/>
      <c r="H1315" s="23">
        <f>SUM(H1154:H1164)</f>
        <v>0</v>
      </c>
    </row>
    <row r="1316" spans="1:8" x14ac:dyDescent="0.3">
      <c r="C1316" s="15"/>
      <c r="D1316" s="20"/>
      <c r="E1316" s="68"/>
      <c r="F1316" s="24"/>
      <c r="G1316" s="22"/>
      <c r="H1316" s="23"/>
    </row>
    <row r="1317" spans="1:8" x14ac:dyDescent="0.3">
      <c r="A1317" s="7">
        <v>5</v>
      </c>
      <c r="C1317" s="15" t="s">
        <v>564</v>
      </c>
      <c r="D1317" s="20"/>
      <c r="E1317" s="68"/>
      <c r="F1317" s="24"/>
      <c r="G1317" s="22"/>
      <c r="H1317" s="23">
        <f>SUM(H1199:H1202)</f>
        <v>0</v>
      </c>
    </row>
    <row r="1318" spans="1:8" x14ac:dyDescent="0.3">
      <c r="C1318" s="15"/>
      <c r="D1318" s="20"/>
      <c r="E1318" s="68"/>
      <c r="F1318" s="24"/>
      <c r="G1318" s="22"/>
      <c r="H1318" s="23"/>
    </row>
    <row r="1319" spans="1:8" x14ac:dyDescent="0.3">
      <c r="A1319" s="7">
        <v>6</v>
      </c>
      <c r="C1319" s="15" t="s">
        <v>565</v>
      </c>
      <c r="D1319" s="20"/>
      <c r="E1319" s="68"/>
      <c r="F1319" s="24"/>
      <c r="G1319" s="22"/>
      <c r="H1319" s="23">
        <f>SUM(H1229:H1305)</f>
        <v>0</v>
      </c>
    </row>
    <row r="1321" spans="1:8" x14ac:dyDescent="0.3">
      <c r="B1321" s="53"/>
      <c r="C1321" s="31" t="s">
        <v>566</v>
      </c>
      <c r="D1321" s="32"/>
      <c r="E1321" s="69"/>
      <c r="F1321" s="33"/>
      <c r="G1321" s="34"/>
      <c r="H1321" s="35">
        <f>SUM(H1309:H1320)</f>
        <v>0</v>
      </c>
    </row>
    <row r="1323" spans="1:8" x14ac:dyDescent="0.3">
      <c r="B1323" s="36"/>
      <c r="C1323" s="37" t="s">
        <v>567</v>
      </c>
      <c r="D1323" s="38"/>
      <c r="E1323" s="70"/>
      <c r="F1323" s="38"/>
      <c r="G1323" s="39"/>
      <c r="H1323" s="40"/>
    </row>
    <row r="1324" spans="1:8" x14ac:dyDescent="0.3">
      <c r="B1324" s="13"/>
      <c r="H1324" s="41"/>
    </row>
    <row r="1325" spans="1:8" ht="43.2" x14ac:dyDescent="0.3">
      <c r="B1325" s="42"/>
      <c r="C1325" s="43" t="s">
        <v>568</v>
      </c>
      <c r="D1325" s="44"/>
      <c r="E1325" s="71"/>
      <c r="F1325" s="45"/>
      <c r="G1325" s="46"/>
      <c r="H1325" s="47">
        <f>SUM(H1321)*0.1</f>
        <v>0</v>
      </c>
    </row>
    <row r="1327" spans="1:8" x14ac:dyDescent="0.3">
      <c r="B1327" s="30"/>
      <c r="C1327" s="48" t="s">
        <v>569</v>
      </c>
      <c r="D1327" s="49"/>
      <c r="E1327" s="72"/>
      <c r="F1327" s="50"/>
      <c r="G1327" s="51"/>
      <c r="H1327" s="52">
        <f>SUM(H1321:H1325)</f>
        <v>0</v>
      </c>
    </row>
    <row r="1329" spans="2:8" x14ac:dyDescent="0.3">
      <c r="B1329" s="36"/>
      <c r="C1329" s="37" t="s">
        <v>570</v>
      </c>
      <c r="D1329" s="38"/>
      <c r="E1329" s="70"/>
      <c r="F1329" s="38"/>
      <c r="G1329" s="39"/>
      <c r="H1329" s="40"/>
    </row>
    <row r="1330" spans="2:8" x14ac:dyDescent="0.3">
      <c r="B1330" s="13"/>
      <c r="H1330" s="41">
        <f>H1327*0.15</f>
        <v>0</v>
      </c>
    </row>
    <row r="1331" spans="2:8" x14ac:dyDescent="0.3">
      <c r="B1331" s="42"/>
      <c r="C1331" s="43" t="s">
        <v>1108</v>
      </c>
      <c r="D1331" s="44"/>
      <c r="E1331" s="71"/>
      <c r="F1331" s="45"/>
      <c r="G1331" s="46"/>
      <c r="H1331" s="47"/>
    </row>
    <row r="1333" spans="2:8" x14ac:dyDescent="0.3">
      <c r="B1333" s="30"/>
      <c r="C1333" s="31" t="s">
        <v>1107</v>
      </c>
      <c r="D1333" s="32"/>
      <c r="E1333" s="69"/>
      <c r="F1333" s="33"/>
      <c r="G1333" s="34"/>
      <c r="H1333" s="35">
        <f>SUM(H1327:H1332)</f>
        <v>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6E1B2-17D8-4624-BC7B-B5E9BA055124}">
  <dimension ref="A1:BP2151"/>
  <sheetViews>
    <sheetView zoomScaleNormal="100" workbookViewId="0">
      <selection activeCell="E1" sqref="E1:E1048576"/>
    </sheetView>
  </sheetViews>
  <sheetFormatPr defaultColWidth="8.88671875" defaultRowHeight="14.4" x14ac:dyDescent="0.3"/>
  <cols>
    <col min="1" max="1" width="6.6640625" style="7" customWidth="1"/>
    <col min="2" max="2" width="1.6640625" style="8" customWidth="1"/>
    <col min="3" max="3" width="56.33203125" style="14" customWidth="1"/>
    <col min="4" max="4" width="1.6640625" style="8" customWidth="1"/>
    <col min="5" max="5" width="8.88671875" style="67"/>
    <col min="6" max="6" width="10.109375" style="16" customWidth="1"/>
    <col min="7" max="7" width="13.6640625" style="11" customWidth="1"/>
    <col min="8" max="8" width="13.6640625" style="12" customWidth="1"/>
    <col min="9" max="9" width="9" style="13" customWidth="1"/>
    <col min="10" max="16384" width="8.88671875" style="8"/>
  </cols>
  <sheetData>
    <row r="1" spans="1:9" s="2" customFormat="1" ht="28.8" x14ac:dyDescent="0.3">
      <c r="A1" s="25" t="s">
        <v>0</v>
      </c>
      <c r="B1" s="26"/>
      <c r="C1" s="26" t="s">
        <v>1116</v>
      </c>
      <c r="D1" s="26"/>
      <c r="E1" s="66" t="s">
        <v>1118</v>
      </c>
      <c r="F1" s="27" t="s">
        <v>1</v>
      </c>
      <c r="G1" s="28" t="s">
        <v>2</v>
      </c>
      <c r="H1" s="56" t="s">
        <v>3</v>
      </c>
      <c r="I1" s="6"/>
    </row>
    <row r="3" spans="1:9" x14ac:dyDescent="0.3">
      <c r="C3" s="9" t="s">
        <v>4</v>
      </c>
      <c r="F3" s="8"/>
    </row>
    <row r="5" spans="1:9" x14ac:dyDescent="0.3">
      <c r="C5" s="9" t="s">
        <v>5</v>
      </c>
      <c r="F5" s="8"/>
    </row>
    <row r="7" spans="1:9" x14ac:dyDescent="0.3">
      <c r="C7" s="9" t="s">
        <v>6</v>
      </c>
      <c r="F7" s="8"/>
    </row>
    <row r="9" spans="1:9" x14ac:dyDescent="0.3">
      <c r="C9" s="9" t="s">
        <v>7</v>
      </c>
      <c r="F9" s="8"/>
    </row>
    <row r="11" spans="1:9" ht="43.2" x14ac:dyDescent="0.3">
      <c r="C11" s="14" t="s">
        <v>8</v>
      </c>
      <c r="F11" s="8"/>
    </row>
    <row r="13" spans="1:9" ht="28.8" x14ac:dyDescent="0.3">
      <c r="C13" s="14" t="s">
        <v>9</v>
      </c>
      <c r="F13" s="8"/>
    </row>
    <row r="15" spans="1:9" ht="72" x14ac:dyDescent="0.3">
      <c r="C15" s="14" t="s">
        <v>10</v>
      </c>
      <c r="F15" s="8"/>
    </row>
    <row r="17" spans="1:68" s="55" customFormat="1" ht="28.8" x14ac:dyDescent="0.3">
      <c r="A17" s="7"/>
      <c r="B17" s="8"/>
      <c r="C17" s="14" t="s">
        <v>11</v>
      </c>
      <c r="D17" s="8"/>
      <c r="E17" s="67"/>
      <c r="F17" s="8"/>
      <c r="G17" s="11"/>
      <c r="H17" s="12"/>
      <c r="I17" s="57"/>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row>
    <row r="19" spans="1:68" s="55" customFormat="1" ht="28.8" x14ac:dyDescent="0.3">
      <c r="A19" s="7"/>
      <c r="B19" s="8"/>
      <c r="C19" s="14" t="s">
        <v>12</v>
      </c>
      <c r="D19" s="8"/>
      <c r="E19" s="67"/>
      <c r="F19" s="8"/>
      <c r="G19" s="11"/>
      <c r="H19" s="12"/>
      <c r="I19" s="57"/>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row>
    <row r="21" spans="1:68" s="55" customFormat="1" ht="28.8" x14ac:dyDescent="0.3">
      <c r="A21" s="7"/>
      <c r="B21" s="8"/>
      <c r="C21" s="14" t="s">
        <v>13</v>
      </c>
      <c r="D21" s="8"/>
      <c r="E21" s="67"/>
      <c r="F21" s="8"/>
      <c r="G21" s="11"/>
      <c r="H21" s="12"/>
      <c r="I21" s="57"/>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row>
    <row r="23" spans="1:68" s="55" customFormat="1" x14ac:dyDescent="0.3">
      <c r="A23" s="7"/>
      <c r="B23" s="8"/>
      <c r="C23" s="9" t="s">
        <v>14</v>
      </c>
      <c r="D23" s="8"/>
      <c r="E23" s="67"/>
      <c r="F23" s="8"/>
      <c r="G23" s="11"/>
      <c r="H23" s="12"/>
      <c r="I23" s="57"/>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row>
    <row r="25" spans="1:68" s="55" customFormat="1" ht="57.6" x14ac:dyDescent="0.3">
      <c r="A25" s="7"/>
      <c r="B25" s="8"/>
      <c r="C25" s="14" t="s">
        <v>15</v>
      </c>
      <c r="D25" s="8"/>
      <c r="E25" s="67"/>
      <c r="F25" s="8"/>
      <c r="G25" s="11"/>
      <c r="H25" s="12"/>
      <c r="I25" s="57"/>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row>
    <row r="27" spans="1:68" s="55" customFormat="1" ht="43.2" x14ac:dyDescent="0.3">
      <c r="A27" s="7"/>
      <c r="B27" s="8"/>
      <c r="C27" s="14" t="s">
        <v>16</v>
      </c>
      <c r="D27" s="8"/>
      <c r="E27" s="67"/>
      <c r="F27" s="8"/>
      <c r="G27" s="11"/>
      <c r="H27" s="12"/>
      <c r="I27" s="57"/>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row>
    <row r="29" spans="1:68" s="55" customFormat="1" ht="72" x14ac:dyDescent="0.3">
      <c r="A29" s="7"/>
      <c r="B29" s="8"/>
      <c r="C29" s="14" t="s">
        <v>17</v>
      </c>
      <c r="D29" s="8"/>
      <c r="E29" s="67"/>
      <c r="F29" s="8"/>
      <c r="G29" s="11"/>
      <c r="H29" s="12"/>
      <c r="I29" s="57"/>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row>
    <row r="31" spans="1:68" s="55" customFormat="1" ht="57.6" x14ac:dyDescent="0.3">
      <c r="A31" s="7"/>
      <c r="B31" s="8"/>
      <c r="C31" s="14" t="s">
        <v>18</v>
      </c>
      <c r="D31" s="8"/>
      <c r="E31" s="67"/>
      <c r="F31" s="8"/>
      <c r="G31" s="11"/>
      <c r="H31" s="12"/>
      <c r="I31" s="57"/>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row>
    <row r="33" spans="1:68" s="55" customFormat="1" ht="72" x14ac:dyDescent="0.3">
      <c r="A33" s="7"/>
      <c r="B33" s="8"/>
      <c r="C33" s="14" t="s">
        <v>19</v>
      </c>
      <c r="D33" s="8"/>
      <c r="E33" s="67"/>
      <c r="F33" s="8"/>
      <c r="G33" s="11"/>
      <c r="H33" s="12"/>
      <c r="I33" s="57"/>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row>
    <row r="35" spans="1:68" s="55" customFormat="1" x14ac:dyDescent="0.3">
      <c r="A35" s="7"/>
      <c r="B35" s="8"/>
      <c r="C35" s="9" t="s">
        <v>20</v>
      </c>
      <c r="D35" s="8"/>
      <c r="E35" s="67"/>
      <c r="F35" s="8"/>
      <c r="G35" s="11"/>
      <c r="H35" s="12"/>
      <c r="I35" s="57"/>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row>
    <row r="37" spans="1:68" s="55" customFormat="1" ht="72" x14ac:dyDescent="0.3">
      <c r="A37" s="7"/>
      <c r="B37" s="8"/>
      <c r="C37" s="14" t="s">
        <v>21</v>
      </c>
      <c r="D37" s="8"/>
      <c r="E37" s="67"/>
      <c r="F37" s="8"/>
      <c r="G37" s="11"/>
      <c r="H37" s="12"/>
      <c r="I37" s="57"/>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row>
    <row r="39" spans="1:68" s="55" customFormat="1" ht="72" x14ac:dyDescent="0.3">
      <c r="A39" s="7"/>
      <c r="B39" s="8"/>
      <c r="C39" s="14" t="s">
        <v>22</v>
      </c>
      <c r="D39" s="8"/>
      <c r="E39" s="67"/>
      <c r="F39" s="8"/>
      <c r="G39" s="11"/>
      <c r="H39" s="12"/>
      <c r="I39" s="57"/>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row>
    <row r="41" spans="1:68" s="55" customFormat="1" ht="72" x14ac:dyDescent="0.3">
      <c r="A41" s="7"/>
      <c r="B41" s="8"/>
      <c r="C41" s="14" t="s">
        <v>23</v>
      </c>
      <c r="D41" s="8"/>
      <c r="E41" s="67"/>
      <c r="F41" s="8"/>
      <c r="G41" s="11"/>
      <c r="H41" s="12"/>
      <c r="I41" s="57"/>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row>
    <row r="43" spans="1:68" s="55" customFormat="1" ht="115.2" x14ac:dyDescent="0.3">
      <c r="A43" s="7"/>
      <c r="B43" s="8"/>
      <c r="C43" s="14" t="s">
        <v>24</v>
      </c>
      <c r="D43" s="8"/>
      <c r="E43" s="67"/>
      <c r="F43" s="8"/>
      <c r="G43" s="11"/>
      <c r="H43" s="12"/>
      <c r="I43" s="57"/>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row>
    <row r="45" spans="1:68" s="55" customFormat="1" ht="86.4" x14ac:dyDescent="0.3">
      <c r="A45" s="7"/>
      <c r="B45" s="8"/>
      <c r="C45" s="14" t="s">
        <v>25</v>
      </c>
      <c r="D45" s="8"/>
      <c r="E45" s="67"/>
      <c r="F45" s="8"/>
      <c r="G45" s="11"/>
      <c r="H45" s="12"/>
      <c r="I45" s="57"/>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row>
    <row r="47" spans="1:68" s="55" customFormat="1" ht="57.6" x14ac:dyDescent="0.3">
      <c r="A47" s="7"/>
      <c r="B47" s="8"/>
      <c r="C47" s="14" t="s">
        <v>26</v>
      </c>
      <c r="D47" s="8"/>
      <c r="E47" s="67"/>
      <c r="F47" s="8"/>
      <c r="G47" s="11"/>
      <c r="H47" s="12"/>
      <c r="I47" s="57"/>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row>
    <row r="49" spans="1:68" s="55" customFormat="1" x14ac:dyDescent="0.3">
      <c r="A49" s="7"/>
      <c r="B49" s="8"/>
      <c r="C49" s="9" t="s">
        <v>27</v>
      </c>
      <c r="D49" s="8"/>
      <c r="E49" s="67"/>
      <c r="F49" s="8"/>
      <c r="G49" s="11"/>
      <c r="H49" s="12"/>
      <c r="I49" s="57"/>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row>
    <row r="51" spans="1:68" s="55" customFormat="1" ht="28.8" x14ac:dyDescent="0.3">
      <c r="A51" s="7"/>
      <c r="B51" s="8"/>
      <c r="C51" s="14" t="s">
        <v>28</v>
      </c>
      <c r="D51" s="8"/>
      <c r="E51" s="67"/>
      <c r="F51" s="8"/>
      <c r="G51" s="11"/>
      <c r="H51" s="12"/>
      <c r="I51" s="57"/>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row>
    <row r="53" spans="1:68" s="55" customFormat="1" ht="28.8" x14ac:dyDescent="0.3">
      <c r="A53" s="7"/>
      <c r="B53" s="8"/>
      <c r="C53" s="14" t="s">
        <v>29</v>
      </c>
      <c r="D53" s="8"/>
      <c r="E53" s="67"/>
      <c r="F53" s="8"/>
      <c r="G53" s="11"/>
      <c r="H53" s="12"/>
      <c r="I53" s="57"/>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row>
    <row r="55" spans="1:68" s="55" customFormat="1" ht="28.8" x14ac:dyDescent="0.3">
      <c r="A55" s="7"/>
      <c r="B55" s="8"/>
      <c r="C55" s="14" t="s">
        <v>30</v>
      </c>
      <c r="D55" s="8"/>
      <c r="E55" s="67"/>
      <c r="F55" s="8"/>
      <c r="G55" s="11"/>
      <c r="H55" s="12"/>
      <c r="I55" s="57"/>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row>
    <row r="57" spans="1:68" s="55" customFormat="1" x14ac:dyDescent="0.3">
      <c r="A57" s="7"/>
      <c r="B57" s="8"/>
      <c r="C57" s="9" t="s">
        <v>31</v>
      </c>
      <c r="D57" s="8"/>
      <c r="E57" s="67"/>
      <c r="F57" s="8"/>
      <c r="G57" s="11"/>
      <c r="H57" s="12"/>
      <c r="I57" s="57"/>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row>
    <row r="59" spans="1:68" s="55" customFormat="1" ht="72" x14ac:dyDescent="0.3">
      <c r="A59" s="7"/>
      <c r="B59" s="8"/>
      <c r="C59" s="14" t="s">
        <v>32</v>
      </c>
      <c r="D59" s="8"/>
      <c r="E59" s="67"/>
      <c r="F59" s="8"/>
      <c r="G59" s="11"/>
      <c r="H59" s="12"/>
      <c r="I59" s="57"/>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row>
    <row r="61" spans="1:68" s="55" customFormat="1" x14ac:dyDescent="0.3">
      <c r="A61" s="7"/>
      <c r="B61" s="8"/>
      <c r="C61" s="9" t="s">
        <v>33</v>
      </c>
      <c r="D61" s="8"/>
      <c r="E61" s="67"/>
      <c r="F61" s="8"/>
      <c r="G61" s="11"/>
      <c r="H61" s="12"/>
      <c r="I61" s="57"/>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row>
    <row r="63" spans="1:68" s="55" customFormat="1" x14ac:dyDescent="0.3">
      <c r="A63" s="7"/>
      <c r="B63" s="8"/>
      <c r="C63" s="15" t="s">
        <v>34</v>
      </c>
      <c r="D63" s="8"/>
      <c r="E63" s="67"/>
      <c r="F63" s="8"/>
      <c r="G63" s="11"/>
      <c r="H63" s="12"/>
      <c r="I63" s="57"/>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c r="BI63" s="54"/>
      <c r="BJ63" s="54"/>
      <c r="BK63" s="54"/>
      <c r="BL63" s="54"/>
      <c r="BM63" s="54"/>
      <c r="BN63" s="54"/>
      <c r="BO63" s="54"/>
      <c r="BP63" s="54"/>
    </row>
    <row r="65" spans="1:8" x14ac:dyDescent="0.3">
      <c r="A65" s="7">
        <v>1</v>
      </c>
      <c r="C65" s="14" t="s">
        <v>35</v>
      </c>
      <c r="E65" s="67" t="s">
        <v>36</v>
      </c>
    </row>
    <row r="67" spans="1:8" x14ac:dyDescent="0.3">
      <c r="C67" s="14" t="s">
        <v>37</v>
      </c>
      <c r="E67" s="67" t="s">
        <v>38</v>
      </c>
      <c r="F67" s="16">
        <v>0</v>
      </c>
      <c r="H67" s="12">
        <f>ROUND($F67*G67,2)</f>
        <v>0</v>
      </c>
    </row>
    <row r="69" spans="1:8" x14ac:dyDescent="0.3">
      <c r="A69" s="7">
        <v>2</v>
      </c>
      <c r="C69" s="14" t="s">
        <v>39</v>
      </c>
      <c r="E69" s="67" t="s">
        <v>36</v>
      </c>
    </row>
    <row r="71" spans="1:8" x14ac:dyDescent="0.3">
      <c r="C71" s="14" t="s">
        <v>37</v>
      </c>
      <c r="E71" s="67" t="s">
        <v>38</v>
      </c>
      <c r="F71" s="16">
        <v>0</v>
      </c>
      <c r="H71" s="12">
        <f>ROUND($F71*G71,2)</f>
        <v>0</v>
      </c>
    </row>
    <row r="73" spans="1:8" ht="28.8" x14ac:dyDescent="0.3">
      <c r="A73" s="7">
        <v>3</v>
      </c>
      <c r="C73" s="14" t="s">
        <v>40</v>
      </c>
      <c r="E73" s="67" t="s">
        <v>38</v>
      </c>
      <c r="F73" s="16">
        <v>0</v>
      </c>
      <c r="H73" s="12">
        <f>ROUND($F73*G73,2)</f>
        <v>0</v>
      </c>
    </row>
    <row r="75" spans="1:8" ht="28.8" x14ac:dyDescent="0.3">
      <c r="A75" s="7">
        <v>4</v>
      </c>
      <c r="C75" s="14" t="s">
        <v>41</v>
      </c>
      <c r="E75" s="67" t="s">
        <v>38</v>
      </c>
      <c r="F75" s="16">
        <v>0</v>
      </c>
      <c r="H75" s="12">
        <f>ROUND($F75*G75,2)</f>
        <v>0</v>
      </c>
    </row>
    <row r="77" spans="1:8" x14ac:dyDescent="0.3">
      <c r="A77" s="7">
        <v>5</v>
      </c>
      <c r="C77" s="14" t="s">
        <v>42</v>
      </c>
      <c r="E77" s="67" t="s">
        <v>36</v>
      </c>
    </row>
    <row r="79" spans="1:8" x14ac:dyDescent="0.3">
      <c r="C79" s="14" t="s">
        <v>37</v>
      </c>
      <c r="E79" s="67" t="s">
        <v>38</v>
      </c>
      <c r="F79" s="16">
        <v>0</v>
      </c>
      <c r="H79" s="12">
        <f>ROUND($F79*G79,2)</f>
        <v>0</v>
      </c>
    </row>
    <row r="81" spans="1:8" x14ac:dyDescent="0.3">
      <c r="A81" s="7">
        <v>6</v>
      </c>
      <c r="C81" s="14" t="s">
        <v>43</v>
      </c>
      <c r="E81" s="67" t="s">
        <v>36</v>
      </c>
    </row>
    <row r="83" spans="1:8" x14ac:dyDescent="0.3">
      <c r="C83" s="14" t="s">
        <v>37</v>
      </c>
      <c r="E83" s="67" t="s">
        <v>38</v>
      </c>
      <c r="F83" s="16">
        <v>0</v>
      </c>
      <c r="H83" s="12">
        <f>ROUND($F83*G83,2)</f>
        <v>0</v>
      </c>
    </row>
    <row r="85" spans="1:8" ht="28.8" x14ac:dyDescent="0.3">
      <c r="A85" s="7">
        <v>7</v>
      </c>
      <c r="C85" s="14" t="s">
        <v>44</v>
      </c>
      <c r="E85" s="67" t="s">
        <v>38</v>
      </c>
      <c r="F85" s="16">
        <v>0</v>
      </c>
      <c r="H85" s="12">
        <f>ROUND($F85*G85,2)</f>
        <v>0</v>
      </c>
    </row>
    <row r="87" spans="1:8" x14ac:dyDescent="0.3">
      <c r="C87" s="15" t="s">
        <v>45</v>
      </c>
      <c r="F87" s="8"/>
    </row>
    <row r="89" spans="1:8" ht="28.8" x14ac:dyDescent="0.3">
      <c r="A89" s="7">
        <v>8</v>
      </c>
      <c r="C89" s="14" t="s">
        <v>46</v>
      </c>
      <c r="E89" s="67" t="s">
        <v>38</v>
      </c>
      <c r="F89" s="16">
        <v>0</v>
      </c>
      <c r="H89" s="12">
        <f>ROUND($F89*G89,2)</f>
        <v>0</v>
      </c>
    </row>
    <row r="91" spans="1:8" ht="28.8" x14ac:dyDescent="0.3">
      <c r="A91" s="7">
        <v>9</v>
      </c>
      <c r="C91" s="14" t="s">
        <v>47</v>
      </c>
      <c r="E91" s="67" t="s">
        <v>38</v>
      </c>
      <c r="F91" s="16">
        <v>0</v>
      </c>
      <c r="H91" s="12">
        <f>ROUND($F91*G91,2)</f>
        <v>0</v>
      </c>
    </row>
    <row r="93" spans="1:8" ht="28.8" x14ac:dyDescent="0.3">
      <c r="A93" s="7">
        <v>10</v>
      </c>
      <c r="C93" s="14" t="s">
        <v>48</v>
      </c>
      <c r="E93" s="67" t="s">
        <v>38</v>
      </c>
      <c r="F93" s="16">
        <v>0</v>
      </c>
      <c r="H93" s="12">
        <f>ROUND($F93*G93,2)</f>
        <v>0</v>
      </c>
    </row>
    <row r="95" spans="1:8" x14ac:dyDescent="0.3">
      <c r="A95" s="7">
        <v>11</v>
      </c>
      <c r="C95" s="14" t="s">
        <v>49</v>
      </c>
      <c r="E95" s="67" t="s">
        <v>36</v>
      </c>
    </row>
    <row r="97" spans="1:8" x14ac:dyDescent="0.3">
      <c r="C97" s="14" t="s">
        <v>37</v>
      </c>
      <c r="E97" s="67" t="s">
        <v>38</v>
      </c>
      <c r="F97" s="16">
        <v>0</v>
      </c>
      <c r="H97" s="12">
        <f>ROUND($F97*G97,2)</f>
        <v>0</v>
      </c>
    </row>
    <row r="99" spans="1:8" x14ac:dyDescent="0.3">
      <c r="C99" s="15" t="s">
        <v>50</v>
      </c>
      <c r="F99" s="8"/>
    </row>
    <row r="101" spans="1:8" x14ac:dyDescent="0.3">
      <c r="A101" s="7">
        <v>12</v>
      </c>
      <c r="C101" s="14" t="s">
        <v>51</v>
      </c>
      <c r="E101" s="67" t="s">
        <v>36</v>
      </c>
    </row>
    <row r="103" spans="1:8" x14ac:dyDescent="0.3">
      <c r="C103" s="14" t="s">
        <v>37</v>
      </c>
      <c r="E103" s="67" t="s">
        <v>38</v>
      </c>
      <c r="F103" s="16">
        <v>1</v>
      </c>
      <c r="H103" s="12">
        <f>ROUND($F103*G103,2)</f>
        <v>0</v>
      </c>
    </row>
    <row r="105" spans="1:8" ht="28.8" x14ac:dyDescent="0.3">
      <c r="A105" s="7">
        <v>13</v>
      </c>
      <c r="C105" s="14" t="s">
        <v>52</v>
      </c>
      <c r="E105" s="67" t="s">
        <v>38</v>
      </c>
      <c r="F105" s="16">
        <v>0</v>
      </c>
      <c r="H105" s="12">
        <f>ROUND($F105*G105,2)</f>
        <v>0</v>
      </c>
    </row>
    <row r="107" spans="1:8" x14ac:dyDescent="0.3">
      <c r="A107" s="7">
        <v>14</v>
      </c>
      <c r="C107" s="14" t="s">
        <v>53</v>
      </c>
      <c r="E107" s="67" t="s">
        <v>36</v>
      </c>
    </row>
    <row r="109" spans="1:8" x14ac:dyDescent="0.3">
      <c r="C109" s="14" t="s">
        <v>37</v>
      </c>
      <c r="E109" s="67" t="s">
        <v>38</v>
      </c>
      <c r="F109" s="16">
        <v>0</v>
      </c>
      <c r="H109" s="12">
        <f>ROUND($F109*G109,2)</f>
        <v>0</v>
      </c>
    </row>
    <row r="111" spans="1:8" x14ac:dyDescent="0.3">
      <c r="A111" s="7">
        <v>15</v>
      </c>
      <c r="C111" s="14" t="s">
        <v>54</v>
      </c>
      <c r="E111" s="67" t="s">
        <v>36</v>
      </c>
    </row>
    <row r="113" spans="1:8" x14ac:dyDescent="0.3">
      <c r="C113" s="14" t="s">
        <v>37</v>
      </c>
      <c r="E113" s="67" t="s">
        <v>38</v>
      </c>
      <c r="F113" s="16">
        <v>0</v>
      </c>
      <c r="H113" s="12">
        <f>ROUND($F113*G113,2)</f>
        <v>0</v>
      </c>
    </row>
    <row r="115" spans="1:8" ht="28.8" x14ac:dyDescent="0.3">
      <c r="A115" s="7">
        <v>16</v>
      </c>
      <c r="C115" s="14" t="s">
        <v>55</v>
      </c>
      <c r="E115" s="67" t="s">
        <v>36</v>
      </c>
    </row>
    <row r="117" spans="1:8" x14ac:dyDescent="0.3">
      <c r="C117" s="14" t="s">
        <v>37</v>
      </c>
      <c r="E117" s="67" t="s">
        <v>38</v>
      </c>
      <c r="F117" s="16">
        <v>0</v>
      </c>
      <c r="H117" s="12">
        <f>ROUND($F117*G117,2)</f>
        <v>0</v>
      </c>
    </row>
    <row r="119" spans="1:8" ht="43.2" x14ac:dyDescent="0.3">
      <c r="A119" s="7">
        <v>17</v>
      </c>
      <c r="C119" s="14" t="s">
        <v>56</v>
      </c>
      <c r="E119" s="67" t="s">
        <v>36</v>
      </c>
    </row>
    <row r="121" spans="1:8" x14ac:dyDescent="0.3">
      <c r="C121" s="14" t="s">
        <v>37</v>
      </c>
      <c r="E121" s="67" t="s">
        <v>38</v>
      </c>
      <c r="F121" s="16">
        <v>0</v>
      </c>
      <c r="H121" s="12">
        <f>ROUND($F121*G121,2)</f>
        <v>0</v>
      </c>
    </row>
    <row r="123" spans="1:8" x14ac:dyDescent="0.3">
      <c r="C123" s="15" t="s">
        <v>57</v>
      </c>
      <c r="F123" s="8"/>
    </row>
    <row r="125" spans="1:8" ht="28.8" x14ac:dyDescent="0.3">
      <c r="A125" s="7">
        <v>18</v>
      </c>
      <c r="C125" s="14" t="s">
        <v>58</v>
      </c>
      <c r="E125" s="67" t="s">
        <v>38</v>
      </c>
      <c r="F125" s="16">
        <v>0</v>
      </c>
      <c r="H125" s="12">
        <f>ROUND($F125*G125,2)</f>
        <v>0</v>
      </c>
    </row>
    <row r="127" spans="1:8" ht="28.8" x14ac:dyDescent="0.3">
      <c r="A127" s="7">
        <v>19</v>
      </c>
      <c r="C127" s="14" t="s">
        <v>59</v>
      </c>
      <c r="E127" s="67" t="s">
        <v>38</v>
      </c>
      <c r="F127" s="16">
        <v>0</v>
      </c>
      <c r="H127" s="12">
        <f>ROUND($F127*G127,2)</f>
        <v>0</v>
      </c>
    </row>
    <row r="129" spans="1:8" x14ac:dyDescent="0.3">
      <c r="A129" s="7">
        <v>20</v>
      </c>
      <c r="C129" s="14" t="s">
        <v>60</v>
      </c>
      <c r="E129" s="67" t="s">
        <v>36</v>
      </c>
    </row>
    <row r="131" spans="1:8" x14ac:dyDescent="0.3">
      <c r="C131" s="14" t="s">
        <v>37</v>
      </c>
      <c r="E131" s="67" t="s">
        <v>38</v>
      </c>
      <c r="F131" s="16">
        <v>0</v>
      </c>
      <c r="H131" s="12">
        <f>ROUND($F131*G131,2)</f>
        <v>0</v>
      </c>
    </row>
    <row r="133" spans="1:8" x14ac:dyDescent="0.3">
      <c r="A133" s="7">
        <v>21</v>
      </c>
      <c r="C133" s="14" t="s">
        <v>61</v>
      </c>
      <c r="E133" s="67" t="s">
        <v>36</v>
      </c>
    </row>
    <row r="135" spans="1:8" x14ac:dyDescent="0.3">
      <c r="C135" s="14" t="s">
        <v>37</v>
      </c>
      <c r="E135" s="67" t="s">
        <v>38</v>
      </c>
      <c r="F135" s="16">
        <v>0</v>
      </c>
      <c r="H135" s="12">
        <f>ROUND($F135*G135,2)</f>
        <v>0</v>
      </c>
    </row>
    <row r="137" spans="1:8" ht="28.8" x14ac:dyDescent="0.3">
      <c r="A137" s="7">
        <v>22</v>
      </c>
      <c r="C137" s="14" t="s">
        <v>62</v>
      </c>
      <c r="E137" s="67" t="s">
        <v>38</v>
      </c>
      <c r="F137" s="16">
        <v>0</v>
      </c>
      <c r="H137" s="12">
        <f>ROUND($F137*G137,2)</f>
        <v>0</v>
      </c>
    </row>
    <row r="139" spans="1:8" ht="86.4" x14ac:dyDescent="0.3">
      <c r="A139" s="7">
        <v>23</v>
      </c>
      <c r="C139" s="14" t="s">
        <v>63</v>
      </c>
      <c r="E139" s="67" t="s">
        <v>36</v>
      </c>
    </row>
    <row r="141" spans="1:8" x14ac:dyDescent="0.3">
      <c r="C141" s="14" t="s">
        <v>37</v>
      </c>
      <c r="E141" s="67" t="s">
        <v>38</v>
      </c>
      <c r="F141" s="16">
        <v>0</v>
      </c>
      <c r="H141" s="12">
        <f>ROUND($F141*G141,2)</f>
        <v>0</v>
      </c>
    </row>
    <row r="143" spans="1:8" ht="28.8" x14ac:dyDescent="0.3">
      <c r="A143" s="7">
        <v>24</v>
      </c>
      <c r="C143" s="14" t="s">
        <v>571</v>
      </c>
      <c r="E143" s="67" t="s">
        <v>38</v>
      </c>
      <c r="F143" s="16">
        <v>0</v>
      </c>
      <c r="H143" s="12">
        <f>ROUND($F143*G143,2)</f>
        <v>0</v>
      </c>
    </row>
    <row r="145" spans="1:8" x14ac:dyDescent="0.3">
      <c r="C145" s="15" t="s">
        <v>65</v>
      </c>
      <c r="F145" s="8"/>
    </row>
    <row r="147" spans="1:8" x14ac:dyDescent="0.3">
      <c r="A147" s="7">
        <v>25</v>
      </c>
      <c r="C147" s="14" t="s">
        <v>66</v>
      </c>
      <c r="E147" s="67" t="s">
        <v>36</v>
      </c>
    </row>
    <row r="149" spans="1:8" x14ac:dyDescent="0.3">
      <c r="C149" s="14" t="s">
        <v>37</v>
      </c>
      <c r="E149" s="67" t="s">
        <v>38</v>
      </c>
      <c r="F149" s="16">
        <v>0</v>
      </c>
      <c r="H149" s="12">
        <f>ROUND($F149*G149,2)</f>
        <v>0</v>
      </c>
    </row>
    <row r="151" spans="1:8" x14ac:dyDescent="0.3">
      <c r="A151" s="7">
        <v>26</v>
      </c>
      <c r="C151" s="14" t="s">
        <v>67</v>
      </c>
      <c r="E151" s="67" t="s">
        <v>36</v>
      </c>
    </row>
    <row r="153" spans="1:8" x14ac:dyDescent="0.3">
      <c r="C153" s="14" t="s">
        <v>37</v>
      </c>
      <c r="E153" s="67" t="s">
        <v>38</v>
      </c>
      <c r="F153" s="16">
        <v>0</v>
      </c>
      <c r="H153" s="12">
        <f>ROUND($F153*G153,2)</f>
        <v>0</v>
      </c>
    </row>
    <row r="155" spans="1:8" ht="28.8" x14ac:dyDescent="0.3">
      <c r="A155" s="7">
        <v>27</v>
      </c>
      <c r="C155" s="14" t="s">
        <v>68</v>
      </c>
      <c r="E155" s="67" t="s">
        <v>38</v>
      </c>
      <c r="F155" s="16">
        <v>0</v>
      </c>
      <c r="H155" s="12">
        <f>ROUND($F155*G155,2)</f>
        <v>0</v>
      </c>
    </row>
    <row r="157" spans="1:8" x14ac:dyDescent="0.3">
      <c r="C157" s="15" t="s">
        <v>69</v>
      </c>
      <c r="F157" s="8"/>
    </row>
    <row r="159" spans="1:8" x14ac:dyDescent="0.3">
      <c r="A159" s="7">
        <v>28</v>
      </c>
      <c r="C159" s="14" t="s">
        <v>70</v>
      </c>
      <c r="E159" s="67" t="s">
        <v>36</v>
      </c>
    </row>
    <row r="161" spans="1:8" x14ac:dyDescent="0.3">
      <c r="C161" s="14" t="s">
        <v>37</v>
      </c>
      <c r="E161" s="67" t="s">
        <v>38</v>
      </c>
      <c r="F161" s="16">
        <v>0</v>
      </c>
      <c r="H161" s="12">
        <f>ROUND($F161*G161,2)</f>
        <v>0</v>
      </c>
    </row>
    <row r="163" spans="1:8" x14ac:dyDescent="0.3">
      <c r="A163" s="7">
        <v>29</v>
      </c>
      <c r="C163" s="14" t="s">
        <v>71</v>
      </c>
      <c r="E163" s="67" t="s">
        <v>36</v>
      </c>
    </row>
    <row r="165" spans="1:8" x14ac:dyDescent="0.3">
      <c r="C165" s="14" t="s">
        <v>37</v>
      </c>
      <c r="E165" s="67" t="s">
        <v>38</v>
      </c>
      <c r="F165" s="16">
        <v>0</v>
      </c>
      <c r="H165" s="12">
        <f>ROUND($F165*G165,2)</f>
        <v>0</v>
      </c>
    </row>
    <row r="167" spans="1:8" x14ac:dyDescent="0.3">
      <c r="C167" s="15" t="s">
        <v>72</v>
      </c>
      <c r="F167" s="8"/>
    </row>
    <row r="169" spans="1:8" ht="28.8" x14ac:dyDescent="0.3">
      <c r="A169" s="7">
        <v>30</v>
      </c>
      <c r="C169" s="14" t="s">
        <v>73</v>
      </c>
      <c r="E169" s="67" t="s">
        <v>38</v>
      </c>
      <c r="F169" s="16">
        <v>0</v>
      </c>
      <c r="H169" s="12">
        <f>ROUND($F169*G169,2)</f>
        <v>0</v>
      </c>
    </row>
    <row r="171" spans="1:8" ht="57.6" x14ac:dyDescent="0.3">
      <c r="C171" s="14" t="s">
        <v>74</v>
      </c>
      <c r="E171" s="67" t="s">
        <v>38</v>
      </c>
      <c r="F171" s="16">
        <v>0</v>
      </c>
      <c r="H171" s="12">
        <f>ROUND($F171*G171,2)</f>
        <v>0</v>
      </c>
    </row>
    <row r="173" spans="1:8" x14ac:dyDescent="0.3">
      <c r="C173" s="14" t="s">
        <v>37</v>
      </c>
      <c r="E173" s="67" t="s">
        <v>38</v>
      </c>
      <c r="F173" s="16">
        <v>0</v>
      </c>
      <c r="H173" s="12">
        <f>ROUND($F173*G173,2)</f>
        <v>0</v>
      </c>
    </row>
    <row r="175" spans="1:8" x14ac:dyDescent="0.3">
      <c r="C175" s="15" t="s">
        <v>75</v>
      </c>
      <c r="F175" s="8"/>
    </row>
    <row r="177" spans="1:68" s="55" customFormat="1" ht="43.2" x14ac:dyDescent="0.3">
      <c r="A177" s="7"/>
      <c r="B177" s="8"/>
      <c r="C177" s="14" t="s">
        <v>76</v>
      </c>
      <c r="D177" s="8"/>
      <c r="E177" s="67"/>
      <c r="F177" s="8"/>
      <c r="G177" s="11"/>
      <c r="H177" s="12"/>
      <c r="I177" s="57"/>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4"/>
      <c r="AM177" s="54"/>
      <c r="AN177" s="54"/>
      <c r="AO177" s="54"/>
      <c r="AP177" s="54"/>
      <c r="AQ177" s="54"/>
      <c r="AR177" s="54"/>
      <c r="AS177" s="54"/>
      <c r="AT177" s="54"/>
      <c r="AU177" s="54"/>
      <c r="AV177" s="54"/>
      <c r="AW177" s="54"/>
      <c r="AX177" s="54"/>
      <c r="AY177" s="54"/>
      <c r="AZ177" s="54"/>
      <c r="BA177" s="54"/>
      <c r="BB177" s="54"/>
      <c r="BC177" s="54"/>
      <c r="BD177" s="54"/>
      <c r="BE177" s="54"/>
      <c r="BF177" s="54"/>
      <c r="BG177" s="54"/>
      <c r="BH177" s="54"/>
      <c r="BI177" s="54"/>
      <c r="BJ177" s="54"/>
      <c r="BK177" s="54"/>
      <c r="BL177" s="54"/>
      <c r="BM177" s="54"/>
      <c r="BN177" s="54"/>
      <c r="BO177" s="54"/>
      <c r="BP177" s="54"/>
    </row>
    <row r="179" spans="1:68" s="55" customFormat="1" x14ac:dyDescent="0.3">
      <c r="A179" s="7"/>
      <c r="B179" s="8"/>
      <c r="C179" s="15" t="s">
        <v>77</v>
      </c>
      <c r="D179" s="8"/>
      <c r="E179" s="67"/>
      <c r="F179" s="8"/>
      <c r="G179" s="11"/>
      <c r="H179" s="12"/>
      <c r="I179" s="57"/>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4"/>
      <c r="AM179" s="54"/>
      <c r="AN179" s="54"/>
      <c r="AO179" s="54"/>
      <c r="AP179" s="54"/>
      <c r="AQ179" s="54"/>
      <c r="AR179" s="54"/>
      <c r="AS179" s="54"/>
      <c r="AT179" s="54"/>
      <c r="AU179" s="54"/>
      <c r="AV179" s="54"/>
      <c r="AW179" s="54"/>
      <c r="AX179" s="54"/>
      <c r="AY179" s="54"/>
      <c r="AZ179" s="54"/>
      <c r="BA179" s="54"/>
      <c r="BB179" s="54"/>
      <c r="BC179" s="54"/>
      <c r="BD179" s="54"/>
      <c r="BE179" s="54"/>
      <c r="BF179" s="54"/>
      <c r="BG179" s="54"/>
      <c r="BH179" s="54"/>
      <c r="BI179" s="54"/>
      <c r="BJ179" s="54"/>
      <c r="BK179" s="54"/>
      <c r="BL179" s="54"/>
      <c r="BM179" s="54"/>
      <c r="BN179" s="54"/>
      <c r="BO179" s="54"/>
      <c r="BP179" s="54"/>
    </row>
    <row r="181" spans="1:68" s="55" customFormat="1" ht="28.8" x14ac:dyDescent="0.3">
      <c r="A181" s="7"/>
      <c r="B181" s="8"/>
      <c r="C181" s="14" t="s">
        <v>572</v>
      </c>
      <c r="D181" s="8"/>
      <c r="E181" s="67"/>
      <c r="F181" s="8"/>
      <c r="G181" s="11"/>
      <c r="H181" s="12"/>
      <c r="I181" s="57"/>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4"/>
      <c r="AM181" s="54"/>
      <c r="AN181" s="54"/>
      <c r="AO181" s="54"/>
      <c r="AP181" s="54"/>
      <c r="AQ181" s="54"/>
      <c r="AR181" s="54"/>
      <c r="AS181" s="54"/>
      <c r="AT181" s="54"/>
      <c r="AU181" s="54"/>
      <c r="AV181" s="54"/>
      <c r="AW181" s="54"/>
      <c r="AX181" s="54"/>
      <c r="AY181" s="54"/>
      <c r="AZ181" s="54"/>
      <c r="BA181" s="54"/>
      <c r="BB181" s="54"/>
      <c r="BC181" s="54"/>
      <c r="BD181" s="54"/>
      <c r="BE181" s="54"/>
      <c r="BF181" s="54"/>
      <c r="BG181" s="54"/>
      <c r="BH181" s="54"/>
      <c r="BI181" s="54"/>
      <c r="BJ181" s="54"/>
      <c r="BK181" s="54"/>
      <c r="BL181" s="54"/>
      <c r="BM181" s="54"/>
      <c r="BN181" s="54"/>
      <c r="BO181" s="54"/>
      <c r="BP181" s="54"/>
    </row>
    <row r="183" spans="1:68" s="55" customFormat="1" x14ac:dyDescent="0.3">
      <c r="A183" s="7"/>
      <c r="B183" s="8"/>
      <c r="C183" s="14" t="s">
        <v>573</v>
      </c>
      <c r="D183" s="8"/>
      <c r="E183" s="67"/>
      <c r="F183" s="8"/>
      <c r="G183" s="11"/>
      <c r="H183" s="12"/>
      <c r="I183" s="57"/>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c r="AM183" s="54"/>
      <c r="AN183" s="54"/>
      <c r="AO183" s="54"/>
      <c r="AP183" s="54"/>
      <c r="AQ183" s="54"/>
      <c r="AR183" s="54"/>
      <c r="AS183" s="54"/>
      <c r="AT183" s="54"/>
      <c r="AU183" s="54"/>
      <c r="AV183" s="54"/>
      <c r="AW183" s="54"/>
      <c r="AX183" s="54"/>
      <c r="AY183" s="54"/>
      <c r="AZ183" s="54"/>
      <c r="BA183" s="54"/>
      <c r="BB183" s="54"/>
      <c r="BC183" s="54"/>
      <c r="BD183" s="54"/>
      <c r="BE183" s="54"/>
      <c r="BF183" s="54"/>
      <c r="BG183" s="54"/>
      <c r="BH183" s="54"/>
      <c r="BI183" s="54"/>
      <c r="BJ183" s="54"/>
      <c r="BK183" s="54"/>
      <c r="BL183" s="54"/>
      <c r="BM183" s="54"/>
      <c r="BN183" s="54"/>
      <c r="BO183" s="54"/>
      <c r="BP183" s="54"/>
    </row>
    <row r="185" spans="1:68" s="55" customFormat="1" x14ac:dyDescent="0.3">
      <c r="A185" s="7"/>
      <c r="B185" s="8"/>
      <c r="C185" s="14" t="s">
        <v>80</v>
      </c>
      <c r="D185" s="8"/>
      <c r="E185" s="67"/>
      <c r="F185" s="8"/>
      <c r="G185" s="11"/>
      <c r="H185" s="12"/>
      <c r="I185" s="57"/>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c r="AH185" s="54"/>
      <c r="AI185" s="54"/>
      <c r="AJ185" s="54"/>
      <c r="AK185" s="54"/>
      <c r="AL185" s="54"/>
      <c r="AM185" s="54"/>
      <c r="AN185" s="54"/>
      <c r="AO185" s="54"/>
      <c r="AP185" s="54"/>
      <c r="AQ185" s="54"/>
      <c r="AR185" s="54"/>
      <c r="AS185" s="54"/>
      <c r="AT185" s="54"/>
      <c r="AU185" s="54"/>
      <c r="AV185" s="54"/>
      <c r="AW185" s="54"/>
      <c r="AX185" s="54"/>
      <c r="AY185" s="54"/>
      <c r="AZ185" s="54"/>
      <c r="BA185" s="54"/>
      <c r="BB185" s="54"/>
      <c r="BC185" s="54"/>
      <c r="BD185" s="54"/>
      <c r="BE185" s="54"/>
      <c r="BF185" s="54"/>
      <c r="BG185" s="54"/>
      <c r="BH185" s="54"/>
      <c r="BI185" s="54"/>
      <c r="BJ185" s="54"/>
      <c r="BK185" s="54"/>
      <c r="BL185" s="54"/>
      <c r="BM185" s="54"/>
      <c r="BN185" s="54"/>
      <c r="BO185" s="54"/>
      <c r="BP185" s="54"/>
    </row>
    <row r="187" spans="1:68" s="55" customFormat="1" ht="28.8" x14ac:dyDescent="0.3">
      <c r="A187" s="7"/>
      <c r="B187" s="8"/>
      <c r="C187" s="14" t="s">
        <v>81</v>
      </c>
      <c r="D187" s="8"/>
      <c r="E187" s="67"/>
      <c r="F187" s="8"/>
      <c r="G187" s="11"/>
      <c r="H187" s="12"/>
      <c r="I187" s="57"/>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c r="AM187" s="54"/>
      <c r="AN187" s="54"/>
      <c r="AO187" s="54"/>
      <c r="AP187" s="54"/>
      <c r="AQ187" s="54"/>
      <c r="AR187" s="54"/>
      <c r="AS187" s="54"/>
      <c r="AT187" s="54"/>
      <c r="AU187" s="54"/>
      <c r="AV187" s="54"/>
      <c r="AW187" s="54"/>
      <c r="AX187" s="54"/>
      <c r="AY187" s="54"/>
      <c r="AZ187" s="54"/>
      <c r="BA187" s="54"/>
      <c r="BB187" s="54"/>
      <c r="BC187" s="54"/>
      <c r="BD187" s="54"/>
      <c r="BE187" s="54"/>
      <c r="BF187" s="54"/>
      <c r="BG187" s="54"/>
      <c r="BH187" s="54"/>
      <c r="BI187" s="54"/>
      <c r="BJ187" s="54"/>
      <c r="BK187" s="54"/>
      <c r="BL187" s="54"/>
      <c r="BM187" s="54"/>
      <c r="BN187" s="54"/>
      <c r="BO187" s="54"/>
      <c r="BP187" s="54"/>
    </row>
    <row r="189" spans="1:68" s="55" customFormat="1" ht="28.8" x14ac:dyDescent="0.3">
      <c r="A189" s="7"/>
      <c r="B189" s="8"/>
      <c r="C189" s="14" t="s">
        <v>82</v>
      </c>
      <c r="D189" s="8"/>
      <c r="E189" s="67"/>
      <c r="F189" s="8"/>
      <c r="G189" s="11"/>
      <c r="H189" s="12"/>
      <c r="I189" s="57"/>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c r="AH189" s="54"/>
      <c r="AI189" s="54"/>
      <c r="AJ189" s="54"/>
      <c r="AK189" s="54"/>
      <c r="AL189" s="54"/>
      <c r="AM189" s="54"/>
      <c r="AN189" s="54"/>
      <c r="AO189" s="54"/>
      <c r="AP189" s="54"/>
      <c r="AQ189" s="54"/>
      <c r="AR189" s="54"/>
      <c r="AS189" s="54"/>
      <c r="AT189" s="54"/>
      <c r="AU189" s="54"/>
      <c r="AV189" s="54"/>
      <c r="AW189" s="54"/>
      <c r="AX189" s="54"/>
      <c r="AY189" s="54"/>
      <c r="AZ189" s="54"/>
      <c r="BA189" s="54"/>
      <c r="BB189" s="54"/>
      <c r="BC189" s="54"/>
      <c r="BD189" s="54"/>
      <c r="BE189" s="54"/>
      <c r="BF189" s="54"/>
      <c r="BG189" s="54"/>
      <c r="BH189" s="54"/>
      <c r="BI189" s="54"/>
      <c r="BJ189" s="54"/>
      <c r="BK189" s="54"/>
      <c r="BL189" s="54"/>
      <c r="BM189" s="54"/>
      <c r="BN189" s="54"/>
      <c r="BO189" s="54"/>
      <c r="BP189" s="54"/>
    </row>
    <row r="191" spans="1:68" s="55" customFormat="1" ht="28.8" x14ac:dyDescent="0.3">
      <c r="A191" s="7"/>
      <c r="B191" s="8"/>
      <c r="C191" s="14" t="s">
        <v>83</v>
      </c>
      <c r="D191" s="8"/>
      <c r="E191" s="67"/>
      <c r="F191" s="8"/>
      <c r="G191" s="11"/>
      <c r="H191" s="12"/>
      <c r="I191" s="57"/>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c r="AH191" s="54"/>
      <c r="AI191" s="54"/>
      <c r="AJ191" s="54"/>
      <c r="AK191" s="54"/>
      <c r="AL191" s="54"/>
      <c r="AM191" s="54"/>
      <c r="AN191" s="54"/>
      <c r="AO191" s="54"/>
      <c r="AP191" s="54"/>
      <c r="AQ191" s="54"/>
      <c r="AR191" s="54"/>
      <c r="AS191" s="54"/>
      <c r="AT191" s="54"/>
      <c r="AU191" s="54"/>
      <c r="AV191" s="54"/>
      <c r="AW191" s="54"/>
      <c r="AX191" s="54"/>
      <c r="AY191" s="54"/>
      <c r="AZ191" s="54"/>
      <c r="BA191" s="54"/>
      <c r="BB191" s="54"/>
      <c r="BC191" s="54"/>
      <c r="BD191" s="54"/>
      <c r="BE191" s="54"/>
      <c r="BF191" s="54"/>
      <c r="BG191" s="54"/>
      <c r="BH191" s="54"/>
      <c r="BI191" s="54"/>
      <c r="BJ191" s="54"/>
      <c r="BK191" s="54"/>
      <c r="BL191" s="54"/>
      <c r="BM191" s="54"/>
      <c r="BN191" s="54"/>
      <c r="BO191" s="54"/>
      <c r="BP191" s="54"/>
    </row>
    <row r="193" spans="1:68" s="55" customFormat="1" ht="57.6" x14ac:dyDescent="0.3">
      <c r="A193" s="7"/>
      <c r="B193" s="8"/>
      <c r="C193" s="14" t="s">
        <v>84</v>
      </c>
      <c r="D193" s="8"/>
      <c r="E193" s="67"/>
      <c r="F193" s="8"/>
      <c r="G193" s="11"/>
      <c r="H193" s="12"/>
      <c r="I193" s="57"/>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c r="AH193" s="54"/>
      <c r="AI193" s="54"/>
      <c r="AJ193" s="54"/>
      <c r="AK193" s="54"/>
      <c r="AL193" s="54"/>
      <c r="AM193" s="54"/>
      <c r="AN193" s="54"/>
      <c r="AO193" s="54"/>
      <c r="AP193" s="54"/>
      <c r="AQ193" s="54"/>
      <c r="AR193" s="54"/>
      <c r="AS193" s="54"/>
      <c r="AT193" s="54"/>
      <c r="AU193" s="54"/>
      <c r="AV193" s="54"/>
      <c r="AW193" s="54"/>
      <c r="AX193" s="54"/>
      <c r="AY193" s="54"/>
      <c r="AZ193" s="54"/>
      <c r="BA193" s="54"/>
      <c r="BB193" s="54"/>
      <c r="BC193" s="54"/>
      <c r="BD193" s="54"/>
      <c r="BE193" s="54"/>
      <c r="BF193" s="54"/>
      <c r="BG193" s="54"/>
      <c r="BH193" s="54"/>
      <c r="BI193" s="54"/>
      <c r="BJ193" s="54"/>
      <c r="BK193" s="54"/>
      <c r="BL193" s="54"/>
      <c r="BM193" s="54"/>
      <c r="BN193" s="54"/>
      <c r="BO193" s="54"/>
      <c r="BP193" s="54"/>
    </row>
    <row r="195" spans="1:68" s="55" customFormat="1" ht="28.8" x14ac:dyDescent="0.3">
      <c r="A195" s="7"/>
      <c r="B195" s="8"/>
      <c r="C195" s="14" t="s">
        <v>85</v>
      </c>
      <c r="D195" s="8"/>
      <c r="E195" s="67"/>
      <c r="F195" s="8"/>
      <c r="G195" s="11"/>
      <c r="H195" s="12"/>
      <c r="I195" s="57"/>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c r="AH195" s="54"/>
      <c r="AI195" s="54"/>
      <c r="AJ195" s="54"/>
      <c r="AK195" s="54"/>
      <c r="AL195" s="54"/>
      <c r="AM195" s="54"/>
      <c r="AN195" s="54"/>
      <c r="AO195" s="54"/>
      <c r="AP195" s="54"/>
      <c r="AQ195" s="54"/>
      <c r="AR195" s="54"/>
      <c r="AS195" s="54"/>
      <c r="AT195" s="54"/>
      <c r="AU195" s="54"/>
      <c r="AV195" s="54"/>
      <c r="AW195" s="54"/>
      <c r="AX195" s="54"/>
      <c r="AY195" s="54"/>
      <c r="AZ195" s="54"/>
      <c r="BA195" s="54"/>
      <c r="BB195" s="54"/>
      <c r="BC195" s="54"/>
      <c r="BD195" s="54"/>
      <c r="BE195" s="54"/>
      <c r="BF195" s="54"/>
      <c r="BG195" s="54"/>
      <c r="BH195" s="54"/>
      <c r="BI195" s="54"/>
      <c r="BJ195" s="54"/>
      <c r="BK195" s="54"/>
      <c r="BL195" s="54"/>
      <c r="BM195" s="54"/>
      <c r="BN195" s="54"/>
      <c r="BO195" s="54"/>
      <c r="BP195" s="54"/>
    </row>
    <row r="197" spans="1:68" s="55" customFormat="1" ht="28.8" x14ac:dyDescent="0.3">
      <c r="A197" s="7"/>
      <c r="B197" s="8"/>
      <c r="C197" s="14" t="s">
        <v>86</v>
      </c>
      <c r="D197" s="8"/>
      <c r="E197" s="67"/>
      <c r="F197" s="8"/>
      <c r="G197" s="11"/>
      <c r="H197" s="12"/>
      <c r="I197" s="57"/>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c r="AH197" s="54"/>
      <c r="AI197" s="54"/>
      <c r="AJ197" s="54"/>
      <c r="AK197" s="54"/>
      <c r="AL197" s="54"/>
      <c r="AM197" s="54"/>
      <c r="AN197" s="54"/>
      <c r="AO197" s="54"/>
      <c r="AP197" s="54"/>
      <c r="AQ197" s="54"/>
      <c r="AR197" s="54"/>
      <c r="AS197" s="54"/>
      <c r="AT197" s="54"/>
      <c r="AU197" s="54"/>
      <c r="AV197" s="54"/>
      <c r="AW197" s="54"/>
      <c r="AX197" s="54"/>
      <c r="AY197" s="54"/>
      <c r="AZ197" s="54"/>
      <c r="BA197" s="54"/>
      <c r="BB197" s="54"/>
      <c r="BC197" s="54"/>
      <c r="BD197" s="54"/>
      <c r="BE197" s="54"/>
      <c r="BF197" s="54"/>
      <c r="BG197" s="54"/>
      <c r="BH197" s="54"/>
      <c r="BI197" s="54"/>
      <c r="BJ197" s="54"/>
      <c r="BK197" s="54"/>
      <c r="BL197" s="54"/>
      <c r="BM197" s="54"/>
      <c r="BN197" s="54"/>
      <c r="BO197" s="54"/>
      <c r="BP197" s="54"/>
    </row>
    <row r="199" spans="1:68" s="55" customFormat="1" x14ac:dyDescent="0.3">
      <c r="A199" s="7"/>
      <c r="B199" s="8"/>
      <c r="C199" s="15" t="s">
        <v>87</v>
      </c>
      <c r="D199" s="8"/>
      <c r="E199" s="67"/>
      <c r="F199" s="8"/>
      <c r="G199" s="11"/>
      <c r="H199" s="12"/>
      <c r="I199" s="57"/>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c r="AH199" s="54"/>
      <c r="AI199" s="54"/>
      <c r="AJ199" s="54"/>
      <c r="AK199" s="54"/>
      <c r="AL199" s="54"/>
      <c r="AM199" s="54"/>
      <c r="AN199" s="54"/>
      <c r="AO199" s="54"/>
      <c r="AP199" s="54"/>
      <c r="AQ199" s="54"/>
      <c r="AR199" s="54"/>
      <c r="AS199" s="54"/>
      <c r="AT199" s="54"/>
      <c r="AU199" s="54"/>
      <c r="AV199" s="54"/>
      <c r="AW199" s="54"/>
      <c r="AX199" s="54"/>
      <c r="AY199" s="54"/>
      <c r="AZ199" s="54"/>
      <c r="BA199" s="54"/>
      <c r="BB199" s="54"/>
      <c r="BC199" s="54"/>
      <c r="BD199" s="54"/>
      <c r="BE199" s="54"/>
      <c r="BF199" s="54"/>
      <c r="BG199" s="54"/>
      <c r="BH199" s="54"/>
      <c r="BI199" s="54"/>
      <c r="BJ199" s="54"/>
      <c r="BK199" s="54"/>
      <c r="BL199" s="54"/>
      <c r="BM199" s="54"/>
      <c r="BN199" s="54"/>
      <c r="BO199" s="54"/>
      <c r="BP199" s="54"/>
    </row>
    <row r="201" spans="1:68" s="55" customFormat="1" ht="43.2" x14ac:dyDescent="0.3">
      <c r="A201" s="7"/>
      <c r="B201" s="8"/>
      <c r="C201" s="14" t="s">
        <v>88</v>
      </c>
      <c r="D201" s="8"/>
      <c r="E201" s="67"/>
      <c r="F201" s="8"/>
      <c r="G201" s="11"/>
      <c r="H201" s="12"/>
      <c r="I201" s="57"/>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c r="AH201" s="54"/>
      <c r="AI201" s="54"/>
      <c r="AJ201" s="54"/>
      <c r="AK201" s="54"/>
      <c r="AL201" s="54"/>
      <c r="AM201" s="54"/>
      <c r="AN201" s="54"/>
      <c r="AO201" s="54"/>
      <c r="AP201" s="54"/>
      <c r="AQ201" s="54"/>
      <c r="AR201" s="54"/>
      <c r="AS201" s="54"/>
      <c r="AT201" s="54"/>
      <c r="AU201" s="54"/>
      <c r="AV201" s="54"/>
      <c r="AW201" s="54"/>
      <c r="AX201" s="54"/>
      <c r="AY201" s="54"/>
      <c r="AZ201" s="54"/>
      <c r="BA201" s="54"/>
      <c r="BB201" s="54"/>
      <c r="BC201" s="54"/>
      <c r="BD201" s="54"/>
      <c r="BE201" s="54"/>
      <c r="BF201" s="54"/>
      <c r="BG201" s="54"/>
      <c r="BH201" s="54"/>
      <c r="BI201" s="54"/>
      <c r="BJ201" s="54"/>
      <c r="BK201" s="54"/>
      <c r="BL201" s="54"/>
      <c r="BM201" s="54"/>
      <c r="BN201" s="54"/>
      <c r="BO201" s="54"/>
      <c r="BP201" s="54"/>
    </row>
    <row r="203" spans="1:68" s="55" customFormat="1" x14ac:dyDescent="0.3">
      <c r="A203" s="7"/>
      <c r="B203" s="8"/>
      <c r="C203" s="14" t="s">
        <v>89</v>
      </c>
      <c r="D203" s="8"/>
      <c r="E203" s="67"/>
      <c r="F203" s="8"/>
      <c r="G203" s="11"/>
      <c r="H203" s="12"/>
      <c r="I203" s="57"/>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c r="AH203" s="54"/>
      <c r="AI203" s="54"/>
      <c r="AJ203" s="54"/>
      <c r="AK203" s="54"/>
      <c r="AL203" s="54"/>
      <c r="AM203" s="54"/>
      <c r="AN203" s="54"/>
      <c r="AO203" s="54"/>
      <c r="AP203" s="54"/>
      <c r="AQ203" s="54"/>
      <c r="AR203" s="54"/>
      <c r="AS203" s="54"/>
      <c r="AT203" s="54"/>
      <c r="AU203" s="54"/>
      <c r="AV203" s="54"/>
      <c r="AW203" s="54"/>
      <c r="AX203" s="54"/>
      <c r="AY203" s="54"/>
      <c r="AZ203" s="54"/>
      <c r="BA203" s="54"/>
      <c r="BB203" s="54"/>
      <c r="BC203" s="54"/>
      <c r="BD203" s="54"/>
      <c r="BE203" s="54"/>
      <c r="BF203" s="54"/>
      <c r="BG203" s="54"/>
      <c r="BH203" s="54"/>
      <c r="BI203" s="54"/>
      <c r="BJ203" s="54"/>
      <c r="BK203" s="54"/>
      <c r="BL203" s="54"/>
      <c r="BM203" s="54"/>
      <c r="BN203" s="54"/>
      <c r="BO203" s="54"/>
      <c r="BP203" s="54"/>
    </row>
    <row r="205" spans="1:68" s="55" customFormat="1" ht="43.2" x14ac:dyDescent="0.3">
      <c r="A205" s="7"/>
      <c r="B205" s="8"/>
      <c r="C205" s="14" t="s">
        <v>90</v>
      </c>
      <c r="D205" s="8"/>
      <c r="E205" s="67"/>
      <c r="F205" s="8"/>
      <c r="G205" s="11"/>
      <c r="H205" s="12"/>
      <c r="I205" s="57"/>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c r="AH205" s="54"/>
      <c r="AI205" s="54"/>
      <c r="AJ205" s="54"/>
      <c r="AK205" s="54"/>
      <c r="AL205" s="54"/>
      <c r="AM205" s="54"/>
      <c r="AN205" s="54"/>
      <c r="AO205" s="54"/>
      <c r="AP205" s="54"/>
      <c r="AQ205" s="54"/>
      <c r="AR205" s="54"/>
      <c r="AS205" s="54"/>
      <c r="AT205" s="54"/>
      <c r="AU205" s="54"/>
      <c r="AV205" s="54"/>
      <c r="AW205" s="54"/>
      <c r="AX205" s="54"/>
      <c r="AY205" s="54"/>
      <c r="AZ205" s="54"/>
      <c r="BA205" s="54"/>
      <c r="BB205" s="54"/>
      <c r="BC205" s="54"/>
      <c r="BD205" s="54"/>
      <c r="BE205" s="54"/>
      <c r="BF205" s="54"/>
      <c r="BG205" s="54"/>
      <c r="BH205" s="54"/>
      <c r="BI205" s="54"/>
      <c r="BJ205" s="54"/>
      <c r="BK205" s="54"/>
      <c r="BL205" s="54"/>
      <c r="BM205" s="54"/>
      <c r="BN205" s="54"/>
      <c r="BO205" s="54"/>
      <c r="BP205" s="54"/>
    </row>
    <row r="207" spans="1:68" s="55" customFormat="1" x14ac:dyDescent="0.3">
      <c r="A207" s="7"/>
      <c r="B207" s="8"/>
      <c r="C207" s="15" t="s">
        <v>91</v>
      </c>
      <c r="D207" s="8"/>
      <c r="E207" s="67"/>
      <c r="F207" s="8"/>
      <c r="G207" s="11"/>
      <c r="H207" s="12"/>
      <c r="I207" s="57"/>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c r="AH207" s="54"/>
      <c r="AI207" s="54"/>
      <c r="AJ207" s="54"/>
      <c r="AK207" s="54"/>
      <c r="AL207" s="54"/>
      <c r="AM207" s="54"/>
      <c r="AN207" s="54"/>
      <c r="AO207" s="54"/>
      <c r="AP207" s="54"/>
      <c r="AQ207" s="54"/>
      <c r="AR207" s="54"/>
      <c r="AS207" s="54"/>
      <c r="AT207" s="54"/>
      <c r="AU207" s="54"/>
      <c r="AV207" s="54"/>
      <c r="AW207" s="54"/>
      <c r="AX207" s="54"/>
      <c r="AY207" s="54"/>
      <c r="AZ207" s="54"/>
      <c r="BA207" s="54"/>
      <c r="BB207" s="54"/>
      <c r="BC207" s="54"/>
      <c r="BD207" s="54"/>
      <c r="BE207" s="54"/>
      <c r="BF207" s="54"/>
      <c r="BG207" s="54"/>
      <c r="BH207" s="54"/>
      <c r="BI207" s="54"/>
      <c r="BJ207" s="54"/>
      <c r="BK207" s="54"/>
      <c r="BL207" s="54"/>
      <c r="BM207" s="54"/>
      <c r="BN207" s="54"/>
      <c r="BO207" s="54"/>
      <c r="BP207" s="54"/>
    </row>
    <row r="209" spans="1:68" s="55" customFormat="1" ht="28.8" x14ac:dyDescent="0.3">
      <c r="A209" s="7"/>
      <c r="B209" s="8"/>
      <c r="C209" s="14" t="s">
        <v>92</v>
      </c>
      <c r="D209" s="8"/>
      <c r="E209" s="67"/>
      <c r="F209" s="8"/>
      <c r="G209" s="11"/>
      <c r="H209" s="12"/>
      <c r="I209" s="57"/>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c r="AH209" s="54"/>
      <c r="AI209" s="54"/>
      <c r="AJ209" s="54"/>
      <c r="AK209" s="54"/>
      <c r="AL209" s="54"/>
      <c r="AM209" s="54"/>
      <c r="AN209" s="54"/>
      <c r="AO209" s="54"/>
      <c r="AP209" s="54"/>
      <c r="AQ209" s="54"/>
      <c r="AR209" s="54"/>
      <c r="AS209" s="54"/>
      <c r="AT209" s="54"/>
      <c r="AU209" s="54"/>
      <c r="AV209" s="54"/>
      <c r="AW209" s="54"/>
      <c r="AX209" s="54"/>
      <c r="AY209" s="54"/>
      <c r="AZ209" s="54"/>
      <c r="BA209" s="54"/>
      <c r="BB209" s="54"/>
      <c r="BC209" s="54"/>
      <c r="BD209" s="54"/>
      <c r="BE209" s="54"/>
      <c r="BF209" s="54"/>
      <c r="BG209" s="54"/>
      <c r="BH209" s="54"/>
      <c r="BI209" s="54"/>
      <c r="BJ209" s="54"/>
      <c r="BK209" s="54"/>
      <c r="BL209" s="54"/>
      <c r="BM209" s="54"/>
      <c r="BN209" s="54"/>
      <c r="BO209" s="54"/>
      <c r="BP209" s="54"/>
    </row>
    <row r="211" spans="1:68" s="55" customFormat="1" ht="28.8" x14ac:dyDescent="0.3">
      <c r="A211" s="7"/>
      <c r="B211" s="8"/>
      <c r="C211" s="14" t="s">
        <v>93</v>
      </c>
      <c r="D211" s="8"/>
      <c r="E211" s="67"/>
      <c r="F211" s="8"/>
      <c r="G211" s="11"/>
      <c r="H211" s="12"/>
      <c r="I211" s="57"/>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c r="AH211" s="54"/>
      <c r="AI211" s="54"/>
      <c r="AJ211" s="54"/>
      <c r="AK211" s="54"/>
      <c r="AL211" s="54"/>
      <c r="AM211" s="54"/>
      <c r="AN211" s="54"/>
      <c r="AO211" s="54"/>
      <c r="AP211" s="54"/>
      <c r="AQ211" s="54"/>
      <c r="AR211" s="54"/>
      <c r="AS211" s="54"/>
      <c r="AT211" s="54"/>
      <c r="AU211" s="54"/>
      <c r="AV211" s="54"/>
      <c r="AW211" s="54"/>
      <c r="AX211" s="54"/>
      <c r="AY211" s="54"/>
      <c r="AZ211" s="54"/>
      <c r="BA211" s="54"/>
      <c r="BB211" s="54"/>
      <c r="BC211" s="54"/>
      <c r="BD211" s="54"/>
      <c r="BE211" s="54"/>
      <c r="BF211" s="54"/>
      <c r="BG211" s="54"/>
      <c r="BH211" s="54"/>
      <c r="BI211" s="54"/>
      <c r="BJ211" s="54"/>
      <c r="BK211" s="54"/>
      <c r="BL211" s="54"/>
      <c r="BM211" s="54"/>
      <c r="BN211" s="54"/>
      <c r="BO211" s="54"/>
      <c r="BP211" s="54"/>
    </row>
    <row r="213" spans="1:68" s="55" customFormat="1" ht="43.2" x14ac:dyDescent="0.3">
      <c r="A213" s="7"/>
      <c r="B213" s="8"/>
      <c r="C213" s="14" t="s">
        <v>94</v>
      </c>
      <c r="D213" s="8"/>
      <c r="E213" s="67"/>
      <c r="F213" s="8"/>
      <c r="G213" s="11"/>
      <c r="H213" s="12"/>
      <c r="I213" s="57"/>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c r="AH213" s="54"/>
      <c r="AI213" s="54"/>
      <c r="AJ213" s="54"/>
      <c r="AK213" s="54"/>
      <c r="AL213" s="54"/>
      <c r="AM213" s="54"/>
      <c r="AN213" s="54"/>
      <c r="AO213" s="54"/>
      <c r="AP213" s="54"/>
      <c r="AQ213" s="54"/>
      <c r="AR213" s="54"/>
      <c r="AS213" s="54"/>
      <c r="AT213" s="54"/>
      <c r="AU213" s="54"/>
      <c r="AV213" s="54"/>
      <c r="AW213" s="54"/>
      <c r="AX213" s="54"/>
      <c r="AY213" s="54"/>
      <c r="AZ213" s="54"/>
      <c r="BA213" s="54"/>
      <c r="BB213" s="54"/>
      <c r="BC213" s="54"/>
      <c r="BD213" s="54"/>
      <c r="BE213" s="54"/>
      <c r="BF213" s="54"/>
      <c r="BG213" s="54"/>
      <c r="BH213" s="54"/>
      <c r="BI213" s="54"/>
      <c r="BJ213" s="54"/>
      <c r="BK213" s="54"/>
      <c r="BL213" s="54"/>
      <c r="BM213" s="54"/>
      <c r="BN213" s="54"/>
      <c r="BO213" s="54"/>
      <c r="BP213" s="54"/>
    </row>
    <row r="215" spans="1:68" s="55" customFormat="1" ht="43.2" x14ac:dyDescent="0.3">
      <c r="A215" s="7"/>
      <c r="B215" s="8"/>
      <c r="C215" s="14" t="s">
        <v>95</v>
      </c>
      <c r="D215" s="8"/>
      <c r="E215" s="67"/>
      <c r="F215" s="8"/>
      <c r="G215" s="11"/>
      <c r="H215" s="12"/>
      <c r="I215" s="57"/>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c r="AH215" s="54"/>
      <c r="AI215" s="54"/>
      <c r="AJ215" s="54"/>
      <c r="AK215" s="54"/>
      <c r="AL215" s="54"/>
      <c r="AM215" s="54"/>
      <c r="AN215" s="54"/>
      <c r="AO215" s="54"/>
      <c r="AP215" s="54"/>
      <c r="AQ215" s="54"/>
      <c r="AR215" s="54"/>
      <c r="AS215" s="54"/>
      <c r="AT215" s="54"/>
      <c r="AU215" s="54"/>
      <c r="AV215" s="54"/>
      <c r="AW215" s="54"/>
      <c r="AX215" s="54"/>
      <c r="AY215" s="54"/>
      <c r="AZ215" s="54"/>
      <c r="BA215" s="54"/>
      <c r="BB215" s="54"/>
      <c r="BC215" s="54"/>
      <c r="BD215" s="54"/>
      <c r="BE215" s="54"/>
      <c r="BF215" s="54"/>
      <c r="BG215" s="54"/>
      <c r="BH215" s="54"/>
      <c r="BI215" s="54"/>
      <c r="BJ215" s="54"/>
      <c r="BK215" s="54"/>
      <c r="BL215" s="54"/>
      <c r="BM215" s="54"/>
      <c r="BN215" s="54"/>
      <c r="BO215" s="54"/>
      <c r="BP215" s="54"/>
    </row>
    <row r="217" spans="1:68" s="55" customFormat="1" ht="28.8" x14ac:dyDescent="0.3">
      <c r="A217" s="7"/>
      <c r="B217" s="8"/>
      <c r="C217" s="14" t="s">
        <v>96</v>
      </c>
      <c r="D217" s="8"/>
      <c r="E217" s="67"/>
      <c r="F217" s="8"/>
      <c r="G217" s="11"/>
      <c r="H217" s="12"/>
      <c r="I217" s="57"/>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c r="AH217" s="54"/>
      <c r="AI217" s="54"/>
      <c r="AJ217" s="54"/>
      <c r="AK217" s="54"/>
      <c r="AL217" s="54"/>
      <c r="AM217" s="54"/>
      <c r="AN217" s="54"/>
      <c r="AO217" s="54"/>
      <c r="AP217" s="54"/>
      <c r="AQ217" s="54"/>
      <c r="AR217" s="54"/>
      <c r="AS217" s="54"/>
      <c r="AT217" s="54"/>
      <c r="AU217" s="54"/>
      <c r="AV217" s="54"/>
      <c r="AW217" s="54"/>
      <c r="AX217" s="54"/>
      <c r="AY217" s="54"/>
      <c r="AZ217" s="54"/>
      <c r="BA217" s="54"/>
      <c r="BB217" s="54"/>
      <c r="BC217" s="54"/>
      <c r="BD217" s="54"/>
      <c r="BE217" s="54"/>
      <c r="BF217" s="54"/>
      <c r="BG217" s="54"/>
      <c r="BH217" s="54"/>
      <c r="BI217" s="54"/>
      <c r="BJ217" s="54"/>
      <c r="BK217" s="54"/>
      <c r="BL217" s="54"/>
      <c r="BM217" s="54"/>
      <c r="BN217" s="54"/>
      <c r="BO217" s="54"/>
      <c r="BP217" s="54"/>
    </row>
    <row r="219" spans="1:68" s="55" customFormat="1" ht="43.2" x14ac:dyDescent="0.3">
      <c r="A219" s="7"/>
      <c r="B219" s="8"/>
      <c r="C219" s="14" t="s">
        <v>97</v>
      </c>
      <c r="D219" s="8"/>
      <c r="E219" s="67"/>
      <c r="F219" s="8"/>
      <c r="G219" s="11"/>
      <c r="H219" s="12"/>
      <c r="I219" s="57"/>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c r="AH219" s="54"/>
      <c r="AI219" s="54"/>
      <c r="AJ219" s="54"/>
      <c r="AK219" s="54"/>
      <c r="AL219" s="54"/>
      <c r="AM219" s="54"/>
      <c r="AN219" s="54"/>
      <c r="AO219" s="54"/>
      <c r="AP219" s="54"/>
      <c r="AQ219" s="54"/>
      <c r="AR219" s="54"/>
      <c r="AS219" s="54"/>
      <c r="AT219" s="54"/>
      <c r="AU219" s="54"/>
      <c r="AV219" s="54"/>
      <c r="AW219" s="54"/>
      <c r="AX219" s="54"/>
      <c r="AY219" s="54"/>
      <c r="AZ219" s="54"/>
      <c r="BA219" s="54"/>
      <c r="BB219" s="54"/>
      <c r="BC219" s="54"/>
      <c r="BD219" s="54"/>
      <c r="BE219" s="54"/>
      <c r="BF219" s="54"/>
      <c r="BG219" s="54"/>
      <c r="BH219" s="54"/>
      <c r="BI219" s="54"/>
      <c r="BJ219" s="54"/>
      <c r="BK219" s="54"/>
      <c r="BL219" s="54"/>
      <c r="BM219" s="54"/>
      <c r="BN219" s="54"/>
      <c r="BO219" s="54"/>
      <c r="BP219" s="54"/>
    </row>
    <row r="221" spans="1:68" s="55" customFormat="1" ht="28.8" x14ac:dyDescent="0.3">
      <c r="A221" s="7"/>
      <c r="B221" s="8"/>
      <c r="C221" s="14" t="s">
        <v>98</v>
      </c>
      <c r="D221" s="8"/>
      <c r="E221" s="67"/>
      <c r="F221" s="8"/>
      <c r="G221" s="11"/>
      <c r="H221" s="12"/>
      <c r="I221" s="57"/>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c r="AH221" s="54"/>
      <c r="AI221" s="54"/>
      <c r="AJ221" s="54"/>
      <c r="AK221" s="54"/>
      <c r="AL221" s="54"/>
      <c r="AM221" s="54"/>
      <c r="AN221" s="54"/>
      <c r="AO221" s="54"/>
      <c r="AP221" s="54"/>
      <c r="AQ221" s="54"/>
      <c r="AR221" s="54"/>
      <c r="AS221" s="54"/>
      <c r="AT221" s="54"/>
      <c r="AU221" s="54"/>
      <c r="AV221" s="54"/>
      <c r="AW221" s="54"/>
      <c r="AX221" s="54"/>
      <c r="AY221" s="54"/>
      <c r="AZ221" s="54"/>
      <c r="BA221" s="54"/>
      <c r="BB221" s="54"/>
      <c r="BC221" s="54"/>
      <c r="BD221" s="54"/>
      <c r="BE221" s="54"/>
      <c r="BF221" s="54"/>
      <c r="BG221" s="54"/>
      <c r="BH221" s="54"/>
      <c r="BI221" s="54"/>
      <c r="BJ221" s="54"/>
      <c r="BK221" s="54"/>
      <c r="BL221" s="54"/>
      <c r="BM221" s="54"/>
      <c r="BN221" s="54"/>
      <c r="BO221" s="54"/>
      <c r="BP221" s="54"/>
    </row>
    <row r="223" spans="1:68" s="55" customFormat="1" x14ac:dyDescent="0.3">
      <c r="A223" s="7"/>
      <c r="B223" s="8"/>
      <c r="C223" s="9" t="s">
        <v>99</v>
      </c>
      <c r="D223" s="8"/>
      <c r="E223" s="67"/>
      <c r="F223" s="8"/>
      <c r="G223" s="11"/>
      <c r="H223" s="12"/>
      <c r="I223" s="57"/>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c r="AM223" s="54"/>
      <c r="AN223" s="54"/>
      <c r="AO223" s="54"/>
      <c r="AP223" s="54"/>
      <c r="AQ223" s="54"/>
      <c r="AR223" s="54"/>
      <c r="AS223" s="54"/>
      <c r="AT223" s="54"/>
      <c r="AU223" s="54"/>
      <c r="AV223" s="54"/>
      <c r="AW223" s="54"/>
      <c r="AX223" s="54"/>
      <c r="AY223" s="54"/>
      <c r="AZ223" s="54"/>
      <c r="BA223" s="54"/>
      <c r="BB223" s="54"/>
      <c r="BC223" s="54"/>
      <c r="BD223" s="54"/>
      <c r="BE223" s="54"/>
      <c r="BF223" s="54"/>
      <c r="BG223" s="54"/>
      <c r="BH223" s="54"/>
      <c r="BI223" s="54"/>
      <c r="BJ223" s="54"/>
      <c r="BK223" s="54"/>
      <c r="BL223" s="54"/>
      <c r="BM223" s="54"/>
      <c r="BN223" s="54"/>
      <c r="BO223" s="54"/>
      <c r="BP223" s="54"/>
    </row>
    <row r="225" spans="1:8" x14ac:dyDescent="0.3">
      <c r="C225" s="15" t="s">
        <v>100</v>
      </c>
      <c r="F225" s="8"/>
    </row>
    <row r="227" spans="1:8" ht="28.8" x14ac:dyDescent="0.3">
      <c r="A227" s="7">
        <v>31</v>
      </c>
      <c r="C227" s="14" t="s">
        <v>101</v>
      </c>
      <c r="E227" s="67" t="s">
        <v>38</v>
      </c>
      <c r="F227" s="16">
        <v>0</v>
      </c>
      <c r="H227" s="12">
        <f>ROUND($F227*G227,2)</f>
        <v>0</v>
      </c>
    </row>
    <row r="229" spans="1:8" ht="28.8" x14ac:dyDescent="0.3">
      <c r="A229" s="7">
        <v>32</v>
      </c>
      <c r="C229" s="14" t="s">
        <v>102</v>
      </c>
      <c r="E229" s="67" t="s">
        <v>38</v>
      </c>
      <c r="F229" s="16">
        <v>0</v>
      </c>
      <c r="H229" s="12">
        <f>ROUND($F229*G229,2)</f>
        <v>0</v>
      </c>
    </row>
    <row r="231" spans="1:8" x14ac:dyDescent="0.3">
      <c r="C231" s="15" t="s">
        <v>103</v>
      </c>
      <c r="F231" s="8"/>
    </row>
    <row r="233" spans="1:8" ht="28.8" x14ac:dyDescent="0.3">
      <c r="A233" s="7">
        <v>33</v>
      </c>
      <c r="C233" s="14" t="s">
        <v>104</v>
      </c>
      <c r="E233" s="67" t="s">
        <v>38</v>
      </c>
      <c r="F233" s="16">
        <v>0</v>
      </c>
      <c r="H233" s="12">
        <f>ROUND($F233*G233,2)</f>
        <v>0</v>
      </c>
    </row>
    <row r="235" spans="1:8" x14ac:dyDescent="0.3">
      <c r="A235" s="7">
        <v>34</v>
      </c>
      <c r="C235" s="14" t="s">
        <v>105</v>
      </c>
      <c r="E235" s="67" t="s">
        <v>36</v>
      </c>
    </row>
    <row r="237" spans="1:8" x14ac:dyDescent="0.3">
      <c r="C237" s="14" t="s">
        <v>106</v>
      </c>
      <c r="E237" s="67" t="s">
        <v>38</v>
      </c>
      <c r="F237" s="16">
        <v>0</v>
      </c>
      <c r="H237" s="12">
        <f>ROUND($F237*G237,2)</f>
        <v>0</v>
      </c>
    </row>
    <row r="239" spans="1:8" ht="28.8" x14ac:dyDescent="0.3">
      <c r="A239" s="7">
        <v>35</v>
      </c>
      <c r="C239" s="14" t="s">
        <v>107</v>
      </c>
      <c r="E239" s="67" t="s">
        <v>38</v>
      </c>
      <c r="F239" s="16">
        <v>0</v>
      </c>
      <c r="H239" s="12">
        <f>ROUND($F239*G239,2)</f>
        <v>0</v>
      </c>
    </row>
    <row r="241" spans="1:8" ht="28.8" x14ac:dyDescent="0.3">
      <c r="A241" s="7">
        <v>36</v>
      </c>
      <c r="C241" s="14" t="s">
        <v>108</v>
      </c>
      <c r="E241" s="67" t="s">
        <v>38</v>
      </c>
      <c r="F241" s="16">
        <v>0</v>
      </c>
      <c r="H241" s="12">
        <f>ROUND($F241*G241,2)</f>
        <v>0</v>
      </c>
    </row>
    <row r="243" spans="1:8" x14ac:dyDescent="0.3">
      <c r="C243" s="15" t="s">
        <v>109</v>
      </c>
      <c r="F243" s="8"/>
    </row>
    <row r="245" spans="1:8" ht="28.8" x14ac:dyDescent="0.3">
      <c r="A245" s="7">
        <v>37</v>
      </c>
      <c r="C245" s="14" t="s">
        <v>110</v>
      </c>
      <c r="E245" s="67" t="s">
        <v>38</v>
      </c>
      <c r="F245" s="16">
        <v>0</v>
      </c>
      <c r="H245" s="12">
        <f>ROUND($F245*G245,2)</f>
        <v>0</v>
      </c>
    </row>
    <row r="247" spans="1:8" ht="28.8" x14ac:dyDescent="0.3">
      <c r="A247" s="7">
        <v>38</v>
      </c>
      <c r="C247" s="14" t="s">
        <v>111</v>
      </c>
      <c r="E247" s="67" t="s">
        <v>38</v>
      </c>
      <c r="F247" s="16">
        <v>0</v>
      </c>
      <c r="H247" s="12">
        <f>ROUND($F247*G247,2)</f>
        <v>0</v>
      </c>
    </row>
    <row r="249" spans="1:8" ht="28.8" x14ac:dyDescent="0.3">
      <c r="A249" s="7">
        <v>39</v>
      </c>
      <c r="C249" s="14" t="s">
        <v>112</v>
      </c>
      <c r="E249" s="67" t="s">
        <v>38</v>
      </c>
      <c r="F249" s="16">
        <v>0</v>
      </c>
      <c r="H249" s="12">
        <f>ROUND($F249*G249,2)</f>
        <v>0</v>
      </c>
    </row>
    <row r="251" spans="1:8" x14ac:dyDescent="0.3">
      <c r="C251" s="15" t="s">
        <v>113</v>
      </c>
      <c r="F251" s="8"/>
    </row>
    <row r="253" spans="1:8" ht="28.8" x14ac:dyDescent="0.3">
      <c r="A253" s="7">
        <v>40</v>
      </c>
      <c r="C253" s="14" t="s">
        <v>114</v>
      </c>
      <c r="E253" s="67" t="s">
        <v>38</v>
      </c>
      <c r="F253" s="16">
        <v>0</v>
      </c>
      <c r="H253" s="12">
        <f>ROUND($F253*G253,2)</f>
        <v>0</v>
      </c>
    </row>
    <row r="255" spans="1:8" ht="28.8" x14ac:dyDescent="0.3">
      <c r="A255" s="7">
        <v>41</v>
      </c>
      <c r="C255" s="14" t="s">
        <v>115</v>
      </c>
      <c r="E255" s="67" t="s">
        <v>38</v>
      </c>
      <c r="F255" s="16">
        <v>0</v>
      </c>
      <c r="H255" s="12">
        <f>ROUND($F255*G255,2)</f>
        <v>0</v>
      </c>
    </row>
    <row r="257" spans="1:8" ht="28.8" x14ac:dyDescent="0.3">
      <c r="A257" s="7">
        <v>42</v>
      </c>
      <c r="C257" s="14" t="s">
        <v>116</v>
      </c>
      <c r="E257" s="67" t="s">
        <v>38</v>
      </c>
      <c r="F257" s="16">
        <v>0</v>
      </c>
      <c r="H257" s="12">
        <f>ROUND($F257*G257,2)</f>
        <v>0</v>
      </c>
    </row>
    <row r="259" spans="1:8" ht="28.8" x14ac:dyDescent="0.3">
      <c r="A259" s="7">
        <v>43</v>
      </c>
      <c r="C259" s="14" t="s">
        <v>117</v>
      </c>
      <c r="E259" s="67" t="s">
        <v>38</v>
      </c>
      <c r="F259" s="16">
        <v>0</v>
      </c>
      <c r="H259" s="12">
        <f>ROUND($F259*G259,2)</f>
        <v>0</v>
      </c>
    </row>
    <row r="261" spans="1:8" ht="28.8" x14ac:dyDescent="0.3">
      <c r="A261" s="7">
        <v>44</v>
      </c>
      <c r="C261" s="14" t="s">
        <v>118</v>
      </c>
      <c r="E261" s="67" t="s">
        <v>38</v>
      </c>
      <c r="F261" s="16">
        <v>0</v>
      </c>
      <c r="H261" s="12">
        <f>ROUND($F261*G261,2)</f>
        <v>0</v>
      </c>
    </row>
    <row r="263" spans="1:8" ht="28.8" x14ac:dyDescent="0.3">
      <c r="A263" s="7">
        <v>45</v>
      </c>
      <c r="C263" s="14" t="s">
        <v>119</v>
      </c>
      <c r="E263" s="67" t="s">
        <v>38</v>
      </c>
      <c r="F263" s="16">
        <v>0</v>
      </c>
      <c r="H263" s="12">
        <f>ROUND($F263*G263,2)</f>
        <v>0</v>
      </c>
    </row>
    <row r="265" spans="1:8" ht="28.8" x14ac:dyDescent="0.3">
      <c r="A265" s="7">
        <v>46</v>
      </c>
      <c r="C265" s="14" t="s">
        <v>120</v>
      </c>
      <c r="E265" s="67" t="s">
        <v>38</v>
      </c>
      <c r="F265" s="16">
        <v>0</v>
      </c>
      <c r="H265" s="12">
        <f>ROUND($F265*G265,2)</f>
        <v>0</v>
      </c>
    </row>
    <row r="267" spans="1:8" ht="28.8" x14ac:dyDescent="0.3">
      <c r="A267" s="7">
        <v>47</v>
      </c>
      <c r="C267" s="14" t="s">
        <v>121</v>
      </c>
      <c r="E267" s="67" t="s">
        <v>38</v>
      </c>
      <c r="F267" s="16">
        <v>0</v>
      </c>
      <c r="H267" s="12">
        <f>ROUND($F267*G267,2)</f>
        <v>0</v>
      </c>
    </row>
    <row r="269" spans="1:8" x14ac:dyDescent="0.3">
      <c r="C269" s="15" t="s">
        <v>122</v>
      </c>
      <c r="F269" s="8"/>
    </row>
    <row r="271" spans="1:8" ht="28.8" x14ac:dyDescent="0.3">
      <c r="A271" s="7">
        <v>48</v>
      </c>
      <c r="C271" s="14" t="s">
        <v>123</v>
      </c>
      <c r="E271" s="67" t="s">
        <v>38</v>
      </c>
      <c r="F271" s="16">
        <v>0</v>
      </c>
      <c r="H271" s="12">
        <f>ROUND($F271*G271,2)</f>
        <v>0</v>
      </c>
    </row>
    <row r="273" spans="1:8" ht="28.8" x14ac:dyDescent="0.3">
      <c r="A273" s="7">
        <v>49</v>
      </c>
      <c r="C273" s="14" t="s">
        <v>124</v>
      </c>
      <c r="E273" s="67" t="s">
        <v>38</v>
      </c>
      <c r="F273" s="16">
        <v>0</v>
      </c>
      <c r="H273" s="12">
        <f>ROUND($F273*G273,2)</f>
        <v>0</v>
      </c>
    </row>
    <row r="275" spans="1:8" ht="28.8" x14ac:dyDescent="0.3">
      <c r="A275" s="7">
        <v>50</v>
      </c>
      <c r="C275" s="14" t="s">
        <v>125</v>
      </c>
      <c r="E275" s="67" t="s">
        <v>38</v>
      </c>
      <c r="F275" s="16">
        <v>0</v>
      </c>
      <c r="H275" s="12">
        <f>ROUND($F275*G275,2)</f>
        <v>0</v>
      </c>
    </row>
    <row r="277" spans="1:8" x14ac:dyDescent="0.3">
      <c r="C277" s="15" t="s">
        <v>126</v>
      </c>
      <c r="F277" s="8"/>
    </row>
    <row r="279" spans="1:8" ht="28.8" x14ac:dyDescent="0.3">
      <c r="A279" s="7">
        <v>51</v>
      </c>
      <c r="C279" s="14" t="s">
        <v>127</v>
      </c>
      <c r="E279" s="67" t="s">
        <v>38</v>
      </c>
      <c r="F279" s="16">
        <v>0</v>
      </c>
      <c r="H279" s="12">
        <f>ROUND($F279*G279,2)</f>
        <v>0</v>
      </c>
    </row>
    <row r="281" spans="1:8" ht="28.8" x14ac:dyDescent="0.3">
      <c r="A281" s="7">
        <v>52</v>
      </c>
      <c r="C281" s="14" t="s">
        <v>128</v>
      </c>
      <c r="E281" s="67" t="s">
        <v>38</v>
      </c>
      <c r="F281" s="16">
        <v>0</v>
      </c>
      <c r="H281" s="12">
        <f>ROUND($F281*G281,2)</f>
        <v>0</v>
      </c>
    </row>
    <row r="283" spans="1:8" ht="28.8" x14ac:dyDescent="0.3">
      <c r="A283" s="7">
        <v>53</v>
      </c>
      <c r="C283" s="14" t="s">
        <v>129</v>
      </c>
      <c r="E283" s="67" t="s">
        <v>38</v>
      </c>
      <c r="F283" s="16">
        <v>0</v>
      </c>
      <c r="H283" s="12">
        <f>ROUND($F283*G283,2)</f>
        <v>0</v>
      </c>
    </row>
    <row r="285" spans="1:8" ht="28.8" x14ac:dyDescent="0.3">
      <c r="A285" s="7">
        <v>54</v>
      </c>
      <c r="C285" s="14" t="s">
        <v>130</v>
      </c>
      <c r="E285" s="67" t="s">
        <v>38</v>
      </c>
      <c r="F285" s="16">
        <v>0</v>
      </c>
      <c r="H285" s="12">
        <f>ROUND($F285*G285,2)</f>
        <v>0</v>
      </c>
    </row>
    <row r="287" spans="1:8" x14ac:dyDescent="0.3">
      <c r="C287" s="15" t="s">
        <v>131</v>
      </c>
      <c r="F287" s="8"/>
    </row>
    <row r="289" spans="1:8" ht="28.8" x14ac:dyDescent="0.3">
      <c r="A289" s="7">
        <v>55</v>
      </c>
      <c r="C289" s="14" t="s">
        <v>132</v>
      </c>
      <c r="E289" s="67" t="s">
        <v>38</v>
      </c>
      <c r="F289" s="16">
        <v>0</v>
      </c>
      <c r="H289" s="12">
        <f>ROUND($F289*G289,2)</f>
        <v>0</v>
      </c>
    </row>
    <row r="291" spans="1:8" x14ac:dyDescent="0.3">
      <c r="C291" s="15" t="s">
        <v>133</v>
      </c>
      <c r="F291" s="8"/>
    </row>
    <row r="293" spans="1:8" ht="28.8" x14ac:dyDescent="0.3">
      <c r="A293" s="7">
        <v>56</v>
      </c>
      <c r="C293" s="14" t="s">
        <v>134</v>
      </c>
      <c r="E293" s="67" t="s">
        <v>38</v>
      </c>
      <c r="F293" s="16">
        <v>0</v>
      </c>
      <c r="H293" s="12">
        <f>ROUND($F293*G293,2)</f>
        <v>0</v>
      </c>
    </row>
    <row r="295" spans="1:8" ht="28.8" x14ac:dyDescent="0.3">
      <c r="A295" s="7">
        <v>57</v>
      </c>
      <c r="C295" s="14" t="s">
        <v>135</v>
      </c>
      <c r="E295" s="67" t="s">
        <v>38</v>
      </c>
      <c r="F295" s="16">
        <v>0</v>
      </c>
      <c r="H295" s="12">
        <f>ROUND($F295*G295,2)</f>
        <v>0</v>
      </c>
    </row>
    <row r="297" spans="1:8" ht="28.8" x14ac:dyDescent="0.3">
      <c r="A297" s="7">
        <v>58</v>
      </c>
      <c r="C297" s="14" t="s">
        <v>136</v>
      </c>
      <c r="E297" s="67" t="s">
        <v>38</v>
      </c>
      <c r="F297" s="16">
        <v>0</v>
      </c>
      <c r="H297" s="12">
        <f>ROUND($F297*G297,2)</f>
        <v>0</v>
      </c>
    </row>
    <row r="299" spans="1:8" ht="28.8" x14ac:dyDescent="0.3">
      <c r="A299" s="7">
        <v>59</v>
      </c>
      <c r="C299" s="14" t="s">
        <v>137</v>
      </c>
      <c r="E299" s="67" t="s">
        <v>38</v>
      </c>
      <c r="F299" s="16">
        <v>0</v>
      </c>
      <c r="H299" s="12">
        <f>ROUND($F299*G299,2)</f>
        <v>0</v>
      </c>
    </row>
    <row r="301" spans="1:8" x14ac:dyDescent="0.3">
      <c r="C301" s="15" t="s">
        <v>138</v>
      </c>
      <c r="F301" s="8"/>
    </row>
    <row r="303" spans="1:8" x14ac:dyDescent="0.3">
      <c r="A303" s="7">
        <v>60</v>
      </c>
      <c r="C303" s="14" t="s">
        <v>139</v>
      </c>
      <c r="E303" s="67" t="s">
        <v>36</v>
      </c>
    </row>
    <row r="305" spans="1:8" x14ac:dyDescent="0.3">
      <c r="C305" s="14" t="s">
        <v>106</v>
      </c>
      <c r="E305" s="67" t="s">
        <v>38</v>
      </c>
      <c r="F305" s="16">
        <v>0</v>
      </c>
      <c r="H305" s="12">
        <f>ROUND($F305*G305,2)</f>
        <v>0</v>
      </c>
    </row>
    <row r="307" spans="1:8" x14ac:dyDescent="0.3">
      <c r="C307" s="15" t="s">
        <v>140</v>
      </c>
      <c r="F307" s="8"/>
    </row>
    <row r="309" spans="1:8" ht="28.8" x14ac:dyDescent="0.3">
      <c r="A309" s="7">
        <v>61</v>
      </c>
      <c r="C309" s="14" t="s">
        <v>141</v>
      </c>
      <c r="E309" s="67" t="s">
        <v>38</v>
      </c>
      <c r="F309" s="16">
        <v>0</v>
      </c>
      <c r="H309" s="12">
        <f>ROUND($F309*G309,2)</f>
        <v>0</v>
      </c>
    </row>
    <row r="311" spans="1:8" x14ac:dyDescent="0.3">
      <c r="A311" s="7">
        <v>62</v>
      </c>
      <c r="C311" s="14" t="s">
        <v>142</v>
      </c>
      <c r="E311" s="67" t="s">
        <v>36</v>
      </c>
    </row>
    <row r="313" spans="1:8" x14ac:dyDescent="0.3">
      <c r="C313" s="14" t="s">
        <v>106</v>
      </c>
      <c r="E313" s="67" t="s">
        <v>38</v>
      </c>
      <c r="F313" s="16">
        <v>0</v>
      </c>
      <c r="H313" s="12">
        <f>ROUND($F313*G313,2)</f>
        <v>0</v>
      </c>
    </row>
    <row r="315" spans="1:8" x14ac:dyDescent="0.3">
      <c r="C315" s="15" t="s">
        <v>143</v>
      </c>
      <c r="F315" s="8"/>
    </row>
    <row r="317" spans="1:8" ht="28.8" x14ac:dyDescent="0.3">
      <c r="A317" s="7">
        <v>63</v>
      </c>
      <c r="C317" s="14" t="s">
        <v>144</v>
      </c>
      <c r="E317" s="67" t="s">
        <v>38</v>
      </c>
      <c r="F317" s="16">
        <v>0</v>
      </c>
      <c r="H317" s="12">
        <f>ROUND($F317*G317,2)</f>
        <v>0</v>
      </c>
    </row>
    <row r="319" spans="1:8" ht="43.2" x14ac:dyDescent="0.3">
      <c r="A319" s="7">
        <v>64</v>
      </c>
      <c r="C319" s="14" t="s">
        <v>145</v>
      </c>
      <c r="E319" s="67" t="s">
        <v>38</v>
      </c>
      <c r="F319" s="16">
        <v>0</v>
      </c>
      <c r="H319" s="12">
        <f>ROUND($F319*G319,2)</f>
        <v>0</v>
      </c>
    </row>
    <row r="321" spans="1:8" ht="28.8" x14ac:dyDescent="0.3">
      <c r="A321" s="7">
        <v>65</v>
      </c>
      <c r="C321" s="14" t="s">
        <v>146</v>
      </c>
      <c r="E321" s="67" t="s">
        <v>38</v>
      </c>
      <c r="F321" s="16">
        <v>0</v>
      </c>
      <c r="H321" s="12">
        <f>ROUND($F321*G321,2)</f>
        <v>0</v>
      </c>
    </row>
    <row r="323" spans="1:8" ht="28.8" x14ac:dyDescent="0.3">
      <c r="A323" s="7">
        <v>66</v>
      </c>
      <c r="C323" s="14" t="s">
        <v>147</v>
      </c>
      <c r="E323" s="67" t="s">
        <v>38</v>
      </c>
      <c r="F323" s="16">
        <v>0</v>
      </c>
      <c r="H323" s="12">
        <f>ROUND($F323*G323,2)</f>
        <v>0</v>
      </c>
    </row>
    <row r="325" spans="1:8" ht="28.8" x14ac:dyDescent="0.3">
      <c r="A325" s="7">
        <v>67</v>
      </c>
      <c r="C325" s="14" t="s">
        <v>148</v>
      </c>
      <c r="E325" s="67" t="s">
        <v>38</v>
      </c>
      <c r="F325" s="16">
        <v>0</v>
      </c>
      <c r="H325" s="12">
        <f>ROUND($F325*G325,2)</f>
        <v>0</v>
      </c>
    </row>
    <row r="327" spans="1:8" ht="28.8" x14ac:dyDescent="0.3">
      <c r="C327" s="14" t="s">
        <v>149</v>
      </c>
      <c r="E327" s="67" t="s">
        <v>38</v>
      </c>
      <c r="F327" s="16">
        <v>0</v>
      </c>
      <c r="H327" s="12">
        <f>ROUND($F327*G327,2)</f>
        <v>0</v>
      </c>
    </row>
    <row r="329" spans="1:8" ht="28.8" x14ac:dyDescent="0.3">
      <c r="A329" s="7">
        <v>68</v>
      </c>
      <c r="C329" s="14" t="s">
        <v>150</v>
      </c>
      <c r="E329" s="67" t="s">
        <v>38</v>
      </c>
      <c r="F329" s="16">
        <v>0</v>
      </c>
      <c r="H329" s="12">
        <f>ROUND($F329*G329,2)</f>
        <v>0</v>
      </c>
    </row>
    <row r="331" spans="1:8" ht="28.8" x14ac:dyDescent="0.3">
      <c r="A331" s="7">
        <v>69</v>
      </c>
      <c r="C331" s="14" t="s">
        <v>151</v>
      </c>
      <c r="E331" s="67" t="s">
        <v>38</v>
      </c>
      <c r="F331" s="16">
        <v>0</v>
      </c>
      <c r="H331" s="12">
        <f>ROUND($F331*G331,2)</f>
        <v>0</v>
      </c>
    </row>
    <row r="333" spans="1:8" ht="28.8" x14ac:dyDescent="0.3">
      <c r="A333" s="7">
        <v>70</v>
      </c>
      <c r="C333" s="14" t="s">
        <v>152</v>
      </c>
      <c r="E333" s="67" t="s">
        <v>38</v>
      </c>
      <c r="F333" s="16">
        <v>0</v>
      </c>
      <c r="H333" s="12">
        <f>ROUND($F333*G333,2)</f>
        <v>0</v>
      </c>
    </row>
    <row r="335" spans="1:8" ht="28.8" x14ac:dyDescent="0.3">
      <c r="A335" s="7">
        <v>71</v>
      </c>
      <c r="C335" s="14" t="s">
        <v>153</v>
      </c>
      <c r="E335" s="67" t="s">
        <v>38</v>
      </c>
      <c r="F335" s="16">
        <v>0</v>
      </c>
      <c r="H335" s="12">
        <f>ROUND($F335*G335,2)</f>
        <v>0</v>
      </c>
    </row>
    <row r="337" spans="1:68" s="55" customFormat="1" x14ac:dyDescent="0.3">
      <c r="A337" s="7"/>
      <c r="B337" s="8"/>
      <c r="C337" s="15" t="s">
        <v>154</v>
      </c>
      <c r="D337" s="8"/>
      <c r="E337" s="67"/>
      <c r="F337" s="8"/>
      <c r="G337" s="11"/>
      <c r="H337" s="12"/>
      <c r="I337" s="57"/>
      <c r="J337" s="54"/>
      <c r="K337" s="54"/>
      <c r="L337" s="54"/>
      <c r="M337" s="54"/>
      <c r="N337" s="54"/>
      <c r="O337" s="54"/>
      <c r="P337" s="54"/>
      <c r="Q337" s="54"/>
      <c r="R337" s="54"/>
      <c r="S337" s="54"/>
      <c r="T337" s="54"/>
      <c r="U337" s="54"/>
      <c r="V337" s="54"/>
      <c r="W337" s="54"/>
      <c r="X337" s="54"/>
      <c r="Y337" s="54"/>
      <c r="Z337" s="54"/>
      <c r="AA337" s="54"/>
      <c r="AB337" s="54"/>
      <c r="AC337" s="54"/>
      <c r="AD337" s="54"/>
      <c r="AE337" s="54"/>
      <c r="AF337" s="54"/>
      <c r="AG337" s="54"/>
      <c r="AH337" s="54"/>
      <c r="AI337" s="54"/>
      <c r="AJ337" s="54"/>
      <c r="AK337" s="54"/>
      <c r="AL337" s="54"/>
      <c r="AM337" s="54"/>
      <c r="AN337" s="54"/>
      <c r="AO337" s="54"/>
      <c r="AP337" s="54"/>
      <c r="AQ337" s="54"/>
      <c r="AR337" s="54"/>
      <c r="AS337" s="54"/>
      <c r="AT337" s="54"/>
      <c r="AU337" s="54"/>
      <c r="AV337" s="54"/>
      <c r="AW337" s="54"/>
      <c r="AX337" s="54"/>
      <c r="AY337" s="54"/>
      <c r="AZ337" s="54"/>
      <c r="BA337" s="54"/>
      <c r="BB337" s="54"/>
      <c r="BC337" s="54"/>
      <c r="BD337" s="54"/>
      <c r="BE337" s="54"/>
      <c r="BF337" s="54"/>
      <c r="BG337" s="54"/>
      <c r="BH337" s="54"/>
      <c r="BI337" s="54"/>
      <c r="BJ337" s="54"/>
      <c r="BK337" s="54"/>
      <c r="BL337" s="54"/>
      <c r="BM337" s="54"/>
      <c r="BN337" s="54"/>
      <c r="BO337" s="54"/>
      <c r="BP337" s="54"/>
    </row>
    <row r="339" spans="1:68" s="55" customFormat="1" ht="86.4" x14ac:dyDescent="0.3">
      <c r="A339" s="7">
        <v>72</v>
      </c>
      <c r="B339" s="8"/>
      <c r="C339" s="14" t="s">
        <v>155</v>
      </c>
      <c r="D339" s="8"/>
      <c r="E339" s="67" t="s">
        <v>36</v>
      </c>
      <c r="F339" s="16"/>
      <c r="G339" s="11"/>
      <c r="H339" s="12"/>
      <c r="I339" s="57"/>
      <c r="J339" s="54"/>
      <c r="K339" s="54"/>
      <c r="L339" s="54"/>
      <c r="M339" s="54"/>
      <c r="N339" s="54"/>
      <c r="O339" s="54"/>
      <c r="P339" s="54"/>
      <c r="Q339" s="54"/>
      <c r="R339" s="54"/>
      <c r="S339" s="54"/>
      <c r="T339" s="54"/>
      <c r="U339" s="54"/>
      <c r="V339" s="54"/>
      <c r="W339" s="54"/>
      <c r="X339" s="54"/>
      <c r="Y339" s="54"/>
      <c r="Z339" s="54"/>
      <c r="AA339" s="54"/>
      <c r="AB339" s="54"/>
      <c r="AC339" s="54"/>
      <c r="AD339" s="54"/>
      <c r="AE339" s="54"/>
      <c r="AF339" s="54"/>
      <c r="AG339" s="54"/>
      <c r="AH339" s="54"/>
      <c r="AI339" s="54"/>
      <c r="AJ339" s="54"/>
      <c r="AK339" s="54"/>
      <c r="AL339" s="54"/>
      <c r="AM339" s="54"/>
      <c r="AN339" s="54"/>
      <c r="AO339" s="54"/>
      <c r="AP339" s="54"/>
      <c r="AQ339" s="54"/>
      <c r="AR339" s="54"/>
      <c r="AS339" s="54"/>
      <c r="AT339" s="54"/>
      <c r="AU339" s="54"/>
      <c r="AV339" s="54"/>
      <c r="AW339" s="54"/>
      <c r="AX339" s="54"/>
      <c r="AY339" s="54"/>
      <c r="AZ339" s="54"/>
      <c r="BA339" s="54"/>
      <c r="BB339" s="54"/>
      <c r="BC339" s="54"/>
      <c r="BD339" s="54"/>
      <c r="BE339" s="54"/>
      <c r="BF339" s="54"/>
      <c r="BG339" s="54"/>
      <c r="BH339" s="54"/>
      <c r="BI339" s="54"/>
      <c r="BJ339" s="54"/>
      <c r="BK339" s="54"/>
      <c r="BL339" s="54"/>
      <c r="BM339" s="54"/>
      <c r="BN339" s="54"/>
      <c r="BO339" s="54"/>
      <c r="BP339" s="54"/>
    </row>
    <row r="341" spans="1:68" s="55" customFormat="1" ht="28.8" x14ac:dyDescent="0.3">
      <c r="A341" s="7"/>
      <c r="B341" s="8"/>
      <c r="C341" s="14" t="s">
        <v>156</v>
      </c>
      <c r="D341" s="8"/>
      <c r="E341" s="67"/>
      <c r="F341" s="8"/>
      <c r="G341" s="11"/>
      <c r="H341" s="12"/>
      <c r="I341" s="57"/>
      <c r="J341" s="54"/>
      <c r="K341" s="54"/>
      <c r="L341" s="54"/>
      <c r="M341" s="54"/>
      <c r="N341" s="54"/>
      <c r="O341" s="54"/>
      <c r="P341" s="54"/>
      <c r="Q341" s="54"/>
      <c r="R341" s="54"/>
      <c r="S341" s="54"/>
      <c r="T341" s="54"/>
      <c r="U341" s="54"/>
      <c r="V341" s="54"/>
      <c r="W341" s="54"/>
      <c r="X341" s="54"/>
      <c r="Y341" s="54"/>
      <c r="Z341" s="54"/>
      <c r="AA341" s="54"/>
      <c r="AB341" s="54"/>
      <c r="AC341" s="54"/>
      <c r="AD341" s="54"/>
      <c r="AE341" s="54"/>
      <c r="AF341" s="54"/>
      <c r="AG341" s="54"/>
      <c r="AH341" s="54"/>
      <c r="AI341" s="54"/>
      <c r="AJ341" s="54"/>
      <c r="AK341" s="54"/>
      <c r="AL341" s="54"/>
      <c r="AM341" s="54"/>
      <c r="AN341" s="54"/>
      <c r="AO341" s="54"/>
      <c r="AP341" s="54"/>
      <c r="AQ341" s="54"/>
      <c r="AR341" s="54"/>
      <c r="AS341" s="54"/>
      <c r="AT341" s="54"/>
      <c r="AU341" s="54"/>
      <c r="AV341" s="54"/>
      <c r="AW341" s="54"/>
      <c r="AX341" s="54"/>
      <c r="AY341" s="54"/>
      <c r="AZ341" s="54"/>
      <c r="BA341" s="54"/>
      <c r="BB341" s="54"/>
      <c r="BC341" s="54"/>
      <c r="BD341" s="54"/>
      <c r="BE341" s="54"/>
      <c r="BF341" s="54"/>
      <c r="BG341" s="54"/>
      <c r="BH341" s="54"/>
      <c r="BI341" s="54"/>
      <c r="BJ341" s="54"/>
      <c r="BK341" s="54"/>
      <c r="BL341" s="54"/>
      <c r="BM341" s="54"/>
      <c r="BN341" s="54"/>
      <c r="BO341" s="54"/>
      <c r="BP341" s="54"/>
    </row>
    <row r="343" spans="1:68" s="55" customFormat="1" ht="28.8" x14ac:dyDescent="0.3">
      <c r="A343" s="7"/>
      <c r="B343" s="8"/>
      <c r="C343" s="14" t="s">
        <v>157</v>
      </c>
      <c r="D343" s="8"/>
      <c r="E343" s="67"/>
      <c r="F343" s="8"/>
      <c r="G343" s="11"/>
      <c r="H343" s="12"/>
      <c r="I343" s="57"/>
      <c r="J343" s="54"/>
      <c r="K343" s="54"/>
      <c r="L343" s="54"/>
      <c r="M343" s="54"/>
      <c r="N343" s="54"/>
      <c r="O343" s="54"/>
      <c r="P343" s="54"/>
      <c r="Q343" s="54"/>
      <c r="R343" s="54"/>
      <c r="S343" s="54"/>
      <c r="T343" s="54"/>
      <c r="U343" s="54"/>
      <c r="V343" s="54"/>
      <c r="W343" s="54"/>
      <c r="X343" s="54"/>
      <c r="Y343" s="54"/>
      <c r="Z343" s="54"/>
      <c r="AA343" s="54"/>
      <c r="AB343" s="54"/>
      <c r="AC343" s="54"/>
      <c r="AD343" s="54"/>
      <c r="AE343" s="54"/>
      <c r="AF343" s="54"/>
      <c r="AG343" s="54"/>
      <c r="AH343" s="54"/>
      <c r="AI343" s="54"/>
      <c r="AJ343" s="54"/>
      <c r="AK343" s="54"/>
      <c r="AL343" s="54"/>
      <c r="AM343" s="54"/>
      <c r="AN343" s="54"/>
      <c r="AO343" s="54"/>
      <c r="AP343" s="54"/>
      <c r="AQ343" s="54"/>
      <c r="AR343" s="54"/>
      <c r="AS343" s="54"/>
      <c r="AT343" s="54"/>
      <c r="AU343" s="54"/>
      <c r="AV343" s="54"/>
      <c r="AW343" s="54"/>
      <c r="AX343" s="54"/>
      <c r="AY343" s="54"/>
      <c r="AZ343" s="54"/>
      <c r="BA343" s="54"/>
      <c r="BB343" s="54"/>
      <c r="BC343" s="54"/>
      <c r="BD343" s="54"/>
      <c r="BE343" s="54"/>
      <c r="BF343" s="54"/>
      <c r="BG343" s="54"/>
      <c r="BH343" s="54"/>
      <c r="BI343" s="54"/>
      <c r="BJ343" s="54"/>
      <c r="BK343" s="54"/>
      <c r="BL343" s="54"/>
      <c r="BM343" s="54"/>
      <c r="BN343" s="54"/>
      <c r="BO343" s="54"/>
      <c r="BP343" s="54"/>
    </row>
    <row r="345" spans="1:68" s="55" customFormat="1" x14ac:dyDescent="0.3">
      <c r="A345" s="7"/>
      <c r="B345" s="8"/>
      <c r="C345" s="14" t="s">
        <v>158</v>
      </c>
      <c r="D345" s="8"/>
      <c r="E345" s="67"/>
      <c r="F345" s="8"/>
      <c r="G345" s="11"/>
      <c r="H345" s="12"/>
      <c r="I345" s="57"/>
      <c r="J345" s="54"/>
      <c r="K345" s="54"/>
      <c r="L345" s="54"/>
      <c r="M345" s="54"/>
      <c r="N345" s="54"/>
      <c r="O345" s="54"/>
      <c r="P345" s="54"/>
      <c r="Q345" s="54"/>
      <c r="R345" s="54"/>
      <c r="S345" s="54"/>
      <c r="T345" s="54"/>
      <c r="U345" s="54"/>
      <c r="V345" s="54"/>
      <c r="W345" s="54"/>
      <c r="X345" s="54"/>
      <c r="Y345" s="54"/>
      <c r="Z345" s="54"/>
      <c r="AA345" s="54"/>
      <c r="AB345" s="54"/>
      <c r="AC345" s="54"/>
      <c r="AD345" s="54"/>
      <c r="AE345" s="54"/>
      <c r="AF345" s="54"/>
      <c r="AG345" s="54"/>
      <c r="AH345" s="54"/>
      <c r="AI345" s="54"/>
      <c r="AJ345" s="54"/>
      <c r="AK345" s="54"/>
      <c r="AL345" s="54"/>
      <c r="AM345" s="54"/>
      <c r="AN345" s="54"/>
      <c r="AO345" s="54"/>
      <c r="AP345" s="54"/>
      <c r="AQ345" s="54"/>
      <c r="AR345" s="54"/>
      <c r="AS345" s="54"/>
      <c r="AT345" s="54"/>
      <c r="AU345" s="54"/>
      <c r="AV345" s="54"/>
      <c r="AW345" s="54"/>
      <c r="AX345" s="54"/>
      <c r="AY345" s="54"/>
      <c r="AZ345" s="54"/>
      <c r="BA345" s="54"/>
      <c r="BB345" s="54"/>
      <c r="BC345" s="54"/>
      <c r="BD345" s="54"/>
      <c r="BE345" s="54"/>
      <c r="BF345" s="54"/>
      <c r="BG345" s="54"/>
      <c r="BH345" s="54"/>
      <c r="BI345" s="54"/>
      <c r="BJ345" s="54"/>
      <c r="BK345" s="54"/>
      <c r="BL345" s="54"/>
      <c r="BM345" s="54"/>
      <c r="BN345" s="54"/>
      <c r="BO345" s="54"/>
      <c r="BP345" s="54"/>
    </row>
    <row r="347" spans="1:68" s="55" customFormat="1" x14ac:dyDescent="0.3">
      <c r="A347" s="7"/>
      <c r="B347" s="8"/>
      <c r="C347" s="14" t="s">
        <v>159</v>
      </c>
      <c r="D347" s="8"/>
      <c r="E347" s="67"/>
      <c r="F347" s="8"/>
      <c r="G347" s="11"/>
      <c r="H347" s="12"/>
      <c r="I347" s="57"/>
      <c r="J347" s="54"/>
      <c r="K347" s="54"/>
      <c r="L347" s="54"/>
      <c r="M347" s="54"/>
      <c r="N347" s="54"/>
      <c r="O347" s="54"/>
      <c r="P347" s="54"/>
      <c r="Q347" s="54"/>
      <c r="R347" s="54"/>
      <c r="S347" s="54"/>
      <c r="T347" s="54"/>
      <c r="U347" s="54"/>
      <c r="V347" s="54"/>
      <c r="W347" s="54"/>
      <c r="X347" s="54"/>
      <c r="Y347" s="54"/>
      <c r="Z347" s="54"/>
      <c r="AA347" s="54"/>
      <c r="AB347" s="54"/>
      <c r="AC347" s="54"/>
      <c r="AD347" s="54"/>
      <c r="AE347" s="54"/>
      <c r="AF347" s="54"/>
      <c r="AG347" s="54"/>
      <c r="AH347" s="54"/>
      <c r="AI347" s="54"/>
      <c r="AJ347" s="54"/>
      <c r="AK347" s="54"/>
      <c r="AL347" s="54"/>
      <c r="AM347" s="54"/>
      <c r="AN347" s="54"/>
      <c r="AO347" s="54"/>
      <c r="AP347" s="54"/>
      <c r="AQ347" s="54"/>
      <c r="AR347" s="54"/>
      <c r="AS347" s="54"/>
      <c r="AT347" s="54"/>
      <c r="AU347" s="54"/>
      <c r="AV347" s="54"/>
      <c r="AW347" s="54"/>
      <c r="AX347" s="54"/>
      <c r="AY347" s="54"/>
      <c r="AZ347" s="54"/>
      <c r="BA347" s="54"/>
      <c r="BB347" s="54"/>
      <c r="BC347" s="54"/>
      <c r="BD347" s="54"/>
      <c r="BE347" s="54"/>
      <c r="BF347" s="54"/>
      <c r="BG347" s="54"/>
      <c r="BH347" s="54"/>
      <c r="BI347" s="54"/>
      <c r="BJ347" s="54"/>
      <c r="BK347" s="54"/>
      <c r="BL347" s="54"/>
      <c r="BM347" s="54"/>
      <c r="BN347" s="54"/>
      <c r="BO347" s="54"/>
      <c r="BP347" s="54"/>
    </row>
    <row r="349" spans="1:68" s="55" customFormat="1" x14ac:dyDescent="0.3">
      <c r="A349" s="7"/>
      <c r="B349" s="8"/>
      <c r="C349" s="14" t="s">
        <v>160</v>
      </c>
      <c r="D349" s="8"/>
      <c r="E349" s="67"/>
      <c r="F349" s="8"/>
      <c r="G349" s="11"/>
      <c r="H349" s="12"/>
      <c r="I349" s="57"/>
      <c r="J349" s="54"/>
      <c r="K349" s="54"/>
      <c r="L349" s="54"/>
      <c r="M349" s="54"/>
      <c r="N349" s="54"/>
      <c r="O349" s="54"/>
      <c r="P349" s="54"/>
      <c r="Q349" s="54"/>
      <c r="R349" s="54"/>
      <c r="S349" s="54"/>
      <c r="T349" s="54"/>
      <c r="U349" s="54"/>
      <c r="V349" s="54"/>
      <c r="W349" s="54"/>
      <c r="X349" s="54"/>
      <c r="Y349" s="54"/>
      <c r="Z349" s="54"/>
      <c r="AA349" s="54"/>
      <c r="AB349" s="54"/>
      <c r="AC349" s="54"/>
      <c r="AD349" s="54"/>
      <c r="AE349" s="54"/>
      <c r="AF349" s="54"/>
      <c r="AG349" s="54"/>
      <c r="AH349" s="54"/>
      <c r="AI349" s="54"/>
      <c r="AJ349" s="54"/>
      <c r="AK349" s="54"/>
      <c r="AL349" s="54"/>
      <c r="AM349" s="54"/>
      <c r="AN349" s="54"/>
      <c r="AO349" s="54"/>
      <c r="AP349" s="54"/>
      <c r="AQ349" s="54"/>
      <c r="AR349" s="54"/>
      <c r="AS349" s="54"/>
      <c r="AT349" s="54"/>
      <c r="AU349" s="54"/>
      <c r="AV349" s="54"/>
      <c r="AW349" s="54"/>
      <c r="AX349" s="54"/>
      <c r="AY349" s="54"/>
      <c r="AZ349" s="54"/>
      <c r="BA349" s="54"/>
      <c r="BB349" s="54"/>
      <c r="BC349" s="54"/>
      <c r="BD349" s="54"/>
      <c r="BE349" s="54"/>
      <c r="BF349" s="54"/>
      <c r="BG349" s="54"/>
      <c r="BH349" s="54"/>
      <c r="BI349" s="54"/>
      <c r="BJ349" s="54"/>
      <c r="BK349" s="54"/>
      <c r="BL349" s="54"/>
      <c r="BM349" s="54"/>
      <c r="BN349" s="54"/>
      <c r="BO349" s="54"/>
      <c r="BP349" s="54"/>
    </row>
    <row r="351" spans="1:68" s="55" customFormat="1" x14ac:dyDescent="0.3">
      <c r="A351" s="7"/>
      <c r="B351" s="8"/>
      <c r="C351" s="14" t="s">
        <v>161</v>
      </c>
      <c r="D351" s="8"/>
      <c r="E351" s="67"/>
      <c r="F351" s="8"/>
      <c r="G351" s="11"/>
      <c r="H351" s="12"/>
      <c r="I351" s="57"/>
      <c r="J351" s="54"/>
      <c r="K351" s="54"/>
      <c r="L351" s="54"/>
      <c r="M351" s="54"/>
      <c r="N351" s="54"/>
      <c r="O351" s="54"/>
      <c r="P351" s="54"/>
      <c r="Q351" s="54"/>
      <c r="R351" s="54"/>
      <c r="S351" s="54"/>
      <c r="T351" s="54"/>
      <c r="U351" s="54"/>
      <c r="V351" s="54"/>
      <c r="W351" s="54"/>
      <c r="X351" s="54"/>
      <c r="Y351" s="54"/>
      <c r="Z351" s="54"/>
      <c r="AA351" s="54"/>
      <c r="AB351" s="54"/>
      <c r="AC351" s="54"/>
      <c r="AD351" s="54"/>
      <c r="AE351" s="54"/>
      <c r="AF351" s="54"/>
      <c r="AG351" s="54"/>
      <c r="AH351" s="54"/>
      <c r="AI351" s="54"/>
      <c r="AJ351" s="54"/>
      <c r="AK351" s="54"/>
      <c r="AL351" s="54"/>
      <c r="AM351" s="54"/>
      <c r="AN351" s="54"/>
      <c r="AO351" s="54"/>
      <c r="AP351" s="54"/>
      <c r="AQ351" s="54"/>
      <c r="AR351" s="54"/>
      <c r="AS351" s="54"/>
      <c r="AT351" s="54"/>
      <c r="AU351" s="54"/>
      <c r="AV351" s="54"/>
      <c r="AW351" s="54"/>
      <c r="AX351" s="54"/>
      <c r="AY351" s="54"/>
      <c r="AZ351" s="54"/>
      <c r="BA351" s="54"/>
      <c r="BB351" s="54"/>
      <c r="BC351" s="54"/>
      <c r="BD351" s="54"/>
      <c r="BE351" s="54"/>
      <c r="BF351" s="54"/>
      <c r="BG351" s="54"/>
      <c r="BH351" s="54"/>
      <c r="BI351" s="54"/>
      <c r="BJ351" s="54"/>
      <c r="BK351" s="54"/>
      <c r="BL351" s="54"/>
      <c r="BM351" s="54"/>
      <c r="BN351" s="54"/>
      <c r="BO351" s="54"/>
      <c r="BP351" s="54"/>
    </row>
    <row r="353" spans="1:68" s="55" customFormat="1" x14ac:dyDescent="0.3">
      <c r="A353" s="7"/>
      <c r="B353" s="8"/>
      <c r="C353" s="14" t="s">
        <v>162</v>
      </c>
      <c r="D353" s="8"/>
      <c r="E353" s="67"/>
      <c r="F353" s="8"/>
      <c r="G353" s="11"/>
      <c r="H353" s="12"/>
      <c r="I353" s="57"/>
      <c r="J353" s="54"/>
      <c r="K353" s="54"/>
      <c r="L353" s="54"/>
      <c r="M353" s="54"/>
      <c r="N353" s="54"/>
      <c r="O353" s="54"/>
      <c r="P353" s="54"/>
      <c r="Q353" s="54"/>
      <c r="R353" s="54"/>
      <c r="S353" s="54"/>
      <c r="T353" s="54"/>
      <c r="U353" s="54"/>
      <c r="V353" s="54"/>
      <c r="W353" s="54"/>
      <c r="X353" s="54"/>
      <c r="Y353" s="54"/>
      <c r="Z353" s="54"/>
      <c r="AA353" s="54"/>
      <c r="AB353" s="54"/>
      <c r="AC353" s="54"/>
      <c r="AD353" s="54"/>
      <c r="AE353" s="54"/>
      <c r="AF353" s="54"/>
      <c r="AG353" s="54"/>
      <c r="AH353" s="54"/>
      <c r="AI353" s="54"/>
      <c r="AJ353" s="54"/>
      <c r="AK353" s="54"/>
      <c r="AL353" s="54"/>
      <c r="AM353" s="54"/>
      <c r="AN353" s="54"/>
      <c r="AO353" s="54"/>
      <c r="AP353" s="54"/>
      <c r="AQ353" s="54"/>
      <c r="AR353" s="54"/>
      <c r="AS353" s="54"/>
      <c r="AT353" s="54"/>
      <c r="AU353" s="54"/>
      <c r="AV353" s="54"/>
      <c r="AW353" s="54"/>
      <c r="AX353" s="54"/>
      <c r="AY353" s="54"/>
      <c r="AZ353" s="54"/>
      <c r="BA353" s="54"/>
      <c r="BB353" s="54"/>
      <c r="BC353" s="54"/>
      <c r="BD353" s="54"/>
      <c r="BE353" s="54"/>
      <c r="BF353" s="54"/>
      <c r="BG353" s="54"/>
      <c r="BH353" s="54"/>
      <c r="BI353" s="54"/>
      <c r="BJ353" s="54"/>
      <c r="BK353" s="54"/>
      <c r="BL353" s="54"/>
      <c r="BM353" s="54"/>
      <c r="BN353" s="54"/>
      <c r="BO353" s="54"/>
      <c r="BP353" s="54"/>
    </row>
    <row r="355" spans="1:68" s="55" customFormat="1" x14ac:dyDescent="0.3">
      <c r="A355" s="7"/>
      <c r="B355" s="8"/>
      <c r="C355" s="14" t="s">
        <v>163</v>
      </c>
      <c r="D355" s="8"/>
      <c r="E355" s="67"/>
      <c r="F355" s="8"/>
      <c r="G355" s="11"/>
      <c r="H355" s="12"/>
      <c r="I355" s="57"/>
      <c r="J355" s="54"/>
      <c r="K355" s="54"/>
      <c r="L355" s="54"/>
      <c r="M355" s="54"/>
      <c r="N355" s="54"/>
      <c r="O355" s="54"/>
      <c r="P355" s="54"/>
      <c r="Q355" s="54"/>
      <c r="R355" s="54"/>
      <c r="S355" s="54"/>
      <c r="T355" s="54"/>
      <c r="U355" s="54"/>
      <c r="V355" s="54"/>
      <c r="W355" s="54"/>
      <c r="X355" s="54"/>
      <c r="Y355" s="54"/>
      <c r="Z355" s="54"/>
      <c r="AA355" s="54"/>
      <c r="AB355" s="54"/>
      <c r="AC355" s="54"/>
      <c r="AD355" s="54"/>
      <c r="AE355" s="54"/>
      <c r="AF355" s="54"/>
      <c r="AG355" s="54"/>
      <c r="AH355" s="54"/>
      <c r="AI355" s="54"/>
      <c r="AJ355" s="54"/>
      <c r="AK355" s="54"/>
      <c r="AL355" s="54"/>
      <c r="AM355" s="54"/>
      <c r="AN355" s="54"/>
      <c r="AO355" s="54"/>
      <c r="AP355" s="54"/>
      <c r="AQ355" s="54"/>
      <c r="AR355" s="54"/>
      <c r="AS355" s="54"/>
      <c r="AT355" s="54"/>
      <c r="AU355" s="54"/>
      <c r="AV355" s="54"/>
      <c r="AW355" s="54"/>
      <c r="AX355" s="54"/>
      <c r="AY355" s="54"/>
      <c r="AZ355" s="54"/>
      <c r="BA355" s="54"/>
      <c r="BB355" s="54"/>
      <c r="BC355" s="54"/>
      <c r="BD355" s="54"/>
      <c r="BE355" s="54"/>
      <c r="BF355" s="54"/>
      <c r="BG355" s="54"/>
      <c r="BH355" s="54"/>
      <c r="BI355" s="54"/>
      <c r="BJ355" s="54"/>
      <c r="BK355" s="54"/>
      <c r="BL355" s="54"/>
      <c r="BM355" s="54"/>
      <c r="BN355" s="54"/>
      <c r="BO355" s="54"/>
      <c r="BP355" s="54"/>
    </row>
    <row r="357" spans="1:68" s="55" customFormat="1" x14ac:dyDescent="0.3">
      <c r="A357" s="7"/>
      <c r="B357" s="8"/>
      <c r="C357" s="14" t="s">
        <v>164</v>
      </c>
      <c r="D357" s="8"/>
      <c r="E357" s="67"/>
      <c r="F357" s="8"/>
      <c r="G357" s="11"/>
      <c r="H357" s="12"/>
      <c r="I357" s="57"/>
      <c r="J357" s="54"/>
      <c r="K357" s="54"/>
      <c r="L357" s="54"/>
      <c r="M357" s="54"/>
      <c r="N357" s="54"/>
      <c r="O357" s="54"/>
      <c r="P357" s="54"/>
      <c r="Q357" s="54"/>
      <c r="R357" s="54"/>
      <c r="S357" s="54"/>
      <c r="T357" s="54"/>
      <c r="U357" s="54"/>
      <c r="V357" s="54"/>
      <c r="W357" s="54"/>
      <c r="X357" s="54"/>
      <c r="Y357" s="54"/>
      <c r="Z357" s="54"/>
      <c r="AA357" s="54"/>
      <c r="AB357" s="54"/>
      <c r="AC357" s="54"/>
      <c r="AD357" s="54"/>
      <c r="AE357" s="54"/>
      <c r="AF357" s="54"/>
      <c r="AG357" s="54"/>
      <c r="AH357" s="54"/>
      <c r="AI357" s="54"/>
      <c r="AJ357" s="54"/>
      <c r="AK357" s="54"/>
      <c r="AL357" s="54"/>
      <c r="AM357" s="54"/>
      <c r="AN357" s="54"/>
      <c r="AO357" s="54"/>
      <c r="AP357" s="54"/>
      <c r="AQ357" s="54"/>
      <c r="AR357" s="54"/>
      <c r="AS357" s="54"/>
      <c r="AT357" s="54"/>
      <c r="AU357" s="54"/>
      <c r="AV357" s="54"/>
      <c r="AW357" s="54"/>
      <c r="AX357" s="54"/>
      <c r="AY357" s="54"/>
      <c r="AZ357" s="54"/>
      <c r="BA357" s="54"/>
      <c r="BB357" s="54"/>
      <c r="BC357" s="54"/>
      <c r="BD357" s="54"/>
      <c r="BE357" s="54"/>
      <c r="BF357" s="54"/>
      <c r="BG357" s="54"/>
      <c r="BH357" s="54"/>
      <c r="BI357" s="54"/>
      <c r="BJ357" s="54"/>
      <c r="BK357" s="54"/>
      <c r="BL357" s="54"/>
      <c r="BM357" s="54"/>
      <c r="BN357" s="54"/>
      <c r="BO357" s="54"/>
      <c r="BP357" s="54"/>
    </row>
    <row r="359" spans="1:68" s="55" customFormat="1" x14ac:dyDescent="0.3">
      <c r="A359" s="7"/>
      <c r="B359" s="8"/>
      <c r="C359" s="14" t="s">
        <v>165</v>
      </c>
      <c r="D359" s="8"/>
      <c r="E359" s="67"/>
      <c r="F359" s="8"/>
      <c r="G359" s="11"/>
      <c r="H359" s="12"/>
      <c r="I359" s="57"/>
      <c r="J359" s="54"/>
      <c r="K359" s="54"/>
      <c r="L359" s="54"/>
      <c r="M359" s="54"/>
      <c r="N359" s="54"/>
      <c r="O359" s="54"/>
      <c r="P359" s="54"/>
      <c r="Q359" s="54"/>
      <c r="R359" s="54"/>
      <c r="S359" s="54"/>
      <c r="T359" s="54"/>
      <c r="U359" s="54"/>
      <c r="V359" s="54"/>
      <c r="W359" s="54"/>
      <c r="X359" s="54"/>
      <c r="Y359" s="54"/>
      <c r="Z359" s="54"/>
      <c r="AA359" s="54"/>
      <c r="AB359" s="54"/>
      <c r="AC359" s="54"/>
      <c r="AD359" s="54"/>
      <c r="AE359" s="54"/>
      <c r="AF359" s="54"/>
      <c r="AG359" s="54"/>
      <c r="AH359" s="54"/>
      <c r="AI359" s="54"/>
      <c r="AJ359" s="54"/>
      <c r="AK359" s="54"/>
      <c r="AL359" s="54"/>
      <c r="AM359" s="54"/>
      <c r="AN359" s="54"/>
      <c r="AO359" s="54"/>
      <c r="AP359" s="54"/>
      <c r="AQ359" s="54"/>
      <c r="AR359" s="54"/>
      <c r="AS359" s="54"/>
      <c r="AT359" s="54"/>
      <c r="AU359" s="54"/>
      <c r="AV359" s="54"/>
      <c r="AW359" s="54"/>
      <c r="AX359" s="54"/>
      <c r="AY359" s="54"/>
      <c r="AZ359" s="54"/>
      <c r="BA359" s="54"/>
      <c r="BB359" s="54"/>
      <c r="BC359" s="54"/>
      <c r="BD359" s="54"/>
      <c r="BE359" s="54"/>
      <c r="BF359" s="54"/>
      <c r="BG359" s="54"/>
      <c r="BH359" s="54"/>
      <c r="BI359" s="54"/>
      <c r="BJ359" s="54"/>
      <c r="BK359" s="54"/>
      <c r="BL359" s="54"/>
      <c r="BM359" s="54"/>
      <c r="BN359" s="54"/>
      <c r="BO359" s="54"/>
      <c r="BP359" s="54"/>
    </row>
    <row r="361" spans="1:68" s="55" customFormat="1" x14ac:dyDescent="0.3">
      <c r="A361" s="7"/>
      <c r="B361" s="8"/>
      <c r="C361" s="14" t="s">
        <v>166</v>
      </c>
      <c r="D361" s="8"/>
      <c r="E361" s="67"/>
      <c r="F361" s="8"/>
      <c r="G361" s="11"/>
      <c r="H361" s="12"/>
      <c r="I361" s="57"/>
      <c r="J361" s="54"/>
      <c r="K361" s="54"/>
      <c r="L361" s="54"/>
      <c r="M361" s="54"/>
      <c r="N361" s="54"/>
      <c r="O361" s="54"/>
      <c r="P361" s="54"/>
      <c r="Q361" s="54"/>
      <c r="R361" s="54"/>
      <c r="S361" s="54"/>
      <c r="T361" s="54"/>
      <c r="U361" s="54"/>
      <c r="V361" s="54"/>
      <c r="W361" s="54"/>
      <c r="X361" s="54"/>
      <c r="Y361" s="54"/>
      <c r="Z361" s="54"/>
      <c r="AA361" s="54"/>
      <c r="AB361" s="54"/>
      <c r="AC361" s="54"/>
      <c r="AD361" s="54"/>
      <c r="AE361" s="54"/>
      <c r="AF361" s="54"/>
      <c r="AG361" s="54"/>
      <c r="AH361" s="54"/>
      <c r="AI361" s="54"/>
      <c r="AJ361" s="54"/>
      <c r="AK361" s="54"/>
      <c r="AL361" s="54"/>
      <c r="AM361" s="54"/>
      <c r="AN361" s="54"/>
      <c r="AO361" s="54"/>
      <c r="AP361" s="54"/>
      <c r="AQ361" s="54"/>
      <c r="AR361" s="54"/>
      <c r="AS361" s="54"/>
      <c r="AT361" s="54"/>
      <c r="AU361" s="54"/>
      <c r="AV361" s="54"/>
      <c r="AW361" s="54"/>
      <c r="AX361" s="54"/>
      <c r="AY361" s="54"/>
      <c r="AZ361" s="54"/>
      <c r="BA361" s="54"/>
      <c r="BB361" s="54"/>
      <c r="BC361" s="54"/>
      <c r="BD361" s="54"/>
      <c r="BE361" s="54"/>
      <c r="BF361" s="54"/>
      <c r="BG361" s="54"/>
      <c r="BH361" s="54"/>
      <c r="BI361" s="54"/>
      <c r="BJ361" s="54"/>
      <c r="BK361" s="54"/>
      <c r="BL361" s="54"/>
      <c r="BM361" s="54"/>
      <c r="BN361" s="54"/>
      <c r="BO361" s="54"/>
      <c r="BP361" s="54"/>
    </row>
    <row r="363" spans="1:68" s="55" customFormat="1" x14ac:dyDescent="0.3">
      <c r="A363" s="7"/>
      <c r="B363" s="8"/>
      <c r="C363" s="14" t="s">
        <v>167</v>
      </c>
      <c r="D363" s="8"/>
      <c r="E363" s="67"/>
      <c r="F363" s="8"/>
      <c r="G363" s="11"/>
      <c r="H363" s="12"/>
      <c r="I363" s="57"/>
      <c r="J363" s="54"/>
      <c r="K363" s="54"/>
      <c r="L363" s="54"/>
      <c r="M363" s="54"/>
      <c r="N363" s="54"/>
      <c r="O363" s="54"/>
      <c r="P363" s="54"/>
      <c r="Q363" s="54"/>
      <c r="R363" s="54"/>
      <c r="S363" s="54"/>
      <c r="T363" s="54"/>
      <c r="U363" s="54"/>
      <c r="V363" s="54"/>
      <c r="W363" s="54"/>
      <c r="X363" s="54"/>
      <c r="Y363" s="54"/>
      <c r="Z363" s="54"/>
      <c r="AA363" s="54"/>
      <c r="AB363" s="54"/>
      <c r="AC363" s="54"/>
      <c r="AD363" s="54"/>
      <c r="AE363" s="54"/>
      <c r="AF363" s="54"/>
      <c r="AG363" s="54"/>
      <c r="AH363" s="54"/>
      <c r="AI363" s="54"/>
      <c r="AJ363" s="54"/>
      <c r="AK363" s="54"/>
      <c r="AL363" s="54"/>
      <c r="AM363" s="54"/>
      <c r="AN363" s="54"/>
      <c r="AO363" s="54"/>
      <c r="AP363" s="54"/>
      <c r="AQ363" s="54"/>
      <c r="AR363" s="54"/>
      <c r="AS363" s="54"/>
      <c r="AT363" s="54"/>
      <c r="AU363" s="54"/>
      <c r="AV363" s="54"/>
      <c r="AW363" s="54"/>
      <c r="AX363" s="54"/>
      <c r="AY363" s="54"/>
      <c r="AZ363" s="54"/>
      <c r="BA363" s="54"/>
      <c r="BB363" s="54"/>
      <c r="BC363" s="54"/>
      <c r="BD363" s="54"/>
      <c r="BE363" s="54"/>
      <c r="BF363" s="54"/>
      <c r="BG363" s="54"/>
      <c r="BH363" s="54"/>
      <c r="BI363" s="54"/>
      <c r="BJ363" s="54"/>
      <c r="BK363" s="54"/>
      <c r="BL363" s="54"/>
      <c r="BM363" s="54"/>
      <c r="BN363" s="54"/>
      <c r="BO363" s="54"/>
      <c r="BP363" s="54"/>
    </row>
    <row r="365" spans="1:68" s="55" customFormat="1" ht="43.2" x14ac:dyDescent="0.3">
      <c r="A365" s="7"/>
      <c r="B365" s="8"/>
      <c r="C365" s="14" t="s">
        <v>168</v>
      </c>
      <c r="D365" s="8"/>
      <c r="E365" s="67"/>
      <c r="F365" s="8"/>
      <c r="G365" s="11"/>
      <c r="H365" s="12"/>
      <c r="I365" s="57"/>
      <c r="J365" s="54"/>
      <c r="K365" s="54"/>
      <c r="L365" s="54"/>
      <c r="M365" s="54"/>
      <c r="N365" s="54"/>
      <c r="O365" s="54"/>
      <c r="P365" s="54"/>
      <c r="Q365" s="54"/>
      <c r="R365" s="54"/>
      <c r="S365" s="54"/>
      <c r="T365" s="54"/>
      <c r="U365" s="54"/>
      <c r="V365" s="54"/>
      <c r="W365" s="54"/>
      <c r="X365" s="54"/>
      <c r="Y365" s="54"/>
      <c r="Z365" s="54"/>
      <c r="AA365" s="54"/>
      <c r="AB365" s="54"/>
      <c r="AC365" s="54"/>
      <c r="AD365" s="54"/>
      <c r="AE365" s="54"/>
      <c r="AF365" s="54"/>
      <c r="AG365" s="54"/>
      <c r="AH365" s="54"/>
      <c r="AI365" s="54"/>
      <c r="AJ365" s="54"/>
      <c r="AK365" s="54"/>
      <c r="AL365" s="54"/>
      <c r="AM365" s="54"/>
      <c r="AN365" s="54"/>
      <c r="AO365" s="54"/>
      <c r="AP365" s="54"/>
      <c r="AQ365" s="54"/>
      <c r="AR365" s="54"/>
      <c r="AS365" s="54"/>
      <c r="AT365" s="54"/>
      <c r="AU365" s="54"/>
      <c r="AV365" s="54"/>
      <c r="AW365" s="54"/>
      <c r="AX365" s="54"/>
      <c r="AY365" s="54"/>
      <c r="AZ365" s="54"/>
      <c r="BA365" s="54"/>
      <c r="BB365" s="54"/>
      <c r="BC365" s="54"/>
      <c r="BD365" s="54"/>
      <c r="BE365" s="54"/>
      <c r="BF365" s="54"/>
      <c r="BG365" s="54"/>
      <c r="BH365" s="54"/>
      <c r="BI365" s="54"/>
      <c r="BJ365" s="54"/>
      <c r="BK365" s="54"/>
      <c r="BL365" s="54"/>
      <c r="BM365" s="54"/>
      <c r="BN365" s="54"/>
      <c r="BO365" s="54"/>
      <c r="BP365" s="54"/>
    </row>
    <row r="367" spans="1:68" s="55" customFormat="1" ht="43.2" x14ac:dyDescent="0.3">
      <c r="A367" s="7"/>
      <c r="B367" s="8"/>
      <c r="C367" s="14" t="s">
        <v>169</v>
      </c>
      <c r="D367" s="8"/>
      <c r="E367" s="67"/>
      <c r="F367" s="8"/>
      <c r="G367" s="11"/>
      <c r="H367" s="12"/>
      <c r="I367" s="57"/>
      <c r="J367" s="54"/>
      <c r="K367" s="54"/>
      <c r="L367" s="54"/>
      <c r="M367" s="54"/>
      <c r="N367" s="54"/>
      <c r="O367" s="54"/>
      <c r="P367" s="54"/>
      <c r="Q367" s="54"/>
      <c r="R367" s="54"/>
      <c r="S367" s="54"/>
      <c r="T367" s="54"/>
      <c r="U367" s="54"/>
      <c r="V367" s="54"/>
      <c r="W367" s="54"/>
      <c r="X367" s="54"/>
      <c r="Y367" s="54"/>
      <c r="Z367" s="54"/>
      <c r="AA367" s="54"/>
      <c r="AB367" s="54"/>
      <c r="AC367" s="54"/>
      <c r="AD367" s="54"/>
      <c r="AE367" s="54"/>
      <c r="AF367" s="54"/>
      <c r="AG367" s="54"/>
      <c r="AH367" s="54"/>
      <c r="AI367" s="54"/>
      <c r="AJ367" s="54"/>
      <c r="AK367" s="54"/>
      <c r="AL367" s="54"/>
      <c r="AM367" s="54"/>
      <c r="AN367" s="54"/>
      <c r="AO367" s="54"/>
      <c r="AP367" s="54"/>
      <c r="AQ367" s="54"/>
      <c r="AR367" s="54"/>
      <c r="AS367" s="54"/>
      <c r="AT367" s="54"/>
      <c r="AU367" s="54"/>
      <c r="AV367" s="54"/>
      <c r="AW367" s="54"/>
      <c r="AX367" s="54"/>
      <c r="AY367" s="54"/>
      <c r="AZ367" s="54"/>
      <c r="BA367" s="54"/>
      <c r="BB367" s="54"/>
      <c r="BC367" s="54"/>
      <c r="BD367" s="54"/>
      <c r="BE367" s="54"/>
      <c r="BF367" s="54"/>
      <c r="BG367" s="54"/>
      <c r="BH367" s="54"/>
      <c r="BI367" s="54"/>
      <c r="BJ367" s="54"/>
      <c r="BK367" s="54"/>
      <c r="BL367" s="54"/>
      <c r="BM367" s="54"/>
      <c r="BN367" s="54"/>
      <c r="BO367" s="54"/>
      <c r="BP367" s="54"/>
    </row>
    <row r="369" spans="1:68" s="55" customFormat="1" ht="28.8" x14ac:dyDescent="0.3">
      <c r="A369" s="7"/>
      <c r="B369" s="8"/>
      <c r="C369" s="14" t="s">
        <v>170</v>
      </c>
      <c r="D369" s="8"/>
      <c r="E369" s="67"/>
      <c r="F369" s="8"/>
      <c r="G369" s="11"/>
      <c r="H369" s="12"/>
      <c r="I369" s="57"/>
      <c r="J369" s="54"/>
      <c r="K369" s="54"/>
      <c r="L369" s="54"/>
      <c r="M369" s="54"/>
      <c r="N369" s="54"/>
      <c r="O369" s="54"/>
      <c r="P369" s="54"/>
      <c r="Q369" s="54"/>
      <c r="R369" s="54"/>
      <c r="S369" s="54"/>
      <c r="T369" s="54"/>
      <c r="U369" s="54"/>
      <c r="V369" s="54"/>
      <c r="W369" s="54"/>
      <c r="X369" s="54"/>
      <c r="Y369" s="54"/>
      <c r="Z369" s="54"/>
      <c r="AA369" s="54"/>
      <c r="AB369" s="54"/>
      <c r="AC369" s="54"/>
      <c r="AD369" s="54"/>
      <c r="AE369" s="54"/>
      <c r="AF369" s="54"/>
      <c r="AG369" s="54"/>
      <c r="AH369" s="54"/>
      <c r="AI369" s="54"/>
      <c r="AJ369" s="54"/>
      <c r="AK369" s="54"/>
      <c r="AL369" s="54"/>
      <c r="AM369" s="54"/>
      <c r="AN369" s="54"/>
      <c r="AO369" s="54"/>
      <c r="AP369" s="54"/>
      <c r="AQ369" s="54"/>
      <c r="AR369" s="54"/>
      <c r="AS369" s="54"/>
      <c r="AT369" s="54"/>
      <c r="AU369" s="54"/>
      <c r="AV369" s="54"/>
      <c r="AW369" s="54"/>
      <c r="AX369" s="54"/>
      <c r="AY369" s="54"/>
      <c r="AZ369" s="54"/>
      <c r="BA369" s="54"/>
      <c r="BB369" s="54"/>
      <c r="BC369" s="54"/>
      <c r="BD369" s="54"/>
      <c r="BE369" s="54"/>
      <c r="BF369" s="54"/>
      <c r="BG369" s="54"/>
      <c r="BH369" s="54"/>
      <c r="BI369" s="54"/>
      <c r="BJ369" s="54"/>
      <c r="BK369" s="54"/>
      <c r="BL369" s="54"/>
      <c r="BM369" s="54"/>
      <c r="BN369" s="54"/>
      <c r="BO369" s="54"/>
      <c r="BP369" s="54"/>
    </row>
    <row r="371" spans="1:68" s="55" customFormat="1" x14ac:dyDescent="0.3">
      <c r="A371" s="7"/>
      <c r="B371" s="8"/>
      <c r="C371" s="14" t="s">
        <v>171</v>
      </c>
      <c r="D371" s="8"/>
      <c r="E371" s="67"/>
      <c r="F371" s="8"/>
      <c r="G371" s="11"/>
      <c r="H371" s="12"/>
      <c r="I371" s="57"/>
      <c r="J371" s="54"/>
      <c r="K371" s="54"/>
      <c r="L371" s="54"/>
      <c r="M371" s="54"/>
      <c r="N371" s="54"/>
      <c r="O371" s="54"/>
      <c r="P371" s="54"/>
      <c r="Q371" s="54"/>
      <c r="R371" s="54"/>
      <c r="S371" s="54"/>
      <c r="T371" s="54"/>
      <c r="U371" s="54"/>
      <c r="V371" s="54"/>
      <c r="W371" s="54"/>
      <c r="X371" s="54"/>
      <c r="Y371" s="54"/>
      <c r="Z371" s="54"/>
      <c r="AA371" s="54"/>
      <c r="AB371" s="54"/>
      <c r="AC371" s="54"/>
      <c r="AD371" s="54"/>
      <c r="AE371" s="54"/>
      <c r="AF371" s="54"/>
      <c r="AG371" s="54"/>
      <c r="AH371" s="54"/>
      <c r="AI371" s="54"/>
      <c r="AJ371" s="54"/>
      <c r="AK371" s="54"/>
      <c r="AL371" s="54"/>
      <c r="AM371" s="54"/>
      <c r="AN371" s="54"/>
      <c r="AO371" s="54"/>
      <c r="AP371" s="54"/>
      <c r="AQ371" s="54"/>
      <c r="AR371" s="54"/>
      <c r="AS371" s="54"/>
      <c r="AT371" s="54"/>
      <c r="AU371" s="54"/>
      <c r="AV371" s="54"/>
      <c r="AW371" s="54"/>
      <c r="AX371" s="54"/>
      <c r="AY371" s="54"/>
      <c r="AZ371" s="54"/>
      <c r="BA371" s="54"/>
      <c r="BB371" s="54"/>
      <c r="BC371" s="54"/>
      <c r="BD371" s="54"/>
      <c r="BE371" s="54"/>
      <c r="BF371" s="54"/>
      <c r="BG371" s="54"/>
      <c r="BH371" s="54"/>
      <c r="BI371" s="54"/>
      <c r="BJ371" s="54"/>
      <c r="BK371" s="54"/>
      <c r="BL371" s="54"/>
      <c r="BM371" s="54"/>
      <c r="BN371" s="54"/>
      <c r="BO371" s="54"/>
      <c r="BP371" s="54"/>
    </row>
    <row r="373" spans="1:68" s="55" customFormat="1" x14ac:dyDescent="0.3">
      <c r="A373" s="7"/>
      <c r="B373" s="8"/>
      <c r="C373" s="14" t="s">
        <v>172</v>
      </c>
      <c r="D373" s="8"/>
      <c r="E373" s="67"/>
      <c r="F373" s="8"/>
      <c r="G373" s="11"/>
      <c r="H373" s="12"/>
      <c r="I373" s="57"/>
      <c r="J373" s="54"/>
      <c r="K373" s="54"/>
      <c r="L373" s="54"/>
      <c r="M373" s="54"/>
      <c r="N373" s="54"/>
      <c r="O373" s="54"/>
      <c r="P373" s="54"/>
      <c r="Q373" s="54"/>
      <c r="R373" s="54"/>
      <c r="S373" s="54"/>
      <c r="T373" s="54"/>
      <c r="U373" s="54"/>
      <c r="V373" s="54"/>
      <c r="W373" s="54"/>
      <c r="X373" s="54"/>
      <c r="Y373" s="54"/>
      <c r="Z373" s="54"/>
      <c r="AA373" s="54"/>
      <c r="AB373" s="54"/>
      <c r="AC373" s="54"/>
      <c r="AD373" s="54"/>
      <c r="AE373" s="54"/>
      <c r="AF373" s="54"/>
      <c r="AG373" s="54"/>
      <c r="AH373" s="54"/>
      <c r="AI373" s="54"/>
      <c r="AJ373" s="54"/>
      <c r="AK373" s="54"/>
      <c r="AL373" s="54"/>
      <c r="AM373" s="54"/>
      <c r="AN373" s="54"/>
      <c r="AO373" s="54"/>
      <c r="AP373" s="54"/>
      <c r="AQ373" s="54"/>
      <c r="AR373" s="54"/>
      <c r="AS373" s="54"/>
      <c r="AT373" s="54"/>
      <c r="AU373" s="54"/>
      <c r="AV373" s="54"/>
      <c r="AW373" s="54"/>
      <c r="AX373" s="54"/>
      <c r="AY373" s="54"/>
      <c r="AZ373" s="54"/>
      <c r="BA373" s="54"/>
      <c r="BB373" s="54"/>
      <c r="BC373" s="54"/>
      <c r="BD373" s="54"/>
      <c r="BE373" s="54"/>
      <c r="BF373" s="54"/>
      <c r="BG373" s="54"/>
      <c r="BH373" s="54"/>
      <c r="BI373" s="54"/>
      <c r="BJ373" s="54"/>
      <c r="BK373" s="54"/>
      <c r="BL373" s="54"/>
      <c r="BM373" s="54"/>
      <c r="BN373" s="54"/>
      <c r="BO373" s="54"/>
      <c r="BP373" s="54"/>
    </row>
    <row r="375" spans="1:68" s="55" customFormat="1" ht="28.8" x14ac:dyDescent="0.3">
      <c r="A375" s="7"/>
      <c r="B375" s="8"/>
      <c r="C375" s="14" t="s">
        <v>173</v>
      </c>
      <c r="D375" s="8"/>
      <c r="E375" s="67"/>
      <c r="F375" s="8"/>
      <c r="G375" s="11"/>
      <c r="H375" s="12"/>
      <c r="I375" s="57"/>
      <c r="J375" s="54"/>
      <c r="K375" s="54"/>
      <c r="L375" s="54"/>
      <c r="M375" s="54"/>
      <c r="N375" s="54"/>
      <c r="O375" s="54"/>
      <c r="P375" s="54"/>
      <c r="Q375" s="54"/>
      <c r="R375" s="54"/>
      <c r="S375" s="54"/>
      <c r="T375" s="54"/>
      <c r="U375" s="54"/>
      <c r="V375" s="54"/>
      <c r="W375" s="54"/>
      <c r="X375" s="54"/>
      <c r="Y375" s="54"/>
      <c r="Z375" s="54"/>
      <c r="AA375" s="54"/>
      <c r="AB375" s="54"/>
      <c r="AC375" s="54"/>
      <c r="AD375" s="54"/>
      <c r="AE375" s="54"/>
      <c r="AF375" s="54"/>
      <c r="AG375" s="54"/>
      <c r="AH375" s="54"/>
      <c r="AI375" s="54"/>
      <c r="AJ375" s="54"/>
      <c r="AK375" s="54"/>
      <c r="AL375" s="54"/>
      <c r="AM375" s="54"/>
      <c r="AN375" s="54"/>
      <c r="AO375" s="54"/>
      <c r="AP375" s="54"/>
      <c r="AQ375" s="54"/>
      <c r="AR375" s="54"/>
      <c r="AS375" s="54"/>
      <c r="AT375" s="54"/>
      <c r="AU375" s="54"/>
      <c r="AV375" s="54"/>
      <c r="AW375" s="54"/>
      <c r="AX375" s="54"/>
      <c r="AY375" s="54"/>
      <c r="AZ375" s="54"/>
      <c r="BA375" s="54"/>
      <c r="BB375" s="54"/>
      <c r="BC375" s="54"/>
      <c r="BD375" s="54"/>
      <c r="BE375" s="54"/>
      <c r="BF375" s="54"/>
      <c r="BG375" s="54"/>
      <c r="BH375" s="54"/>
      <c r="BI375" s="54"/>
      <c r="BJ375" s="54"/>
      <c r="BK375" s="54"/>
      <c r="BL375" s="54"/>
      <c r="BM375" s="54"/>
      <c r="BN375" s="54"/>
      <c r="BO375" s="54"/>
      <c r="BP375" s="54"/>
    </row>
    <row r="377" spans="1:68" s="55" customFormat="1" x14ac:dyDescent="0.3">
      <c r="A377" s="7"/>
      <c r="B377" s="8"/>
      <c r="C377" s="14" t="s">
        <v>174</v>
      </c>
      <c r="D377" s="8"/>
      <c r="E377" s="67"/>
      <c r="F377" s="8"/>
      <c r="G377" s="11"/>
      <c r="H377" s="12"/>
      <c r="I377" s="57"/>
      <c r="J377" s="54"/>
      <c r="K377" s="54"/>
      <c r="L377" s="54"/>
      <c r="M377" s="54"/>
      <c r="N377" s="54"/>
      <c r="O377" s="54"/>
      <c r="P377" s="54"/>
      <c r="Q377" s="54"/>
      <c r="R377" s="54"/>
      <c r="S377" s="54"/>
      <c r="T377" s="54"/>
      <c r="U377" s="54"/>
      <c r="V377" s="54"/>
      <c r="W377" s="54"/>
      <c r="X377" s="54"/>
      <c r="Y377" s="54"/>
      <c r="Z377" s="54"/>
      <c r="AA377" s="54"/>
      <c r="AB377" s="54"/>
      <c r="AC377" s="54"/>
      <c r="AD377" s="54"/>
      <c r="AE377" s="54"/>
      <c r="AF377" s="54"/>
      <c r="AG377" s="54"/>
      <c r="AH377" s="54"/>
      <c r="AI377" s="54"/>
      <c r="AJ377" s="54"/>
      <c r="AK377" s="54"/>
      <c r="AL377" s="54"/>
      <c r="AM377" s="54"/>
      <c r="AN377" s="54"/>
      <c r="AO377" s="54"/>
      <c r="AP377" s="54"/>
      <c r="AQ377" s="54"/>
      <c r="AR377" s="54"/>
      <c r="AS377" s="54"/>
      <c r="AT377" s="54"/>
      <c r="AU377" s="54"/>
      <c r="AV377" s="54"/>
      <c r="AW377" s="54"/>
      <c r="AX377" s="54"/>
      <c r="AY377" s="54"/>
      <c r="AZ377" s="54"/>
      <c r="BA377" s="54"/>
      <c r="BB377" s="54"/>
      <c r="BC377" s="54"/>
      <c r="BD377" s="54"/>
      <c r="BE377" s="54"/>
      <c r="BF377" s="54"/>
      <c r="BG377" s="54"/>
      <c r="BH377" s="54"/>
      <c r="BI377" s="54"/>
      <c r="BJ377" s="54"/>
      <c r="BK377" s="54"/>
      <c r="BL377" s="54"/>
      <c r="BM377" s="54"/>
      <c r="BN377" s="54"/>
      <c r="BO377" s="54"/>
      <c r="BP377" s="54"/>
    </row>
    <row r="379" spans="1:68" s="55" customFormat="1" x14ac:dyDescent="0.3">
      <c r="A379" s="7"/>
      <c r="B379" s="8"/>
      <c r="C379" s="14" t="s">
        <v>175</v>
      </c>
      <c r="D379" s="8"/>
      <c r="E379" s="67"/>
      <c r="F379" s="8"/>
      <c r="G379" s="11"/>
      <c r="H379" s="12"/>
      <c r="I379" s="57"/>
      <c r="J379" s="54"/>
      <c r="K379" s="54"/>
      <c r="L379" s="54"/>
      <c r="M379" s="54"/>
      <c r="N379" s="54"/>
      <c r="O379" s="54"/>
      <c r="P379" s="54"/>
      <c r="Q379" s="54"/>
      <c r="R379" s="54"/>
      <c r="S379" s="54"/>
      <c r="T379" s="54"/>
      <c r="U379" s="54"/>
      <c r="V379" s="54"/>
      <c r="W379" s="54"/>
      <c r="X379" s="54"/>
      <c r="Y379" s="54"/>
      <c r="Z379" s="54"/>
      <c r="AA379" s="54"/>
      <c r="AB379" s="54"/>
      <c r="AC379" s="54"/>
      <c r="AD379" s="54"/>
      <c r="AE379" s="54"/>
      <c r="AF379" s="54"/>
      <c r="AG379" s="54"/>
      <c r="AH379" s="54"/>
      <c r="AI379" s="54"/>
      <c r="AJ379" s="54"/>
      <c r="AK379" s="54"/>
      <c r="AL379" s="54"/>
      <c r="AM379" s="54"/>
      <c r="AN379" s="54"/>
      <c r="AO379" s="54"/>
      <c r="AP379" s="54"/>
      <c r="AQ379" s="54"/>
      <c r="AR379" s="54"/>
      <c r="AS379" s="54"/>
      <c r="AT379" s="54"/>
      <c r="AU379" s="54"/>
      <c r="AV379" s="54"/>
      <c r="AW379" s="54"/>
      <c r="AX379" s="54"/>
      <c r="AY379" s="54"/>
      <c r="AZ379" s="54"/>
      <c r="BA379" s="54"/>
      <c r="BB379" s="54"/>
      <c r="BC379" s="54"/>
      <c r="BD379" s="54"/>
      <c r="BE379" s="54"/>
      <c r="BF379" s="54"/>
      <c r="BG379" s="54"/>
      <c r="BH379" s="54"/>
      <c r="BI379" s="54"/>
      <c r="BJ379" s="54"/>
      <c r="BK379" s="54"/>
      <c r="BL379" s="54"/>
      <c r="BM379" s="54"/>
      <c r="BN379" s="54"/>
      <c r="BO379" s="54"/>
      <c r="BP379" s="54"/>
    </row>
    <row r="381" spans="1:68" s="55" customFormat="1" ht="72" x14ac:dyDescent="0.3">
      <c r="A381" s="7"/>
      <c r="B381" s="8"/>
      <c r="C381" s="14" t="s">
        <v>176</v>
      </c>
      <c r="D381" s="8"/>
      <c r="E381" s="67"/>
      <c r="F381" s="8"/>
      <c r="G381" s="11"/>
      <c r="H381" s="12"/>
      <c r="I381" s="57"/>
      <c r="J381" s="54"/>
      <c r="K381" s="54"/>
      <c r="L381" s="54"/>
      <c r="M381" s="54"/>
      <c r="N381" s="54"/>
      <c r="O381" s="54"/>
      <c r="P381" s="54"/>
      <c r="Q381" s="54"/>
      <c r="R381" s="54"/>
      <c r="S381" s="54"/>
      <c r="T381" s="54"/>
      <c r="U381" s="54"/>
      <c r="V381" s="54"/>
      <c r="W381" s="54"/>
      <c r="X381" s="54"/>
      <c r="Y381" s="54"/>
      <c r="Z381" s="54"/>
      <c r="AA381" s="54"/>
      <c r="AB381" s="54"/>
      <c r="AC381" s="54"/>
      <c r="AD381" s="54"/>
      <c r="AE381" s="54"/>
      <c r="AF381" s="54"/>
      <c r="AG381" s="54"/>
      <c r="AH381" s="54"/>
      <c r="AI381" s="54"/>
      <c r="AJ381" s="54"/>
      <c r="AK381" s="54"/>
      <c r="AL381" s="54"/>
      <c r="AM381" s="54"/>
      <c r="AN381" s="54"/>
      <c r="AO381" s="54"/>
      <c r="AP381" s="54"/>
      <c r="AQ381" s="54"/>
      <c r="AR381" s="54"/>
      <c r="AS381" s="54"/>
      <c r="AT381" s="54"/>
      <c r="AU381" s="54"/>
      <c r="AV381" s="54"/>
      <c r="AW381" s="54"/>
      <c r="AX381" s="54"/>
      <c r="AY381" s="54"/>
      <c r="AZ381" s="54"/>
      <c r="BA381" s="54"/>
      <c r="BB381" s="54"/>
      <c r="BC381" s="54"/>
      <c r="BD381" s="54"/>
      <c r="BE381" s="54"/>
      <c r="BF381" s="54"/>
      <c r="BG381" s="54"/>
      <c r="BH381" s="54"/>
      <c r="BI381" s="54"/>
      <c r="BJ381" s="54"/>
      <c r="BK381" s="54"/>
      <c r="BL381" s="54"/>
      <c r="BM381" s="54"/>
      <c r="BN381" s="54"/>
      <c r="BO381" s="54"/>
      <c r="BP381" s="54"/>
    </row>
    <row r="383" spans="1:68" s="55" customFormat="1" ht="57.6" x14ac:dyDescent="0.3">
      <c r="A383" s="7"/>
      <c r="B383" s="8"/>
      <c r="C383" s="14" t="s">
        <v>177</v>
      </c>
      <c r="D383" s="8"/>
      <c r="E383" s="67"/>
      <c r="F383" s="8"/>
      <c r="G383" s="11"/>
      <c r="H383" s="12"/>
      <c r="I383" s="57"/>
      <c r="J383" s="54"/>
      <c r="K383" s="54"/>
      <c r="L383" s="54"/>
      <c r="M383" s="54"/>
      <c r="N383" s="54"/>
      <c r="O383" s="54"/>
      <c r="P383" s="54"/>
      <c r="Q383" s="54"/>
      <c r="R383" s="54"/>
      <c r="S383" s="54"/>
      <c r="T383" s="54"/>
      <c r="U383" s="54"/>
      <c r="V383" s="54"/>
      <c r="W383" s="54"/>
      <c r="X383" s="54"/>
      <c r="Y383" s="54"/>
      <c r="Z383" s="54"/>
      <c r="AA383" s="54"/>
      <c r="AB383" s="54"/>
      <c r="AC383" s="54"/>
      <c r="AD383" s="54"/>
      <c r="AE383" s="54"/>
      <c r="AF383" s="54"/>
      <c r="AG383" s="54"/>
      <c r="AH383" s="54"/>
      <c r="AI383" s="54"/>
      <c r="AJ383" s="54"/>
      <c r="AK383" s="54"/>
      <c r="AL383" s="54"/>
      <c r="AM383" s="54"/>
      <c r="AN383" s="54"/>
      <c r="AO383" s="54"/>
      <c r="AP383" s="54"/>
      <c r="AQ383" s="54"/>
      <c r="AR383" s="54"/>
      <c r="AS383" s="54"/>
      <c r="AT383" s="54"/>
      <c r="AU383" s="54"/>
      <c r="AV383" s="54"/>
      <c r="AW383" s="54"/>
      <c r="AX383" s="54"/>
      <c r="AY383" s="54"/>
      <c r="AZ383" s="54"/>
      <c r="BA383" s="54"/>
      <c r="BB383" s="54"/>
      <c r="BC383" s="54"/>
      <c r="BD383" s="54"/>
      <c r="BE383" s="54"/>
      <c r="BF383" s="54"/>
      <c r="BG383" s="54"/>
      <c r="BH383" s="54"/>
      <c r="BI383" s="54"/>
      <c r="BJ383" s="54"/>
      <c r="BK383" s="54"/>
      <c r="BL383" s="54"/>
      <c r="BM383" s="54"/>
      <c r="BN383" s="54"/>
      <c r="BO383" s="54"/>
      <c r="BP383" s="54"/>
    </row>
    <row r="385" spans="1:8" x14ac:dyDescent="0.3">
      <c r="C385" s="14" t="s">
        <v>37</v>
      </c>
      <c r="E385" s="67" t="s">
        <v>38</v>
      </c>
      <c r="F385" s="16">
        <v>0</v>
      </c>
      <c r="H385" s="12">
        <f>ROUND($F385*G385,2)</f>
        <v>0</v>
      </c>
    </row>
    <row r="387" spans="1:8" x14ac:dyDescent="0.3">
      <c r="C387" s="9" t="s">
        <v>178</v>
      </c>
      <c r="F387" s="8"/>
    </row>
    <row r="389" spans="1:8" ht="43.2" x14ac:dyDescent="0.3">
      <c r="C389" s="14" t="s">
        <v>179</v>
      </c>
      <c r="F389" s="8"/>
    </row>
    <row r="391" spans="1:8" ht="72" x14ac:dyDescent="0.3">
      <c r="C391" s="14" t="s">
        <v>180</v>
      </c>
      <c r="E391" s="67" t="s">
        <v>38</v>
      </c>
      <c r="F391" s="16">
        <v>0</v>
      </c>
      <c r="H391" s="12">
        <f>ROUND($F391*G391,2)</f>
        <v>0</v>
      </c>
    </row>
    <row r="393" spans="1:8" ht="86.4" x14ac:dyDescent="0.3">
      <c r="A393" s="7">
        <v>73</v>
      </c>
      <c r="C393" s="14" t="s">
        <v>181</v>
      </c>
      <c r="E393" s="67" t="s">
        <v>38</v>
      </c>
      <c r="F393" s="16">
        <v>0</v>
      </c>
      <c r="H393" s="12">
        <f>ROUND($F393*G393,2)</f>
        <v>0</v>
      </c>
    </row>
    <row r="395" spans="1:8" ht="100.8" x14ac:dyDescent="0.3">
      <c r="A395" s="7">
        <v>74</v>
      </c>
      <c r="C395" s="14" t="s">
        <v>182</v>
      </c>
      <c r="E395" s="67" t="s">
        <v>38</v>
      </c>
      <c r="F395" s="16">
        <v>0</v>
      </c>
      <c r="H395" s="12">
        <f>ROUND($F395*G395,2)</f>
        <v>0</v>
      </c>
    </row>
    <row r="397" spans="1:8" ht="158.4" x14ac:dyDescent="0.3">
      <c r="A397" s="7">
        <v>75</v>
      </c>
      <c r="C397" s="14" t="s">
        <v>183</v>
      </c>
      <c r="E397" s="67" t="s">
        <v>38</v>
      </c>
      <c r="F397" s="16">
        <v>0</v>
      </c>
      <c r="H397" s="12">
        <f>ROUND($F397*G397,2)</f>
        <v>0</v>
      </c>
    </row>
    <row r="399" spans="1:8" ht="115.2" x14ac:dyDescent="0.3">
      <c r="A399" s="7">
        <v>76</v>
      </c>
      <c r="C399" s="14" t="s">
        <v>184</v>
      </c>
      <c r="E399" s="67" t="s">
        <v>38</v>
      </c>
      <c r="F399" s="16">
        <v>0</v>
      </c>
      <c r="H399" s="12">
        <f>ROUND($F399*G399,2)</f>
        <v>0</v>
      </c>
    </row>
    <row r="401" spans="1:8" ht="115.2" x14ac:dyDescent="0.3">
      <c r="A401" s="7">
        <v>77</v>
      </c>
      <c r="C401" s="14" t="s">
        <v>574</v>
      </c>
      <c r="E401" s="67" t="s">
        <v>38</v>
      </c>
      <c r="F401" s="16">
        <v>0</v>
      </c>
      <c r="H401" s="12">
        <f>ROUND($F401*G401,2)</f>
        <v>0</v>
      </c>
    </row>
    <row r="403" spans="1:8" ht="72" x14ac:dyDescent="0.3">
      <c r="C403" s="14" t="s">
        <v>186</v>
      </c>
      <c r="E403" s="67" t="s">
        <v>38</v>
      </c>
      <c r="F403" s="16">
        <v>0</v>
      </c>
      <c r="H403" s="12">
        <f>ROUND($F403*G403,2)</f>
        <v>0</v>
      </c>
    </row>
    <row r="405" spans="1:8" ht="115.2" x14ac:dyDescent="0.3">
      <c r="A405" s="7">
        <v>78</v>
      </c>
      <c r="C405" s="14" t="s">
        <v>187</v>
      </c>
      <c r="E405" s="67" t="s">
        <v>38</v>
      </c>
      <c r="F405" s="16">
        <v>0</v>
      </c>
      <c r="H405" s="12">
        <f>ROUND($F405*G405,2)</f>
        <v>0</v>
      </c>
    </row>
    <row r="407" spans="1:8" ht="115.2" x14ac:dyDescent="0.3">
      <c r="A407" s="7">
        <v>79</v>
      </c>
      <c r="C407" s="14" t="s">
        <v>188</v>
      </c>
      <c r="E407" s="67" t="s">
        <v>38</v>
      </c>
      <c r="F407" s="16">
        <v>0</v>
      </c>
      <c r="H407" s="12">
        <f>ROUND($F407*G407,2)</f>
        <v>0</v>
      </c>
    </row>
    <row r="409" spans="1:8" ht="115.2" x14ac:dyDescent="0.3">
      <c r="A409" s="7">
        <v>80</v>
      </c>
      <c r="C409" s="14" t="s">
        <v>189</v>
      </c>
      <c r="E409" s="67" t="s">
        <v>38</v>
      </c>
      <c r="F409" s="16">
        <v>0</v>
      </c>
      <c r="H409" s="12">
        <f>ROUND($F409*G409,2)</f>
        <v>0</v>
      </c>
    </row>
    <row r="411" spans="1:8" x14ac:dyDescent="0.3">
      <c r="C411" s="15" t="s">
        <v>190</v>
      </c>
      <c r="F411" s="8"/>
    </row>
    <row r="413" spans="1:8" ht="43.2" x14ac:dyDescent="0.3">
      <c r="C413" s="14" t="s">
        <v>191</v>
      </c>
      <c r="F413" s="8"/>
    </row>
    <row r="415" spans="1:8" x14ac:dyDescent="0.3">
      <c r="C415" s="9" t="s">
        <v>192</v>
      </c>
      <c r="F415" s="8"/>
    </row>
    <row r="417" spans="1:68" s="55" customFormat="1" x14ac:dyDescent="0.3">
      <c r="A417" s="7"/>
      <c r="B417" s="8"/>
      <c r="C417" s="9" t="s">
        <v>193</v>
      </c>
      <c r="D417" s="8"/>
      <c r="E417" s="67"/>
      <c r="F417" s="8"/>
      <c r="G417" s="11"/>
      <c r="H417" s="12"/>
      <c r="I417" s="57"/>
      <c r="J417" s="54"/>
      <c r="K417" s="54"/>
      <c r="L417" s="54"/>
      <c r="M417" s="54"/>
      <c r="N417" s="54"/>
      <c r="O417" s="54"/>
      <c r="P417" s="54"/>
      <c r="Q417" s="54"/>
      <c r="R417" s="54"/>
      <c r="S417" s="54"/>
      <c r="T417" s="54"/>
      <c r="U417" s="54"/>
      <c r="V417" s="54"/>
      <c r="W417" s="54"/>
      <c r="X417" s="54"/>
      <c r="Y417" s="54"/>
      <c r="Z417" s="54"/>
      <c r="AA417" s="54"/>
      <c r="AB417" s="54"/>
      <c r="AC417" s="54"/>
      <c r="AD417" s="54"/>
      <c r="AE417" s="54"/>
      <c r="AF417" s="54"/>
      <c r="AG417" s="54"/>
      <c r="AH417" s="54"/>
      <c r="AI417" s="54"/>
      <c r="AJ417" s="54"/>
      <c r="AK417" s="54"/>
      <c r="AL417" s="54"/>
      <c r="AM417" s="54"/>
      <c r="AN417" s="54"/>
      <c r="AO417" s="54"/>
      <c r="AP417" s="54"/>
      <c r="AQ417" s="54"/>
      <c r="AR417" s="54"/>
      <c r="AS417" s="54"/>
      <c r="AT417" s="54"/>
      <c r="AU417" s="54"/>
      <c r="AV417" s="54"/>
      <c r="AW417" s="54"/>
      <c r="AX417" s="54"/>
      <c r="AY417" s="54"/>
      <c r="AZ417" s="54"/>
      <c r="BA417" s="54"/>
      <c r="BB417" s="54"/>
      <c r="BC417" s="54"/>
      <c r="BD417" s="54"/>
      <c r="BE417" s="54"/>
      <c r="BF417" s="54"/>
      <c r="BG417" s="54"/>
      <c r="BH417" s="54"/>
      <c r="BI417" s="54"/>
      <c r="BJ417" s="54"/>
      <c r="BK417" s="54"/>
      <c r="BL417" s="54"/>
      <c r="BM417" s="54"/>
      <c r="BN417" s="54"/>
      <c r="BO417" s="54"/>
      <c r="BP417" s="54"/>
    </row>
    <row r="419" spans="1:68" s="55" customFormat="1" x14ac:dyDescent="0.3">
      <c r="A419" s="7"/>
      <c r="B419" s="8"/>
      <c r="C419" s="9" t="s">
        <v>194</v>
      </c>
      <c r="D419" s="8"/>
      <c r="E419" s="67"/>
      <c r="F419" s="8"/>
      <c r="G419" s="11"/>
      <c r="H419" s="12"/>
      <c r="I419" s="57"/>
      <c r="J419" s="54"/>
      <c r="K419" s="54"/>
      <c r="L419" s="54"/>
      <c r="M419" s="54"/>
      <c r="N419" s="54"/>
      <c r="O419" s="54"/>
      <c r="P419" s="54"/>
      <c r="Q419" s="54"/>
      <c r="R419" s="54"/>
      <c r="S419" s="54"/>
      <c r="T419" s="54"/>
      <c r="U419" s="54"/>
      <c r="V419" s="54"/>
      <c r="W419" s="54"/>
      <c r="X419" s="54"/>
      <c r="Y419" s="54"/>
      <c r="Z419" s="54"/>
      <c r="AA419" s="54"/>
      <c r="AB419" s="54"/>
      <c r="AC419" s="54"/>
      <c r="AD419" s="54"/>
      <c r="AE419" s="54"/>
      <c r="AF419" s="54"/>
      <c r="AG419" s="54"/>
      <c r="AH419" s="54"/>
      <c r="AI419" s="54"/>
      <c r="AJ419" s="54"/>
      <c r="AK419" s="54"/>
      <c r="AL419" s="54"/>
      <c r="AM419" s="54"/>
      <c r="AN419" s="54"/>
      <c r="AO419" s="54"/>
      <c r="AP419" s="54"/>
      <c r="AQ419" s="54"/>
      <c r="AR419" s="54"/>
      <c r="AS419" s="54"/>
      <c r="AT419" s="54"/>
      <c r="AU419" s="54"/>
      <c r="AV419" s="54"/>
      <c r="AW419" s="54"/>
      <c r="AX419" s="54"/>
      <c r="AY419" s="54"/>
      <c r="AZ419" s="54"/>
      <c r="BA419" s="54"/>
      <c r="BB419" s="54"/>
      <c r="BC419" s="54"/>
      <c r="BD419" s="54"/>
      <c r="BE419" s="54"/>
      <c r="BF419" s="54"/>
      <c r="BG419" s="54"/>
      <c r="BH419" s="54"/>
      <c r="BI419" s="54"/>
      <c r="BJ419" s="54"/>
      <c r="BK419" s="54"/>
      <c r="BL419" s="54"/>
      <c r="BM419" s="54"/>
      <c r="BN419" s="54"/>
      <c r="BO419" s="54"/>
      <c r="BP419" s="54"/>
    </row>
    <row r="421" spans="1:68" s="55" customFormat="1" x14ac:dyDescent="0.3">
      <c r="A421" s="7"/>
      <c r="B421" s="8"/>
      <c r="C421" s="9" t="s">
        <v>195</v>
      </c>
      <c r="D421" s="8"/>
      <c r="E421" s="67"/>
      <c r="F421" s="8"/>
      <c r="G421" s="11"/>
      <c r="H421" s="12"/>
      <c r="I421" s="57"/>
      <c r="J421" s="54"/>
      <c r="K421" s="54"/>
      <c r="L421" s="54"/>
      <c r="M421" s="54"/>
      <c r="N421" s="54"/>
      <c r="O421" s="54"/>
      <c r="P421" s="54"/>
      <c r="Q421" s="54"/>
      <c r="R421" s="54"/>
      <c r="S421" s="54"/>
      <c r="T421" s="54"/>
      <c r="U421" s="54"/>
      <c r="V421" s="54"/>
      <c r="W421" s="54"/>
      <c r="X421" s="54"/>
      <c r="Y421" s="54"/>
      <c r="Z421" s="54"/>
      <c r="AA421" s="54"/>
      <c r="AB421" s="54"/>
      <c r="AC421" s="54"/>
      <c r="AD421" s="54"/>
      <c r="AE421" s="54"/>
      <c r="AF421" s="54"/>
      <c r="AG421" s="54"/>
      <c r="AH421" s="54"/>
      <c r="AI421" s="54"/>
      <c r="AJ421" s="54"/>
      <c r="AK421" s="54"/>
      <c r="AL421" s="54"/>
      <c r="AM421" s="54"/>
      <c r="AN421" s="54"/>
      <c r="AO421" s="54"/>
      <c r="AP421" s="54"/>
      <c r="AQ421" s="54"/>
      <c r="AR421" s="54"/>
      <c r="AS421" s="54"/>
      <c r="AT421" s="54"/>
      <c r="AU421" s="54"/>
      <c r="AV421" s="54"/>
      <c r="AW421" s="54"/>
      <c r="AX421" s="54"/>
      <c r="AY421" s="54"/>
      <c r="AZ421" s="54"/>
      <c r="BA421" s="54"/>
      <c r="BB421" s="54"/>
      <c r="BC421" s="54"/>
      <c r="BD421" s="54"/>
      <c r="BE421" s="54"/>
      <c r="BF421" s="54"/>
      <c r="BG421" s="54"/>
      <c r="BH421" s="54"/>
      <c r="BI421" s="54"/>
      <c r="BJ421" s="54"/>
      <c r="BK421" s="54"/>
      <c r="BL421" s="54"/>
      <c r="BM421" s="54"/>
      <c r="BN421" s="54"/>
      <c r="BO421" s="54"/>
      <c r="BP421" s="54"/>
    </row>
    <row r="423" spans="1:68" s="55" customFormat="1" ht="28.8" x14ac:dyDescent="0.3">
      <c r="A423" s="7"/>
      <c r="B423" s="8"/>
      <c r="C423" s="14" t="s">
        <v>196</v>
      </c>
      <c r="D423" s="8"/>
      <c r="E423" s="67"/>
      <c r="F423" s="8"/>
      <c r="G423" s="11"/>
      <c r="H423" s="12"/>
      <c r="I423" s="57"/>
      <c r="J423" s="54"/>
      <c r="K423" s="54"/>
      <c r="L423" s="54"/>
      <c r="M423" s="54"/>
      <c r="N423" s="54"/>
      <c r="O423" s="54"/>
      <c r="P423" s="54"/>
      <c r="Q423" s="54"/>
      <c r="R423" s="54"/>
      <c r="S423" s="54"/>
      <c r="T423" s="54"/>
      <c r="U423" s="54"/>
      <c r="V423" s="54"/>
      <c r="W423" s="54"/>
      <c r="X423" s="54"/>
      <c r="Y423" s="54"/>
      <c r="Z423" s="54"/>
      <c r="AA423" s="54"/>
      <c r="AB423" s="54"/>
      <c r="AC423" s="54"/>
      <c r="AD423" s="54"/>
      <c r="AE423" s="54"/>
      <c r="AF423" s="54"/>
      <c r="AG423" s="54"/>
      <c r="AH423" s="54"/>
      <c r="AI423" s="54"/>
      <c r="AJ423" s="54"/>
      <c r="AK423" s="54"/>
      <c r="AL423" s="54"/>
      <c r="AM423" s="54"/>
      <c r="AN423" s="54"/>
      <c r="AO423" s="54"/>
      <c r="AP423" s="54"/>
      <c r="AQ423" s="54"/>
      <c r="AR423" s="54"/>
      <c r="AS423" s="54"/>
      <c r="AT423" s="54"/>
      <c r="AU423" s="54"/>
      <c r="AV423" s="54"/>
      <c r="AW423" s="54"/>
      <c r="AX423" s="54"/>
      <c r="AY423" s="54"/>
      <c r="AZ423" s="54"/>
      <c r="BA423" s="54"/>
      <c r="BB423" s="54"/>
      <c r="BC423" s="54"/>
      <c r="BD423" s="54"/>
      <c r="BE423" s="54"/>
      <c r="BF423" s="54"/>
      <c r="BG423" s="54"/>
      <c r="BH423" s="54"/>
      <c r="BI423" s="54"/>
      <c r="BJ423" s="54"/>
      <c r="BK423" s="54"/>
      <c r="BL423" s="54"/>
      <c r="BM423" s="54"/>
      <c r="BN423" s="54"/>
      <c r="BO423" s="54"/>
      <c r="BP423" s="54"/>
    </row>
    <row r="425" spans="1:68" s="55" customFormat="1" x14ac:dyDescent="0.3">
      <c r="A425" s="7"/>
      <c r="B425" s="8"/>
      <c r="C425" s="9" t="s">
        <v>197</v>
      </c>
      <c r="D425" s="8"/>
      <c r="E425" s="67"/>
      <c r="F425" s="8"/>
      <c r="G425" s="11"/>
      <c r="H425" s="12"/>
      <c r="I425" s="57"/>
      <c r="J425" s="54"/>
      <c r="K425" s="54"/>
      <c r="L425" s="54"/>
      <c r="M425" s="54"/>
      <c r="N425" s="54"/>
      <c r="O425" s="54"/>
      <c r="P425" s="54"/>
      <c r="Q425" s="54"/>
      <c r="R425" s="54"/>
      <c r="S425" s="54"/>
      <c r="T425" s="54"/>
      <c r="U425" s="54"/>
      <c r="V425" s="54"/>
      <c r="W425" s="54"/>
      <c r="X425" s="54"/>
      <c r="Y425" s="54"/>
      <c r="Z425" s="54"/>
      <c r="AA425" s="54"/>
      <c r="AB425" s="54"/>
      <c r="AC425" s="54"/>
      <c r="AD425" s="54"/>
      <c r="AE425" s="54"/>
      <c r="AF425" s="54"/>
      <c r="AG425" s="54"/>
      <c r="AH425" s="54"/>
      <c r="AI425" s="54"/>
      <c r="AJ425" s="54"/>
      <c r="AK425" s="54"/>
      <c r="AL425" s="54"/>
      <c r="AM425" s="54"/>
      <c r="AN425" s="54"/>
      <c r="AO425" s="54"/>
      <c r="AP425" s="54"/>
      <c r="AQ425" s="54"/>
      <c r="AR425" s="54"/>
      <c r="AS425" s="54"/>
      <c r="AT425" s="54"/>
      <c r="AU425" s="54"/>
      <c r="AV425" s="54"/>
      <c r="AW425" s="54"/>
      <c r="AX425" s="54"/>
      <c r="AY425" s="54"/>
      <c r="AZ425" s="54"/>
      <c r="BA425" s="54"/>
      <c r="BB425" s="54"/>
      <c r="BC425" s="54"/>
      <c r="BD425" s="54"/>
      <c r="BE425" s="54"/>
      <c r="BF425" s="54"/>
      <c r="BG425" s="54"/>
      <c r="BH425" s="54"/>
      <c r="BI425" s="54"/>
      <c r="BJ425" s="54"/>
      <c r="BK425" s="54"/>
      <c r="BL425" s="54"/>
      <c r="BM425" s="54"/>
      <c r="BN425" s="54"/>
      <c r="BO425" s="54"/>
      <c r="BP425" s="54"/>
    </row>
    <row r="427" spans="1:68" s="55" customFormat="1" ht="72" x14ac:dyDescent="0.3">
      <c r="A427" s="7"/>
      <c r="B427" s="8"/>
      <c r="C427" s="14" t="s">
        <v>198</v>
      </c>
      <c r="D427" s="8"/>
      <c r="E427" s="67"/>
      <c r="F427" s="8"/>
      <c r="G427" s="11"/>
      <c r="H427" s="12"/>
      <c r="I427" s="57"/>
      <c r="J427" s="54"/>
      <c r="K427" s="54"/>
      <c r="L427" s="54"/>
      <c r="M427" s="54"/>
      <c r="N427" s="54"/>
      <c r="O427" s="54"/>
      <c r="P427" s="54"/>
      <c r="Q427" s="54"/>
      <c r="R427" s="54"/>
      <c r="S427" s="54"/>
      <c r="T427" s="54"/>
      <c r="U427" s="54"/>
      <c r="V427" s="54"/>
      <c r="W427" s="54"/>
      <c r="X427" s="54"/>
      <c r="Y427" s="54"/>
      <c r="Z427" s="54"/>
      <c r="AA427" s="54"/>
      <c r="AB427" s="54"/>
      <c r="AC427" s="54"/>
      <c r="AD427" s="54"/>
      <c r="AE427" s="54"/>
      <c r="AF427" s="54"/>
      <c r="AG427" s="54"/>
      <c r="AH427" s="54"/>
      <c r="AI427" s="54"/>
      <c r="AJ427" s="54"/>
      <c r="AK427" s="54"/>
      <c r="AL427" s="54"/>
      <c r="AM427" s="54"/>
      <c r="AN427" s="54"/>
      <c r="AO427" s="54"/>
      <c r="AP427" s="54"/>
      <c r="AQ427" s="54"/>
      <c r="AR427" s="54"/>
      <c r="AS427" s="54"/>
      <c r="AT427" s="54"/>
      <c r="AU427" s="54"/>
      <c r="AV427" s="54"/>
      <c r="AW427" s="54"/>
      <c r="AX427" s="54"/>
      <c r="AY427" s="54"/>
      <c r="AZ427" s="54"/>
      <c r="BA427" s="54"/>
      <c r="BB427" s="54"/>
      <c r="BC427" s="54"/>
      <c r="BD427" s="54"/>
      <c r="BE427" s="54"/>
      <c r="BF427" s="54"/>
      <c r="BG427" s="54"/>
      <c r="BH427" s="54"/>
      <c r="BI427" s="54"/>
      <c r="BJ427" s="54"/>
      <c r="BK427" s="54"/>
      <c r="BL427" s="54"/>
      <c r="BM427" s="54"/>
      <c r="BN427" s="54"/>
      <c r="BO427" s="54"/>
      <c r="BP427" s="54"/>
    </row>
    <row r="429" spans="1:68" s="55" customFormat="1" ht="43.2" x14ac:dyDescent="0.3">
      <c r="A429" s="7"/>
      <c r="B429" s="8"/>
      <c r="C429" s="14" t="s">
        <v>199</v>
      </c>
      <c r="D429" s="8"/>
      <c r="E429" s="67"/>
      <c r="F429" s="8"/>
      <c r="G429" s="11"/>
      <c r="H429" s="12"/>
      <c r="I429" s="57"/>
      <c r="J429" s="54"/>
      <c r="K429" s="54"/>
      <c r="L429" s="54"/>
      <c r="M429" s="54"/>
      <c r="N429" s="54"/>
      <c r="O429" s="54"/>
      <c r="P429" s="54"/>
      <c r="Q429" s="54"/>
      <c r="R429" s="54"/>
      <c r="S429" s="54"/>
      <c r="T429" s="54"/>
      <c r="U429" s="54"/>
      <c r="V429" s="54"/>
      <c r="W429" s="54"/>
      <c r="X429" s="54"/>
      <c r="Y429" s="54"/>
      <c r="Z429" s="54"/>
      <c r="AA429" s="54"/>
      <c r="AB429" s="54"/>
      <c r="AC429" s="54"/>
      <c r="AD429" s="54"/>
      <c r="AE429" s="54"/>
      <c r="AF429" s="54"/>
      <c r="AG429" s="54"/>
      <c r="AH429" s="54"/>
      <c r="AI429" s="54"/>
      <c r="AJ429" s="54"/>
      <c r="AK429" s="54"/>
      <c r="AL429" s="54"/>
      <c r="AM429" s="54"/>
      <c r="AN429" s="54"/>
      <c r="AO429" s="54"/>
      <c r="AP429" s="54"/>
      <c r="AQ429" s="54"/>
      <c r="AR429" s="54"/>
      <c r="AS429" s="54"/>
      <c r="AT429" s="54"/>
      <c r="AU429" s="54"/>
      <c r="AV429" s="54"/>
      <c r="AW429" s="54"/>
      <c r="AX429" s="54"/>
      <c r="AY429" s="54"/>
      <c r="AZ429" s="54"/>
      <c r="BA429" s="54"/>
      <c r="BB429" s="54"/>
      <c r="BC429" s="54"/>
      <c r="BD429" s="54"/>
      <c r="BE429" s="54"/>
      <c r="BF429" s="54"/>
      <c r="BG429" s="54"/>
      <c r="BH429" s="54"/>
      <c r="BI429" s="54"/>
      <c r="BJ429" s="54"/>
      <c r="BK429" s="54"/>
      <c r="BL429" s="54"/>
      <c r="BM429" s="54"/>
      <c r="BN429" s="54"/>
      <c r="BO429" s="54"/>
      <c r="BP429" s="54"/>
    </row>
    <row r="431" spans="1:68" s="55" customFormat="1" x14ac:dyDescent="0.3">
      <c r="A431" s="7"/>
      <c r="B431" s="8"/>
      <c r="C431" s="9" t="s">
        <v>200</v>
      </c>
      <c r="D431" s="8"/>
      <c r="E431" s="67"/>
      <c r="F431" s="8"/>
      <c r="G431" s="11"/>
      <c r="H431" s="12"/>
      <c r="I431" s="57"/>
      <c r="J431" s="54"/>
      <c r="K431" s="54"/>
      <c r="L431" s="54"/>
      <c r="M431" s="54"/>
      <c r="N431" s="54"/>
      <c r="O431" s="54"/>
      <c r="P431" s="54"/>
      <c r="Q431" s="54"/>
      <c r="R431" s="54"/>
      <c r="S431" s="54"/>
      <c r="T431" s="54"/>
      <c r="U431" s="54"/>
      <c r="V431" s="54"/>
      <c r="W431" s="54"/>
      <c r="X431" s="54"/>
      <c r="Y431" s="54"/>
      <c r="Z431" s="54"/>
      <c r="AA431" s="54"/>
      <c r="AB431" s="54"/>
      <c r="AC431" s="54"/>
      <c r="AD431" s="54"/>
      <c r="AE431" s="54"/>
      <c r="AF431" s="54"/>
      <c r="AG431" s="54"/>
      <c r="AH431" s="54"/>
      <c r="AI431" s="54"/>
      <c r="AJ431" s="54"/>
      <c r="AK431" s="54"/>
      <c r="AL431" s="54"/>
      <c r="AM431" s="54"/>
      <c r="AN431" s="54"/>
      <c r="AO431" s="54"/>
      <c r="AP431" s="54"/>
      <c r="AQ431" s="54"/>
      <c r="AR431" s="54"/>
      <c r="AS431" s="54"/>
      <c r="AT431" s="54"/>
      <c r="AU431" s="54"/>
      <c r="AV431" s="54"/>
      <c r="AW431" s="54"/>
      <c r="AX431" s="54"/>
      <c r="AY431" s="54"/>
      <c r="AZ431" s="54"/>
      <c r="BA431" s="54"/>
      <c r="BB431" s="54"/>
      <c r="BC431" s="54"/>
      <c r="BD431" s="54"/>
      <c r="BE431" s="54"/>
      <c r="BF431" s="54"/>
      <c r="BG431" s="54"/>
      <c r="BH431" s="54"/>
      <c r="BI431" s="54"/>
      <c r="BJ431" s="54"/>
      <c r="BK431" s="54"/>
      <c r="BL431" s="54"/>
      <c r="BM431" s="54"/>
      <c r="BN431" s="54"/>
      <c r="BO431" s="54"/>
      <c r="BP431" s="54"/>
    </row>
    <row r="433" spans="1:68" s="55" customFormat="1" x14ac:dyDescent="0.3">
      <c r="A433" s="7"/>
      <c r="B433" s="8"/>
      <c r="C433" s="15" t="s">
        <v>201</v>
      </c>
      <c r="D433" s="8"/>
      <c r="E433" s="67"/>
      <c r="F433" s="8"/>
      <c r="G433" s="11"/>
      <c r="H433" s="12"/>
      <c r="I433" s="57"/>
      <c r="J433" s="54"/>
      <c r="K433" s="54"/>
      <c r="L433" s="54"/>
      <c r="M433" s="54"/>
      <c r="N433" s="54"/>
      <c r="O433" s="54"/>
      <c r="P433" s="54"/>
      <c r="Q433" s="54"/>
      <c r="R433" s="54"/>
      <c r="S433" s="54"/>
      <c r="T433" s="54"/>
      <c r="U433" s="54"/>
      <c r="V433" s="54"/>
      <c r="W433" s="54"/>
      <c r="X433" s="54"/>
      <c r="Y433" s="54"/>
      <c r="Z433" s="54"/>
      <c r="AA433" s="54"/>
      <c r="AB433" s="54"/>
      <c r="AC433" s="54"/>
      <c r="AD433" s="54"/>
      <c r="AE433" s="54"/>
      <c r="AF433" s="54"/>
      <c r="AG433" s="54"/>
      <c r="AH433" s="54"/>
      <c r="AI433" s="54"/>
      <c r="AJ433" s="54"/>
      <c r="AK433" s="54"/>
      <c r="AL433" s="54"/>
      <c r="AM433" s="54"/>
      <c r="AN433" s="54"/>
      <c r="AO433" s="54"/>
      <c r="AP433" s="54"/>
      <c r="AQ433" s="54"/>
      <c r="AR433" s="54"/>
      <c r="AS433" s="54"/>
      <c r="AT433" s="54"/>
      <c r="AU433" s="54"/>
      <c r="AV433" s="54"/>
      <c r="AW433" s="54"/>
      <c r="AX433" s="54"/>
      <c r="AY433" s="54"/>
      <c r="AZ433" s="54"/>
      <c r="BA433" s="54"/>
      <c r="BB433" s="54"/>
      <c r="BC433" s="54"/>
      <c r="BD433" s="54"/>
      <c r="BE433" s="54"/>
      <c r="BF433" s="54"/>
      <c r="BG433" s="54"/>
      <c r="BH433" s="54"/>
      <c r="BI433" s="54"/>
      <c r="BJ433" s="54"/>
      <c r="BK433" s="54"/>
      <c r="BL433" s="54"/>
      <c r="BM433" s="54"/>
      <c r="BN433" s="54"/>
      <c r="BO433" s="54"/>
      <c r="BP433" s="54"/>
    </row>
    <row r="435" spans="1:68" s="55" customFormat="1" ht="86.4" x14ac:dyDescent="0.3">
      <c r="A435" s="7"/>
      <c r="B435" s="8"/>
      <c r="C435" s="14" t="s">
        <v>202</v>
      </c>
      <c r="D435" s="8"/>
      <c r="E435" s="67"/>
      <c r="F435" s="8"/>
      <c r="G435" s="11"/>
      <c r="H435" s="12"/>
      <c r="I435" s="57"/>
      <c r="J435" s="54"/>
      <c r="K435" s="54"/>
      <c r="L435" s="54"/>
      <c r="M435" s="54"/>
      <c r="N435" s="54"/>
      <c r="O435" s="54"/>
      <c r="P435" s="54"/>
      <c r="Q435" s="54"/>
      <c r="R435" s="54"/>
      <c r="S435" s="54"/>
      <c r="T435" s="54"/>
      <c r="U435" s="54"/>
      <c r="V435" s="54"/>
      <c r="W435" s="54"/>
      <c r="X435" s="54"/>
      <c r="Y435" s="54"/>
      <c r="Z435" s="54"/>
      <c r="AA435" s="54"/>
      <c r="AB435" s="54"/>
      <c r="AC435" s="54"/>
      <c r="AD435" s="54"/>
      <c r="AE435" s="54"/>
      <c r="AF435" s="54"/>
      <c r="AG435" s="54"/>
      <c r="AH435" s="54"/>
      <c r="AI435" s="54"/>
      <c r="AJ435" s="54"/>
      <c r="AK435" s="54"/>
      <c r="AL435" s="54"/>
      <c r="AM435" s="54"/>
      <c r="AN435" s="54"/>
      <c r="AO435" s="54"/>
      <c r="AP435" s="54"/>
      <c r="AQ435" s="54"/>
      <c r="AR435" s="54"/>
      <c r="AS435" s="54"/>
      <c r="AT435" s="54"/>
      <c r="AU435" s="54"/>
      <c r="AV435" s="54"/>
      <c r="AW435" s="54"/>
      <c r="AX435" s="54"/>
      <c r="AY435" s="54"/>
      <c r="AZ435" s="54"/>
      <c r="BA435" s="54"/>
      <c r="BB435" s="54"/>
      <c r="BC435" s="54"/>
      <c r="BD435" s="54"/>
      <c r="BE435" s="54"/>
      <c r="BF435" s="54"/>
      <c r="BG435" s="54"/>
      <c r="BH435" s="54"/>
      <c r="BI435" s="54"/>
      <c r="BJ435" s="54"/>
      <c r="BK435" s="54"/>
      <c r="BL435" s="54"/>
      <c r="BM435" s="54"/>
      <c r="BN435" s="54"/>
      <c r="BO435" s="54"/>
      <c r="BP435" s="54"/>
    </row>
    <row r="437" spans="1:68" s="55" customFormat="1" x14ac:dyDescent="0.3">
      <c r="A437" s="7"/>
      <c r="B437" s="8"/>
      <c r="C437" s="15" t="s">
        <v>203</v>
      </c>
      <c r="D437" s="8"/>
      <c r="E437" s="67"/>
      <c r="F437" s="8"/>
      <c r="G437" s="11"/>
      <c r="H437" s="12"/>
      <c r="I437" s="57"/>
      <c r="J437" s="54"/>
      <c r="K437" s="54"/>
      <c r="L437" s="54"/>
      <c r="M437" s="54"/>
      <c r="N437" s="54"/>
      <c r="O437" s="54"/>
      <c r="P437" s="54"/>
      <c r="Q437" s="54"/>
      <c r="R437" s="54"/>
      <c r="S437" s="54"/>
      <c r="T437" s="54"/>
      <c r="U437" s="54"/>
      <c r="V437" s="54"/>
      <c r="W437" s="54"/>
      <c r="X437" s="54"/>
      <c r="Y437" s="54"/>
      <c r="Z437" s="54"/>
      <c r="AA437" s="54"/>
      <c r="AB437" s="54"/>
      <c r="AC437" s="54"/>
      <c r="AD437" s="54"/>
      <c r="AE437" s="54"/>
      <c r="AF437" s="54"/>
      <c r="AG437" s="54"/>
      <c r="AH437" s="54"/>
      <c r="AI437" s="54"/>
      <c r="AJ437" s="54"/>
      <c r="AK437" s="54"/>
      <c r="AL437" s="54"/>
      <c r="AM437" s="54"/>
      <c r="AN437" s="54"/>
      <c r="AO437" s="54"/>
      <c r="AP437" s="54"/>
      <c r="AQ437" s="54"/>
      <c r="AR437" s="54"/>
      <c r="AS437" s="54"/>
      <c r="AT437" s="54"/>
      <c r="AU437" s="54"/>
      <c r="AV437" s="54"/>
      <c r="AW437" s="54"/>
      <c r="AX437" s="54"/>
      <c r="AY437" s="54"/>
      <c r="AZ437" s="54"/>
      <c r="BA437" s="54"/>
      <c r="BB437" s="54"/>
      <c r="BC437" s="54"/>
      <c r="BD437" s="54"/>
      <c r="BE437" s="54"/>
      <c r="BF437" s="54"/>
      <c r="BG437" s="54"/>
      <c r="BH437" s="54"/>
      <c r="BI437" s="54"/>
      <c r="BJ437" s="54"/>
      <c r="BK437" s="54"/>
      <c r="BL437" s="54"/>
      <c r="BM437" s="54"/>
      <c r="BN437" s="54"/>
      <c r="BO437" s="54"/>
      <c r="BP437" s="54"/>
    </row>
    <row r="439" spans="1:68" s="55" customFormat="1" ht="57.6" x14ac:dyDescent="0.3">
      <c r="A439" s="7"/>
      <c r="B439" s="8"/>
      <c r="C439" s="14" t="s">
        <v>204</v>
      </c>
      <c r="D439" s="8"/>
      <c r="E439" s="67"/>
      <c r="F439" s="8"/>
      <c r="G439" s="11"/>
      <c r="H439" s="12"/>
      <c r="I439" s="57"/>
      <c r="J439" s="54"/>
      <c r="K439" s="54"/>
      <c r="L439" s="54"/>
      <c r="M439" s="54"/>
      <c r="N439" s="54"/>
      <c r="O439" s="54"/>
      <c r="P439" s="54"/>
      <c r="Q439" s="54"/>
      <c r="R439" s="54"/>
      <c r="S439" s="54"/>
      <c r="T439" s="54"/>
      <c r="U439" s="54"/>
      <c r="V439" s="54"/>
      <c r="W439" s="54"/>
      <c r="X439" s="54"/>
      <c r="Y439" s="54"/>
      <c r="Z439" s="54"/>
      <c r="AA439" s="54"/>
      <c r="AB439" s="54"/>
      <c r="AC439" s="54"/>
      <c r="AD439" s="54"/>
      <c r="AE439" s="54"/>
      <c r="AF439" s="54"/>
      <c r="AG439" s="54"/>
      <c r="AH439" s="54"/>
      <c r="AI439" s="54"/>
      <c r="AJ439" s="54"/>
      <c r="AK439" s="54"/>
      <c r="AL439" s="54"/>
      <c r="AM439" s="54"/>
      <c r="AN439" s="54"/>
      <c r="AO439" s="54"/>
      <c r="AP439" s="54"/>
      <c r="AQ439" s="54"/>
      <c r="AR439" s="54"/>
      <c r="AS439" s="54"/>
      <c r="AT439" s="54"/>
      <c r="AU439" s="54"/>
      <c r="AV439" s="54"/>
      <c r="AW439" s="54"/>
      <c r="AX439" s="54"/>
      <c r="AY439" s="54"/>
      <c r="AZ439" s="54"/>
      <c r="BA439" s="54"/>
      <c r="BB439" s="54"/>
      <c r="BC439" s="54"/>
      <c r="BD439" s="54"/>
      <c r="BE439" s="54"/>
      <c r="BF439" s="54"/>
      <c r="BG439" s="54"/>
      <c r="BH439" s="54"/>
      <c r="BI439" s="54"/>
      <c r="BJ439" s="54"/>
      <c r="BK439" s="54"/>
      <c r="BL439" s="54"/>
      <c r="BM439" s="54"/>
      <c r="BN439" s="54"/>
      <c r="BO439" s="54"/>
      <c r="BP439" s="54"/>
    </row>
    <row r="441" spans="1:68" s="55" customFormat="1" x14ac:dyDescent="0.3">
      <c r="A441" s="7"/>
      <c r="B441" s="8"/>
      <c r="C441" s="15" t="s">
        <v>205</v>
      </c>
      <c r="D441" s="8"/>
      <c r="E441" s="67"/>
      <c r="F441" s="8"/>
      <c r="G441" s="11"/>
      <c r="H441" s="12"/>
      <c r="I441" s="57"/>
      <c r="J441" s="54"/>
      <c r="K441" s="54"/>
      <c r="L441" s="54"/>
      <c r="M441" s="54"/>
      <c r="N441" s="54"/>
      <c r="O441" s="54"/>
      <c r="P441" s="54"/>
      <c r="Q441" s="54"/>
      <c r="R441" s="54"/>
      <c r="S441" s="54"/>
      <c r="T441" s="54"/>
      <c r="U441" s="54"/>
      <c r="V441" s="54"/>
      <c r="W441" s="54"/>
      <c r="X441" s="54"/>
      <c r="Y441" s="54"/>
      <c r="Z441" s="54"/>
      <c r="AA441" s="54"/>
      <c r="AB441" s="54"/>
      <c r="AC441" s="54"/>
      <c r="AD441" s="54"/>
      <c r="AE441" s="54"/>
      <c r="AF441" s="54"/>
      <c r="AG441" s="54"/>
      <c r="AH441" s="54"/>
      <c r="AI441" s="54"/>
      <c r="AJ441" s="54"/>
      <c r="AK441" s="54"/>
      <c r="AL441" s="54"/>
      <c r="AM441" s="54"/>
      <c r="AN441" s="54"/>
      <c r="AO441" s="54"/>
      <c r="AP441" s="54"/>
      <c r="AQ441" s="54"/>
      <c r="AR441" s="54"/>
      <c r="AS441" s="54"/>
      <c r="AT441" s="54"/>
      <c r="AU441" s="54"/>
      <c r="AV441" s="54"/>
      <c r="AW441" s="54"/>
      <c r="AX441" s="54"/>
      <c r="AY441" s="54"/>
      <c r="AZ441" s="54"/>
      <c r="BA441" s="54"/>
      <c r="BB441" s="54"/>
      <c r="BC441" s="54"/>
      <c r="BD441" s="54"/>
      <c r="BE441" s="54"/>
      <c r="BF441" s="54"/>
      <c r="BG441" s="54"/>
      <c r="BH441" s="54"/>
      <c r="BI441" s="54"/>
      <c r="BJ441" s="54"/>
      <c r="BK441" s="54"/>
      <c r="BL441" s="54"/>
      <c r="BM441" s="54"/>
      <c r="BN441" s="54"/>
      <c r="BO441" s="54"/>
      <c r="BP441" s="54"/>
    </row>
    <row r="443" spans="1:68" s="55" customFormat="1" ht="57.6" x14ac:dyDescent="0.3">
      <c r="A443" s="7"/>
      <c r="B443" s="8"/>
      <c r="C443" s="14" t="s">
        <v>206</v>
      </c>
      <c r="D443" s="8"/>
      <c r="E443" s="67"/>
      <c r="F443" s="8"/>
      <c r="G443" s="11"/>
      <c r="H443" s="12"/>
      <c r="I443" s="57"/>
      <c r="J443" s="54"/>
      <c r="K443" s="54"/>
      <c r="L443" s="54"/>
      <c r="M443" s="54"/>
      <c r="N443" s="54"/>
      <c r="O443" s="54"/>
      <c r="P443" s="54"/>
      <c r="Q443" s="54"/>
      <c r="R443" s="54"/>
      <c r="S443" s="54"/>
      <c r="T443" s="54"/>
      <c r="U443" s="54"/>
      <c r="V443" s="54"/>
      <c r="W443" s="54"/>
      <c r="X443" s="54"/>
      <c r="Y443" s="54"/>
      <c r="Z443" s="54"/>
      <c r="AA443" s="54"/>
      <c r="AB443" s="54"/>
      <c r="AC443" s="54"/>
      <c r="AD443" s="54"/>
      <c r="AE443" s="54"/>
      <c r="AF443" s="54"/>
      <c r="AG443" s="54"/>
      <c r="AH443" s="54"/>
      <c r="AI443" s="54"/>
      <c r="AJ443" s="54"/>
      <c r="AK443" s="54"/>
      <c r="AL443" s="54"/>
      <c r="AM443" s="54"/>
      <c r="AN443" s="54"/>
      <c r="AO443" s="54"/>
      <c r="AP443" s="54"/>
      <c r="AQ443" s="54"/>
      <c r="AR443" s="54"/>
      <c r="AS443" s="54"/>
      <c r="AT443" s="54"/>
      <c r="AU443" s="54"/>
      <c r="AV443" s="54"/>
      <c r="AW443" s="54"/>
      <c r="AX443" s="54"/>
      <c r="AY443" s="54"/>
      <c r="AZ443" s="54"/>
      <c r="BA443" s="54"/>
      <c r="BB443" s="54"/>
      <c r="BC443" s="54"/>
      <c r="BD443" s="54"/>
      <c r="BE443" s="54"/>
      <c r="BF443" s="54"/>
      <c r="BG443" s="54"/>
      <c r="BH443" s="54"/>
      <c r="BI443" s="54"/>
      <c r="BJ443" s="54"/>
      <c r="BK443" s="54"/>
      <c r="BL443" s="54"/>
      <c r="BM443" s="54"/>
      <c r="BN443" s="54"/>
      <c r="BO443" s="54"/>
      <c r="BP443" s="54"/>
    </row>
    <row r="445" spans="1:68" s="55" customFormat="1" x14ac:dyDescent="0.3">
      <c r="A445" s="7"/>
      <c r="B445" s="8"/>
      <c r="C445" s="15" t="s">
        <v>207</v>
      </c>
      <c r="D445" s="8"/>
      <c r="E445" s="67"/>
      <c r="F445" s="8"/>
      <c r="G445" s="11"/>
      <c r="H445" s="12"/>
      <c r="I445" s="57"/>
      <c r="J445" s="54"/>
      <c r="K445" s="54"/>
      <c r="L445" s="54"/>
      <c r="M445" s="54"/>
      <c r="N445" s="54"/>
      <c r="O445" s="54"/>
      <c r="P445" s="54"/>
      <c r="Q445" s="54"/>
      <c r="R445" s="54"/>
      <c r="S445" s="54"/>
      <c r="T445" s="54"/>
      <c r="U445" s="54"/>
      <c r="V445" s="54"/>
      <c r="W445" s="54"/>
      <c r="X445" s="54"/>
      <c r="Y445" s="54"/>
      <c r="Z445" s="54"/>
      <c r="AA445" s="54"/>
      <c r="AB445" s="54"/>
      <c r="AC445" s="54"/>
      <c r="AD445" s="54"/>
      <c r="AE445" s="54"/>
      <c r="AF445" s="54"/>
      <c r="AG445" s="54"/>
      <c r="AH445" s="54"/>
      <c r="AI445" s="54"/>
      <c r="AJ445" s="54"/>
      <c r="AK445" s="54"/>
      <c r="AL445" s="54"/>
      <c r="AM445" s="54"/>
      <c r="AN445" s="54"/>
      <c r="AO445" s="54"/>
      <c r="AP445" s="54"/>
      <c r="AQ445" s="54"/>
      <c r="AR445" s="54"/>
      <c r="AS445" s="54"/>
      <c r="AT445" s="54"/>
      <c r="AU445" s="54"/>
      <c r="AV445" s="54"/>
      <c r="AW445" s="54"/>
      <c r="AX445" s="54"/>
      <c r="AY445" s="54"/>
      <c r="AZ445" s="54"/>
      <c r="BA445" s="54"/>
      <c r="BB445" s="54"/>
      <c r="BC445" s="54"/>
      <c r="BD445" s="54"/>
      <c r="BE445" s="54"/>
      <c r="BF445" s="54"/>
      <c r="BG445" s="54"/>
      <c r="BH445" s="54"/>
      <c r="BI445" s="54"/>
      <c r="BJ445" s="54"/>
      <c r="BK445" s="54"/>
      <c r="BL445" s="54"/>
      <c r="BM445" s="54"/>
      <c r="BN445" s="54"/>
      <c r="BO445" s="54"/>
      <c r="BP445" s="54"/>
    </row>
    <row r="447" spans="1:68" s="55" customFormat="1" ht="28.8" x14ac:dyDescent="0.3">
      <c r="A447" s="7"/>
      <c r="B447" s="8"/>
      <c r="C447" s="14" t="s">
        <v>208</v>
      </c>
      <c r="D447" s="8"/>
      <c r="E447" s="67"/>
      <c r="F447" s="8"/>
      <c r="G447" s="11"/>
      <c r="H447" s="12"/>
      <c r="I447" s="57"/>
      <c r="J447" s="54"/>
      <c r="K447" s="54"/>
      <c r="L447" s="54"/>
      <c r="M447" s="54"/>
      <c r="N447" s="54"/>
      <c r="O447" s="54"/>
      <c r="P447" s="54"/>
      <c r="Q447" s="54"/>
      <c r="R447" s="54"/>
      <c r="S447" s="54"/>
      <c r="T447" s="54"/>
      <c r="U447" s="54"/>
      <c r="V447" s="54"/>
      <c r="W447" s="54"/>
      <c r="X447" s="54"/>
      <c r="Y447" s="54"/>
      <c r="Z447" s="54"/>
      <c r="AA447" s="54"/>
      <c r="AB447" s="54"/>
      <c r="AC447" s="54"/>
      <c r="AD447" s="54"/>
      <c r="AE447" s="54"/>
      <c r="AF447" s="54"/>
      <c r="AG447" s="54"/>
      <c r="AH447" s="54"/>
      <c r="AI447" s="54"/>
      <c r="AJ447" s="54"/>
      <c r="AK447" s="54"/>
      <c r="AL447" s="54"/>
      <c r="AM447" s="54"/>
      <c r="AN447" s="54"/>
      <c r="AO447" s="54"/>
      <c r="AP447" s="54"/>
      <c r="AQ447" s="54"/>
      <c r="AR447" s="54"/>
      <c r="AS447" s="54"/>
      <c r="AT447" s="54"/>
      <c r="AU447" s="54"/>
      <c r="AV447" s="54"/>
      <c r="AW447" s="54"/>
      <c r="AX447" s="54"/>
      <c r="AY447" s="54"/>
      <c r="AZ447" s="54"/>
      <c r="BA447" s="54"/>
      <c r="BB447" s="54"/>
      <c r="BC447" s="54"/>
      <c r="BD447" s="54"/>
      <c r="BE447" s="54"/>
      <c r="BF447" s="54"/>
      <c r="BG447" s="54"/>
      <c r="BH447" s="54"/>
      <c r="BI447" s="54"/>
      <c r="BJ447" s="54"/>
      <c r="BK447" s="54"/>
      <c r="BL447" s="54"/>
      <c r="BM447" s="54"/>
      <c r="BN447" s="54"/>
      <c r="BO447" s="54"/>
      <c r="BP447" s="54"/>
    </row>
    <row r="449" spans="1:68" s="55" customFormat="1" x14ac:dyDescent="0.3">
      <c r="A449" s="7"/>
      <c r="B449" s="8"/>
      <c r="C449" s="15" t="s">
        <v>209</v>
      </c>
      <c r="D449" s="8"/>
      <c r="E449" s="67"/>
      <c r="F449" s="8"/>
      <c r="G449" s="11"/>
      <c r="H449" s="12"/>
      <c r="I449" s="57"/>
      <c r="J449" s="54"/>
      <c r="K449" s="54"/>
      <c r="L449" s="54"/>
      <c r="M449" s="54"/>
      <c r="N449" s="54"/>
      <c r="O449" s="54"/>
      <c r="P449" s="54"/>
      <c r="Q449" s="54"/>
      <c r="R449" s="54"/>
      <c r="S449" s="54"/>
      <c r="T449" s="54"/>
      <c r="U449" s="54"/>
      <c r="V449" s="54"/>
      <c r="W449" s="54"/>
      <c r="X449" s="54"/>
      <c r="Y449" s="54"/>
      <c r="Z449" s="54"/>
      <c r="AA449" s="54"/>
      <c r="AB449" s="54"/>
      <c r="AC449" s="54"/>
      <c r="AD449" s="54"/>
      <c r="AE449" s="54"/>
      <c r="AF449" s="54"/>
      <c r="AG449" s="54"/>
      <c r="AH449" s="54"/>
      <c r="AI449" s="54"/>
      <c r="AJ449" s="54"/>
      <c r="AK449" s="54"/>
      <c r="AL449" s="54"/>
      <c r="AM449" s="54"/>
      <c r="AN449" s="54"/>
      <c r="AO449" s="54"/>
      <c r="AP449" s="54"/>
      <c r="AQ449" s="54"/>
      <c r="AR449" s="54"/>
      <c r="AS449" s="54"/>
      <c r="AT449" s="54"/>
      <c r="AU449" s="54"/>
      <c r="AV449" s="54"/>
      <c r="AW449" s="54"/>
      <c r="AX449" s="54"/>
      <c r="AY449" s="54"/>
      <c r="AZ449" s="54"/>
      <c r="BA449" s="54"/>
      <c r="BB449" s="54"/>
      <c r="BC449" s="54"/>
      <c r="BD449" s="54"/>
      <c r="BE449" s="54"/>
      <c r="BF449" s="54"/>
      <c r="BG449" s="54"/>
      <c r="BH449" s="54"/>
      <c r="BI449" s="54"/>
      <c r="BJ449" s="54"/>
      <c r="BK449" s="54"/>
      <c r="BL449" s="54"/>
      <c r="BM449" s="54"/>
      <c r="BN449" s="54"/>
      <c r="BO449" s="54"/>
      <c r="BP449" s="54"/>
    </row>
    <row r="451" spans="1:68" s="55" customFormat="1" ht="172.8" x14ac:dyDescent="0.3">
      <c r="A451" s="7"/>
      <c r="B451" s="8"/>
      <c r="C451" s="14" t="s">
        <v>210</v>
      </c>
      <c r="D451" s="8"/>
      <c r="E451" s="67"/>
      <c r="F451" s="8"/>
      <c r="G451" s="11"/>
      <c r="H451" s="12"/>
      <c r="I451" s="57"/>
      <c r="J451" s="54"/>
      <c r="K451" s="54"/>
      <c r="L451" s="54"/>
      <c r="M451" s="54"/>
      <c r="N451" s="54"/>
      <c r="O451" s="54"/>
      <c r="P451" s="54"/>
      <c r="Q451" s="54"/>
      <c r="R451" s="54"/>
      <c r="S451" s="54"/>
      <c r="T451" s="54"/>
      <c r="U451" s="54"/>
      <c r="V451" s="54"/>
      <c r="W451" s="54"/>
      <c r="X451" s="54"/>
      <c r="Y451" s="54"/>
      <c r="Z451" s="54"/>
      <c r="AA451" s="54"/>
      <c r="AB451" s="54"/>
      <c r="AC451" s="54"/>
      <c r="AD451" s="54"/>
      <c r="AE451" s="54"/>
      <c r="AF451" s="54"/>
      <c r="AG451" s="54"/>
      <c r="AH451" s="54"/>
      <c r="AI451" s="54"/>
      <c r="AJ451" s="54"/>
      <c r="AK451" s="54"/>
      <c r="AL451" s="54"/>
      <c r="AM451" s="54"/>
      <c r="AN451" s="54"/>
      <c r="AO451" s="54"/>
      <c r="AP451" s="54"/>
      <c r="AQ451" s="54"/>
      <c r="AR451" s="54"/>
      <c r="AS451" s="54"/>
      <c r="AT451" s="54"/>
      <c r="AU451" s="54"/>
      <c r="AV451" s="54"/>
      <c r="AW451" s="54"/>
      <c r="AX451" s="54"/>
      <c r="AY451" s="54"/>
      <c r="AZ451" s="54"/>
      <c r="BA451" s="54"/>
      <c r="BB451" s="54"/>
      <c r="BC451" s="54"/>
      <c r="BD451" s="54"/>
      <c r="BE451" s="54"/>
      <c r="BF451" s="54"/>
      <c r="BG451" s="54"/>
      <c r="BH451" s="54"/>
      <c r="BI451" s="54"/>
      <c r="BJ451" s="54"/>
      <c r="BK451" s="54"/>
      <c r="BL451" s="54"/>
      <c r="BM451" s="54"/>
      <c r="BN451" s="54"/>
      <c r="BO451" s="54"/>
      <c r="BP451" s="54"/>
    </row>
    <row r="453" spans="1:68" s="55" customFormat="1" x14ac:dyDescent="0.3">
      <c r="A453" s="7"/>
      <c r="B453" s="8"/>
      <c r="C453" s="15" t="s">
        <v>211</v>
      </c>
      <c r="D453" s="8"/>
      <c r="E453" s="67"/>
      <c r="F453" s="8"/>
      <c r="G453" s="11"/>
      <c r="H453" s="12"/>
      <c r="I453" s="57"/>
      <c r="J453" s="54"/>
      <c r="K453" s="54"/>
      <c r="L453" s="54"/>
      <c r="M453" s="54"/>
      <c r="N453" s="54"/>
      <c r="O453" s="54"/>
      <c r="P453" s="54"/>
      <c r="Q453" s="54"/>
      <c r="R453" s="54"/>
      <c r="S453" s="54"/>
      <c r="T453" s="54"/>
      <c r="U453" s="54"/>
      <c r="V453" s="54"/>
      <c r="W453" s="54"/>
      <c r="X453" s="54"/>
      <c r="Y453" s="54"/>
      <c r="Z453" s="54"/>
      <c r="AA453" s="54"/>
      <c r="AB453" s="54"/>
      <c r="AC453" s="54"/>
      <c r="AD453" s="54"/>
      <c r="AE453" s="54"/>
      <c r="AF453" s="54"/>
      <c r="AG453" s="54"/>
      <c r="AH453" s="54"/>
      <c r="AI453" s="54"/>
      <c r="AJ453" s="54"/>
      <c r="AK453" s="54"/>
      <c r="AL453" s="54"/>
      <c r="AM453" s="54"/>
      <c r="AN453" s="54"/>
      <c r="AO453" s="54"/>
      <c r="AP453" s="54"/>
      <c r="AQ453" s="54"/>
      <c r="AR453" s="54"/>
      <c r="AS453" s="54"/>
      <c r="AT453" s="54"/>
      <c r="AU453" s="54"/>
      <c r="AV453" s="54"/>
      <c r="AW453" s="54"/>
      <c r="AX453" s="54"/>
      <c r="AY453" s="54"/>
      <c r="AZ453" s="54"/>
      <c r="BA453" s="54"/>
      <c r="BB453" s="54"/>
      <c r="BC453" s="54"/>
      <c r="BD453" s="54"/>
      <c r="BE453" s="54"/>
      <c r="BF453" s="54"/>
      <c r="BG453" s="54"/>
      <c r="BH453" s="54"/>
      <c r="BI453" s="54"/>
      <c r="BJ453" s="54"/>
      <c r="BK453" s="54"/>
      <c r="BL453" s="54"/>
      <c r="BM453" s="54"/>
      <c r="BN453" s="54"/>
      <c r="BO453" s="54"/>
      <c r="BP453" s="54"/>
    </row>
    <row r="455" spans="1:68" s="55" customFormat="1" ht="28.8" x14ac:dyDescent="0.3">
      <c r="A455" s="7"/>
      <c r="B455" s="8"/>
      <c r="C455" s="14" t="s">
        <v>212</v>
      </c>
      <c r="D455" s="8"/>
      <c r="E455" s="67"/>
      <c r="F455" s="8"/>
      <c r="G455" s="11"/>
      <c r="H455" s="12"/>
      <c r="I455" s="57"/>
      <c r="J455" s="54"/>
      <c r="K455" s="54"/>
      <c r="L455" s="54"/>
      <c r="M455" s="54"/>
      <c r="N455" s="54"/>
      <c r="O455" s="54"/>
      <c r="P455" s="54"/>
      <c r="Q455" s="54"/>
      <c r="R455" s="54"/>
      <c r="S455" s="54"/>
      <c r="T455" s="54"/>
      <c r="U455" s="54"/>
      <c r="V455" s="54"/>
      <c r="W455" s="54"/>
      <c r="X455" s="54"/>
      <c r="Y455" s="54"/>
      <c r="Z455" s="54"/>
      <c r="AA455" s="54"/>
      <c r="AB455" s="54"/>
      <c r="AC455" s="54"/>
      <c r="AD455" s="54"/>
      <c r="AE455" s="54"/>
      <c r="AF455" s="54"/>
      <c r="AG455" s="54"/>
      <c r="AH455" s="54"/>
      <c r="AI455" s="54"/>
      <c r="AJ455" s="54"/>
      <c r="AK455" s="54"/>
      <c r="AL455" s="54"/>
      <c r="AM455" s="54"/>
      <c r="AN455" s="54"/>
      <c r="AO455" s="54"/>
      <c r="AP455" s="54"/>
      <c r="AQ455" s="54"/>
      <c r="AR455" s="54"/>
      <c r="AS455" s="54"/>
      <c r="AT455" s="54"/>
      <c r="AU455" s="54"/>
      <c r="AV455" s="54"/>
      <c r="AW455" s="54"/>
      <c r="AX455" s="54"/>
      <c r="AY455" s="54"/>
      <c r="AZ455" s="54"/>
      <c r="BA455" s="54"/>
      <c r="BB455" s="54"/>
      <c r="BC455" s="54"/>
      <c r="BD455" s="54"/>
      <c r="BE455" s="54"/>
      <c r="BF455" s="54"/>
      <c r="BG455" s="54"/>
      <c r="BH455" s="54"/>
      <c r="BI455" s="54"/>
      <c r="BJ455" s="54"/>
      <c r="BK455" s="54"/>
      <c r="BL455" s="54"/>
      <c r="BM455" s="54"/>
      <c r="BN455" s="54"/>
      <c r="BO455" s="54"/>
      <c r="BP455" s="54"/>
    </row>
    <row r="457" spans="1:68" s="55" customFormat="1" x14ac:dyDescent="0.3">
      <c r="A457" s="7"/>
      <c r="B457" s="8"/>
      <c r="C457" s="9" t="s">
        <v>213</v>
      </c>
      <c r="D457" s="8"/>
      <c r="E457" s="67"/>
      <c r="F457" s="8"/>
      <c r="G457" s="11"/>
      <c r="H457" s="12"/>
      <c r="I457" s="57"/>
      <c r="J457" s="54"/>
      <c r="K457" s="54"/>
      <c r="L457" s="54"/>
      <c r="M457" s="54"/>
      <c r="N457" s="54"/>
      <c r="O457" s="54"/>
      <c r="P457" s="54"/>
      <c r="Q457" s="54"/>
      <c r="R457" s="54"/>
      <c r="S457" s="54"/>
      <c r="T457" s="54"/>
      <c r="U457" s="54"/>
      <c r="V457" s="54"/>
      <c r="W457" s="54"/>
      <c r="X457" s="54"/>
      <c r="Y457" s="54"/>
      <c r="Z457" s="54"/>
      <c r="AA457" s="54"/>
      <c r="AB457" s="54"/>
      <c r="AC457" s="54"/>
      <c r="AD457" s="54"/>
      <c r="AE457" s="54"/>
      <c r="AF457" s="54"/>
      <c r="AG457" s="54"/>
      <c r="AH457" s="54"/>
      <c r="AI457" s="54"/>
      <c r="AJ457" s="54"/>
      <c r="AK457" s="54"/>
      <c r="AL457" s="54"/>
      <c r="AM457" s="54"/>
      <c r="AN457" s="54"/>
      <c r="AO457" s="54"/>
      <c r="AP457" s="54"/>
      <c r="AQ457" s="54"/>
      <c r="AR457" s="54"/>
      <c r="AS457" s="54"/>
      <c r="AT457" s="54"/>
      <c r="AU457" s="54"/>
      <c r="AV457" s="54"/>
      <c r="AW457" s="54"/>
      <c r="AX457" s="54"/>
      <c r="AY457" s="54"/>
      <c r="AZ457" s="54"/>
      <c r="BA457" s="54"/>
      <c r="BB457" s="54"/>
      <c r="BC457" s="54"/>
      <c r="BD457" s="54"/>
      <c r="BE457" s="54"/>
      <c r="BF457" s="54"/>
      <c r="BG457" s="54"/>
      <c r="BH457" s="54"/>
      <c r="BI457" s="54"/>
      <c r="BJ457" s="54"/>
      <c r="BK457" s="54"/>
      <c r="BL457" s="54"/>
      <c r="BM457" s="54"/>
      <c r="BN457" s="54"/>
      <c r="BO457" s="54"/>
      <c r="BP457" s="54"/>
    </row>
    <row r="459" spans="1:68" s="55" customFormat="1" ht="100.8" x14ac:dyDescent="0.3">
      <c r="A459" s="7"/>
      <c r="B459" s="8"/>
      <c r="C459" s="17" t="s">
        <v>214</v>
      </c>
      <c r="D459" s="8"/>
      <c r="E459" s="67"/>
      <c r="F459" s="8"/>
      <c r="G459" s="11"/>
      <c r="H459" s="12"/>
      <c r="I459" s="57"/>
      <c r="J459" s="54"/>
      <c r="K459" s="54"/>
      <c r="L459" s="54"/>
      <c r="M459" s="54"/>
      <c r="N459" s="54"/>
      <c r="O459" s="54"/>
      <c r="P459" s="54"/>
      <c r="Q459" s="54"/>
      <c r="R459" s="54"/>
      <c r="S459" s="54"/>
      <c r="T459" s="54"/>
      <c r="U459" s="54"/>
      <c r="V459" s="54"/>
      <c r="W459" s="54"/>
      <c r="X459" s="54"/>
      <c r="Y459" s="54"/>
      <c r="Z459" s="54"/>
      <c r="AA459" s="54"/>
      <c r="AB459" s="54"/>
      <c r="AC459" s="54"/>
      <c r="AD459" s="54"/>
      <c r="AE459" s="54"/>
      <c r="AF459" s="54"/>
      <c r="AG459" s="54"/>
      <c r="AH459" s="54"/>
      <c r="AI459" s="54"/>
      <c r="AJ459" s="54"/>
      <c r="AK459" s="54"/>
      <c r="AL459" s="54"/>
      <c r="AM459" s="54"/>
      <c r="AN459" s="54"/>
      <c r="AO459" s="54"/>
      <c r="AP459" s="54"/>
      <c r="AQ459" s="54"/>
      <c r="AR459" s="54"/>
      <c r="AS459" s="54"/>
      <c r="AT459" s="54"/>
      <c r="AU459" s="54"/>
      <c r="AV459" s="54"/>
      <c r="AW459" s="54"/>
      <c r="AX459" s="54"/>
      <c r="AY459" s="54"/>
      <c r="AZ459" s="54"/>
      <c r="BA459" s="54"/>
      <c r="BB459" s="54"/>
      <c r="BC459" s="54"/>
      <c r="BD459" s="54"/>
      <c r="BE459" s="54"/>
      <c r="BF459" s="54"/>
      <c r="BG459" s="54"/>
      <c r="BH459" s="54"/>
      <c r="BI459" s="54"/>
      <c r="BJ459" s="54"/>
      <c r="BK459" s="54"/>
      <c r="BL459" s="54"/>
      <c r="BM459" s="54"/>
      <c r="BN459" s="54"/>
      <c r="BO459" s="54"/>
      <c r="BP459" s="54"/>
    </row>
    <row r="461" spans="1:68" s="55" customFormat="1" ht="72" x14ac:dyDescent="0.3">
      <c r="A461" s="7"/>
      <c r="B461" s="8"/>
      <c r="C461" s="17" t="s">
        <v>215</v>
      </c>
      <c r="D461" s="8"/>
      <c r="E461" s="67"/>
      <c r="F461" s="8"/>
      <c r="G461" s="11"/>
      <c r="H461" s="12"/>
      <c r="I461" s="57"/>
      <c r="J461" s="54"/>
      <c r="K461" s="54"/>
      <c r="L461" s="54"/>
      <c r="M461" s="54"/>
      <c r="N461" s="54"/>
      <c r="O461" s="54"/>
      <c r="P461" s="54"/>
      <c r="Q461" s="54"/>
      <c r="R461" s="54"/>
      <c r="S461" s="54"/>
      <c r="T461" s="54"/>
      <c r="U461" s="54"/>
      <c r="V461" s="54"/>
      <c r="W461" s="54"/>
      <c r="X461" s="54"/>
      <c r="Y461" s="54"/>
      <c r="Z461" s="54"/>
      <c r="AA461" s="54"/>
      <c r="AB461" s="54"/>
      <c r="AC461" s="54"/>
      <c r="AD461" s="54"/>
      <c r="AE461" s="54"/>
      <c r="AF461" s="54"/>
      <c r="AG461" s="54"/>
      <c r="AH461" s="54"/>
      <c r="AI461" s="54"/>
      <c r="AJ461" s="54"/>
      <c r="AK461" s="54"/>
      <c r="AL461" s="54"/>
      <c r="AM461" s="54"/>
      <c r="AN461" s="54"/>
      <c r="AO461" s="54"/>
      <c r="AP461" s="54"/>
      <c r="AQ461" s="54"/>
      <c r="AR461" s="54"/>
      <c r="AS461" s="54"/>
      <c r="AT461" s="54"/>
      <c r="AU461" s="54"/>
      <c r="AV461" s="54"/>
      <c r="AW461" s="54"/>
      <c r="AX461" s="54"/>
      <c r="AY461" s="54"/>
      <c r="AZ461" s="54"/>
      <c r="BA461" s="54"/>
      <c r="BB461" s="54"/>
      <c r="BC461" s="54"/>
      <c r="BD461" s="54"/>
      <c r="BE461" s="54"/>
      <c r="BF461" s="54"/>
      <c r="BG461" s="54"/>
      <c r="BH461" s="54"/>
      <c r="BI461" s="54"/>
      <c r="BJ461" s="54"/>
      <c r="BK461" s="54"/>
      <c r="BL461" s="54"/>
      <c r="BM461" s="54"/>
      <c r="BN461" s="54"/>
      <c r="BO461" s="54"/>
      <c r="BP461" s="54"/>
    </row>
    <row r="463" spans="1:68" s="55" customFormat="1" ht="100.8" x14ac:dyDescent="0.3">
      <c r="A463" s="7"/>
      <c r="B463" s="8"/>
      <c r="C463" s="17" t="s">
        <v>216</v>
      </c>
      <c r="D463" s="8"/>
      <c r="E463" s="67"/>
      <c r="F463" s="8"/>
      <c r="G463" s="11"/>
      <c r="H463" s="12"/>
      <c r="I463" s="57"/>
      <c r="J463" s="54"/>
      <c r="K463" s="54"/>
      <c r="L463" s="54"/>
      <c r="M463" s="54"/>
      <c r="N463" s="54"/>
      <c r="O463" s="54"/>
      <c r="P463" s="54"/>
      <c r="Q463" s="54"/>
      <c r="R463" s="54"/>
      <c r="S463" s="54"/>
      <c r="T463" s="54"/>
      <c r="U463" s="54"/>
      <c r="V463" s="54"/>
      <c r="W463" s="54"/>
      <c r="X463" s="54"/>
      <c r="Y463" s="54"/>
      <c r="Z463" s="54"/>
      <c r="AA463" s="54"/>
      <c r="AB463" s="54"/>
      <c r="AC463" s="54"/>
      <c r="AD463" s="54"/>
      <c r="AE463" s="54"/>
      <c r="AF463" s="54"/>
      <c r="AG463" s="54"/>
      <c r="AH463" s="54"/>
      <c r="AI463" s="54"/>
      <c r="AJ463" s="54"/>
      <c r="AK463" s="54"/>
      <c r="AL463" s="54"/>
      <c r="AM463" s="54"/>
      <c r="AN463" s="54"/>
      <c r="AO463" s="54"/>
      <c r="AP463" s="54"/>
      <c r="AQ463" s="54"/>
      <c r="AR463" s="54"/>
      <c r="AS463" s="54"/>
      <c r="AT463" s="54"/>
      <c r="AU463" s="54"/>
      <c r="AV463" s="54"/>
      <c r="AW463" s="54"/>
      <c r="AX463" s="54"/>
      <c r="AY463" s="54"/>
      <c r="AZ463" s="54"/>
      <c r="BA463" s="54"/>
      <c r="BB463" s="54"/>
      <c r="BC463" s="54"/>
      <c r="BD463" s="54"/>
      <c r="BE463" s="54"/>
      <c r="BF463" s="54"/>
      <c r="BG463" s="54"/>
      <c r="BH463" s="54"/>
      <c r="BI463" s="54"/>
      <c r="BJ463" s="54"/>
      <c r="BK463" s="54"/>
      <c r="BL463" s="54"/>
      <c r="BM463" s="54"/>
      <c r="BN463" s="54"/>
      <c r="BO463" s="54"/>
      <c r="BP463" s="54"/>
    </row>
    <row r="465" spans="1:68" s="55" customFormat="1" ht="57.6" x14ac:dyDescent="0.3">
      <c r="A465" s="7"/>
      <c r="B465" s="8"/>
      <c r="C465" s="17" t="s">
        <v>217</v>
      </c>
      <c r="D465" s="8"/>
      <c r="E465" s="67"/>
      <c r="F465" s="8"/>
      <c r="G465" s="11"/>
      <c r="H465" s="12"/>
      <c r="I465" s="57"/>
      <c r="J465" s="54"/>
      <c r="K465" s="54"/>
      <c r="L465" s="54"/>
      <c r="M465" s="54"/>
      <c r="N465" s="54"/>
      <c r="O465" s="54"/>
      <c r="P465" s="54"/>
      <c r="Q465" s="54"/>
      <c r="R465" s="54"/>
      <c r="S465" s="54"/>
      <c r="T465" s="54"/>
      <c r="U465" s="54"/>
      <c r="V465" s="54"/>
      <c r="W465" s="54"/>
      <c r="X465" s="54"/>
      <c r="Y465" s="54"/>
      <c r="Z465" s="54"/>
      <c r="AA465" s="54"/>
      <c r="AB465" s="54"/>
      <c r="AC465" s="54"/>
      <c r="AD465" s="54"/>
      <c r="AE465" s="54"/>
      <c r="AF465" s="54"/>
      <c r="AG465" s="54"/>
      <c r="AH465" s="54"/>
      <c r="AI465" s="54"/>
      <c r="AJ465" s="54"/>
      <c r="AK465" s="54"/>
      <c r="AL465" s="54"/>
      <c r="AM465" s="54"/>
      <c r="AN465" s="54"/>
      <c r="AO465" s="54"/>
      <c r="AP465" s="54"/>
      <c r="AQ465" s="54"/>
      <c r="AR465" s="54"/>
      <c r="AS465" s="54"/>
      <c r="AT465" s="54"/>
      <c r="AU465" s="54"/>
      <c r="AV465" s="54"/>
      <c r="AW465" s="54"/>
      <c r="AX465" s="54"/>
      <c r="AY465" s="54"/>
      <c r="AZ465" s="54"/>
      <c r="BA465" s="54"/>
      <c r="BB465" s="54"/>
      <c r="BC465" s="54"/>
      <c r="BD465" s="54"/>
      <c r="BE465" s="54"/>
      <c r="BF465" s="54"/>
      <c r="BG465" s="54"/>
      <c r="BH465" s="54"/>
      <c r="BI465" s="54"/>
      <c r="BJ465" s="54"/>
      <c r="BK465" s="54"/>
      <c r="BL465" s="54"/>
      <c r="BM465" s="54"/>
      <c r="BN465" s="54"/>
      <c r="BO465" s="54"/>
      <c r="BP465" s="54"/>
    </row>
    <row r="467" spans="1:68" s="55" customFormat="1" ht="43.2" x14ac:dyDescent="0.3">
      <c r="A467" s="7"/>
      <c r="B467" s="8"/>
      <c r="C467" s="17" t="s">
        <v>218</v>
      </c>
      <c r="D467" s="8"/>
      <c r="E467" s="67"/>
      <c r="F467" s="8"/>
      <c r="G467" s="11"/>
      <c r="H467" s="12"/>
      <c r="I467" s="57"/>
      <c r="J467" s="54"/>
      <c r="K467" s="54"/>
      <c r="L467" s="54"/>
      <c r="M467" s="54"/>
      <c r="N467" s="54"/>
      <c r="O467" s="54"/>
      <c r="P467" s="54"/>
      <c r="Q467" s="54"/>
      <c r="R467" s="54"/>
      <c r="S467" s="54"/>
      <c r="T467" s="54"/>
      <c r="U467" s="54"/>
      <c r="V467" s="54"/>
      <c r="W467" s="54"/>
      <c r="X467" s="54"/>
      <c r="Y467" s="54"/>
      <c r="Z467" s="54"/>
      <c r="AA467" s="54"/>
      <c r="AB467" s="54"/>
      <c r="AC467" s="54"/>
      <c r="AD467" s="54"/>
      <c r="AE467" s="54"/>
      <c r="AF467" s="54"/>
      <c r="AG467" s="54"/>
      <c r="AH467" s="54"/>
      <c r="AI467" s="54"/>
      <c r="AJ467" s="54"/>
      <c r="AK467" s="54"/>
      <c r="AL467" s="54"/>
      <c r="AM467" s="54"/>
      <c r="AN467" s="54"/>
      <c r="AO467" s="54"/>
      <c r="AP467" s="54"/>
      <c r="AQ467" s="54"/>
      <c r="AR467" s="54"/>
      <c r="AS467" s="54"/>
      <c r="AT467" s="54"/>
      <c r="AU467" s="54"/>
      <c r="AV467" s="54"/>
      <c r="AW467" s="54"/>
      <c r="AX467" s="54"/>
      <c r="AY467" s="54"/>
      <c r="AZ467" s="54"/>
      <c r="BA467" s="54"/>
      <c r="BB467" s="54"/>
      <c r="BC467" s="54"/>
      <c r="BD467" s="54"/>
      <c r="BE467" s="54"/>
      <c r="BF467" s="54"/>
      <c r="BG467" s="54"/>
      <c r="BH467" s="54"/>
      <c r="BI467" s="54"/>
      <c r="BJ467" s="54"/>
      <c r="BK467" s="54"/>
      <c r="BL467" s="54"/>
      <c r="BM467" s="54"/>
      <c r="BN467" s="54"/>
      <c r="BO467" s="54"/>
      <c r="BP467" s="54"/>
    </row>
    <row r="469" spans="1:68" s="55" customFormat="1" ht="43.2" x14ac:dyDescent="0.3">
      <c r="A469" s="7"/>
      <c r="B469" s="8"/>
      <c r="C469" s="17" t="s">
        <v>219</v>
      </c>
      <c r="D469" s="8"/>
      <c r="E469" s="67"/>
      <c r="F469" s="8"/>
      <c r="G469" s="11"/>
      <c r="H469" s="12"/>
      <c r="I469" s="57"/>
      <c r="J469" s="54"/>
      <c r="K469" s="54"/>
      <c r="L469" s="54"/>
      <c r="M469" s="54"/>
      <c r="N469" s="54"/>
      <c r="O469" s="54"/>
      <c r="P469" s="54"/>
      <c r="Q469" s="54"/>
      <c r="R469" s="54"/>
      <c r="S469" s="54"/>
      <c r="T469" s="54"/>
      <c r="U469" s="54"/>
      <c r="V469" s="54"/>
      <c r="W469" s="54"/>
      <c r="X469" s="54"/>
      <c r="Y469" s="54"/>
      <c r="Z469" s="54"/>
      <c r="AA469" s="54"/>
      <c r="AB469" s="54"/>
      <c r="AC469" s="54"/>
      <c r="AD469" s="54"/>
      <c r="AE469" s="54"/>
      <c r="AF469" s="54"/>
      <c r="AG469" s="54"/>
      <c r="AH469" s="54"/>
      <c r="AI469" s="54"/>
      <c r="AJ469" s="54"/>
      <c r="AK469" s="54"/>
      <c r="AL469" s="54"/>
      <c r="AM469" s="54"/>
      <c r="AN469" s="54"/>
      <c r="AO469" s="54"/>
      <c r="AP469" s="54"/>
      <c r="AQ469" s="54"/>
      <c r="AR469" s="54"/>
      <c r="AS469" s="54"/>
      <c r="AT469" s="54"/>
      <c r="AU469" s="54"/>
      <c r="AV469" s="54"/>
      <c r="AW469" s="54"/>
      <c r="AX469" s="54"/>
      <c r="AY469" s="54"/>
      <c r="AZ469" s="54"/>
      <c r="BA469" s="54"/>
      <c r="BB469" s="54"/>
      <c r="BC469" s="54"/>
      <c r="BD469" s="54"/>
      <c r="BE469" s="54"/>
      <c r="BF469" s="54"/>
      <c r="BG469" s="54"/>
      <c r="BH469" s="54"/>
      <c r="BI469" s="54"/>
      <c r="BJ469" s="54"/>
      <c r="BK469" s="54"/>
      <c r="BL469" s="54"/>
      <c r="BM469" s="54"/>
      <c r="BN469" s="54"/>
      <c r="BO469" s="54"/>
      <c r="BP469" s="54"/>
    </row>
    <row r="471" spans="1:68" s="55" customFormat="1" ht="43.2" x14ac:dyDescent="0.3">
      <c r="A471" s="7"/>
      <c r="B471" s="8"/>
      <c r="C471" s="17" t="s">
        <v>220</v>
      </c>
      <c r="D471" s="8"/>
      <c r="E471" s="67"/>
      <c r="F471" s="8"/>
      <c r="G471" s="11"/>
      <c r="H471" s="12"/>
      <c r="I471" s="57"/>
      <c r="J471" s="54"/>
      <c r="K471" s="54"/>
      <c r="L471" s="54"/>
      <c r="M471" s="54"/>
      <c r="N471" s="54"/>
      <c r="O471" s="54"/>
      <c r="P471" s="54"/>
      <c r="Q471" s="54"/>
      <c r="R471" s="54"/>
      <c r="S471" s="54"/>
      <c r="T471" s="54"/>
      <c r="U471" s="54"/>
      <c r="V471" s="54"/>
      <c r="W471" s="54"/>
      <c r="X471" s="54"/>
      <c r="Y471" s="54"/>
      <c r="Z471" s="54"/>
      <c r="AA471" s="54"/>
      <c r="AB471" s="54"/>
      <c r="AC471" s="54"/>
      <c r="AD471" s="54"/>
      <c r="AE471" s="54"/>
      <c r="AF471" s="54"/>
      <c r="AG471" s="54"/>
      <c r="AH471" s="54"/>
      <c r="AI471" s="54"/>
      <c r="AJ471" s="54"/>
      <c r="AK471" s="54"/>
      <c r="AL471" s="54"/>
      <c r="AM471" s="54"/>
      <c r="AN471" s="54"/>
      <c r="AO471" s="54"/>
      <c r="AP471" s="54"/>
      <c r="AQ471" s="54"/>
      <c r="AR471" s="54"/>
      <c r="AS471" s="54"/>
      <c r="AT471" s="54"/>
      <c r="AU471" s="54"/>
      <c r="AV471" s="54"/>
      <c r="AW471" s="54"/>
      <c r="AX471" s="54"/>
      <c r="AY471" s="54"/>
      <c r="AZ471" s="54"/>
      <c r="BA471" s="54"/>
      <c r="BB471" s="54"/>
      <c r="BC471" s="54"/>
      <c r="BD471" s="54"/>
      <c r="BE471" s="54"/>
      <c r="BF471" s="54"/>
      <c r="BG471" s="54"/>
      <c r="BH471" s="54"/>
      <c r="BI471" s="54"/>
      <c r="BJ471" s="54"/>
      <c r="BK471" s="54"/>
      <c r="BL471" s="54"/>
      <c r="BM471" s="54"/>
      <c r="BN471" s="54"/>
      <c r="BO471" s="54"/>
      <c r="BP471" s="54"/>
    </row>
    <row r="473" spans="1:68" s="55" customFormat="1" ht="43.2" x14ac:dyDescent="0.3">
      <c r="A473" s="7"/>
      <c r="B473" s="8"/>
      <c r="C473" s="17" t="s">
        <v>221</v>
      </c>
      <c r="D473" s="8"/>
      <c r="E473" s="67"/>
      <c r="F473" s="8"/>
      <c r="G473" s="11"/>
      <c r="H473" s="12"/>
      <c r="I473" s="57"/>
      <c r="J473" s="54"/>
      <c r="K473" s="54"/>
      <c r="L473" s="54"/>
      <c r="M473" s="54"/>
      <c r="N473" s="54"/>
      <c r="O473" s="54"/>
      <c r="P473" s="54"/>
      <c r="Q473" s="54"/>
      <c r="R473" s="54"/>
      <c r="S473" s="54"/>
      <c r="T473" s="54"/>
      <c r="U473" s="54"/>
      <c r="V473" s="54"/>
      <c r="W473" s="54"/>
      <c r="X473" s="54"/>
      <c r="Y473" s="54"/>
      <c r="Z473" s="54"/>
      <c r="AA473" s="54"/>
      <c r="AB473" s="54"/>
      <c r="AC473" s="54"/>
      <c r="AD473" s="54"/>
      <c r="AE473" s="54"/>
      <c r="AF473" s="54"/>
      <c r="AG473" s="54"/>
      <c r="AH473" s="54"/>
      <c r="AI473" s="54"/>
      <c r="AJ473" s="54"/>
      <c r="AK473" s="54"/>
      <c r="AL473" s="54"/>
      <c r="AM473" s="54"/>
      <c r="AN473" s="54"/>
      <c r="AO473" s="54"/>
      <c r="AP473" s="54"/>
      <c r="AQ473" s="54"/>
      <c r="AR473" s="54"/>
      <c r="AS473" s="54"/>
      <c r="AT473" s="54"/>
      <c r="AU473" s="54"/>
      <c r="AV473" s="54"/>
      <c r="AW473" s="54"/>
      <c r="AX473" s="54"/>
      <c r="AY473" s="54"/>
      <c r="AZ473" s="54"/>
      <c r="BA473" s="54"/>
      <c r="BB473" s="54"/>
      <c r="BC473" s="54"/>
      <c r="BD473" s="54"/>
      <c r="BE473" s="54"/>
      <c r="BF473" s="54"/>
      <c r="BG473" s="54"/>
      <c r="BH473" s="54"/>
      <c r="BI473" s="54"/>
      <c r="BJ473" s="54"/>
      <c r="BK473" s="54"/>
      <c r="BL473" s="54"/>
      <c r="BM473" s="54"/>
      <c r="BN473" s="54"/>
      <c r="BO473" s="54"/>
      <c r="BP473" s="54"/>
    </row>
    <row r="475" spans="1:68" s="55" customFormat="1" ht="43.2" x14ac:dyDescent="0.3">
      <c r="A475" s="7"/>
      <c r="B475" s="8"/>
      <c r="C475" s="17" t="s">
        <v>222</v>
      </c>
      <c r="D475" s="8"/>
      <c r="E475" s="67"/>
      <c r="F475" s="8"/>
      <c r="G475" s="11"/>
      <c r="H475" s="12"/>
      <c r="I475" s="57"/>
      <c r="J475" s="54"/>
      <c r="K475" s="54"/>
      <c r="L475" s="54"/>
      <c r="M475" s="54"/>
      <c r="N475" s="54"/>
      <c r="O475" s="54"/>
      <c r="P475" s="54"/>
      <c r="Q475" s="54"/>
      <c r="R475" s="54"/>
      <c r="S475" s="54"/>
      <c r="T475" s="54"/>
      <c r="U475" s="54"/>
      <c r="V475" s="54"/>
      <c r="W475" s="54"/>
      <c r="X475" s="54"/>
      <c r="Y475" s="54"/>
      <c r="Z475" s="54"/>
      <c r="AA475" s="54"/>
      <c r="AB475" s="54"/>
      <c r="AC475" s="54"/>
      <c r="AD475" s="54"/>
      <c r="AE475" s="54"/>
      <c r="AF475" s="54"/>
      <c r="AG475" s="54"/>
      <c r="AH475" s="54"/>
      <c r="AI475" s="54"/>
      <c r="AJ475" s="54"/>
      <c r="AK475" s="54"/>
      <c r="AL475" s="54"/>
      <c r="AM475" s="54"/>
      <c r="AN475" s="54"/>
      <c r="AO475" s="54"/>
      <c r="AP475" s="54"/>
      <c r="AQ475" s="54"/>
      <c r="AR475" s="54"/>
      <c r="AS475" s="54"/>
      <c r="AT475" s="54"/>
      <c r="AU475" s="54"/>
      <c r="AV475" s="54"/>
      <c r="AW475" s="54"/>
      <c r="AX475" s="54"/>
      <c r="AY475" s="54"/>
      <c r="AZ475" s="54"/>
      <c r="BA475" s="54"/>
      <c r="BB475" s="54"/>
      <c r="BC475" s="54"/>
      <c r="BD475" s="54"/>
      <c r="BE475" s="54"/>
      <c r="BF475" s="54"/>
      <c r="BG475" s="54"/>
      <c r="BH475" s="54"/>
      <c r="BI475" s="54"/>
      <c r="BJ475" s="54"/>
      <c r="BK475" s="54"/>
      <c r="BL475" s="54"/>
      <c r="BM475" s="54"/>
      <c r="BN475" s="54"/>
      <c r="BO475" s="54"/>
      <c r="BP475" s="54"/>
    </row>
    <row r="477" spans="1:68" s="55" customFormat="1" x14ac:dyDescent="0.3">
      <c r="A477" s="7"/>
      <c r="B477" s="8"/>
      <c r="C477" s="15" t="s">
        <v>223</v>
      </c>
      <c r="D477" s="8"/>
      <c r="E477" s="67"/>
      <c r="F477" s="8"/>
      <c r="G477" s="11"/>
      <c r="H477" s="12"/>
      <c r="I477" s="57"/>
      <c r="J477" s="54"/>
      <c r="K477" s="54"/>
      <c r="L477" s="54"/>
      <c r="M477" s="54"/>
      <c r="N477" s="54"/>
      <c r="O477" s="54"/>
      <c r="P477" s="54"/>
      <c r="Q477" s="54"/>
      <c r="R477" s="54"/>
      <c r="S477" s="54"/>
      <c r="T477" s="54"/>
      <c r="U477" s="54"/>
      <c r="V477" s="54"/>
      <c r="W477" s="54"/>
      <c r="X477" s="54"/>
      <c r="Y477" s="54"/>
      <c r="Z477" s="54"/>
      <c r="AA477" s="54"/>
      <c r="AB477" s="54"/>
      <c r="AC477" s="54"/>
      <c r="AD477" s="54"/>
      <c r="AE477" s="54"/>
      <c r="AF477" s="54"/>
      <c r="AG477" s="54"/>
      <c r="AH477" s="54"/>
      <c r="AI477" s="54"/>
      <c r="AJ477" s="54"/>
      <c r="AK477" s="54"/>
      <c r="AL477" s="54"/>
      <c r="AM477" s="54"/>
      <c r="AN477" s="54"/>
      <c r="AO477" s="54"/>
      <c r="AP477" s="54"/>
      <c r="AQ477" s="54"/>
      <c r="AR477" s="54"/>
      <c r="AS477" s="54"/>
      <c r="AT477" s="54"/>
      <c r="AU477" s="54"/>
      <c r="AV477" s="54"/>
      <c r="AW477" s="54"/>
      <c r="AX477" s="54"/>
      <c r="AY477" s="54"/>
      <c r="AZ477" s="54"/>
      <c r="BA477" s="54"/>
      <c r="BB477" s="54"/>
      <c r="BC477" s="54"/>
      <c r="BD477" s="54"/>
      <c r="BE477" s="54"/>
      <c r="BF477" s="54"/>
      <c r="BG477" s="54"/>
      <c r="BH477" s="54"/>
      <c r="BI477" s="54"/>
      <c r="BJ477" s="54"/>
      <c r="BK477" s="54"/>
      <c r="BL477" s="54"/>
      <c r="BM477" s="54"/>
      <c r="BN477" s="54"/>
      <c r="BO477" s="54"/>
      <c r="BP477" s="54"/>
    </row>
    <row r="479" spans="1:68" s="55" customFormat="1" ht="57.6" x14ac:dyDescent="0.3">
      <c r="A479" s="7"/>
      <c r="B479" s="8"/>
      <c r="C479" s="14" t="s">
        <v>224</v>
      </c>
      <c r="D479" s="8"/>
      <c r="E479" s="67"/>
      <c r="F479" s="8"/>
      <c r="G479" s="11"/>
      <c r="H479" s="12"/>
      <c r="I479" s="57"/>
      <c r="J479" s="54"/>
      <c r="K479" s="54"/>
      <c r="L479" s="54"/>
      <c r="M479" s="54"/>
      <c r="N479" s="54"/>
      <c r="O479" s="54"/>
      <c r="P479" s="54"/>
      <c r="Q479" s="54"/>
      <c r="R479" s="54"/>
      <c r="S479" s="54"/>
      <c r="T479" s="54"/>
      <c r="U479" s="54"/>
      <c r="V479" s="54"/>
      <c r="W479" s="54"/>
      <c r="X479" s="54"/>
      <c r="Y479" s="54"/>
      <c r="Z479" s="54"/>
      <c r="AA479" s="54"/>
      <c r="AB479" s="54"/>
      <c r="AC479" s="54"/>
      <c r="AD479" s="54"/>
      <c r="AE479" s="54"/>
      <c r="AF479" s="54"/>
      <c r="AG479" s="54"/>
      <c r="AH479" s="54"/>
      <c r="AI479" s="54"/>
      <c r="AJ479" s="54"/>
      <c r="AK479" s="54"/>
      <c r="AL479" s="54"/>
      <c r="AM479" s="54"/>
      <c r="AN479" s="54"/>
      <c r="AO479" s="54"/>
      <c r="AP479" s="54"/>
      <c r="AQ479" s="54"/>
      <c r="AR479" s="54"/>
      <c r="AS479" s="54"/>
      <c r="AT479" s="54"/>
      <c r="AU479" s="54"/>
      <c r="AV479" s="54"/>
      <c r="AW479" s="54"/>
      <c r="AX479" s="54"/>
      <c r="AY479" s="54"/>
      <c r="AZ479" s="54"/>
      <c r="BA479" s="54"/>
      <c r="BB479" s="54"/>
      <c r="BC479" s="54"/>
      <c r="BD479" s="54"/>
      <c r="BE479" s="54"/>
      <c r="BF479" s="54"/>
      <c r="BG479" s="54"/>
      <c r="BH479" s="54"/>
      <c r="BI479" s="54"/>
      <c r="BJ479" s="54"/>
      <c r="BK479" s="54"/>
      <c r="BL479" s="54"/>
      <c r="BM479" s="54"/>
      <c r="BN479" s="54"/>
      <c r="BO479" s="54"/>
      <c r="BP479" s="54"/>
    </row>
    <row r="481" spans="1:8" x14ac:dyDescent="0.3">
      <c r="C481" s="14" t="s">
        <v>575</v>
      </c>
      <c r="F481" s="8"/>
    </row>
    <row r="483" spans="1:8" x14ac:dyDescent="0.3">
      <c r="C483" s="9" t="s">
        <v>225</v>
      </c>
      <c r="F483" s="8"/>
    </row>
    <row r="485" spans="1:8" x14ac:dyDescent="0.3">
      <c r="C485" s="15" t="s">
        <v>226</v>
      </c>
      <c r="F485" s="8"/>
    </row>
    <row r="487" spans="1:8" ht="72" x14ac:dyDescent="0.3">
      <c r="A487" s="7">
        <v>1</v>
      </c>
      <c r="C487" s="14" t="s">
        <v>227</v>
      </c>
      <c r="E487" s="67" t="s">
        <v>228</v>
      </c>
      <c r="F487" s="16">
        <v>300</v>
      </c>
      <c r="H487" s="12">
        <f>ROUND($F487*G487,2)</f>
        <v>0</v>
      </c>
    </row>
    <row r="489" spans="1:8" x14ac:dyDescent="0.3">
      <c r="C489" s="9" t="s">
        <v>229</v>
      </c>
      <c r="F489" s="8"/>
    </row>
    <row r="491" spans="1:8" x14ac:dyDescent="0.3">
      <c r="C491" s="15" t="s">
        <v>576</v>
      </c>
      <c r="F491" s="8"/>
    </row>
    <row r="493" spans="1:8" x14ac:dyDescent="0.3">
      <c r="A493" s="7">
        <v>2</v>
      </c>
      <c r="C493" s="14" t="s">
        <v>577</v>
      </c>
      <c r="E493" s="67" t="s">
        <v>232</v>
      </c>
      <c r="F493" s="16">
        <v>24</v>
      </c>
      <c r="H493" s="12">
        <f>ROUND($F493*G493,2)</f>
        <v>0</v>
      </c>
    </row>
    <row r="495" spans="1:8" ht="43.2" x14ac:dyDescent="0.3">
      <c r="C495" s="15" t="s">
        <v>578</v>
      </c>
      <c r="F495" s="8"/>
    </row>
    <row r="497" spans="1:8" x14ac:dyDescent="0.3">
      <c r="A497" s="7">
        <v>3</v>
      </c>
      <c r="C497" s="14" t="s">
        <v>579</v>
      </c>
      <c r="E497" s="67" t="s">
        <v>295</v>
      </c>
      <c r="F497" s="16">
        <v>32</v>
      </c>
      <c r="H497" s="12">
        <f>ROUND($F497*G497,2)</f>
        <v>0</v>
      </c>
    </row>
    <row r="499" spans="1:8" ht="28.8" x14ac:dyDescent="0.3">
      <c r="A499" s="7">
        <v>4</v>
      </c>
      <c r="C499" s="14" t="s">
        <v>580</v>
      </c>
      <c r="E499" s="67" t="s">
        <v>295</v>
      </c>
      <c r="F499" s="16">
        <v>1</v>
      </c>
      <c r="H499" s="12">
        <f>ROUND($F499*G499,2)</f>
        <v>0</v>
      </c>
    </row>
    <row r="501" spans="1:8" x14ac:dyDescent="0.3">
      <c r="C501" s="15" t="s">
        <v>230</v>
      </c>
      <c r="F501" s="8"/>
    </row>
    <row r="503" spans="1:8" x14ac:dyDescent="0.3">
      <c r="A503" s="7">
        <v>5</v>
      </c>
      <c r="C503" s="14" t="s">
        <v>231</v>
      </c>
      <c r="E503" s="67" t="s">
        <v>232</v>
      </c>
      <c r="F503" s="16">
        <v>83</v>
      </c>
      <c r="H503" s="12">
        <f>ROUND($F503*G503,2)</f>
        <v>0</v>
      </c>
    </row>
    <row r="505" spans="1:8" x14ac:dyDescent="0.3">
      <c r="A505" s="7">
        <v>6</v>
      </c>
      <c r="C505" s="14" t="s">
        <v>581</v>
      </c>
      <c r="E505" s="67" t="s">
        <v>232</v>
      </c>
      <c r="F505" s="16">
        <v>363</v>
      </c>
      <c r="H505" s="12">
        <f>ROUND($F505*G505,2)</f>
        <v>0</v>
      </c>
    </row>
    <row r="507" spans="1:8" x14ac:dyDescent="0.3">
      <c r="A507" s="7">
        <v>7</v>
      </c>
      <c r="C507" s="14" t="s">
        <v>582</v>
      </c>
      <c r="E507" s="67" t="s">
        <v>228</v>
      </c>
      <c r="F507" s="16">
        <v>263</v>
      </c>
      <c r="H507" s="12">
        <f>ROUND($F507*G507,2)</f>
        <v>0</v>
      </c>
    </row>
    <row r="509" spans="1:8" x14ac:dyDescent="0.3">
      <c r="C509" s="15" t="s">
        <v>233</v>
      </c>
      <c r="F509" s="8"/>
    </row>
    <row r="511" spans="1:8" ht="28.8" x14ac:dyDescent="0.3">
      <c r="A511" s="7">
        <v>8</v>
      </c>
      <c r="C511" s="14" t="s">
        <v>234</v>
      </c>
      <c r="E511" s="67" t="s">
        <v>228</v>
      </c>
      <c r="F511" s="16">
        <v>227</v>
      </c>
      <c r="H511" s="12">
        <f>ROUND($F511*G511,2)</f>
        <v>0</v>
      </c>
    </row>
    <row r="513" spans="1:8" x14ac:dyDescent="0.3">
      <c r="C513" s="15" t="s">
        <v>235</v>
      </c>
      <c r="F513" s="8"/>
    </row>
    <row r="515" spans="1:8" ht="28.8" x14ac:dyDescent="0.3">
      <c r="A515" s="7">
        <v>9</v>
      </c>
      <c r="C515" s="14" t="s">
        <v>236</v>
      </c>
      <c r="E515" s="67" t="s">
        <v>232</v>
      </c>
      <c r="F515" s="16">
        <v>275</v>
      </c>
      <c r="H515" s="12">
        <f>ROUND($F515*G515,2)</f>
        <v>0</v>
      </c>
    </row>
    <row r="517" spans="1:8" x14ac:dyDescent="0.3">
      <c r="C517" s="15" t="s">
        <v>583</v>
      </c>
      <c r="F517" s="8"/>
    </row>
    <row r="519" spans="1:8" x14ac:dyDescent="0.3">
      <c r="A519" s="7">
        <v>10</v>
      </c>
      <c r="C519" s="14" t="s">
        <v>584</v>
      </c>
      <c r="E519" s="67" t="s">
        <v>295</v>
      </c>
      <c r="F519" s="16">
        <v>11</v>
      </c>
      <c r="H519" s="12">
        <f>ROUND($F519*G519,2)</f>
        <v>0</v>
      </c>
    </row>
    <row r="521" spans="1:8" x14ac:dyDescent="0.3">
      <c r="C521" s="15" t="s">
        <v>585</v>
      </c>
      <c r="F521" s="8"/>
    </row>
    <row r="523" spans="1:8" ht="28.8" x14ac:dyDescent="0.3">
      <c r="A523" s="7">
        <v>11</v>
      </c>
      <c r="C523" s="14" t="s">
        <v>586</v>
      </c>
      <c r="E523" s="67" t="s">
        <v>295</v>
      </c>
      <c r="F523" s="16">
        <v>1</v>
      </c>
      <c r="H523" s="12">
        <f>ROUND($F523*G523,2)</f>
        <v>0</v>
      </c>
    </row>
    <row r="525" spans="1:8" ht="57.6" x14ac:dyDescent="0.3">
      <c r="C525" s="15" t="s">
        <v>237</v>
      </c>
      <c r="F525" s="8"/>
    </row>
    <row r="527" spans="1:8" x14ac:dyDescent="0.3">
      <c r="A527" s="7">
        <v>12</v>
      </c>
      <c r="C527" s="14" t="s">
        <v>238</v>
      </c>
      <c r="E527" s="67" t="s">
        <v>232</v>
      </c>
      <c r="F527" s="16">
        <v>276</v>
      </c>
      <c r="H527" s="12">
        <f>ROUND($F527*G527,2)</f>
        <v>0</v>
      </c>
    </row>
    <row r="529" spans="1:8" x14ac:dyDescent="0.3">
      <c r="A529" s="7">
        <v>13</v>
      </c>
      <c r="C529" s="14" t="s">
        <v>587</v>
      </c>
      <c r="E529" s="67" t="s">
        <v>232</v>
      </c>
      <c r="F529" s="16">
        <v>237</v>
      </c>
      <c r="H529" s="12">
        <f>ROUND($F529*G529,2)</f>
        <v>0</v>
      </c>
    </row>
    <row r="531" spans="1:8" ht="57.6" x14ac:dyDescent="0.3">
      <c r="C531" s="15" t="s">
        <v>588</v>
      </c>
      <c r="F531" s="8"/>
    </row>
    <row r="533" spans="1:8" ht="28.8" x14ac:dyDescent="0.3">
      <c r="A533" s="7">
        <v>14</v>
      </c>
      <c r="C533" s="14" t="s">
        <v>589</v>
      </c>
      <c r="E533" s="67" t="s">
        <v>295</v>
      </c>
      <c r="F533" s="16">
        <v>4</v>
      </c>
      <c r="H533" s="12">
        <f>ROUND($F533*G533,2)</f>
        <v>0</v>
      </c>
    </row>
    <row r="535" spans="1:8" ht="28.8" x14ac:dyDescent="0.3">
      <c r="A535" s="7">
        <v>15</v>
      </c>
      <c r="C535" s="14" t="s">
        <v>590</v>
      </c>
      <c r="E535" s="67" t="s">
        <v>295</v>
      </c>
      <c r="F535" s="16">
        <v>5</v>
      </c>
      <c r="H535" s="12">
        <f>ROUND($F535*G535,2)</f>
        <v>0</v>
      </c>
    </row>
    <row r="537" spans="1:8" ht="28.8" x14ac:dyDescent="0.3">
      <c r="A537" s="7">
        <v>16</v>
      </c>
      <c r="C537" s="14" t="s">
        <v>591</v>
      </c>
      <c r="E537" s="67" t="s">
        <v>295</v>
      </c>
      <c r="F537" s="16">
        <v>1</v>
      </c>
      <c r="H537" s="12">
        <f>ROUND($F537*G537,2)</f>
        <v>0</v>
      </c>
    </row>
    <row r="539" spans="1:8" x14ac:dyDescent="0.3">
      <c r="A539" s="7">
        <v>17</v>
      </c>
      <c r="C539" s="14" t="s">
        <v>592</v>
      </c>
      <c r="E539" s="67" t="s">
        <v>295</v>
      </c>
      <c r="F539" s="16">
        <v>1</v>
      </c>
      <c r="H539" s="12">
        <f>ROUND($F539*G539,2)</f>
        <v>0</v>
      </c>
    </row>
    <row r="541" spans="1:8" ht="28.8" x14ac:dyDescent="0.3">
      <c r="A541" s="7">
        <v>18</v>
      </c>
      <c r="C541" s="14" t="s">
        <v>593</v>
      </c>
      <c r="E541" s="67" t="s">
        <v>295</v>
      </c>
      <c r="F541" s="16">
        <v>3</v>
      </c>
      <c r="H541" s="12">
        <f>ROUND($F541*G541,2)</f>
        <v>0</v>
      </c>
    </row>
    <row r="543" spans="1:8" x14ac:dyDescent="0.3">
      <c r="C543" s="15" t="s">
        <v>594</v>
      </c>
      <c r="F543" s="8"/>
    </row>
    <row r="545" spans="1:8" x14ac:dyDescent="0.3">
      <c r="A545" s="7">
        <v>19</v>
      </c>
      <c r="C545" s="14" t="s">
        <v>595</v>
      </c>
      <c r="E545" s="67" t="s">
        <v>295</v>
      </c>
      <c r="F545" s="16">
        <v>11</v>
      </c>
      <c r="H545" s="12">
        <f>ROUND($F545*G545,2)</f>
        <v>0</v>
      </c>
    </row>
    <row r="547" spans="1:8" x14ac:dyDescent="0.3">
      <c r="C547" s="9" t="s">
        <v>596</v>
      </c>
      <c r="F547" s="8"/>
    </row>
    <row r="549" spans="1:8" x14ac:dyDescent="0.3">
      <c r="C549" s="15" t="s">
        <v>597</v>
      </c>
      <c r="F549" s="8"/>
    </row>
    <row r="551" spans="1:8" x14ac:dyDescent="0.3">
      <c r="A551" s="7">
        <v>20</v>
      </c>
      <c r="C551" s="14" t="s">
        <v>598</v>
      </c>
      <c r="E551" s="67" t="s">
        <v>232</v>
      </c>
      <c r="F551" s="16">
        <v>358</v>
      </c>
      <c r="H551" s="12">
        <f>ROUND($F551*G551,2)</f>
        <v>0</v>
      </c>
    </row>
    <row r="553" spans="1:8" x14ac:dyDescent="0.3">
      <c r="C553" s="15" t="s">
        <v>599</v>
      </c>
      <c r="F553" s="8"/>
    </row>
    <row r="555" spans="1:8" x14ac:dyDescent="0.3">
      <c r="A555" s="7">
        <v>21</v>
      </c>
      <c r="C555" s="14" t="s">
        <v>600</v>
      </c>
      <c r="E555" s="67" t="s">
        <v>232</v>
      </c>
      <c r="F555" s="16">
        <v>3097</v>
      </c>
      <c r="H555" s="12">
        <f>ROUND($F555*G555,2)</f>
        <v>0</v>
      </c>
    </row>
    <row r="557" spans="1:8" x14ac:dyDescent="0.3">
      <c r="C557" s="15" t="s">
        <v>601</v>
      </c>
      <c r="F557" s="8"/>
    </row>
    <row r="559" spans="1:8" x14ac:dyDescent="0.3">
      <c r="A559" s="7">
        <v>22</v>
      </c>
      <c r="C559" s="14" t="s">
        <v>602</v>
      </c>
      <c r="E559" s="67" t="s">
        <v>232</v>
      </c>
      <c r="F559" s="16">
        <v>3511</v>
      </c>
      <c r="H559" s="12">
        <f>ROUND($F559*G559,2)</f>
        <v>0</v>
      </c>
    </row>
    <row r="561" spans="1:8" x14ac:dyDescent="0.3">
      <c r="C561" s="9" t="s">
        <v>603</v>
      </c>
      <c r="F561" s="8"/>
    </row>
    <row r="563" spans="1:8" x14ac:dyDescent="0.3">
      <c r="C563" s="15" t="s">
        <v>604</v>
      </c>
      <c r="F563" s="8"/>
    </row>
    <row r="565" spans="1:8" ht="72" x14ac:dyDescent="0.3">
      <c r="A565" s="7">
        <v>23</v>
      </c>
      <c r="C565" s="14" t="s">
        <v>605</v>
      </c>
      <c r="E565" s="67" t="s">
        <v>232</v>
      </c>
      <c r="F565" s="16">
        <v>371</v>
      </c>
      <c r="H565" s="12">
        <f>ROUND($F565*G565,2)</f>
        <v>0</v>
      </c>
    </row>
    <row r="567" spans="1:8" ht="28.8" x14ac:dyDescent="0.3">
      <c r="C567" s="9" t="s">
        <v>606</v>
      </c>
      <c r="F567" s="8"/>
    </row>
    <row r="569" spans="1:8" x14ac:dyDescent="0.3">
      <c r="C569" s="15" t="s">
        <v>607</v>
      </c>
      <c r="F569" s="8"/>
    </row>
    <row r="571" spans="1:8" ht="43.2" x14ac:dyDescent="0.3">
      <c r="C571" s="14" t="s">
        <v>608</v>
      </c>
      <c r="F571" s="8"/>
    </row>
    <row r="573" spans="1:8" x14ac:dyDescent="0.3">
      <c r="C573" s="15" t="s">
        <v>609</v>
      </c>
      <c r="F573" s="8"/>
    </row>
    <row r="575" spans="1:8" ht="28.8" x14ac:dyDescent="0.3">
      <c r="C575" s="14" t="s">
        <v>610</v>
      </c>
      <c r="F575" s="8"/>
    </row>
    <row r="577" spans="1:8" ht="28.8" x14ac:dyDescent="0.3">
      <c r="C577" s="14" t="s">
        <v>611</v>
      </c>
      <c r="F577" s="8"/>
    </row>
    <row r="579" spans="1:8" ht="43.2" x14ac:dyDescent="0.3">
      <c r="C579" s="14" t="s">
        <v>612</v>
      </c>
      <c r="F579" s="8"/>
    </row>
    <row r="581" spans="1:8" x14ac:dyDescent="0.3">
      <c r="C581" s="14" t="s">
        <v>613</v>
      </c>
      <c r="F581" s="8"/>
    </row>
    <row r="583" spans="1:8" x14ac:dyDescent="0.3">
      <c r="C583" s="14" t="s">
        <v>614</v>
      </c>
      <c r="F583" s="8"/>
    </row>
    <row r="585" spans="1:8" x14ac:dyDescent="0.3">
      <c r="C585" s="15" t="s">
        <v>615</v>
      </c>
      <c r="F585" s="8"/>
    </row>
    <row r="587" spans="1:8" ht="129.6" x14ac:dyDescent="0.3">
      <c r="C587" s="15" t="s">
        <v>616</v>
      </c>
      <c r="F587" s="8"/>
    </row>
    <row r="589" spans="1:8" ht="28.8" x14ac:dyDescent="0.3">
      <c r="A589" s="7">
        <v>24</v>
      </c>
      <c r="C589" s="14" t="s">
        <v>617</v>
      </c>
      <c r="E589" s="67" t="s">
        <v>295</v>
      </c>
      <c r="F589" s="16">
        <v>10</v>
      </c>
      <c r="H589" s="12">
        <f>ROUND($F589*G589,2)</f>
        <v>0</v>
      </c>
    </row>
    <row r="591" spans="1:8" ht="28.8" x14ac:dyDescent="0.3">
      <c r="A591" s="7">
        <v>25</v>
      </c>
      <c r="C591" s="14" t="s">
        <v>618</v>
      </c>
      <c r="E591" s="67" t="s">
        <v>295</v>
      </c>
      <c r="F591" s="16">
        <v>1</v>
      </c>
      <c r="H591" s="12">
        <f>ROUND($F591*G591,2)</f>
        <v>0</v>
      </c>
    </row>
    <row r="593" spans="1:8" ht="28.8" x14ac:dyDescent="0.3">
      <c r="A593" s="7">
        <v>26</v>
      </c>
      <c r="C593" s="14" t="s">
        <v>619</v>
      </c>
      <c r="E593" s="67" t="s">
        <v>295</v>
      </c>
      <c r="F593" s="16">
        <v>6</v>
      </c>
      <c r="H593" s="12">
        <f>ROUND($F593*G593,2)</f>
        <v>0</v>
      </c>
    </row>
    <row r="595" spans="1:8" x14ac:dyDescent="0.3">
      <c r="C595" s="9" t="s">
        <v>314</v>
      </c>
      <c r="F595" s="8"/>
    </row>
    <row r="597" spans="1:8" ht="43.2" x14ac:dyDescent="0.3">
      <c r="A597" s="7">
        <v>27</v>
      </c>
      <c r="C597" s="14" t="s">
        <v>620</v>
      </c>
      <c r="E597" s="67" t="s">
        <v>38</v>
      </c>
      <c r="F597" s="16">
        <v>1</v>
      </c>
      <c r="H597" s="12">
        <f>ROUND($F597*G597,2)</f>
        <v>0</v>
      </c>
    </row>
    <row r="599" spans="1:8" x14ac:dyDescent="0.3">
      <c r="C599" s="9" t="s">
        <v>192</v>
      </c>
      <c r="F599" s="8"/>
    </row>
    <row r="601" spans="1:8" x14ac:dyDescent="0.3">
      <c r="C601" s="9" t="s">
        <v>239</v>
      </c>
      <c r="F601" s="8"/>
    </row>
    <row r="603" spans="1:8" x14ac:dyDescent="0.3">
      <c r="C603" s="9" t="s">
        <v>240</v>
      </c>
      <c r="F603" s="8"/>
    </row>
    <row r="605" spans="1:8" x14ac:dyDescent="0.3">
      <c r="C605" s="9" t="s">
        <v>195</v>
      </c>
      <c r="F605" s="8"/>
    </row>
    <row r="607" spans="1:8" ht="28.8" x14ac:dyDescent="0.3">
      <c r="C607" s="14" t="s">
        <v>241</v>
      </c>
      <c r="F607" s="8"/>
    </row>
    <row r="609" spans="1:68" s="55" customFormat="1" x14ac:dyDescent="0.3">
      <c r="A609" s="7"/>
      <c r="B609" s="8"/>
      <c r="C609" s="9" t="s">
        <v>197</v>
      </c>
      <c r="D609" s="8"/>
      <c r="E609" s="67"/>
      <c r="F609" s="8"/>
      <c r="G609" s="11"/>
      <c r="H609" s="12"/>
      <c r="I609" s="57"/>
      <c r="J609" s="54"/>
      <c r="K609" s="54"/>
      <c r="L609" s="54"/>
      <c r="M609" s="54"/>
      <c r="N609" s="54"/>
      <c r="O609" s="54"/>
      <c r="P609" s="54"/>
      <c r="Q609" s="54"/>
      <c r="R609" s="54"/>
      <c r="S609" s="54"/>
      <c r="T609" s="54"/>
      <c r="U609" s="54"/>
      <c r="V609" s="54"/>
      <c r="W609" s="54"/>
      <c r="X609" s="54"/>
      <c r="Y609" s="54"/>
      <c r="Z609" s="54"/>
      <c r="AA609" s="54"/>
      <c r="AB609" s="54"/>
      <c r="AC609" s="54"/>
      <c r="AD609" s="54"/>
      <c r="AE609" s="54"/>
      <c r="AF609" s="54"/>
      <c r="AG609" s="54"/>
      <c r="AH609" s="54"/>
      <c r="AI609" s="54"/>
      <c r="AJ609" s="54"/>
      <c r="AK609" s="54"/>
      <c r="AL609" s="54"/>
      <c r="AM609" s="54"/>
      <c r="AN609" s="54"/>
      <c r="AO609" s="54"/>
      <c r="AP609" s="54"/>
      <c r="AQ609" s="54"/>
      <c r="AR609" s="54"/>
      <c r="AS609" s="54"/>
      <c r="AT609" s="54"/>
      <c r="AU609" s="54"/>
      <c r="AV609" s="54"/>
      <c r="AW609" s="54"/>
      <c r="AX609" s="54"/>
      <c r="AY609" s="54"/>
      <c r="AZ609" s="54"/>
      <c r="BA609" s="54"/>
      <c r="BB609" s="54"/>
      <c r="BC609" s="54"/>
      <c r="BD609" s="54"/>
      <c r="BE609" s="54"/>
      <c r="BF609" s="54"/>
      <c r="BG609" s="54"/>
      <c r="BH609" s="54"/>
      <c r="BI609" s="54"/>
      <c r="BJ609" s="54"/>
      <c r="BK609" s="54"/>
      <c r="BL609" s="54"/>
      <c r="BM609" s="54"/>
      <c r="BN609" s="54"/>
      <c r="BO609" s="54"/>
      <c r="BP609" s="54"/>
    </row>
    <row r="611" spans="1:68" s="55" customFormat="1" ht="72" x14ac:dyDescent="0.3">
      <c r="A611" s="7"/>
      <c r="B611" s="8"/>
      <c r="C611" s="14" t="s">
        <v>242</v>
      </c>
      <c r="D611" s="8"/>
      <c r="E611" s="67"/>
      <c r="F611" s="8"/>
      <c r="G611" s="11"/>
      <c r="H611" s="12"/>
      <c r="I611" s="57"/>
      <c r="J611" s="54"/>
      <c r="K611" s="54"/>
      <c r="L611" s="54"/>
      <c r="M611" s="54"/>
      <c r="N611" s="54"/>
      <c r="O611" s="54"/>
      <c r="P611" s="54"/>
      <c r="Q611" s="54"/>
      <c r="R611" s="54"/>
      <c r="S611" s="54"/>
      <c r="T611" s="54"/>
      <c r="U611" s="54"/>
      <c r="V611" s="54"/>
      <c r="W611" s="54"/>
      <c r="X611" s="54"/>
      <c r="Y611" s="54"/>
      <c r="Z611" s="54"/>
      <c r="AA611" s="54"/>
      <c r="AB611" s="54"/>
      <c r="AC611" s="54"/>
      <c r="AD611" s="54"/>
      <c r="AE611" s="54"/>
      <c r="AF611" s="54"/>
      <c r="AG611" s="54"/>
      <c r="AH611" s="54"/>
      <c r="AI611" s="54"/>
      <c r="AJ611" s="54"/>
      <c r="AK611" s="54"/>
      <c r="AL611" s="54"/>
      <c r="AM611" s="54"/>
      <c r="AN611" s="54"/>
      <c r="AO611" s="54"/>
      <c r="AP611" s="54"/>
      <c r="AQ611" s="54"/>
      <c r="AR611" s="54"/>
      <c r="AS611" s="54"/>
      <c r="AT611" s="54"/>
      <c r="AU611" s="54"/>
      <c r="AV611" s="54"/>
      <c r="AW611" s="54"/>
      <c r="AX611" s="54"/>
      <c r="AY611" s="54"/>
      <c r="AZ611" s="54"/>
      <c r="BA611" s="54"/>
      <c r="BB611" s="54"/>
      <c r="BC611" s="54"/>
      <c r="BD611" s="54"/>
      <c r="BE611" s="54"/>
      <c r="BF611" s="54"/>
      <c r="BG611" s="54"/>
      <c r="BH611" s="54"/>
      <c r="BI611" s="54"/>
      <c r="BJ611" s="54"/>
      <c r="BK611" s="54"/>
      <c r="BL611" s="54"/>
      <c r="BM611" s="54"/>
      <c r="BN611" s="54"/>
      <c r="BO611" s="54"/>
      <c r="BP611" s="54"/>
    </row>
    <row r="613" spans="1:68" s="55" customFormat="1" ht="43.2" x14ac:dyDescent="0.3">
      <c r="A613" s="7"/>
      <c r="B613" s="8"/>
      <c r="C613" s="14" t="s">
        <v>199</v>
      </c>
      <c r="D613" s="8"/>
      <c r="E613" s="67"/>
      <c r="F613" s="8"/>
      <c r="G613" s="11"/>
      <c r="H613" s="12"/>
      <c r="I613" s="57"/>
      <c r="J613" s="54"/>
      <c r="K613" s="54"/>
      <c r="L613" s="54"/>
      <c r="M613" s="54"/>
      <c r="N613" s="54"/>
      <c r="O613" s="54"/>
      <c r="P613" s="54"/>
      <c r="Q613" s="54"/>
      <c r="R613" s="54"/>
      <c r="S613" s="54"/>
      <c r="T613" s="54"/>
      <c r="U613" s="54"/>
      <c r="V613" s="54"/>
      <c r="W613" s="54"/>
      <c r="X613" s="54"/>
      <c r="Y613" s="54"/>
      <c r="Z613" s="54"/>
      <c r="AA613" s="54"/>
      <c r="AB613" s="54"/>
      <c r="AC613" s="54"/>
      <c r="AD613" s="54"/>
      <c r="AE613" s="54"/>
      <c r="AF613" s="54"/>
      <c r="AG613" s="54"/>
      <c r="AH613" s="54"/>
      <c r="AI613" s="54"/>
      <c r="AJ613" s="54"/>
      <c r="AK613" s="54"/>
      <c r="AL613" s="54"/>
      <c r="AM613" s="54"/>
      <c r="AN613" s="54"/>
      <c r="AO613" s="54"/>
      <c r="AP613" s="54"/>
      <c r="AQ613" s="54"/>
      <c r="AR613" s="54"/>
      <c r="AS613" s="54"/>
      <c r="AT613" s="54"/>
      <c r="AU613" s="54"/>
      <c r="AV613" s="54"/>
      <c r="AW613" s="54"/>
      <c r="AX613" s="54"/>
      <c r="AY613" s="54"/>
      <c r="AZ613" s="54"/>
      <c r="BA613" s="54"/>
      <c r="BB613" s="54"/>
      <c r="BC613" s="54"/>
      <c r="BD613" s="54"/>
      <c r="BE613" s="54"/>
      <c r="BF613" s="54"/>
      <c r="BG613" s="54"/>
      <c r="BH613" s="54"/>
      <c r="BI613" s="54"/>
      <c r="BJ613" s="54"/>
      <c r="BK613" s="54"/>
      <c r="BL613" s="54"/>
      <c r="BM613" s="54"/>
      <c r="BN613" s="54"/>
      <c r="BO613" s="54"/>
      <c r="BP613" s="54"/>
    </row>
    <row r="615" spans="1:68" s="55" customFormat="1" x14ac:dyDescent="0.3">
      <c r="A615" s="7"/>
      <c r="B615" s="8"/>
      <c r="C615" s="9" t="s">
        <v>200</v>
      </c>
      <c r="D615" s="8"/>
      <c r="E615" s="67"/>
      <c r="F615" s="8"/>
      <c r="G615" s="11"/>
      <c r="H615" s="12"/>
      <c r="I615" s="57"/>
      <c r="J615" s="54"/>
      <c r="K615" s="54"/>
      <c r="L615" s="54"/>
      <c r="M615" s="54"/>
      <c r="N615" s="54"/>
      <c r="O615" s="54"/>
      <c r="P615" s="54"/>
      <c r="Q615" s="54"/>
      <c r="R615" s="54"/>
      <c r="S615" s="54"/>
      <c r="T615" s="54"/>
      <c r="U615" s="54"/>
      <c r="V615" s="54"/>
      <c r="W615" s="54"/>
      <c r="X615" s="54"/>
      <c r="Y615" s="54"/>
      <c r="Z615" s="54"/>
      <c r="AA615" s="54"/>
      <c r="AB615" s="54"/>
      <c r="AC615" s="54"/>
      <c r="AD615" s="54"/>
      <c r="AE615" s="54"/>
      <c r="AF615" s="54"/>
      <c r="AG615" s="54"/>
      <c r="AH615" s="54"/>
      <c r="AI615" s="54"/>
      <c r="AJ615" s="54"/>
      <c r="AK615" s="54"/>
      <c r="AL615" s="54"/>
      <c r="AM615" s="54"/>
      <c r="AN615" s="54"/>
      <c r="AO615" s="54"/>
      <c r="AP615" s="54"/>
      <c r="AQ615" s="54"/>
      <c r="AR615" s="54"/>
      <c r="AS615" s="54"/>
      <c r="AT615" s="54"/>
      <c r="AU615" s="54"/>
      <c r="AV615" s="54"/>
      <c r="AW615" s="54"/>
      <c r="AX615" s="54"/>
      <c r="AY615" s="54"/>
      <c r="AZ615" s="54"/>
      <c r="BA615" s="54"/>
      <c r="BB615" s="54"/>
      <c r="BC615" s="54"/>
      <c r="BD615" s="54"/>
      <c r="BE615" s="54"/>
      <c r="BF615" s="54"/>
      <c r="BG615" s="54"/>
      <c r="BH615" s="54"/>
      <c r="BI615" s="54"/>
      <c r="BJ615" s="54"/>
      <c r="BK615" s="54"/>
      <c r="BL615" s="54"/>
      <c r="BM615" s="54"/>
      <c r="BN615" s="54"/>
      <c r="BO615" s="54"/>
      <c r="BP615" s="54"/>
    </row>
    <row r="617" spans="1:68" s="55" customFormat="1" ht="28.8" x14ac:dyDescent="0.3">
      <c r="A617" s="7"/>
      <c r="B617" s="8"/>
      <c r="C617" s="14" t="s">
        <v>243</v>
      </c>
      <c r="D617" s="8"/>
      <c r="E617" s="67"/>
      <c r="F617" s="8"/>
      <c r="G617" s="11"/>
      <c r="H617" s="12"/>
      <c r="I617" s="57"/>
      <c r="J617" s="54"/>
      <c r="K617" s="54"/>
      <c r="L617" s="54"/>
      <c r="M617" s="54"/>
      <c r="N617" s="54"/>
      <c r="O617" s="54"/>
      <c r="P617" s="54"/>
      <c r="Q617" s="54"/>
      <c r="R617" s="54"/>
      <c r="S617" s="54"/>
      <c r="T617" s="54"/>
      <c r="U617" s="54"/>
      <c r="V617" s="54"/>
      <c r="W617" s="54"/>
      <c r="X617" s="54"/>
      <c r="Y617" s="54"/>
      <c r="Z617" s="54"/>
      <c r="AA617" s="54"/>
      <c r="AB617" s="54"/>
      <c r="AC617" s="54"/>
      <c r="AD617" s="54"/>
      <c r="AE617" s="54"/>
      <c r="AF617" s="54"/>
      <c r="AG617" s="54"/>
      <c r="AH617" s="54"/>
      <c r="AI617" s="54"/>
      <c r="AJ617" s="54"/>
      <c r="AK617" s="54"/>
      <c r="AL617" s="54"/>
      <c r="AM617" s="54"/>
      <c r="AN617" s="54"/>
      <c r="AO617" s="54"/>
      <c r="AP617" s="54"/>
      <c r="AQ617" s="54"/>
      <c r="AR617" s="54"/>
      <c r="AS617" s="54"/>
      <c r="AT617" s="54"/>
      <c r="AU617" s="54"/>
      <c r="AV617" s="54"/>
      <c r="AW617" s="54"/>
      <c r="AX617" s="54"/>
      <c r="AY617" s="54"/>
      <c r="AZ617" s="54"/>
      <c r="BA617" s="54"/>
      <c r="BB617" s="54"/>
      <c r="BC617" s="54"/>
      <c r="BD617" s="54"/>
      <c r="BE617" s="54"/>
      <c r="BF617" s="54"/>
      <c r="BG617" s="54"/>
      <c r="BH617" s="54"/>
      <c r="BI617" s="54"/>
      <c r="BJ617" s="54"/>
      <c r="BK617" s="54"/>
      <c r="BL617" s="54"/>
      <c r="BM617" s="54"/>
      <c r="BN617" s="54"/>
      <c r="BO617" s="54"/>
      <c r="BP617" s="54"/>
    </row>
    <row r="619" spans="1:68" s="55" customFormat="1" x14ac:dyDescent="0.3">
      <c r="A619" s="7"/>
      <c r="B619" s="8"/>
      <c r="C619" s="14" t="s">
        <v>244</v>
      </c>
      <c r="D619" s="8"/>
      <c r="E619" s="67"/>
      <c r="F619" s="8"/>
      <c r="G619" s="11"/>
      <c r="H619" s="12"/>
      <c r="I619" s="57"/>
      <c r="J619" s="54"/>
      <c r="K619" s="54"/>
      <c r="L619" s="54"/>
      <c r="M619" s="54"/>
      <c r="N619" s="54"/>
      <c r="O619" s="54"/>
      <c r="P619" s="54"/>
      <c r="Q619" s="54"/>
      <c r="R619" s="54"/>
      <c r="S619" s="54"/>
      <c r="T619" s="54"/>
      <c r="U619" s="54"/>
      <c r="V619" s="54"/>
      <c r="W619" s="54"/>
      <c r="X619" s="54"/>
      <c r="Y619" s="54"/>
      <c r="Z619" s="54"/>
      <c r="AA619" s="54"/>
      <c r="AB619" s="54"/>
      <c r="AC619" s="54"/>
      <c r="AD619" s="54"/>
      <c r="AE619" s="54"/>
      <c r="AF619" s="54"/>
      <c r="AG619" s="54"/>
      <c r="AH619" s="54"/>
      <c r="AI619" s="54"/>
      <c r="AJ619" s="54"/>
      <c r="AK619" s="54"/>
      <c r="AL619" s="54"/>
      <c r="AM619" s="54"/>
      <c r="AN619" s="54"/>
      <c r="AO619" s="54"/>
      <c r="AP619" s="54"/>
      <c r="AQ619" s="54"/>
      <c r="AR619" s="54"/>
      <c r="AS619" s="54"/>
      <c r="AT619" s="54"/>
      <c r="AU619" s="54"/>
      <c r="AV619" s="54"/>
      <c r="AW619" s="54"/>
      <c r="AX619" s="54"/>
      <c r="AY619" s="54"/>
      <c r="AZ619" s="54"/>
      <c r="BA619" s="54"/>
      <c r="BB619" s="54"/>
      <c r="BC619" s="54"/>
      <c r="BD619" s="54"/>
      <c r="BE619" s="54"/>
      <c r="BF619" s="54"/>
      <c r="BG619" s="54"/>
      <c r="BH619" s="54"/>
      <c r="BI619" s="54"/>
      <c r="BJ619" s="54"/>
      <c r="BK619" s="54"/>
      <c r="BL619" s="54"/>
      <c r="BM619" s="54"/>
      <c r="BN619" s="54"/>
      <c r="BO619" s="54"/>
      <c r="BP619" s="54"/>
    </row>
    <row r="621" spans="1:68" s="55" customFormat="1" ht="28.8" x14ac:dyDescent="0.3">
      <c r="A621" s="7"/>
      <c r="B621" s="8"/>
      <c r="C621" s="14" t="s">
        <v>245</v>
      </c>
      <c r="D621" s="8"/>
      <c r="E621" s="67"/>
      <c r="F621" s="8"/>
      <c r="G621" s="11"/>
      <c r="H621" s="12"/>
      <c r="I621" s="57"/>
      <c r="J621" s="54"/>
      <c r="K621" s="54"/>
      <c r="L621" s="54"/>
      <c r="M621" s="54"/>
      <c r="N621" s="54"/>
      <c r="O621" s="54"/>
      <c r="P621" s="54"/>
      <c r="Q621" s="54"/>
      <c r="R621" s="54"/>
      <c r="S621" s="54"/>
      <c r="T621" s="54"/>
      <c r="U621" s="54"/>
      <c r="V621" s="54"/>
      <c r="W621" s="54"/>
      <c r="X621" s="54"/>
      <c r="Y621" s="54"/>
      <c r="Z621" s="54"/>
      <c r="AA621" s="54"/>
      <c r="AB621" s="54"/>
      <c r="AC621" s="54"/>
      <c r="AD621" s="54"/>
      <c r="AE621" s="54"/>
      <c r="AF621" s="54"/>
      <c r="AG621" s="54"/>
      <c r="AH621" s="54"/>
      <c r="AI621" s="54"/>
      <c r="AJ621" s="54"/>
      <c r="AK621" s="54"/>
      <c r="AL621" s="54"/>
      <c r="AM621" s="54"/>
      <c r="AN621" s="54"/>
      <c r="AO621" s="54"/>
      <c r="AP621" s="54"/>
      <c r="AQ621" s="54"/>
      <c r="AR621" s="54"/>
      <c r="AS621" s="54"/>
      <c r="AT621" s="54"/>
      <c r="AU621" s="54"/>
      <c r="AV621" s="54"/>
      <c r="AW621" s="54"/>
      <c r="AX621" s="54"/>
      <c r="AY621" s="54"/>
      <c r="AZ621" s="54"/>
      <c r="BA621" s="54"/>
      <c r="BB621" s="54"/>
      <c r="BC621" s="54"/>
      <c r="BD621" s="54"/>
      <c r="BE621" s="54"/>
      <c r="BF621" s="54"/>
      <c r="BG621" s="54"/>
      <c r="BH621" s="54"/>
      <c r="BI621" s="54"/>
      <c r="BJ621" s="54"/>
      <c r="BK621" s="54"/>
      <c r="BL621" s="54"/>
      <c r="BM621" s="54"/>
      <c r="BN621" s="54"/>
      <c r="BO621" s="54"/>
      <c r="BP621" s="54"/>
    </row>
    <row r="623" spans="1:68" s="55" customFormat="1" x14ac:dyDescent="0.3">
      <c r="A623" s="7"/>
      <c r="B623" s="8"/>
      <c r="C623" s="9" t="s">
        <v>621</v>
      </c>
      <c r="D623" s="8"/>
      <c r="E623" s="67"/>
      <c r="F623" s="8"/>
      <c r="G623" s="11"/>
      <c r="H623" s="12"/>
      <c r="I623" s="57"/>
      <c r="J623" s="54"/>
      <c r="K623" s="54"/>
      <c r="L623" s="54"/>
      <c r="M623" s="54"/>
      <c r="N623" s="54"/>
      <c r="O623" s="54"/>
      <c r="P623" s="54"/>
      <c r="Q623" s="54"/>
      <c r="R623" s="54"/>
      <c r="S623" s="54"/>
      <c r="T623" s="54"/>
      <c r="U623" s="54"/>
      <c r="V623" s="54"/>
      <c r="W623" s="54"/>
      <c r="X623" s="54"/>
      <c r="Y623" s="54"/>
      <c r="Z623" s="54"/>
      <c r="AA623" s="54"/>
      <c r="AB623" s="54"/>
      <c r="AC623" s="54"/>
      <c r="AD623" s="54"/>
      <c r="AE623" s="54"/>
      <c r="AF623" s="54"/>
      <c r="AG623" s="54"/>
      <c r="AH623" s="54"/>
      <c r="AI623" s="54"/>
      <c r="AJ623" s="54"/>
      <c r="AK623" s="54"/>
      <c r="AL623" s="54"/>
      <c r="AM623" s="54"/>
      <c r="AN623" s="54"/>
      <c r="AO623" s="54"/>
      <c r="AP623" s="54"/>
      <c r="AQ623" s="54"/>
      <c r="AR623" s="54"/>
      <c r="AS623" s="54"/>
      <c r="AT623" s="54"/>
      <c r="AU623" s="54"/>
      <c r="AV623" s="54"/>
      <c r="AW623" s="54"/>
      <c r="AX623" s="54"/>
      <c r="AY623" s="54"/>
      <c r="AZ623" s="54"/>
      <c r="BA623" s="54"/>
      <c r="BB623" s="54"/>
      <c r="BC623" s="54"/>
      <c r="BD623" s="54"/>
      <c r="BE623" s="54"/>
      <c r="BF623" s="54"/>
      <c r="BG623" s="54"/>
      <c r="BH623" s="54"/>
      <c r="BI623" s="54"/>
      <c r="BJ623" s="54"/>
      <c r="BK623" s="54"/>
      <c r="BL623" s="54"/>
      <c r="BM623" s="54"/>
      <c r="BN623" s="54"/>
      <c r="BO623" s="54"/>
      <c r="BP623" s="54"/>
    </row>
    <row r="625" spans="1:8" x14ac:dyDescent="0.3">
      <c r="C625" s="15" t="s">
        <v>622</v>
      </c>
      <c r="F625" s="8"/>
    </row>
    <row r="627" spans="1:8" ht="43.2" x14ac:dyDescent="0.3">
      <c r="C627" s="14" t="s">
        <v>623</v>
      </c>
      <c r="F627" s="8"/>
    </row>
    <row r="629" spans="1:8" ht="43.2" x14ac:dyDescent="0.3">
      <c r="C629" s="15" t="s">
        <v>624</v>
      </c>
      <c r="F629" s="8"/>
    </row>
    <row r="631" spans="1:8" x14ac:dyDescent="0.3">
      <c r="A631" s="7">
        <v>1</v>
      </c>
      <c r="C631" s="14" t="s">
        <v>625</v>
      </c>
      <c r="E631" s="67" t="s">
        <v>232</v>
      </c>
      <c r="F631" s="16">
        <v>363</v>
      </c>
      <c r="H631" s="12">
        <f>ROUND($F631*G631,2)</f>
        <v>0</v>
      </c>
    </row>
    <row r="633" spans="1:8" ht="28.8" x14ac:dyDescent="0.3">
      <c r="A633" s="7">
        <v>2</v>
      </c>
      <c r="C633" s="14" t="s">
        <v>626</v>
      </c>
      <c r="E633" s="67" t="s">
        <v>228</v>
      </c>
      <c r="F633" s="16">
        <v>71</v>
      </c>
      <c r="H633" s="12">
        <f>ROUND($F633*G633,2)</f>
        <v>0</v>
      </c>
    </row>
    <row r="635" spans="1:8" ht="28.8" x14ac:dyDescent="0.3">
      <c r="A635" s="7">
        <v>3</v>
      </c>
      <c r="C635" s="14" t="s">
        <v>627</v>
      </c>
      <c r="E635" s="67" t="s">
        <v>228</v>
      </c>
      <c r="F635" s="16">
        <v>27</v>
      </c>
      <c r="H635" s="12">
        <f>ROUND($F635*G635,2)</f>
        <v>0</v>
      </c>
    </row>
    <row r="637" spans="1:8" ht="28.8" x14ac:dyDescent="0.3">
      <c r="A637" s="7">
        <v>4</v>
      </c>
      <c r="C637" s="14" t="s">
        <v>628</v>
      </c>
      <c r="E637" s="67" t="s">
        <v>228</v>
      </c>
      <c r="F637" s="16">
        <v>71</v>
      </c>
      <c r="H637" s="12">
        <f>ROUND($F637*G637,2)</f>
        <v>0</v>
      </c>
    </row>
    <row r="639" spans="1:8" ht="28.8" x14ac:dyDescent="0.3">
      <c r="A639" s="7">
        <v>5</v>
      </c>
      <c r="C639" s="14" t="s">
        <v>629</v>
      </c>
      <c r="E639" s="67" t="s">
        <v>295</v>
      </c>
      <c r="F639" s="16">
        <v>16</v>
      </c>
      <c r="H639" s="12">
        <f>ROUND($F639*G639,2)</f>
        <v>0</v>
      </c>
    </row>
    <row r="641" spans="1:8" ht="28.8" x14ac:dyDescent="0.3">
      <c r="C641" s="9" t="s">
        <v>246</v>
      </c>
      <c r="F641" s="8"/>
    </row>
    <row r="643" spans="1:8" ht="57.6" x14ac:dyDescent="0.3">
      <c r="C643" s="15" t="s">
        <v>247</v>
      </c>
      <c r="F643" s="8"/>
    </row>
    <row r="645" spans="1:8" x14ac:dyDescent="0.3">
      <c r="A645" s="7">
        <v>6</v>
      </c>
      <c r="C645" s="14" t="s">
        <v>248</v>
      </c>
      <c r="E645" s="67" t="s">
        <v>232</v>
      </c>
      <c r="F645" s="16">
        <v>83</v>
      </c>
      <c r="H645" s="12">
        <f>ROUND($F645*G645,2)</f>
        <v>0</v>
      </c>
    </row>
    <row r="647" spans="1:8" x14ac:dyDescent="0.3">
      <c r="C647" s="15" t="s">
        <v>249</v>
      </c>
      <c r="F647" s="8"/>
    </row>
    <row r="649" spans="1:8" x14ac:dyDescent="0.3">
      <c r="A649" s="7">
        <v>7</v>
      </c>
      <c r="C649" s="14" t="s">
        <v>630</v>
      </c>
      <c r="E649" s="67" t="s">
        <v>228</v>
      </c>
      <c r="F649" s="16">
        <v>36</v>
      </c>
      <c r="H649" s="12">
        <f>ROUND($F649*G649,2)</f>
        <v>0</v>
      </c>
    </row>
    <row r="651" spans="1:8" x14ac:dyDescent="0.3">
      <c r="C651" s="9" t="s">
        <v>251</v>
      </c>
      <c r="F651" s="8"/>
    </row>
    <row r="653" spans="1:8" x14ac:dyDescent="0.3">
      <c r="C653" s="15" t="s">
        <v>252</v>
      </c>
      <c r="F653" s="8"/>
    </row>
    <row r="655" spans="1:8" x14ac:dyDescent="0.3">
      <c r="A655" s="7">
        <v>8</v>
      </c>
      <c r="C655" s="14" t="s">
        <v>253</v>
      </c>
      <c r="E655" s="67" t="s">
        <v>232</v>
      </c>
      <c r="F655" s="16">
        <v>446</v>
      </c>
      <c r="H655" s="12">
        <f>ROUND($F655*G655,2)</f>
        <v>0</v>
      </c>
    </row>
    <row r="657" spans="1:68" s="55" customFormat="1" x14ac:dyDescent="0.3">
      <c r="A657" s="7"/>
      <c r="B657" s="8"/>
      <c r="C657" s="9" t="s">
        <v>192</v>
      </c>
      <c r="D657" s="8"/>
      <c r="E657" s="67"/>
      <c r="F657" s="8"/>
      <c r="G657" s="11"/>
      <c r="H657" s="12"/>
      <c r="I657" s="57"/>
      <c r="J657" s="54"/>
      <c r="K657" s="54"/>
      <c r="L657" s="54"/>
      <c r="M657" s="54"/>
      <c r="N657" s="54"/>
      <c r="O657" s="54"/>
      <c r="P657" s="54"/>
      <c r="Q657" s="54"/>
      <c r="R657" s="54"/>
      <c r="S657" s="54"/>
      <c r="T657" s="54"/>
      <c r="U657" s="54"/>
      <c r="V657" s="54"/>
      <c r="W657" s="54"/>
      <c r="X657" s="54"/>
      <c r="Y657" s="54"/>
      <c r="Z657" s="54"/>
      <c r="AA657" s="54"/>
      <c r="AB657" s="54"/>
      <c r="AC657" s="54"/>
      <c r="AD657" s="54"/>
      <c r="AE657" s="54"/>
      <c r="AF657" s="54"/>
      <c r="AG657" s="54"/>
      <c r="AH657" s="54"/>
      <c r="AI657" s="54"/>
      <c r="AJ657" s="54"/>
      <c r="AK657" s="54"/>
      <c r="AL657" s="54"/>
      <c r="AM657" s="54"/>
      <c r="AN657" s="54"/>
      <c r="AO657" s="54"/>
      <c r="AP657" s="54"/>
      <c r="AQ657" s="54"/>
      <c r="AR657" s="54"/>
      <c r="AS657" s="54"/>
      <c r="AT657" s="54"/>
      <c r="AU657" s="54"/>
      <c r="AV657" s="54"/>
      <c r="AW657" s="54"/>
      <c r="AX657" s="54"/>
      <c r="AY657" s="54"/>
      <c r="AZ657" s="54"/>
      <c r="BA657" s="54"/>
      <c r="BB657" s="54"/>
      <c r="BC657" s="54"/>
      <c r="BD657" s="54"/>
      <c r="BE657" s="54"/>
      <c r="BF657" s="54"/>
      <c r="BG657" s="54"/>
      <c r="BH657" s="54"/>
      <c r="BI657" s="54"/>
      <c r="BJ657" s="54"/>
      <c r="BK657" s="54"/>
      <c r="BL657" s="54"/>
      <c r="BM657" s="54"/>
      <c r="BN657" s="54"/>
      <c r="BO657" s="54"/>
      <c r="BP657" s="54"/>
    </row>
    <row r="659" spans="1:68" s="55" customFormat="1" x14ac:dyDescent="0.3">
      <c r="A659" s="7"/>
      <c r="B659" s="8"/>
      <c r="C659" s="9" t="s">
        <v>254</v>
      </c>
      <c r="D659" s="8"/>
      <c r="E659" s="67"/>
      <c r="F659" s="8"/>
      <c r="G659" s="11"/>
      <c r="H659" s="12"/>
      <c r="I659" s="57"/>
      <c r="J659" s="54"/>
      <c r="K659" s="54"/>
      <c r="L659" s="54"/>
      <c r="M659" s="54"/>
      <c r="N659" s="54"/>
      <c r="O659" s="54"/>
      <c r="P659" s="54"/>
      <c r="Q659" s="54"/>
      <c r="R659" s="54"/>
      <c r="S659" s="54"/>
      <c r="T659" s="54"/>
      <c r="U659" s="54"/>
      <c r="V659" s="54"/>
      <c r="W659" s="54"/>
      <c r="X659" s="54"/>
      <c r="Y659" s="54"/>
      <c r="Z659" s="54"/>
      <c r="AA659" s="54"/>
      <c r="AB659" s="54"/>
      <c r="AC659" s="54"/>
      <c r="AD659" s="54"/>
      <c r="AE659" s="54"/>
      <c r="AF659" s="54"/>
      <c r="AG659" s="54"/>
      <c r="AH659" s="54"/>
      <c r="AI659" s="54"/>
      <c r="AJ659" s="54"/>
      <c r="AK659" s="54"/>
      <c r="AL659" s="54"/>
      <c r="AM659" s="54"/>
      <c r="AN659" s="54"/>
      <c r="AO659" s="54"/>
      <c r="AP659" s="54"/>
      <c r="AQ659" s="54"/>
      <c r="AR659" s="54"/>
      <c r="AS659" s="54"/>
      <c r="AT659" s="54"/>
      <c r="AU659" s="54"/>
      <c r="AV659" s="54"/>
      <c r="AW659" s="54"/>
      <c r="AX659" s="54"/>
      <c r="AY659" s="54"/>
      <c r="AZ659" s="54"/>
      <c r="BA659" s="54"/>
      <c r="BB659" s="54"/>
      <c r="BC659" s="54"/>
      <c r="BD659" s="54"/>
      <c r="BE659" s="54"/>
      <c r="BF659" s="54"/>
      <c r="BG659" s="54"/>
      <c r="BH659" s="54"/>
      <c r="BI659" s="54"/>
      <c r="BJ659" s="54"/>
      <c r="BK659" s="54"/>
      <c r="BL659" s="54"/>
      <c r="BM659" s="54"/>
      <c r="BN659" s="54"/>
      <c r="BO659" s="54"/>
      <c r="BP659" s="54"/>
    </row>
    <row r="661" spans="1:68" s="55" customFormat="1" x14ac:dyDescent="0.3">
      <c r="A661" s="7"/>
      <c r="B661" s="8"/>
      <c r="C661" s="9" t="s">
        <v>255</v>
      </c>
      <c r="D661" s="8"/>
      <c r="E661" s="67"/>
      <c r="F661" s="8"/>
      <c r="G661" s="11"/>
      <c r="H661" s="12"/>
      <c r="I661" s="57"/>
      <c r="J661" s="54"/>
      <c r="K661" s="54"/>
      <c r="L661" s="54"/>
      <c r="M661" s="54"/>
      <c r="N661" s="54"/>
      <c r="O661" s="54"/>
      <c r="P661" s="54"/>
      <c r="Q661" s="54"/>
      <c r="R661" s="54"/>
      <c r="S661" s="54"/>
      <c r="T661" s="54"/>
      <c r="U661" s="54"/>
      <c r="V661" s="54"/>
      <c r="W661" s="54"/>
      <c r="X661" s="54"/>
      <c r="Y661" s="54"/>
      <c r="Z661" s="54"/>
      <c r="AA661" s="54"/>
      <c r="AB661" s="54"/>
      <c r="AC661" s="54"/>
      <c r="AD661" s="54"/>
      <c r="AE661" s="54"/>
      <c r="AF661" s="54"/>
      <c r="AG661" s="54"/>
      <c r="AH661" s="54"/>
      <c r="AI661" s="54"/>
      <c r="AJ661" s="54"/>
      <c r="AK661" s="54"/>
      <c r="AL661" s="54"/>
      <c r="AM661" s="54"/>
      <c r="AN661" s="54"/>
      <c r="AO661" s="54"/>
      <c r="AP661" s="54"/>
      <c r="AQ661" s="54"/>
      <c r="AR661" s="54"/>
      <c r="AS661" s="54"/>
      <c r="AT661" s="54"/>
      <c r="AU661" s="54"/>
      <c r="AV661" s="54"/>
      <c r="AW661" s="54"/>
      <c r="AX661" s="54"/>
      <c r="AY661" s="54"/>
      <c r="AZ661" s="54"/>
      <c r="BA661" s="54"/>
      <c r="BB661" s="54"/>
      <c r="BC661" s="54"/>
      <c r="BD661" s="54"/>
      <c r="BE661" s="54"/>
      <c r="BF661" s="54"/>
      <c r="BG661" s="54"/>
      <c r="BH661" s="54"/>
      <c r="BI661" s="54"/>
      <c r="BJ661" s="54"/>
      <c r="BK661" s="54"/>
      <c r="BL661" s="54"/>
      <c r="BM661" s="54"/>
      <c r="BN661" s="54"/>
      <c r="BO661" s="54"/>
      <c r="BP661" s="54"/>
    </row>
    <row r="663" spans="1:68" s="55" customFormat="1" x14ac:dyDescent="0.3">
      <c r="A663" s="7"/>
      <c r="B663" s="8"/>
      <c r="C663" s="9" t="s">
        <v>195</v>
      </c>
      <c r="D663" s="8"/>
      <c r="E663" s="67"/>
      <c r="F663" s="8"/>
      <c r="G663" s="11"/>
      <c r="H663" s="12"/>
      <c r="I663" s="57"/>
      <c r="J663" s="54"/>
      <c r="K663" s="54"/>
      <c r="L663" s="54"/>
      <c r="M663" s="54"/>
      <c r="N663" s="54"/>
      <c r="O663" s="54"/>
      <c r="P663" s="54"/>
      <c r="Q663" s="54"/>
      <c r="R663" s="54"/>
      <c r="S663" s="54"/>
      <c r="T663" s="54"/>
      <c r="U663" s="54"/>
      <c r="V663" s="54"/>
      <c r="W663" s="54"/>
      <c r="X663" s="54"/>
      <c r="Y663" s="54"/>
      <c r="Z663" s="54"/>
      <c r="AA663" s="54"/>
      <c r="AB663" s="54"/>
      <c r="AC663" s="54"/>
      <c r="AD663" s="54"/>
      <c r="AE663" s="54"/>
      <c r="AF663" s="54"/>
      <c r="AG663" s="54"/>
      <c r="AH663" s="54"/>
      <c r="AI663" s="54"/>
      <c r="AJ663" s="54"/>
      <c r="AK663" s="54"/>
      <c r="AL663" s="54"/>
      <c r="AM663" s="54"/>
      <c r="AN663" s="54"/>
      <c r="AO663" s="54"/>
      <c r="AP663" s="54"/>
      <c r="AQ663" s="54"/>
      <c r="AR663" s="54"/>
      <c r="AS663" s="54"/>
      <c r="AT663" s="54"/>
      <c r="AU663" s="54"/>
      <c r="AV663" s="54"/>
      <c r="AW663" s="54"/>
      <c r="AX663" s="54"/>
      <c r="AY663" s="54"/>
      <c r="AZ663" s="54"/>
      <c r="BA663" s="54"/>
      <c r="BB663" s="54"/>
      <c r="BC663" s="54"/>
      <c r="BD663" s="54"/>
      <c r="BE663" s="54"/>
      <c r="BF663" s="54"/>
      <c r="BG663" s="54"/>
      <c r="BH663" s="54"/>
      <c r="BI663" s="54"/>
      <c r="BJ663" s="54"/>
      <c r="BK663" s="54"/>
      <c r="BL663" s="54"/>
      <c r="BM663" s="54"/>
      <c r="BN663" s="54"/>
      <c r="BO663" s="54"/>
      <c r="BP663" s="54"/>
    </row>
    <row r="665" spans="1:68" s="55" customFormat="1" ht="28.8" x14ac:dyDescent="0.3">
      <c r="A665" s="7"/>
      <c r="B665" s="8"/>
      <c r="C665" s="14" t="s">
        <v>256</v>
      </c>
      <c r="D665" s="8"/>
      <c r="E665" s="67"/>
      <c r="F665" s="8"/>
      <c r="G665" s="11"/>
      <c r="H665" s="12"/>
      <c r="I665" s="57"/>
      <c r="J665" s="54"/>
      <c r="K665" s="54"/>
      <c r="L665" s="54"/>
      <c r="M665" s="54"/>
      <c r="N665" s="54"/>
      <c r="O665" s="54"/>
      <c r="P665" s="54"/>
      <c r="Q665" s="54"/>
      <c r="R665" s="54"/>
      <c r="S665" s="54"/>
      <c r="T665" s="54"/>
      <c r="U665" s="54"/>
      <c r="V665" s="54"/>
      <c r="W665" s="54"/>
      <c r="X665" s="54"/>
      <c r="Y665" s="54"/>
      <c r="Z665" s="54"/>
      <c r="AA665" s="54"/>
      <c r="AB665" s="54"/>
      <c r="AC665" s="54"/>
      <c r="AD665" s="54"/>
      <c r="AE665" s="54"/>
      <c r="AF665" s="54"/>
      <c r="AG665" s="54"/>
      <c r="AH665" s="54"/>
      <c r="AI665" s="54"/>
      <c r="AJ665" s="54"/>
      <c r="AK665" s="54"/>
      <c r="AL665" s="54"/>
      <c r="AM665" s="54"/>
      <c r="AN665" s="54"/>
      <c r="AO665" s="54"/>
      <c r="AP665" s="54"/>
      <c r="AQ665" s="54"/>
      <c r="AR665" s="54"/>
      <c r="AS665" s="54"/>
      <c r="AT665" s="54"/>
      <c r="AU665" s="54"/>
      <c r="AV665" s="54"/>
      <c r="AW665" s="54"/>
      <c r="AX665" s="54"/>
      <c r="AY665" s="54"/>
      <c r="AZ665" s="54"/>
      <c r="BA665" s="54"/>
      <c r="BB665" s="54"/>
      <c r="BC665" s="54"/>
      <c r="BD665" s="54"/>
      <c r="BE665" s="54"/>
      <c r="BF665" s="54"/>
      <c r="BG665" s="54"/>
      <c r="BH665" s="54"/>
      <c r="BI665" s="54"/>
      <c r="BJ665" s="54"/>
      <c r="BK665" s="54"/>
      <c r="BL665" s="54"/>
      <c r="BM665" s="54"/>
      <c r="BN665" s="54"/>
      <c r="BO665" s="54"/>
      <c r="BP665" s="54"/>
    </row>
    <row r="667" spans="1:68" s="55" customFormat="1" x14ac:dyDescent="0.3">
      <c r="A667" s="7"/>
      <c r="B667" s="8"/>
      <c r="C667" s="9" t="s">
        <v>197</v>
      </c>
      <c r="D667" s="8"/>
      <c r="E667" s="67"/>
      <c r="F667" s="8"/>
      <c r="G667" s="11"/>
      <c r="H667" s="12"/>
      <c r="I667" s="57"/>
      <c r="J667" s="54"/>
      <c r="K667" s="54"/>
      <c r="L667" s="54"/>
      <c r="M667" s="54"/>
      <c r="N667" s="54"/>
      <c r="O667" s="54"/>
      <c r="P667" s="54"/>
      <c r="Q667" s="54"/>
      <c r="R667" s="54"/>
      <c r="S667" s="54"/>
      <c r="T667" s="54"/>
      <c r="U667" s="54"/>
      <c r="V667" s="54"/>
      <c r="W667" s="54"/>
      <c r="X667" s="54"/>
      <c r="Y667" s="54"/>
      <c r="Z667" s="54"/>
      <c r="AA667" s="54"/>
      <c r="AB667" s="54"/>
      <c r="AC667" s="54"/>
      <c r="AD667" s="54"/>
      <c r="AE667" s="54"/>
      <c r="AF667" s="54"/>
      <c r="AG667" s="54"/>
      <c r="AH667" s="54"/>
      <c r="AI667" s="54"/>
      <c r="AJ667" s="54"/>
      <c r="AK667" s="54"/>
      <c r="AL667" s="54"/>
      <c r="AM667" s="54"/>
      <c r="AN667" s="54"/>
      <c r="AO667" s="54"/>
      <c r="AP667" s="54"/>
      <c r="AQ667" s="54"/>
      <c r="AR667" s="54"/>
      <c r="AS667" s="54"/>
      <c r="AT667" s="54"/>
      <c r="AU667" s="54"/>
      <c r="AV667" s="54"/>
      <c r="AW667" s="54"/>
      <c r="AX667" s="54"/>
      <c r="AY667" s="54"/>
      <c r="AZ667" s="54"/>
      <c r="BA667" s="54"/>
      <c r="BB667" s="54"/>
      <c r="BC667" s="54"/>
      <c r="BD667" s="54"/>
      <c r="BE667" s="54"/>
      <c r="BF667" s="54"/>
      <c r="BG667" s="54"/>
      <c r="BH667" s="54"/>
      <c r="BI667" s="54"/>
      <c r="BJ667" s="54"/>
      <c r="BK667" s="54"/>
      <c r="BL667" s="54"/>
      <c r="BM667" s="54"/>
      <c r="BN667" s="54"/>
      <c r="BO667" s="54"/>
      <c r="BP667" s="54"/>
    </row>
    <row r="669" spans="1:68" s="55" customFormat="1" ht="72" x14ac:dyDescent="0.3">
      <c r="A669" s="7"/>
      <c r="B669" s="8"/>
      <c r="C669" s="14" t="s">
        <v>242</v>
      </c>
      <c r="D669" s="8"/>
      <c r="E669" s="67"/>
      <c r="F669" s="8"/>
      <c r="G669" s="11"/>
      <c r="H669" s="12"/>
      <c r="I669" s="57"/>
      <c r="J669" s="54"/>
      <c r="K669" s="54"/>
      <c r="L669" s="54"/>
      <c r="M669" s="54"/>
      <c r="N669" s="54"/>
      <c r="O669" s="54"/>
      <c r="P669" s="54"/>
      <c r="Q669" s="54"/>
      <c r="R669" s="54"/>
      <c r="S669" s="54"/>
      <c r="T669" s="54"/>
      <c r="U669" s="54"/>
      <c r="V669" s="54"/>
      <c r="W669" s="54"/>
      <c r="X669" s="54"/>
      <c r="Y669" s="54"/>
      <c r="Z669" s="54"/>
      <c r="AA669" s="54"/>
      <c r="AB669" s="54"/>
      <c r="AC669" s="54"/>
      <c r="AD669" s="54"/>
      <c r="AE669" s="54"/>
      <c r="AF669" s="54"/>
      <c r="AG669" s="54"/>
      <c r="AH669" s="54"/>
      <c r="AI669" s="54"/>
      <c r="AJ669" s="54"/>
      <c r="AK669" s="54"/>
      <c r="AL669" s="54"/>
      <c r="AM669" s="54"/>
      <c r="AN669" s="54"/>
      <c r="AO669" s="54"/>
      <c r="AP669" s="54"/>
      <c r="AQ669" s="54"/>
      <c r="AR669" s="54"/>
      <c r="AS669" s="54"/>
      <c r="AT669" s="54"/>
      <c r="AU669" s="54"/>
      <c r="AV669" s="54"/>
      <c r="AW669" s="54"/>
      <c r="AX669" s="54"/>
      <c r="AY669" s="54"/>
      <c r="AZ669" s="54"/>
      <c r="BA669" s="54"/>
      <c r="BB669" s="54"/>
      <c r="BC669" s="54"/>
      <c r="BD669" s="54"/>
      <c r="BE669" s="54"/>
      <c r="BF669" s="54"/>
      <c r="BG669" s="54"/>
      <c r="BH669" s="54"/>
      <c r="BI669" s="54"/>
      <c r="BJ669" s="54"/>
      <c r="BK669" s="54"/>
      <c r="BL669" s="54"/>
      <c r="BM669" s="54"/>
      <c r="BN669" s="54"/>
      <c r="BO669" s="54"/>
      <c r="BP669" s="54"/>
    </row>
    <row r="671" spans="1:68" s="55" customFormat="1" ht="43.2" x14ac:dyDescent="0.3">
      <c r="A671" s="7"/>
      <c r="B671" s="8"/>
      <c r="C671" s="14" t="s">
        <v>199</v>
      </c>
      <c r="D671" s="8"/>
      <c r="E671" s="67"/>
      <c r="F671" s="8"/>
      <c r="G671" s="11"/>
      <c r="H671" s="12"/>
      <c r="I671" s="57"/>
      <c r="J671" s="54"/>
      <c r="K671" s="54"/>
      <c r="L671" s="54"/>
      <c r="M671" s="54"/>
      <c r="N671" s="54"/>
      <c r="O671" s="54"/>
      <c r="P671" s="54"/>
      <c r="Q671" s="54"/>
      <c r="R671" s="54"/>
      <c r="S671" s="54"/>
      <c r="T671" s="54"/>
      <c r="U671" s="54"/>
      <c r="V671" s="54"/>
      <c r="W671" s="54"/>
      <c r="X671" s="54"/>
      <c r="Y671" s="54"/>
      <c r="Z671" s="54"/>
      <c r="AA671" s="54"/>
      <c r="AB671" s="54"/>
      <c r="AC671" s="54"/>
      <c r="AD671" s="54"/>
      <c r="AE671" s="54"/>
      <c r="AF671" s="54"/>
      <c r="AG671" s="54"/>
      <c r="AH671" s="54"/>
      <c r="AI671" s="54"/>
      <c r="AJ671" s="54"/>
      <c r="AK671" s="54"/>
      <c r="AL671" s="54"/>
      <c r="AM671" s="54"/>
      <c r="AN671" s="54"/>
      <c r="AO671" s="54"/>
      <c r="AP671" s="54"/>
      <c r="AQ671" s="54"/>
      <c r="AR671" s="54"/>
      <c r="AS671" s="54"/>
      <c r="AT671" s="54"/>
      <c r="AU671" s="54"/>
      <c r="AV671" s="54"/>
      <c r="AW671" s="54"/>
      <c r="AX671" s="54"/>
      <c r="AY671" s="54"/>
      <c r="AZ671" s="54"/>
      <c r="BA671" s="54"/>
      <c r="BB671" s="54"/>
      <c r="BC671" s="54"/>
      <c r="BD671" s="54"/>
      <c r="BE671" s="54"/>
      <c r="BF671" s="54"/>
      <c r="BG671" s="54"/>
      <c r="BH671" s="54"/>
      <c r="BI671" s="54"/>
      <c r="BJ671" s="54"/>
      <c r="BK671" s="54"/>
      <c r="BL671" s="54"/>
      <c r="BM671" s="54"/>
      <c r="BN671" s="54"/>
      <c r="BO671" s="54"/>
      <c r="BP671" s="54"/>
    </row>
    <row r="673" spans="1:68" s="55" customFormat="1" x14ac:dyDescent="0.3">
      <c r="A673" s="7"/>
      <c r="B673" s="8"/>
      <c r="C673" s="9" t="s">
        <v>200</v>
      </c>
      <c r="D673" s="8"/>
      <c r="E673" s="67"/>
      <c r="F673" s="8"/>
      <c r="G673" s="11"/>
      <c r="H673" s="12"/>
      <c r="I673" s="57"/>
      <c r="J673" s="54"/>
      <c r="K673" s="54"/>
      <c r="L673" s="54"/>
      <c r="M673" s="54"/>
      <c r="N673" s="54"/>
      <c r="O673" s="54"/>
      <c r="P673" s="54"/>
      <c r="Q673" s="54"/>
      <c r="R673" s="54"/>
      <c r="S673" s="54"/>
      <c r="T673" s="54"/>
      <c r="U673" s="54"/>
      <c r="V673" s="54"/>
      <c r="W673" s="54"/>
      <c r="X673" s="54"/>
      <c r="Y673" s="54"/>
      <c r="Z673" s="54"/>
      <c r="AA673" s="54"/>
      <c r="AB673" s="54"/>
      <c r="AC673" s="54"/>
      <c r="AD673" s="54"/>
      <c r="AE673" s="54"/>
      <c r="AF673" s="54"/>
      <c r="AG673" s="54"/>
      <c r="AH673" s="54"/>
      <c r="AI673" s="54"/>
      <c r="AJ673" s="54"/>
      <c r="AK673" s="54"/>
      <c r="AL673" s="54"/>
      <c r="AM673" s="54"/>
      <c r="AN673" s="54"/>
      <c r="AO673" s="54"/>
      <c r="AP673" s="54"/>
      <c r="AQ673" s="54"/>
      <c r="AR673" s="54"/>
      <c r="AS673" s="54"/>
      <c r="AT673" s="54"/>
      <c r="AU673" s="54"/>
      <c r="AV673" s="54"/>
      <c r="AW673" s="54"/>
      <c r="AX673" s="54"/>
      <c r="AY673" s="54"/>
      <c r="AZ673" s="54"/>
      <c r="BA673" s="54"/>
      <c r="BB673" s="54"/>
      <c r="BC673" s="54"/>
      <c r="BD673" s="54"/>
      <c r="BE673" s="54"/>
      <c r="BF673" s="54"/>
      <c r="BG673" s="54"/>
      <c r="BH673" s="54"/>
      <c r="BI673" s="54"/>
      <c r="BJ673" s="54"/>
      <c r="BK673" s="54"/>
      <c r="BL673" s="54"/>
      <c r="BM673" s="54"/>
      <c r="BN673" s="54"/>
      <c r="BO673" s="54"/>
      <c r="BP673" s="54"/>
    </row>
    <row r="675" spans="1:68" s="55" customFormat="1" x14ac:dyDescent="0.3">
      <c r="A675" s="7"/>
      <c r="B675" s="8"/>
      <c r="C675" s="15" t="s">
        <v>257</v>
      </c>
      <c r="D675" s="8"/>
      <c r="E675" s="67"/>
      <c r="F675" s="8"/>
      <c r="G675" s="11"/>
      <c r="H675" s="12"/>
      <c r="I675" s="57"/>
      <c r="J675" s="54"/>
      <c r="K675" s="54"/>
      <c r="L675" s="54"/>
      <c r="M675" s="54"/>
      <c r="N675" s="54"/>
      <c r="O675" s="54"/>
      <c r="P675" s="54"/>
      <c r="Q675" s="54"/>
      <c r="R675" s="54"/>
      <c r="S675" s="54"/>
      <c r="T675" s="54"/>
      <c r="U675" s="54"/>
      <c r="V675" s="54"/>
      <c r="W675" s="54"/>
      <c r="X675" s="54"/>
      <c r="Y675" s="54"/>
      <c r="Z675" s="54"/>
      <c r="AA675" s="54"/>
      <c r="AB675" s="54"/>
      <c r="AC675" s="54"/>
      <c r="AD675" s="54"/>
      <c r="AE675" s="54"/>
      <c r="AF675" s="54"/>
      <c r="AG675" s="54"/>
      <c r="AH675" s="54"/>
      <c r="AI675" s="54"/>
      <c r="AJ675" s="54"/>
      <c r="AK675" s="54"/>
      <c r="AL675" s="54"/>
      <c r="AM675" s="54"/>
      <c r="AN675" s="54"/>
      <c r="AO675" s="54"/>
      <c r="AP675" s="54"/>
      <c r="AQ675" s="54"/>
      <c r="AR675" s="54"/>
      <c r="AS675" s="54"/>
      <c r="AT675" s="54"/>
      <c r="AU675" s="54"/>
      <c r="AV675" s="54"/>
      <c r="AW675" s="54"/>
      <c r="AX675" s="54"/>
      <c r="AY675" s="54"/>
      <c r="AZ675" s="54"/>
      <c r="BA675" s="54"/>
      <c r="BB675" s="54"/>
      <c r="BC675" s="54"/>
      <c r="BD675" s="54"/>
      <c r="BE675" s="54"/>
      <c r="BF675" s="54"/>
      <c r="BG675" s="54"/>
      <c r="BH675" s="54"/>
      <c r="BI675" s="54"/>
      <c r="BJ675" s="54"/>
      <c r="BK675" s="54"/>
      <c r="BL675" s="54"/>
      <c r="BM675" s="54"/>
      <c r="BN675" s="54"/>
      <c r="BO675" s="54"/>
      <c r="BP675" s="54"/>
    </row>
    <row r="677" spans="1:68" s="55" customFormat="1" ht="43.2" x14ac:dyDescent="0.3">
      <c r="A677" s="7"/>
      <c r="B677" s="8"/>
      <c r="C677" s="14" t="s">
        <v>258</v>
      </c>
      <c r="D677" s="8"/>
      <c r="E677" s="67"/>
      <c r="F677" s="8"/>
      <c r="G677" s="11"/>
      <c r="H677" s="12"/>
      <c r="I677" s="57"/>
      <c r="J677" s="54"/>
      <c r="K677" s="54"/>
      <c r="L677" s="54"/>
      <c r="M677" s="54"/>
      <c r="N677" s="54"/>
      <c r="O677" s="54"/>
      <c r="P677" s="54"/>
      <c r="Q677" s="54"/>
      <c r="R677" s="54"/>
      <c r="S677" s="54"/>
      <c r="T677" s="54"/>
      <c r="U677" s="54"/>
      <c r="V677" s="54"/>
      <c r="W677" s="54"/>
      <c r="X677" s="54"/>
      <c r="Y677" s="54"/>
      <c r="Z677" s="54"/>
      <c r="AA677" s="54"/>
      <c r="AB677" s="54"/>
      <c r="AC677" s="54"/>
      <c r="AD677" s="54"/>
      <c r="AE677" s="54"/>
      <c r="AF677" s="54"/>
      <c r="AG677" s="54"/>
      <c r="AH677" s="54"/>
      <c r="AI677" s="54"/>
      <c r="AJ677" s="54"/>
      <c r="AK677" s="54"/>
      <c r="AL677" s="54"/>
      <c r="AM677" s="54"/>
      <c r="AN677" s="54"/>
      <c r="AO677" s="54"/>
      <c r="AP677" s="54"/>
      <c r="AQ677" s="54"/>
      <c r="AR677" s="54"/>
      <c r="AS677" s="54"/>
      <c r="AT677" s="54"/>
      <c r="AU677" s="54"/>
      <c r="AV677" s="54"/>
      <c r="AW677" s="54"/>
      <c r="AX677" s="54"/>
      <c r="AY677" s="54"/>
      <c r="AZ677" s="54"/>
      <c r="BA677" s="54"/>
      <c r="BB677" s="54"/>
      <c r="BC677" s="54"/>
      <c r="BD677" s="54"/>
      <c r="BE677" s="54"/>
      <c r="BF677" s="54"/>
      <c r="BG677" s="54"/>
      <c r="BH677" s="54"/>
      <c r="BI677" s="54"/>
      <c r="BJ677" s="54"/>
      <c r="BK677" s="54"/>
      <c r="BL677" s="54"/>
      <c r="BM677" s="54"/>
      <c r="BN677" s="54"/>
      <c r="BO677" s="54"/>
      <c r="BP677" s="54"/>
    </row>
    <row r="679" spans="1:68" s="55" customFormat="1" ht="57.6" x14ac:dyDescent="0.3">
      <c r="A679" s="7"/>
      <c r="B679" s="8"/>
      <c r="C679" s="14" t="s">
        <v>259</v>
      </c>
      <c r="D679" s="8"/>
      <c r="E679" s="67"/>
      <c r="F679" s="8"/>
      <c r="G679" s="11"/>
      <c r="H679" s="12"/>
      <c r="I679" s="57"/>
      <c r="J679" s="54"/>
      <c r="K679" s="54"/>
      <c r="L679" s="54"/>
      <c r="M679" s="54"/>
      <c r="N679" s="54"/>
      <c r="O679" s="54"/>
      <c r="P679" s="54"/>
      <c r="Q679" s="54"/>
      <c r="R679" s="54"/>
      <c r="S679" s="54"/>
      <c r="T679" s="54"/>
      <c r="U679" s="54"/>
      <c r="V679" s="54"/>
      <c r="W679" s="54"/>
      <c r="X679" s="54"/>
      <c r="Y679" s="54"/>
      <c r="Z679" s="54"/>
      <c r="AA679" s="54"/>
      <c r="AB679" s="54"/>
      <c r="AC679" s="54"/>
      <c r="AD679" s="54"/>
      <c r="AE679" s="54"/>
      <c r="AF679" s="54"/>
      <c r="AG679" s="54"/>
      <c r="AH679" s="54"/>
      <c r="AI679" s="54"/>
      <c r="AJ679" s="54"/>
      <c r="AK679" s="54"/>
      <c r="AL679" s="54"/>
      <c r="AM679" s="54"/>
      <c r="AN679" s="54"/>
      <c r="AO679" s="54"/>
      <c r="AP679" s="54"/>
      <c r="AQ679" s="54"/>
      <c r="AR679" s="54"/>
      <c r="AS679" s="54"/>
      <c r="AT679" s="54"/>
      <c r="AU679" s="54"/>
      <c r="AV679" s="54"/>
      <c r="AW679" s="54"/>
      <c r="AX679" s="54"/>
      <c r="AY679" s="54"/>
      <c r="AZ679" s="54"/>
      <c r="BA679" s="54"/>
      <c r="BB679" s="54"/>
      <c r="BC679" s="54"/>
      <c r="BD679" s="54"/>
      <c r="BE679" s="54"/>
      <c r="BF679" s="54"/>
      <c r="BG679" s="54"/>
      <c r="BH679" s="54"/>
      <c r="BI679" s="54"/>
      <c r="BJ679" s="54"/>
      <c r="BK679" s="54"/>
      <c r="BL679" s="54"/>
      <c r="BM679" s="54"/>
      <c r="BN679" s="54"/>
      <c r="BO679" s="54"/>
      <c r="BP679" s="54"/>
    </row>
    <row r="681" spans="1:68" s="55" customFormat="1" x14ac:dyDescent="0.3">
      <c r="A681" s="7"/>
      <c r="B681" s="8"/>
      <c r="C681" s="15" t="s">
        <v>260</v>
      </c>
      <c r="D681" s="8"/>
      <c r="E681" s="67"/>
      <c r="F681" s="8"/>
      <c r="G681" s="11"/>
      <c r="H681" s="12"/>
      <c r="I681" s="57"/>
      <c r="J681" s="54"/>
      <c r="K681" s="54"/>
      <c r="L681" s="54"/>
      <c r="M681" s="54"/>
      <c r="N681" s="54"/>
      <c r="O681" s="54"/>
      <c r="P681" s="54"/>
      <c r="Q681" s="54"/>
      <c r="R681" s="54"/>
      <c r="S681" s="54"/>
      <c r="T681" s="54"/>
      <c r="U681" s="54"/>
      <c r="V681" s="54"/>
      <c r="W681" s="54"/>
      <c r="X681" s="54"/>
      <c r="Y681" s="54"/>
      <c r="Z681" s="54"/>
      <c r="AA681" s="54"/>
      <c r="AB681" s="54"/>
      <c r="AC681" s="54"/>
      <c r="AD681" s="54"/>
      <c r="AE681" s="54"/>
      <c r="AF681" s="54"/>
      <c r="AG681" s="54"/>
      <c r="AH681" s="54"/>
      <c r="AI681" s="54"/>
      <c r="AJ681" s="54"/>
      <c r="AK681" s="54"/>
      <c r="AL681" s="54"/>
      <c r="AM681" s="54"/>
      <c r="AN681" s="54"/>
      <c r="AO681" s="54"/>
      <c r="AP681" s="54"/>
      <c r="AQ681" s="54"/>
      <c r="AR681" s="54"/>
      <c r="AS681" s="54"/>
      <c r="AT681" s="54"/>
      <c r="AU681" s="54"/>
      <c r="AV681" s="54"/>
      <c r="AW681" s="54"/>
      <c r="AX681" s="54"/>
      <c r="AY681" s="54"/>
      <c r="AZ681" s="54"/>
      <c r="BA681" s="54"/>
      <c r="BB681" s="54"/>
      <c r="BC681" s="54"/>
      <c r="BD681" s="54"/>
      <c r="BE681" s="54"/>
      <c r="BF681" s="54"/>
      <c r="BG681" s="54"/>
      <c r="BH681" s="54"/>
      <c r="BI681" s="54"/>
      <c r="BJ681" s="54"/>
      <c r="BK681" s="54"/>
      <c r="BL681" s="54"/>
      <c r="BM681" s="54"/>
      <c r="BN681" s="54"/>
      <c r="BO681" s="54"/>
      <c r="BP681" s="54"/>
    </row>
    <row r="683" spans="1:68" s="55" customFormat="1" ht="28.8" x14ac:dyDescent="0.3">
      <c r="A683" s="7"/>
      <c r="B683" s="8"/>
      <c r="C683" s="14" t="s">
        <v>261</v>
      </c>
      <c r="D683" s="8"/>
      <c r="E683" s="67"/>
      <c r="F683" s="8"/>
      <c r="G683" s="11"/>
      <c r="H683" s="12"/>
      <c r="I683" s="57"/>
      <c r="J683" s="54"/>
      <c r="K683" s="54"/>
      <c r="L683" s="54"/>
      <c r="M683" s="54"/>
      <c r="N683" s="54"/>
      <c r="O683" s="54"/>
      <c r="P683" s="54"/>
      <c r="Q683" s="54"/>
      <c r="R683" s="54"/>
      <c r="S683" s="54"/>
      <c r="T683" s="54"/>
      <c r="U683" s="54"/>
      <c r="V683" s="54"/>
      <c r="W683" s="54"/>
      <c r="X683" s="54"/>
      <c r="Y683" s="54"/>
      <c r="Z683" s="54"/>
      <c r="AA683" s="54"/>
      <c r="AB683" s="54"/>
      <c r="AC683" s="54"/>
      <c r="AD683" s="54"/>
      <c r="AE683" s="54"/>
      <c r="AF683" s="54"/>
      <c r="AG683" s="54"/>
      <c r="AH683" s="54"/>
      <c r="AI683" s="54"/>
      <c r="AJ683" s="54"/>
      <c r="AK683" s="54"/>
      <c r="AL683" s="54"/>
      <c r="AM683" s="54"/>
      <c r="AN683" s="54"/>
      <c r="AO683" s="54"/>
      <c r="AP683" s="54"/>
      <c r="AQ683" s="54"/>
      <c r="AR683" s="54"/>
      <c r="AS683" s="54"/>
      <c r="AT683" s="54"/>
      <c r="AU683" s="54"/>
      <c r="AV683" s="54"/>
      <c r="AW683" s="54"/>
      <c r="AX683" s="54"/>
      <c r="AY683" s="54"/>
      <c r="AZ683" s="54"/>
      <c r="BA683" s="54"/>
      <c r="BB683" s="54"/>
      <c r="BC683" s="54"/>
      <c r="BD683" s="54"/>
      <c r="BE683" s="54"/>
      <c r="BF683" s="54"/>
      <c r="BG683" s="54"/>
      <c r="BH683" s="54"/>
      <c r="BI683" s="54"/>
      <c r="BJ683" s="54"/>
      <c r="BK683" s="54"/>
      <c r="BL683" s="54"/>
      <c r="BM683" s="54"/>
      <c r="BN683" s="54"/>
      <c r="BO683" s="54"/>
      <c r="BP683" s="54"/>
    </row>
    <row r="685" spans="1:68" s="55" customFormat="1" ht="28.8" x14ac:dyDescent="0.3">
      <c r="A685" s="7"/>
      <c r="B685" s="8"/>
      <c r="C685" s="14" t="s">
        <v>262</v>
      </c>
      <c r="D685" s="8"/>
      <c r="E685" s="67"/>
      <c r="F685" s="8"/>
      <c r="G685" s="11"/>
      <c r="H685" s="12"/>
      <c r="I685" s="57"/>
      <c r="J685" s="54"/>
      <c r="K685" s="54"/>
      <c r="L685" s="54"/>
      <c r="M685" s="54"/>
      <c r="N685" s="54"/>
      <c r="O685" s="54"/>
      <c r="P685" s="54"/>
      <c r="Q685" s="54"/>
      <c r="R685" s="54"/>
      <c r="S685" s="54"/>
      <c r="T685" s="54"/>
      <c r="U685" s="54"/>
      <c r="V685" s="54"/>
      <c r="W685" s="54"/>
      <c r="X685" s="54"/>
      <c r="Y685" s="54"/>
      <c r="Z685" s="54"/>
      <c r="AA685" s="54"/>
      <c r="AB685" s="54"/>
      <c r="AC685" s="54"/>
      <c r="AD685" s="54"/>
      <c r="AE685" s="54"/>
      <c r="AF685" s="54"/>
      <c r="AG685" s="54"/>
      <c r="AH685" s="54"/>
      <c r="AI685" s="54"/>
      <c r="AJ685" s="54"/>
      <c r="AK685" s="54"/>
      <c r="AL685" s="54"/>
      <c r="AM685" s="54"/>
      <c r="AN685" s="54"/>
      <c r="AO685" s="54"/>
      <c r="AP685" s="54"/>
      <c r="AQ685" s="54"/>
      <c r="AR685" s="54"/>
      <c r="AS685" s="54"/>
      <c r="AT685" s="54"/>
      <c r="AU685" s="54"/>
      <c r="AV685" s="54"/>
      <c r="AW685" s="54"/>
      <c r="AX685" s="54"/>
      <c r="AY685" s="54"/>
      <c r="AZ685" s="54"/>
      <c r="BA685" s="54"/>
      <c r="BB685" s="54"/>
      <c r="BC685" s="54"/>
      <c r="BD685" s="54"/>
      <c r="BE685" s="54"/>
      <c r="BF685" s="54"/>
      <c r="BG685" s="54"/>
      <c r="BH685" s="54"/>
      <c r="BI685" s="54"/>
      <c r="BJ685" s="54"/>
      <c r="BK685" s="54"/>
      <c r="BL685" s="54"/>
      <c r="BM685" s="54"/>
      <c r="BN685" s="54"/>
      <c r="BO685" s="54"/>
      <c r="BP685" s="54"/>
    </row>
    <row r="687" spans="1:68" s="55" customFormat="1" x14ac:dyDescent="0.3">
      <c r="A687" s="7"/>
      <c r="B687" s="8"/>
      <c r="C687" s="15" t="s">
        <v>263</v>
      </c>
      <c r="D687" s="8"/>
      <c r="E687" s="67"/>
      <c r="F687" s="8"/>
      <c r="G687" s="11"/>
      <c r="H687" s="12"/>
      <c r="I687" s="57"/>
      <c r="J687" s="54"/>
      <c r="K687" s="54"/>
      <c r="L687" s="54"/>
      <c r="M687" s="54"/>
      <c r="N687" s="54"/>
      <c r="O687" s="54"/>
      <c r="P687" s="54"/>
      <c r="Q687" s="54"/>
      <c r="R687" s="54"/>
      <c r="S687" s="54"/>
      <c r="T687" s="54"/>
      <c r="U687" s="54"/>
      <c r="V687" s="54"/>
      <c r="W687" s="54"/>
      <c r="X687" s="54"/>
      <c r="Y687" s="54"/>
      <c r="Z687" s="54"/>
      <c r="AA687" s="54"/>
      <c r="AB687" s="54"/>
      <c r="AC687" s="54"/>
      <c r="AD687" s="54"/>
      <c r="AE687" s="54"/>
      <c r="AF687" s="54"/>
      <c r="AG687" s="54"/>
      <c r="AH687" s="54"/>
      <c r="AI687" s="54"/>
      <c r="AJ687" s="54"/>
      <c r="AK687" s="54"/>
      <c r="AL687" s="54"/>
      <c r="AM687" s="54"/>
      <c r="AN687" s="54"/>
      <c r="AO687" s="54"/>
      <c r="AP687" s="54"/>
      <c r="AQ687" s="54"/>
      <c r="AR687" s="54"/>
      <c r="AS687" s="54"/>
      <c r="AT687" s="54"/>
      <c r="AU687" s="54"/>
      <c r="AV687" s="54"/>
      <c r="AW687" s="54"/>
      <c r="AX687" s="54"/>
      <c r="AY687" s="54"/>
      <c r="AZ687" s="54"/>
      <c r="BA687" s="54"/>
      <c r="BB687" s="54"/>
      <c r="BC687" s="54"/>
      <c r="BD687" s="54"/>
      <c r="BE687" s="54"/>
      <c r="BF687" s="54"/>
      <c r="BG687" s="54"/>
      <c r="BH687" s="54"/>
      <c r="BI687" s="54"/>
      <c r="BJ687" s="54"/>
      <c r="BK687" s="54"/>
      <c r="BL687" s="54"/>
      <c r="BM687" s="54"/>
      <c r="BN687" s="54"/>
      <c r="BO687" s="54"/>
      <c r="BP687" s="54"/>
    </row>
    <row r="689" spans="1:68" s="55" customFormat="1" ht="28.8" x14ac:dyDescent="0.3">
      <c r="A689" s="7"/>
      <c r="B689" s="8"/>
      <c r="C689" s="14" t="s">
        <v>264</v>
      </c>
      <c r="D689" s="8"/>
      <c r="E689" s="67"/>
      <c r="F689" s="8"/>
      <c r="G689" s="11"/>
      <c r="H689" s="12"/>
      <c r="I689" s="57"/>
      <c r="J689" s="54"/>
      <c r="K689" s="54"/>
      <c r="L689" s="54"/>
      <c r="M689" s="54"/>
      <c r="N689" s="54"/>
      <c r="O689" s="54"/>
      <c r="P689" s="54"/>
      <c r="Q689" s="54"/>
      <c r="R689" s="54"/>
      <c r="S689" s="54"/>
      <c r="T689" s="54"/>
      <c r="U689" s="54"/>
      <c r="V689" s="54"/>
      <c r="W689" s="54"/>
      <c r="X689" s="54"/>
      <c r="Y689" s="54"/>
      <c r="Z689" s="54"/>
      <c r="AA689" s="54"/>
      <c r="AB689" s="54"/>
      <c r="AC689" s="54"/>
      <c r="AD689" s="54"/>
      <c r="AE689" s="54"/>
      <c r="AF689" s="54"/>
      <c r="AG689" s="54"/>
      <c r="AH689" s="54"/>
      <c r="AI689" s="54"/>
      <c r="AJ689" s="54"/>
      <c r="AK689" s="54"/>
      <c r="AL689" s="54"/>
      <c r="AM689" s="54"/>
      <c r="AN689" s="54"/>
      <c r="AO689" s="54"/>
      <c r="AP689" s="54"/>
      <c r="AQ689" s="54"/>
      <c r="AR689" s="54"/>
      <c r="AS689" s="54"/>
      <c r="AT689" s="54"/>
      <c r="AU689" s="54"/>
      <c r="AV689" s="54"/>
      <c r="AW689" s="54"/>
      <c r="AX689" s="54"/>
      <c r="AY689" s="54"/>
      <c r="AZ689" s="54"/>
      <c r="BA689" s="54"/>
      <c r="BB689" s="54"/>
      <c r="BC689" s="54"/>
      <c r="BD689" s="54"/>
      <c r="BE689" s="54"/>
      <c r="BF689" s="54"/>
      <c r="BG689" s="54"/>
      <c r="BH689" s="54"/>
      <c r="BI689" s="54"/>
      <c r="BJ689" s="54"/>
      <c r="BK689" s="54"/>
      <c r="BL689" s="54"/>
      <c r="BM689" s="54"/>
      <c r="BN689" s="54"/>
      <c r="BO689" s="54"/>
      <c r="BP689" s="54"/>
    </row>
    <row r="691" spans="1:68" s="55" customFormat="1" x14ac:dyDescent="0.3">
      <c r="A691" s="7"/>
      <c r="B691" s="8"/>
      <c r="C691" s="15" t="s">
        <v>265</v>
      </c>
      <c r="D691" s="8"/>
      <c r="E691" s="67"/>
      <c r="F691" s="8"/>
      <c r="G691" s="11"/>
      <c r="H691" s="12"/>
      <c r="I691" s="57"/>
      <c r="J691" s="54"/>
      <c r="K691" s="54"/>
      <c r="L691" s="54"/>
      <c r="M691" s="54"/>
      <c r="N691" s="54"/>
      <c r="O691" s="54"/>
      <c r="P691" s="54"/>
      <c r="Q691" s="54"/>
      <c r="R691" s="54"/>
      <c r="S691" s="54"/>
      <c r="T691" s="54"/>
      <c r="U691" s="54"/>
      <c r="V691" s="54"/>
      <c r="W691" s="54"/>
      <c r="X691" s="54"/>
      <c r="Y691" s="54"/>
      <c r="Z691" s="54"/>
      <c r="AA691" s="54"/>
      <c r="AB691" s="54"/>
      <c r="AC691" s="54"/>
      <c r="AD691" s="54"/>
      <c r="AE691" s="54"/>
      <c r="AF691" s="54"/>
      <c r="AG691" s="54"/>
      <c r="AH691" s="54"/>
      <c r="AI691" s="54"/>
      <c r="AJ691" s="54"/>
      <c r="AK691" s="54"/>
      <c r="AL691" s="54"/>
      <c r="AM691" s="54"/>
      <c r="AN691" s="54"/>
      <c r="AO691" s="54"/>
      <c r="AP691" s="54"/>
      <c r="AQ691" s="54"/>
      <c r="AR691" s="54"/>
      <c r="AS691" s="54"/>
      <c r="AT691" s="54"/>
      <c r="AU691" s="54"/>
      <c r="AV691" s="54"/>
      <c r="AW691" s="54"/>
      <c r="AX691" s="54"/>
      <c r="AY691" s="54"/>
      <c r="AZ691" s="54"/>
      <c r="BA691" s="54"/>
      <c r="BB691" s="54"/>
      <c r="BC691" s="54"/>
      <c r="BD691" s="54"/>
      <c r="BE691" s="54"/>
      <c r="BF691" s="54"/>
      <c r="BG691" s="54"/>
      <c r="BH691" s="54"/>
      <c r="BI691" s="54"/>
      <c r="BJ691" s="54"/>
      <c r="BK691" s="54"/>
      <c r="BL691" s="54"/>
      <c r="BM691" s="54"/>
      <c r="BN691" s="54"/>
      <c r="BO691" s="54"/>
      <c r="BP691" s="54"/>
    </row>
    <row r="693" spans="1:68" s="55" customFormat="1" ht="28.8" x14ac:dyDescent="0.3">
      <c r="A693" s="7"/>
      <c r="B693" s="8"/>
      <c r="C693" s="14" t="s">
        <v>266</v>
      </c>
      <c r="D693" s="8"/>
      <c r="E693" s="67"/>
      <c r="F693" s="8"/>
      <c r="G693" s="11"/>
      <c r="H693" s="12"/>
      <c r="I693" s="57"/>
      <c r="J693" s="54"/>
      <c r="K693" s="54"/>
      <c r="L693" s="54"/>
      <c r="M693" s="54"/>
      <c r="N693" s="54"/>
      <c r="O693" s="54"/>
      <c r="P693" s="54"/>
      <c r="Q693" s="54"/>
      <c r="R693" s="54"/>
      <c r="S693" s="54"/>
      <c r="T693" s="54"/>
      <c r="U693" s="54"/>
      <c r="V693" s="54"/>
      <c r="W693" s="54"/>
      <c r="X693" s="54"/>
      <c r="Y693" s="54"/>
      <c r="Z693" s="54"/>
      <c r="AA693" s="54"/>
      <c r="AB693" s="54"/>
      <c r="AC693" s="54"/>
      <c r="AD693" s="54"/>
      <c r="AE693" s="54"/>
      <c r="AF693" s="54"/>
      <c r="AG693" s="54"/>
      <c r="AH693" s="54"/>
      <c r="AI693" s="54"/>
      <c r="AJ693" s="54"/>
      <c r="AK693" s="54"/>
      <c r="AL693" s="54"/>
      <c r="AM693" s="54"/>
      <c r="AN693" s="54"/>
      <c r="AO693" s="54"/>
      <c r="AP693" s="54"/>
      <c r="AQ693" s="54"/>
      <c r="AR693" s="54"/>
      <c r="AS693" s="54"/>
      <c r="AT693" s="54"/>
      <c r="AU693" s="54"/>
      <c r="AV693" s="54"/>
      <c r="AW693" s="54"/>
      <c r="AX693" s="54"/>
      <c r="AY693" s="54"/>
      <c r="AZ693" s="54"/>
      <c r="BA693" s="54"/>
      <c r="BB693" s="54"/>
      <c r="BC693" s="54"/>
      <c r="BD693" s="54"/>
      <c r="BE693" s="54"/>
      <c r="BF693" s="54"/>
      <c r="BG693" s="54"/>
      <c r="BH693" s="54"/>
      <c r="BI693" s="54"/>
      <c r="BJ693" s="54"/>
      <c r="BK693" s="54"/>
      <c r="BL693" s="54"/>
      <c r="BM693" s="54"/>
      <c r="BN693" s="54"/>
      <c r="BO693" s="54"/>
      <c r="BP693" s="54"/>
    </row>
    <row r="695" spans="1:68" s="55" customFormat="1" x14ac:dyDescent="0.3">
      <c r="A695" s="7"/>
      <c r="B695" s="8"/>
      <c r="C695" s="15" t="s">
        <v>267</v>
      </c>
      <c r="D695" s="8"/>
      <c r="E695" s="67"/>
      <c r="F695" s="8"/>
      <c r="G695" s="11"/>
      <c r="H695" s="12"/>
      <c r="I695" s="57"/>
      <c r="J695" s="54"/>
      <c r="K695" s="54"/>
      <c r="L695" s="54"/>
      <c r="M695" s="54"/>
      <c r="N695" s="54"/>
      <c r="O695" s="54"/>
      <c r="P695" s="54"/>
      <c r="Q695" s="54"/>
      <c r="R695" s="54"/>
      <c r="S695" s="54"/>
      <c r="T695" s="54"/>
      <c r="U695" s="54"/>
      <c r="V695" s="54"/>
      <c r="W695" s="54"/>
      <c r="X695" s="54"/>
      <c r="Y695" s="54"/>
      <c r="Z695" s="54"/>
      <c r="AA695" s="54"/>
      <c r="AB695" s="54"/>
      <c r="AC695" s="54"/>
      <c r="AD695" s="54"/>
      <c r="AE695" s="54"/>
      <c r="AF695" s="54"/>
      <c r="AG695" s="54"/>
      <c r="AH695" s="54"/>
      <c r="AI695" s="54"/>
      <c r="AJ695" s="54"/>
      <c r="AK695" s="54"/>
      <c r="AL695" s="54"/>
      <c r="AM695" s="54"/>
      <c r="AN695" s="54"/>
      <c r="AO695" s="54"/>
      <c r="AP695" s="54"/>
      <c r="AQ695" s="54"/>
      <c r="AR695" s="54"/>
      <c r="AS695" s="54"/>
      <c r="AT695" s="54"/>
      <c r="AU695" s="54"/>
      <c r="AV695" s="54"/>
      <c r="AW695" s="54"/>
      <c r="AX695" s="54"/>
      <c r="AY695" s="54"/>
      <c r="AZ695" s="54"/>
      <c r="BA695" s="54"/>
      <c r="BB695" s="54"/>
      <c r="BC695" s="54"/>
      <c r="BD695" s="54"/>
      <c r="BE695" s="54"/>
      <c r="BF695" s="54"/>
      <c r="BG695" s="54"/>
      <c r="BH695" s="54"/>
      <c r="BI695" s="54"/>
      <c r="BJ695" s="54"/>
      <c r="BK695" s="54"/>
      <c r="BL695" s="54"/>
      <c r="BM695" s="54"/>
      <c r="BN695" s="54"/>
      <c r="BO695" s="54"/>
      <c r="BP695" s="54"/>
    </row>
    <row r="697" spans="1:68" s="55" customFormat="1" ht="43.2" x14ac:dyDescent="0.3">
      <c r="A697" s="7"/>
      <c r="B697" s="8"/>
      <c r="C697" s="14" t="s">
        <v>268</v>
      </c>
      <c r="D697" s="8"/>
      <c r="E697" s="67"/>
      <c r="F697" s="8"/>
      <c r="G697" s="11"/>
      <c r="H697" s="12"/>
      <c r="I697" s="57"/>
      <c r="J697" s="54"/>
      <c r="K697" s="54"/>
      <c r="L697" s="54"/>
      <c r="M697" s="54"/>
      <c r="N697" s="54"/>
      <c r="O697" s="54"/>
      <c r="P697" s="54"/>
      <c r="Q697" s="54"/>
      <c r="R697" s="54"/>
      <c r="S697" s="54"/>
      <c r="T697" s="54"/>
      <c r="U697" s="54"/>
      <c r="V697" s="54"/>
      <c r="W697" s="54"/>
      <c r="X697" s="54"/>
      <c r="Y697" s="54"/>
      <c r="Z697" s="54"/>
      <c r="AA697" s="54"/>
      <c r="AB697" s="54"/>
      <c r="AC697" s="54"/>
      <c r="AD697" s="54"/>
      <c r="AE697" s="54"/>
      <c r="AF697" s="54"/>
      <c r="AG697" s="54"/>
      <c r="AH697" s="54"/>
      <c r="AI697" s="54"/>
      <c r="AJ697" s="54"/>
      <c r="AK697" s="54"/>
      <c r="AL697" s="54"/>
      <c r="AM697" s="54"/>
      <c r="AN697" s="54"/>
      <c r="AO697" s="54"/>
      <c r="AP697" s="54"/>
      <c r="AQ697" s="54"/>
      <c r="AR697" s="54"/>
      <c r="AS697" s="54"/>
      <c r="AT697" s="54"/>
      <c r="AU697" s="54"/>
      <c r="AV697" s="54"/>
      <c r="AW697" s="54"/>
      <c r="AX697" s="54"/>
      <c r="AY697" s="54"/>
      <c r="AZ697" s="54"/>
      <c r="BA697" s="54"/>
      <c r="BB697" s="54"/>
      <c r="BC697" s="54"/>
      <c r="BD697" s="54"/>
      <c r="BE697" s="54"/>
      <c r="BF697" s="54"/>
      <c r="BG697" s="54"/>
      <c r="BH697" s="54"/>
      <c r="BI697" s="54"/>
      <c r="BJ697" s="54"/>
      <c r="BK697" s="54"/>
      <c r="BL697" s="54"/>
      <c r="BM697" s="54"/>
      <c r="BN697" s="54"/>
      <c r="BO697" s="54"/>
      <c r="BP697" s="54"/>
    </row>
    <row r="699" spans="1:68" s="55" customFormat="1" x14ac:dyDescent="0.3">
      <c r="A699" s="7"/>
      <c r="B699" s="8"/>
      <c r="C699" s="15" t="s">
        <v>269</v>
      </c>
      <c r="D699" s="8"/>
      <c r="E699" s="67"/>
      <c r="F699" s="8"/>
      <c r="G699" s="11"/>
      <c r="H699" s="12"/>
      <c r="I699" s="57"/>
      <c r="J699" s="54"/>
      <c r="K699" s="54"/>
      <c r="L699" s="54"/>
      <c r="M699" s="54"/>
      <c r="N699" s="54"/>
      <c r="O699" s="54"/>
      <c r="P699" s="54"/>
      <c r="Q699" s="54"/>
      <c r="R699" s="54"/>
      <c r="S699" s="54"/>
      <c r="T699" s="54"/>
      <c r="U699" s="54"/>
      <c r="V699" s="54"/>
      <c r="W699" s="54"/>
      <c r="X699" s="54"/>
      <c r="Y699" s="54"/>
      <c r="Z699" s="54"/>
      <c r="AA699" s="54"/>
      <c r="AB699" s="54"/>
      <c r="AC699" s="54"/>
      <c r="AD699" s="54"/>
      <c r="AE699" s="54"/>
      <c r="AF699" s="54"/>
      <c r="AG699" s="54"/>
      <c r="AH699" s="54"/>
      <c r="AI699" s="54"/>
      <c r="AJ699" s="54"/>
      <c r="AK699" s="54"/>
      <c r="AL699" s="54"/>
      <c r="AM699" s="54"/>
      <c r="AN699" s="54"/>
      <c r="AO699" s="54"/>
      <c r="AP699" s="54"/>
      <c r="AQ699" s="54"/>
      <c r="AR699" s="54"/>
      <c r="AS699" s="54"/>
      <c r="AT699" s="54"/>
      <c r="AU699" s="54"/>
      <c r="AV699" s="54"/>
      <c r="AW699" s="54"/>
      <c r="AX699" s="54"/>
      <c r="AY699" s="54"/>
      <c r="AZ699" s="54"/>
      <c r="BA699" s="54"/>
      <c r="BB699" s="54"/>
      <c r="BC699" s="54"/>
      <c r="BD699" s="54"/>
      <c r="BE699" s="54"/>
      <c r="BF699" s="54"/>
      <c r="BG699" s="54"/>
      <c r="BH699" s="54"/>
      <c r="BI699" s="54"/>
      <c r="BJ699" s="54"/>
      <c r="BK699" s="54"/>
      <c r="BL699" s="54"/>
      <c r="BM699" s="54"/>
      <c r="BN699" s="54"/>
      <c r="BO699" s="54"/>
      <c r="BP699" s="54"/>
    </row>
    <row r="701" spans="1:68" s="55" customFormat="1" ht="86.4" x14ac:dyDescent="0.3">
      <c r="A701" s="7"/>
      <c r="B701" s="8"/>
      <c r="C701" s="14" t="s">
        <v>270</v>
      </c>
      <c r="D701" s="8"/>
      <c r="E701" s="67"/>
      <c r="F701" s="8"/>
      <c r="G701" s="11"/>
      <c r="H701" s="12"/>
      <c r="I701" s="57"/>
      <c r="J701" s="54"/>
      <c r="K701" s="54"/>
      <c r="L701" s="54"/>
      <c r="M701" s="54"/>
      <c r="N701" s="54"/>
      <c r="O701" s="54"/>
      <c r="P701" s="54"/>
      <c r="Q701" s="54"/>
      <c r="R701" s="54"/>
      <c r="S701" s="54"/>
      <c r="T701" s="54"/>
      <c r="U701" s="54"/>
      <c r="V701" s="54"/>
      <c r="W701" s="54"/>
      <c r="X701" s="54"/>
      <c r="Y701" s="54"/>
      <c r="Z701" s="54"/>
      <c r="AA701" s="54"/>
      <c r="AB701" s="54"/>
      <c r="AC701" s="54"/>
      <c r="AD701" s="54"/>
      <c r="AE701" s="54"/>
      <c r="AF701" s="54"/>
      <c r="AG701" s="54"/>
      <c r="AH701" s="54"/>
      <c r="AI701" s="54"/>
      <c r="AJ701" s="54"/>
      <c r="AK701" s="54"/>
      <c r="AL701" s="54"/>
      <c r="AM701" s="54"/>
      <c r="AN701" s="54"/>
      <c r="AO701" s="54"/>
      <c r="AP701" s="54"/>
      <c r="AQ701" s="54"/>
      <c r="AR701" s="54"/>
      <c r="AS701" s="54"/>
      <c r="AT701" s="54"/>
      <c r="AU701" s="54"/>
      <c r="AV701" s="54"/>
      <c r="AW701" s="54"/>
      <c r="AX701" s="54"/>
      <c r="AY701" s="54"/>
      <c r="AZ701" s="54"/>
      <c r="BA701" s="54"/>
      <c r="BB701" s="54"/>
      <c r="BC701" s="54"/>
      <c r="BD701" s="54"/>
      <c r="BE701" s="54"/>
      <c r="BF701" s="54"/>
      <c r="BG701" s="54"/>
      <c r="BH701" s="54"/>
      <c r="BI701" s="54"/>
      <c r="BJ701" s="54"/>
      <c r="BK701" s="54"/>
      <c r="BL701" s="54"/>
      <c r="BM701" s="54"/>
      <c r="BN701" s="54"/>
      <c r="BO701" s="54"/>
      <c r="BP701" s="54"/>
    </row>
    <row r="703" spans="1:68" s="55" customFormat="1" x14ac:dyDescent="0.3">
      <c r="A703" s="7"/>
      <c r="B703" s="8"/>
      <c r="C703" s="9" t="s">
        <v>271</v>
      </c>
      <c r="D703" s="8"/>
      <c r="E703" s="67"/>
      <c r="F703" s="8"/>
      <c r="G703" s="11"/>
      <c r="H703" s="12"/>
      <c r="I703" s="57"/>
      <c r="J703" s="54"/>
      <c r="K703" s="54"/>
      <c r="L703" s="54"/>
      <c r="M703" s="54"/>
      <c r="N703" s="54"/>
      <c r="O703" s="54"/>
      <c r="P703" s="54"/>
      <c r="Q703" s="54"/>
      <c r="R703" s="54"/>
      <c r="S703" s="54"/>
      <c r="T703" s="54"/>
      <c r="U703" s="54"/>
      <c r="V703" s="54"/>
      <c r="W703" s="54"/>
      <c r="X703" s="54"/>
      <c r="Y703" s="54"/>
      <c r="Z703" s="54"/>
      <c r="AA703" s="54"/>
      <c r="AB703" s="54"/>
      <c r="AC703" s="54"/>
      <c r="AD703" s="54"/>
      <c r="AE703" s="54"/>
      <c r="AF703" s="54"/>
      <c r="AG703" s="54"/>
      <c r="AH703" s="54"/>
      <c r="AI703" s="54"/>
      <c r="AJ703" s="54"/>
      <c r="AK703" s="54"/>
      <c r="AL703" s="54"/>
      <c r="AM703" s="54"/>
      <c r="AN703" s="54"/>
      <c r="AO703" s="54"/>
      <c r="AP703" s="54"/>
      <c r="AQ703" s="54"/>
      <c r="AR703" s="54"/>
      <c r="AS703" s="54"/>
      <c r="AT703" s="54"/>
      <c r="AU703" s="54"/>
      <c r="AV703" s="54"/>
      <c r="AW703" s="54"/>
      <c r="AX703" s="54"/>
      <c r="AY703" s="54"/>
      <c r="AZ703" s="54"/>
      <c r="BA703" s="54"/>
      <c r="BB703" s="54"/>
      <c r="BC703" s="54"/>
      <c r="BD703" s="54"/>
      <c r="BE703" s="54"/>
      <c r="BF703" s="54"/>
      <c r="BG703" s="54"/>
      <c r="BH703" s="54"/>
      <c r="BI703" s="54"/>
      <c r="BJ703" s="54"/>
      <c r="BK703" s="54"/>
      <c r="BL703" s="54"/>
      <c r="BM703" s="54"/>
      <c r="BN703" s="54"/>
      <c r="BO703" s="54"/>
      <c r="BP703" s="54"/>
    </row>
    <row r="705" spans="1:8" x14ac:dyDescent="0.3">
      <c r="C705" s="15" t="s">
        <v>272</v>
      </c>
      <c r="F705" s="8"/>
    </row>
    <row r="707" spans="1:8" x14ac:dyDescent="0.3">
      <c r="C707" s="15" t="s">
        <v>273</v>
      </c>
      <c r="F707" s="8"/>
    </row>
    <row r="709" spans="1:8" ht="28.8" x14ac:dyDescent="0.3">
      <c r="A709" s="7">
        <v>1</v>
      </c>
      <c r="C709" s="14" t="s">
        <v>274</v>
      </c>
      <c r="E709" s="67" t="s">
        <v>228</v>
      </c>
      <c r="F709" s="16">
        <v>263</v>
      </c>
      <c r="H709" s="12">
        <f>ROUND($F709*G709,2)</f>
        <v>0</v>
      </c>
    </row>
    <row r="711" spans="1:8" x14ac:dyDescent="0.3">
      <c r="C711" s="9" t="s">
        <v>631</v>
      </c>
      <c r="F711" s="8"/>
    </row>
    <row r="713" spans="1:8" x14ac:dyDescent="0.3">
      <c r="C713" s="15" t="s">
        <v>632</v>
      </c>
      <c r="F713" s="8"/>
    </row>
    <row r="715" spans="1:8" x14ac:dyDescent="0.3">
      <c r="C715" s="15" t="s">
        <v>633</v>
      </c>
      <c r="F715" s="8"/>
    </row>
    <row r="717" spans="1:8" x14ac:dyDescent="0.3">
      <c r="A717" s="7">
        <v>2</v>
      </c>
      <c r="C717" s="14" t="s">
        <v>634</v>
      </c>
      <c r="E717" s="67" t="s">
        <v>228</v>
      </c>
      <c r="F717" s="16">
        <v>372</v>
      </c>
      <c r="H717" s="12">
        <f>ROUND($F717*G717,2)</f>
        <v>0</v>
      </c>
    </row>
    <row r="719" spans="1:8" x14ac:dyDescent="0.3">
      <c r="C719" s="9" t="s">
        <v>635</v>
      </c>
      <c r="F719" s="8"/>
    </row>
    <row r="721" spans="1:8" ht="28.8" x14ac:dyDescent="0.3">
      <c r="C721" s="15" t="s">
        <v>636</v>
      </c>
      <c r="F721" s="8"/>
    </row>
    <row r="723" spans="1:8" ht="28.8" x14ac:dyDescent="0.3">
      <c r="A723" s="7">
        <v>3</v>
      </c>
      <c r="C723" s="14" t="s">
        <v>637</v>
      </c>
      <c r="E723" s="67" t="s">
        <v>295</v>
      </c>
      <c r="F723" s="16">
        <v>9</v>
      </c>
      <c r="H723" s="12">
        <f>ROUND($F723*G723,2)</f>
        <v>0</v>
      </c>
    </row>
    <row r="725" spans="1:8" x14ac:dyDescent="0.3">
      <c r="A725" s="7">
        <v>4</v>
      </c>
      <c r="C725" s="14" t="s">
        <v>638</v>
      </c>
      <c r="E725" s="67" t="s">
        <v>295</v>
      </c>
      <c r="F725" s="16">
        <v>1</v>
      </c>
      <c r="H725" s="12">
        <f>ROUND($F725*G725,2)</f>
        <v>0</v>
      </c>
    </row>
    <row r="727" spans="1:8" x14ac:dyDescent="0.3">
      <c r="A727" s="7">
        <v>5</v>
      </c>
      <c r="C727" s="14" t="s">
        <v>639</v>
      </c>
      <c r="E727" s="67" t="s">
        <v>295</v>
      </c>
      <c r="F727" s="16">
        <v>4</v>
      </c>
      <c r="H727" s="12">
        <f>ROUND($F727*G727,2)</f>
        <v>0</v>
      </c>
    </row>
    <row r="729" spans="1:8" x14ac:dyDescent="0.3">
      <c r="A729" s="7">
        <v>6</v>
      </c>
      <c r="C729" s="14" t="s">
        <v>640</v>
      </c>
      <c r="E729" s="67" t="s">
        <v>295</v>
      </c>
      <c r="F729" s="16">
        <v>1</v>
      </c>
      <c r="H729" s="12">
        <f>ROUND($F729*G729,2)</f>
        <v>0</v>
      </c>
    </row>
    <row r="731" spans="1:8" x14ac:dyDescent="0.3">
      <c r="C731" s="15" t="s">
        <v>641</v>
      </c>
      <c r="F731" s="8"/>
    </row>
    <row r="733" spans="1:8" ht="28.8" x14ac:dyDescent="0.3">
      <c r="A733" s="7">
        <v>7</v>
      </c>
      <c r="C733" s="14" t="s">
        <v>642</v>
      </c>
      <c r="E733" s="67" t="s">
        <v>295</v>
      </c>
      <c r="F733" s="16">
        <v>10</v>
      </c>
      <c r="H733" s="12">
        <f>ROUND($F733*G733,2)</f>
        <v>0</v>
      </c>
    </row>
    <row r="735" spans="1:8" x14ac:dyDescent="0.3">
      <c r="C735" s="15" t="s">
        <v>200</v>
      </c>
      <c r="F735" s="8"/>
    </row>
    <row r="737" spans="1:8" x14ac:dyDescent="0.3">
      <c r="C737" s="15" t="s">
        <v>643</v>
      </c>
      <c r="F737" s="8"/>
    </row>
    <row r="739" spans="1:8" x14ac:dyDescent="0.3">
      <c r="C739" s="14" t="s">
        <v>644</v>
      </c>
      <c r="F739" s="8"/>
    </row>
    <row r="741" spans="1:8" x14ac:dyDescent="0.3">
      <c r="C741" s="9" t="s">
        <v>314</v>
      </c>
      <c r="F741" s="8"/>
    </row>
    <row r="743" spans="1:8" ht="43.2" x14ac:dyDescent="0.3">
      <c r="A743" s="7">
        <v>8</v>
      </c>
      <c r="C743" s="14" t="s">
        <v>645</v>
      </c>
      <c r="E743" s="67" t="s">
        <v>38</v>
      </c>
      <c r="F743" s="16">
        <v>1</v>
      </c>
      <c r="H743" s="12">
        <f>ROUND($F743*G743,2)</f>
        <v>0</v>
      </c>
    </row>
    <row r="745" spans="1:8" x14ac:dyDescent="0.3">
      <c r="C745" s="9" t="s">
        <v>192</v>
      </c>
      <c r="F745" s="8"/>
    </row>
    <row r="747" spans="1:8" x14ac:dyDescent="0.3">
      <c r="C747" s="9" t="s">
        <v>275</v>
      </c>
      <c r="F747" s="8"/>
    </row>
    <row r="749" spans="1:8" x14ac:dyDescent="0.3">
      <c r="C749" s="9" t="s">
        <v>276</v>
      </c>
      <c r="F749" s="8"/>
    </row>
    <row r="751" spans="1:8" x14ac:dyDescent="0.3">
      <c r="C751" s="9" t="s">
        <v>195</v>
      </c>
      <c r="F751" s="8"/>
    </row>
    <row r="753" spans="1:68" s="55" customFormat="1" ht="28.8" x14ac:dyDescent="0.3">
      <c r="A753" s="7"/>
      <c r="B753" s="8"/>
      <c r="C753" s="14" t="s">
        <v>277</v>
      </c>
      <c r="D753" s="8"/>
      <c r="E753" s="67"/>
      <c r="F753" s="8"/>
      <c r="G753" s="11"/>
      <c r="H753" s="12"/>
      <c r="I753" s="57"/>
      <c r="J753" s="54"/>
      <c r="K753" s="54"/>
      <c r="L753" s="54"/>
      <c r="M753" s="54"/>
      <c r="N753" s="54"/>
      <c r="O753" s="54"/>
      <c r="P753" s="54"/>
      <c r="Q753" s="54"/>
      <c r="R753" s="54"/>
      <c r="S753" s="54"/>
      <c r="T753" s="54"/>
      <c r="U753" s="54"/>
      <c r="V753" s="54"/>
      <c r="W753" s="54"/>
      <c r="X753" s="54"/>
      <c r="Y753" s="54"/>
      <c r="Z753" s="54"/>
      <c r="AA753" s="54"/>
      <c r="AB753" s="54"/>
      <c r="AC753" s="54"/>
      <c r="AD753" s="54"/>
      <c r="AE753" s="54"/>
      <c r="AF753" s="54"/>
      <c r="AG753" s="54"/>
      <c r="AH753" s="54"/>
      <c r="AI753" s="54"/>
      <c r="AJ753" s="54"/>
      <c r="AK753" s="54"/>
      <c r="AL753" s="54"/>
      <c r="AM753" s="54"/>
      <c r="AN753" s="54"/>
      <c r="AO753" s="54"/>
      <c r="AP753" s="54"/>
      <c r="AQ753" s="54"/>
      <c r="AR753" s="54"/>
      <c r="AS753" s="54"/>
      <c r="AT753" s="54"/>
      <c r="AU753" s="54"/>
      <c r="AV753" s="54"/>
      <c r="AW753" s="54"/>
      <c r="AX753" s="54"/>
      <c r="AY753" s="54"/>
      <c r="AZ753" s="54"/>
      <c r="BA753" s="54"/>
      <c r="BB753" s="54"/>
      <c r="BC753" s="54"/>
      <c r="BD753" s="54"/>
      <c r="BE753" s="54"/>
      <c r="BF753" s="54"/>
      <c r="BG753" s="54"/>
      <c r="BH753" s="54"/>
      <c r="BI753" s="54"/>
      <c r="BJ753" s="54"/>
      <c r="BK753" s="54"/>
      <c r="BL753" s="54"/>
      <c r="BM753" s="54"/>
      <c r="BN753" s="54"/>
      <c r="BO753" s="54"/>
      <c r="BP753" s="54"/>
    </row>
    <row r="755" spans="1:68" s="55" customFormat="1" x14ac:dyDescent="0.3">
      <c r="A755" s="7"/>
      <c r="B755" s="8"/>
      <c r="C755" s="9" t="s">
        <v>197</v>
      </c>
      <c r="D755" s="8"/>
      <c r="E755" s="67"/>
      <c r="F755" s="8"/>
      <c r="G755" s="11"/>
      <c r="H755" s="12"/>
      <c r="I755" s="57"/>
      <c r="J755" s="54"/>
      <c r="K755" s="54"/>
      <c r="L755" s="54"/>
      <c r="M755" s="54"/>
      <c r="N755" s="54"/>
      <c r="O755" s="54"/>
      <c r="P755" s="54"/>
      <c r="Q755" s="54"/>
      <c r="R755" s="54"/>
      <c r="S755" s="54"/>
      <c r="T755" s="54"/>
      <c r="U755" s="54"/>
      <c r="V755" s="54"/>
      <c r="W755" s="54"/>
      <c r="X755" s="54"/>
      <c r="Y755" s="54"/>
      <c r="Z755" s="54"/>
      <c r="AA755" s="54"/>
      <c r="AB755" s="54"/>
      <c r="AC755" s="54"/>
      <c r="AD755" s="54"/>
      <c r="AE755" s="54"/>
      <c r="AF755" s="54"/>
      <c r="AG755" s="54"/>
      <c r="AH755" s="54"/>
      <c r="AI755" s="54"/>
      <c r="AJ755" s="54"/>
      <c r="AK755" s="54"/>
      <c r="AL755" s="54"/>
      <c r="AM755" s="54"/>
      <c r="AN755" s="54"/>
      <c r="AO755" s="54"/>
      <c r="AP755" s="54"/>
      <c r="AQ755" s="54"/>
      <c r="AR755" s="54"/>
      <c r="AS755" s="54"/>
      <c r="AT755" s="54"/>
      <c r="AU755" s="54"/>
      <c r="AV755" s="54"/>
      <c r="AW755" s="54"/>
      <c r="AX755" s="54"/>
      <c r="AY755" s="54"/>
      <c r="AZ755" s="54"/>
      <c r="BA755" s="54"/>
      <c r="BB755" s="54"/>
      <c r="BC755" s="54"/>
      <c r="BD755" s="54"/>
      <c r="BE755" s="54"/>
      <c r="BF755" s="54"/>
      <c r="BG755" s="54"/>
      <c r="BH755" s="54"/>
      <c r="BI755" s="54"/>
      <c r="BJ755" s="54"/>
      <c r="BK755" s="54"/>
      <c r="BL755" s="54"/>
      <c r="BM755" s="54"/>
      <c r="BN755" s="54"/>
      <c r="BO755" s="54"/>
      <c r="BP755" s="54"/>
    </row>
    <row r="757" spans="1:68" s="55" customFormat="1" ht="72" x14ac:dyDescent="0.3">
      <c r="A757" s="7"/>
      <c r="B757" s="8"/>
      <c r="C757" s="14" t="s">
        <v>242</v>
      </c>
      <c r="D757" s="8"/>
      <c r="E757" s="67"/>
      <c r="F757" s="8"/>
      <c r="G757" s="11"/>
      <c r="H757" s="12"/>
      <c r="I757" s="57"/>
      <c r="J757" s="54"/>
      <c r="K757" s="54"/>
      <c r="L757" s="54"/>
      <c r="M757" s="54"/>
      <c r="N757" s="54"/>
      <c r="O757" s="54"/>
      <c r="P757" s="54"/>
      <c r="Q757" s="54"/>
      <c r="R757" s="54"/>
      <c r="S757" s="54"/>
      <c r="T757" s="54"/>
      <c r="U757" s="54"/>
      <c r="V757" s="54"/>
      <c r="W757" s="54"/>
      <c r="X757" s="54"/>
      <c r="Y757" s="54"/>
      <c r="Z757" s="54"/>
      <c r="AA757" s="54"/>
      <c r="AB757" s="54"/>
      <c r="AC757" s="54"/>
      <c r="AD757" s="54"/>
      <c r="AE757" s="54"/>
      <c r="AF757" s="54"/>
      <c r="AG757" s="54"/>
      <c r="AH757" s="54"/>
      <c r="AI757" s="54"/>
      <c r="AJ757" s="54"/>
      <c r="AK757" s="54"/>
      <c r="AL757" s="54"/>
      <c r="AM757" s="54"/>
      <c r="AN757" s="54"/>
      <c r="AO757" s="54"/>
      <c r="AP757" s="54"/>
      <c r="AQ757" s="54"/>
      <c r="AR757" s="54"/>
      <c r="AS757" s="54"/>
      <c r="AT757" s="54"/>
      <c r="AU757" s="54"/>
      <c r="AV757" s="54"/>
      <c r="AW757" s="54"/>
      <c r="AX757" s="54"/>
      <c r="AY757" s="54"/>
      <c r="AZ757" s="54"/>
      <c r="BA757" s="54"/>
      <c r="BB757" s="54"/>
      <c r="BC757" s="54"/>
      <c r="BD757" s="54"/>
      <c r="BE757" s="54"/>
      <c r="BF757" s="54"/>
      <c r="BG757" s="54"/>
      <c r="BH757" s="54"/>
      <c r="BI757" s="54"/>
      <c r="BJ757" s="54"/>
      <c r="BK757" s="54"/>
      <c r="BL757" s="54"/>
      <c r="BM757" s="54"/>
      <c r="BN757" s="54"/>
      <c r="BO757" s="54"/>
      <c r="BP757" s="54"/>
    </row>
    <row r="759" spans="1:68" s="55" customFormat="1" ht="43.2" x14ac:dyDescent="0.3">
      <c r="A759" s="7"/>
      <c r="B759" s="8"/>
      <c r="C759" s="14" t="s">
        <v>199</v>
      </c>
      <c r="D759" s="8"/>
      <c r="E759" s="67"/>
      <c r="F759" s="8"/>
      <c r="G759" s="11"/>
      <c r="H759" s="12"/>
      <c r="I759" s="57"/>
      <c r="J759" s="54"/>
      <c r="K759" s="54"/>
      <c r="L759" s="54"/>
      <c r="M759" s="54"/>
      <c r="N759" s="54"/>
      <c r="O759" s="54"/>
      <c r="P759" s="54"/>
      <c r="Q759" s="54"/>
      <c r="R759" s="54"/>
      <c r="S759" s="54"/>
      <c r="T759" s="54"/>
      <c r="U759" s="54"/>
      <c r="V759" s="54"/>
      <c r="W759" s="54"/>
      <c r="X759" s="54"/>
      <c r="Y759" s="54"/>
      <c r="Z759" s="54"/>
      <c r="AA759" s="54"/>
      <c r="AB759" s="54"/>
      <c r="AC759" s="54"/>
      <c r="AD759" s="54"/>
      <c r="AE759" s="54"/>
      <c r="AF759" s="54"/>
      <c r="AG759" s="54"/>
      <c r="AH759" s="54"/>
      <c r="AI759" s="54"/>
      <c r="AJ759" s="54"/>
      <c r="AK759" s="54"/>
      <c r="AL759" s="54"/>
      <c r="AM759" s="54"/>
      <c r="AN759" s="54"/>
      <c r="AO759" s="54"/>
      <c r="AP759" s="54"/>
      <c r="AQ759" s="54"/>
      <c r="AR759" s="54"/>
      <c r="AS759" s="54"/>
      <c r="AT759" s="54"/>
      <c r="AU759" s="54"/>
      <c r="AV759" s="54"/>
      <c r="AW759" s="54"/>
      <c r="AX759" s="54"/>
      <c r="AY759" s="54"/>
      <c r="AZ759" s="54"/>
      <c r="BA759" s="54"/>
      <c r="BB759" s="54"/>
      <c r="BC759" s="54"/>
      <c r="BD759" s="54"/>
      <c r="BE759" s="54"/>
      <c r="BF759" s="54"/>
      <c r="BG759" s="54"/>
      <c r="BH759" s="54"/>
      <c r="BI759" s="54"/>
      <c r="BJ759" s="54"/>
      <c r="BK759" s="54"/>
      <c r="BL759" s="54"/>
      <c r="BM759" s="54"/>
      <c r="BN759" s="54"/>
      <c r="BO759" s="54"/>
      <c r="BP759" s="54"/>
    </row>
    <row r="761" spans="1:68" s="55" customFormat="1" x14ac:dyDescent="0.3">
      <c r="A761" s="7"/>
      <c r="B761" s="8"/>
      <c r="C761" s="9" t="s">
        <v>200</v>
      </c>
      <c r="D761" s="8"/>
      <c r="E761" s="67"/>
      <c r="F761" s="8"/>
      <c r="G761" s="11"/>
      <c r="H761" s="12"/>
      <c r="I761" s="57"/>
      <c r="J761" s="54"/>
      <c r="K761" s="54"/>
      <c r="L761" s="54"/>
      <c r="M761" s="54"/>
      <c r="N761" s="54"/>
      <c r="O761" s="54"/>
      <c r="P761" s="54"/>
      <c r="Q761" s="54"/>
      <c r="R761" s="54"/>
      <c r="S761" s="54"/>
      <c r="T761" s="54"/>
      <c r="U761" s="54"/>
      <c r="V761" s="54"/>
      <c r="W761" s="54"/>
      <c r="X761" s="54"/>
      <c r="Y761" s="54"/>
      <c r="Z761" s="54"/>
      <c r="AA761" s="54"/>
      <c r="AB761" s="54"/>
      <c r="AC761" s="54"/>
      <c r="AD761" s="54"/>
      <c r="AE761" s="54"/>
      <c r="AF761" s="54"/>
      <c r="AG761" s="54"/>
      <c r="AH761" s="54"/>
      <c r="AI761" s="54"/>
      <c r="AJ761" s="54"/>
      <c r="AK761" s="54"/>
      <c r="AL761" s="54"/>
      <c r="AM761" s="54"/>
      <c r="AN761" s="54"/>
      <c r="AO761" s="54"/>
      <c r="AP761" s="54"/>
      <c r="AQ761" s="54"/>
      <c r="AR761" s="54"/>
      <c r="AS761" s="54"/>
      <c r="AT761" s="54"/>
      <c r="AU761" s="54"/>
      <c r="AV761" s="54"/>
      <c r="AW761" s="54"/>
      <c r="AX761" s="54"/>
      <c r="AY761" s="54"/>
      <c r="AZ761" s="54"/>
      <c r="BA761" s="54"/>
      <c r="BB761" s="54"/>
      <c r="BC761" s="54"/>
      <c r="BD761" s="54"/>
      <c r="BE761" s="54"/>
      <c r="BF761" s="54"/>
      <c r="BG761" s="54"/>
      <c r="BH761" s="54"/>
      <c r="BI761" s="54"/>
      <c r="BJ761" s="54"/>
      <c r="BK761" s="54"/>
      <c r="BL761" s="54"/>
      <c r="BM761" s="54"/>
      <c r="BN761" s="54"/>
      <c r="BO761" s="54"/>
      <c r="BP761" s="54"/>
    </row>
    <row r="763" spans="1:68" s="55" customFormat="1" x14ac:dyDescent="0.3">
      <c r="A763" s="7"/>
      <c r="B763" s="8"/>
      <c r="C763" s="15" t="s">
        <v>257</v>
      </c>
      <c r="D763" s="8"/>
      <c r="E763" s="67"/>
      <c r="F763" s="8"/>
      <c r="G763" s="11"/>
      <c r="H763" s="12"/>
      <c r="I763" s="57"/>
      <c r="J763" s="54"/>
      <c r="K763" s="54"/>
      <c r="L763" s="54"/>
      <c r="M763" s="54"/>
      <c r="N763" s="54"/>
      <c r="O763" s="54"/>
      <c r="P763" s="54"/>
      <c r="Q763" s="54"/>
      <c r="R763" s="54"/>
      <c r="S763" s="54"/>
      <c r="T763" s="54"/>
      <c r="U763" s="54"/>
      <c r="V763" s="54"/>
      <c r="W763" s="54"/>
      <c r="X763" s="54"/>
      <c r="Y763" s="54"/>
      <c r="Z763" s="54"/>
      <c r="AA763" s="54"/>
      <c r="AB763" s="54"/>
      <c r="AC763" s="54"/>
      <c r="AD763" s="54"/>
      <c r="AE763" s="54"/>
      <c r="AF763" s="54"/>
      <c r="AG763" s="54"/>
      <c r="AH763" s="54"/>
      <c r="AI763" s="54"/>
      <c r="AJ763" s="54"/>
      <c r="AK763" s="54"/>
      <c r="AL763" s="54"/>
      <c r="AM763" s="54"/>
      <c r="AN763" s="54"/>
      <c r="AO763" s="54"/>
      <c r="AP763" s="54"/>
      <c r="AQ763" s="54"/>
      <c r="AR763" s="54"/>
      <c r="AS763" s="54"/>
      <c r="AT763" s="54"/>
      <c r="AU763" s="54"/>
      <c r="AV763" s="54"/>
      <c r="AW763" s="54"/>
      <c r="AX763" s="54"/>
      <c r="AY763" s="54"/>
      <c r="AZ763" s="54"/>
      <c r="BA763" s="54"/>
      <c r="BB763" s="54"/>
      <c r="BC763" s="54"/>
      <c r="BD763" s="54"/>
      <c r="BE763" s="54"/>
      <c r="BF763" s="54"/>
      <c r="BG763" s="54"/>
      <c r="BH763" s="54"/>
      <c r="BI763" s="54"/>
      <c r="BJ763" s="54"/>
      <c r="BK763" s="54"/>
      <c r="BL763" s="54"/>
      <c r="BM763" s="54"/>
      <c r="BN763" s="54"/>
      <c r="BO763" s="54"/>
      <c r="BP763" s="54"/>
    </row>
    <row r="765" spans="1:68" s="55" customFormat="1" ht="43.2" x14ac:dyDescent="0.3">
      <c r="A765" s="7"/>
      <c r="B765" s="8"/>
      <c r="C765" s="14" t="s">
        <v>258</v>
      </c>
      <c r="D765" s="8"/>
      <c r="E765" s="67"/>
      <c r="F765" s="8"/>
      <c r="G765" s="11"/>
      <c r="H765" s="12"/>
      <c r="I765" s="57"/>
      <c r="J765" s="54"/>
      <c r="K765" s="54"/>
      <c r="L765" s="54"/>
      <c r="M765" s="54"/>
      <c r="N765" s="54"/>
      <c r="O765" s="54"/>
      <c r="P765" s="54"/>
      <c r="Q765" s="54"/>
      <c r="R765" s="54"/>
      <c r="S765" s="54"/>
      <c r="T765" s="54"/>
      <c r="U765" s="54"/>
      <c r="V765" s="54"/>
      <c r="W765" s="54"/>
      <c r="X765" s="54"/>
      <c r="Y765" s="54"/>
      <c r="Z765" s="54"/>
      <c r="AA765" s="54"/>
      <c r="AB765" s="54"/>
      <c r="AC765" s="54"/>
      <c r="AD765" s="54"/>
      <c r="AE765" s="54"/>
      <c r="AF765" s="54"/>
      <c r="AG765" s="54"/>
      <c r="AH765" s="54"/>
      <c r="AI765" s="54"/>
      <c r="AJ765" s="54"/>
      <c r="AK765" s="54"/>
      <c r="AL765" s="54"/>
      <c r="AM765" s="54"/>
      <c r="AN765" s="54"/>
      <c r="AO765" s="54"/>
      <c r="AP765" s="54"/>
      <c r="AQ765" s="54"/>
      <c r="AR765" s="54"/>
      <c r="AS765" s="54"/>
      <c r="AT765" s="54"/>
      <c r="AU765" s="54"/>
      <c r="AV765" s="54"/>
      <c r="AW765" s="54"/>
      <c r="AX765" s="54"/>
      <c r="AY765" s="54"/>
      <c r="AZ765" s="54"/>
      <c r="BA765" s="54"/>
      <c r="BB765" s="54"/>
      <c r="BC765" s="54"/>
      <c r="BD765" s="54"/>
      <c r="BE765" s="54"/>
      <c r="BF765" s="54"/>
      <c r="BG765" s="54"/>
      <c r="BH765" s="54"/>
      <c r="BI765" s="54"/>
      <c r="BJ765" s="54"/>
      <c r="BK765" s="54"/>
      <c r="BL765" s="54"/>
      <c r="BM765" s="54"/>
      <c r="BN765" s="54"/>
      <c r="BO765" s="54"/>
      <c r="BP765" s="54"/>
    </row>
    <row r="767" spans="1:68" s="55" customFormat="1" ht="57.6" x14ac:dyDescent="0.3">
      <c r="A767" s="7"/>
      <c r="B767" s="8"/>
      <c r="C767" s="14" t="s">
        <v>259</v>
      </c>
      <c r="D767" s="8"/>
      <c r="E767" s="67"/>
      <c r="F767" s="8"/>
      <c r="G767" s="11"/>
      <c r="H767" s="12"/>
      <c r="I767" s="57"/>
      <c r="J767" s="54"/>
      <c r="K767" s="54"/>
      <c r="L767" s="54"/>
      <c r="M767" s="54"/>
      <c r="N767" s="54"/>
      <c r="O767" s="54"/>
      <c r="P767" s="54"/>
      <c r="Q767" s="54"/>
      <c r="R767" s="54"/>
      <c r="S767" s="54"/>
      <c r="T767" s="54"/>
      <c r="U767" s="54"/>
      <c r="V767" s="54"/>
      <c r="W767" s="54"/>
      <c r="X767" s="54"/>
      <c r="Y767" s="54"/>
      <c r="Z767" s="54"/>
      <c r="AA767" s="54"/>
      <c r="AB767" s="54"/>
      <c r="AC767" s="54"/>
      <c r="AD767" s="54"/>
      <c r="AE767" s="54"/>
      <c r="AF767" s="54"/>
      <c r="AG767" s="54"/>
      <c r="AH767" s="54"/>
      <c r="AI767" s="54"/>
      <c r="AJ767" s="54"/>
      <c r="AK767" s="54"/>
      <c r="AL767" s="54"/>
      <c r="AM767" s="54"/>
      <c r="AN767" s="54"/>
      <c r="AO767" s="54"/>
      <c r="AP767" s="54"/>
      <c r="AQ767" s="54"/>
      <c r="AR767" s="54"/>
      <c r="AS767" s="54"/>
      <c r="AT767" s="54"/>
      <c r="AU767" s="54"/>
      <c r="AV767" s="54"/>
      <c r="AW767" s="54"/>
      <c r="AX767" s="54"/>
      <c r="AY767" s="54"/>
      <c r="AZ767" s="54"/>
      <c r="BA767" s="54"/>
      <c r="BB767" s="54"/>
      <c r="BC767" s="54"/>
      <c r="BD767" s="54"/>
      <c r="BE767" s="54"/>
      <c r="BF767" s="54"/>
      <c r="BG767" s="54"/>
      <c r="BH767" s="54"/>
      <c r="BI767" s="54"/>
      <c r="BJ767" s="54"/>
      <c r="BK767" s="54"/>
      <c r="BL767" s="54"/>
      <c r="BM767" s="54"/>
      <c r="BN767" s="54"/>
      <c r="BO767" s="54"/>
      <c r="BP767" s="54"/>
    </row>
    <row r="769" spans="1:68" s="55" customFormat="1" x14ac:dyDescent="0.3">
      <c r="A769" s="7"/>
      <c r="B769" s="8"/>
      <c r="C769" s="15" t="s">
        <v>278</v>
      </c>
      <c r="D769" s="8"/>
      <c r="E769" s="67"/>
      <c r="F769" s="8"/>
      <c r="G769" s="11"/>
      <c r="H769" s="12"/>
      <c r="I769" s="57"/>
      <c r="J769" s="54"/>
      <c r="K769" s="54"/>
      <c r="L769" s="54"/>
      <c r="M769" s="54"/>
      <c r="N769" s="54"/>
      <c r="O769" s="54"/>
      <c r="P769" s="54"/>
      <c r="Q769" s="54"/>
      <c r="R769" s="54"/>
      <c r="S769" s="54"/>
      <c r="T769" s="54"/>
      <c r="U769" s="54"/>
      <c r="V769" s="54"/>
      <c r="W769" s="54"/>
      <c r="X769" s="54"/>
      <c r="Y769" s="54"/>
      <c r="Z769" s="54"/>
      <c r="AA769" s="54"/>
      <c r="AB769" s="54"/>
      <c r="AC769" s="54"/>
      <c r="AD769" s="54"/>
      <c r="AE769" s="54"/>
      <c r="AF769" s="54"/>
      <c r="AG769" s="54"/>
      <c r="AH769" s="54"/>
      <c r="AI769" s="54"/>
      <c r="AJ769" s="54"/>
      <c r="AK769" s="54"/>
      <c r="AL769" s="54"/>
      <c r="AM769" s="54"/>
      <c r="AN769" s="54"/>
      <c r="AO769" s="54"/>
      <c r="AP769" s="54"/>
      <c r="AQ769" s="54"/>
      <c r="AR769" s="54"/>
      <c r="AS769" s="54"/>
      <c r="AT769" s="54"/>
      <c r="AU769" s="54"/>
      <c r="AV769" s="54"/>
      <c r="AW769" s="54"/>
      <c r="AX769" s="54"/>
      <c r="AY769" s="54"/>
      <c r="AZ769" s="54"/>
      <c r="BA769" s="54"/>
      <c r="BB769" s="54"/>
      <c r="BC769" s="54"/>
      <c r="BD769" s="54"/>
      <c r="BE769" s="54"/>
      <c r="BF769" s="54"/>
      <c r="BG769" s="54"/>
      <c r="BH769" s="54"/>
      <c r="BI769" s="54"/>
      <c r="BJ769" s="54"/>
      <c r="BK769" s="54"/>
      <c r="BL769" s="54"/>
      <c r="BM769" s="54"/>
      <c r="BN769" s="54"/>
      <c r="BO769" s="54"/>
      <c r="BP769" s="54"/>
    </row>
    <row r="771" spans="1:68" s="55" customFormat="1" ht="28.8" x14ac:dyDescent="0.3">
      <c r="A771" s="7"/>
      <c r="B771" s="8"/>
      <c r="C771" s="14" t="s">
        <v>279</v>
      </c>
      <c r="D771" s="8"/>
      <c r="E771" s="67"/>
      <c r="F771" s="8"/>
      <c r="G771" s="11"/>
      <c r="H771" s="12"/>
      <c r="I771" s="57"/>
      <c r="J771" s="54"/>
      <c r="K771" s="54"/>
      <c r="L771" s="54"/>
      <c r="M771" s="54"/>
      <c r="N771" s="54"/>
      <c r="O771" s="54"/>
      <c r="P771" s="54"/>
      <c r="Q771" s="54"/>
      <c r="R771" s="54"/>
      <c r="S771" s="54"/>
      <c r="T771" s="54"/>
      <c r="U771" s="54"/>
      <c r="V771" s="54"/>
      <c r="W771" s="54"/>
      <c r="X771" s="54"/>
      <c r="Y771" s="54"/>
      <c r="Z771" s="54"/>
      <c r="AA771" s="54"/>
      <c r="AB771" s="54"/>
      <c r="AC771" s="54"/>
      <c r="AD771" s="54"/>
      <c r="AE771" s="54"/>
      <c r="AF771" s="54"/>
      <c r="AG771" s="54"/>
      <c r="AH771" s="54"/>
      <c r="AI771" s="54"/>
      <c r="AJ771" s="54"/>
      <c r="AK771" s="54"/>
      <c r="AL771" s="54"/>
      <c r="AM771" s="54"/>
      <c r="AN771" s="54"/>
      <c r="AO771" s="54"/>
      <c r="AP771" s="54"/>
      <c r="AQ771" s="54"/>
      <c r="AR771" s="54"/>
      <c r="AS771" s="54"/>
      <c r="AT771" s="54"/>
      <c r="AU771" s="54"/>
      <c r="AV771" s="54"/>
      <c r="AW771" s="54"/>
      <c r="AX771" s="54"/>
      <c r="AY771" s="54"/>
      <c r="AZ771" s="54"/>
      <c r="BA771" s="54"/>
      <c r="BB771" s="54"/>
      <c r="BC771" s="54"/>
      <c r="BD771" s="54"/>
      <c r="BE771" s="54"/>
      <c r="BF771" s="54"/>
      <c r="BG771" s="54"/>
      <c r="BH771" s="54"/>
      <c r="BI771" s="54"/>
      <c r="BJ771" s="54"/>
      <c r="BK771" s="54"/>
      <c r="BL771" s="54"/>
      <c r="BM771" s="54"/>
      <c r="BN771" s="54"/>
      <c r="BO771" s="54"/>
      <c r="BP771" s="54"/>
    </row>
    <row r="773" spans="1:68" s="55" customFormat="1" x14ac:dyDescent="0.3">
      <c r="A773" s="7"/>
      <c r="B773" s="8"/>
      <c r="C773" s="15" t="s">
        <v>280</v>
      </c>
      <c r="D773" s="8"/>
      <c r="E773" s="67"/>
      <c r="F773" s="8"/>
      <c r="G773" s="11"/>
      <c r="H773" s="12"/>
      <c r="I773" s="57"/>
      <c r="J773" s="54"/>
      <c r="K773" s="54"/>
      <c r="L773" s="54"/>
      <c r="M773" s="54"/>
      <c r="N773" s="54"/>
      <c r="O773" s="54"/>
      <c r="P773" s="54"/>
      <c r="Q773" s="54"/>
      <c r="R773" s="54"/>
      <c r="S773" s="54"/>
      <c r="T773" s="54"/>
      <c r="U773" s="54"/>
      <c r="V773" s="54"/>
      <c r="W773" s="54"/>
      <c r="X773" s="54"/>
      <c r="Y773" s="54"/>
      <c r="Z773" s="54"/>
      <c r="AA773" s="54"/>
      <c r="AB773" s="54"/>
      <c r="AC773" s="54"/>
      <c r="AD773" s="54"/>
      <c r="AE773" s="54"/>
      <c r="AF773" s="54"/>
      <c r="AG773" s="54"/>
      <c r="AH773" s="54"/>
      <c r="AI773" s="54"/>
      <c r="AJ773" s="54"/>
      <c r="AK773" s="54"/>
      <c r="AL773" s="54"/>
      <c r="AM773" s="54"/>
      <c r="AN773" s="54"/>
      <c r="AO773" s="54"/>
      <c r="AP773" s="54"/>
      <c r="AQ773" s="54"/>
      <c r="AR773" s="54"/>
      <c r="AS773" s="54"/>
      <c r="AT773" s="54"/>
      <c r="AU773" s="54"/>
      <c r="AV773" s="54"/>
      <c r="AW773" s="54"/>
      <c r="AX773" s="54"/>
      <c r="AY773" s="54"/>
      <c r="AZ773" s="54"/>
      <c r="BA773" s="54"/>
      <c r="BB773" s="54"/>
      <c r="BC773" s="54"/>
      <c r="BD773" s="54"/>
      <c r="BE773" s="54"/>
      <c r="BF773" s="54"/>
      <c r="BG773" s="54"/>
      <c r="BH773" s="54"/>
      <c r="BI773" s="54"/>
      <c r="BJ773" s="54"/>
      <c r="BK773" s="54"/>
      <c r="BL773" s="54"/>
      <c r="BM773" s="54"/>
      <c r="BN773" s="54"/>
      <c r="BO773" s="54"/>
      <c r="BP773" s="54"/>
    </row>
    <row r="775" spans="1:68" s="55" customFormat="1" ht="57.6" x14ac:dyDescent="0.3">
      <c r="A775" s="7"/>
      <c r="B775" s="8"/>
      <c r="C775" s="14" t="s">
        <v>281</v>
      </c>
      <c r="D775" s="8"/>
      <c r="E775" s="67"/>
      <c r="F775" s="8"/>
      <c r="G775" s="11"/>
      <c r="H775" s="12"/>
      <c r="I775" s="57"/>
      <c r="J775" s="54"/>
      <c r="K775" s="54"/>
      <c r="L775" s="54"/>
      <c r="M775" s="54"/>
      <c r="N775" s="54"/>
      <c r="O775" s="54"/>
      <c r="P775" s="54"/>
      <c r="Q775" s="54"/>
      <c r="R775" s="54"/>
      <c r="S775" s="54"/>
      <c r="T775" s="54"/>
      <c r="U775" s="54"/>
      <c r="V775" s="54"/>
      <c r="W775" s="54"/>
      <c r="X775" s="54"/>
      <c r="Y775" s="54"/>
      <c r="Z775" s="54"/>
      <c r="AA775" s="54"/>
      <c r="AB775" s="54"/>
      <c r="AC775" s="54"/>
      <c r="AD775" s="54"/>
      <c r="AE775" s="54"/>
      <c r="AF775" s="54"/>
      <c r="AG775" s="54"/>
      <c r="AH775" s="54"/>
      <c r="AI775" s="54"/>
      <c r="AJ775" s="54"/>
      <c r="AK775" s="54"/>
      <c r="AL775" s="54"/>
      <c r="AM775" s="54"/>
      <c r="AN775" s="54"/>
      <c r="AO775" s="54"/>
      <c r="AP775" s="54"/>
      <c r="AQ775" s="54"/>
      <c r="AR775" s="54"/>
      <c r="AS775" s="54"/>
      <c r="AT775" s="54"/>
      <c r="AU775" s="54"/>
      <c r="AV775" s="54"/>
      <c r="AW775" s="54"/>
      <c r="AX775" s="54"/>
      <c r="AY775" s="54"/>
      <c r="AZ775" s="54"/>
      <c r="BA775" s="54"/>
      <c r="BB775" s="54"/>
      <c r="BC775" s="54"/>
      <c r="BD775" s="54"/>
      <c r="BE775" s="54"/>
      <c r="BF775" s="54"/>
      <c r="BG775" s="54"/>
      <c r="BH775" s="54"/>
      <c r="BI775" s="54"/>
      <c r="BJ775" s="54"/>
      <c r="BK775" s="54"/>
      <c r="BL775" s="54"/>
      <c r="BM775" s="54"/>
      <c r="BN775" s="54"/>
      <c r="BO775" s="54"/>
      <c r="BP775" s="54"/>
    </row>
    <row r="777" spans="1:68" s="55" customFormat="1" ht="72" x14ac:dyDescent="0.3">
      <c r="A777" s="7"/>
      <c r="B777" s="8"/>
      <c r="C777" s="14" t="s">
        <v>282</v>
      </c>
      <c r="D777" s="8"/>
      <c r="E777" s="67"/>
      <c r="F777" s="8"/>
      <c r="G777" s="11"/>
      <c r="H777" s="12"/>
      <c r="I777" s="57"/>
      <c r="J777" s="54"/>
      <c r="K777" s="54"/>
      <c r="L777" s="54"/>
      <c r="M777" s="54"/>
      <c r="N777" s="54"/>
      <c r="O777" s="54"/>
      <c r="P777" s="54"/>
      <c r="Q777" s="54"/>
      <c r="R777" s="54"/>
      <c r="S777" s="54"/>
      <c r="T777" s="54"/>
      <c r="U777" s="54"/>
      <c r="V777" s="54"/>
      <c r="W777" s="54"/>
      <c r="X777" s="54"/>
      <c r="Y777" s="54"/>
      <c r="Z777" s="54"/>
      <c r="AA777" s="54"/>
      <c r="AB777" s="54"/>
      <c r="AC777" s="54"/>
      <c r="AD777" s="54"/>
      <c r="AE777" s="54"/>
      <c r="AF777" s="54"/>
      <c r="AG777" s="54"/>
      <c r="AH777" s="54"/>
      <c r="AI777" s="54"/>
      <c r="AJ777" s="54"/>
      <c r="AK777" s="54"/>
      <c r="AL777" s="54"/>
      <c r="AM777" s="54"/>
      <c r="AN777" s="54"/>
      <c r="AO777" s="54"/>
      <c r="AP777" s="54"/>
      <c r="AQ777" s="54"/>
      <c r="AR777" s="54"/>
      <c r="AS777" s="54"/>
      <c r="AT777" s="54"/>
      <c r="AU777" s="54"/>
      <c r="AV777" s="54"/>
      <c r="AW777" s="54"/>
      <c r="AX777" s="54"/>
      <c r="AY777" s="54"/>
      <c r="AZ777" s="54"/>
      <c r="BA777" s="54"/>
      <c r="BB777" s="54"/>
      <c r="BC777" s="54"/>
      <c r="BD777" s="54"/>
      <c r="BE777" s="54"/>
      <c r="BF777" s="54"/>
      <c r="BG777" s="54"/>
      <c r="BH777" s="54"/>
      <c r="BI777" s="54"/>
      <c r="BJ777" s="54"/>
      <c r="BK777" s="54"/>
      <c r="BL777" s="54"/>
      <c r="BM777" s="54"/>
      <c r="BN777" s="54"/>
      <c r="BO777" s="54"/>
      <c r="BP777" s="54"/>
    </row>
    <row r="779" spans="1:68" s="55" customFormat="1" ht="28.8" x14ac:dyDescent="0.3">
      <c r="A779" s="7"/>
      <c r="B779" s="8"/>
      <c r="C779" s="14" t="s">
        <v>283</v>
      </c>
      <c r="D779" s="8"/>
      <c r="E779" s="67"/>
      <c r="F779" s="8"/>
      <c r="G779" s="11"/>
      <c r="H779" s="12"/>
      <c r="I779" s="57"/>
      <c r="J779" s="54"/>
      <c r="K779" s="54"/>
      <c r="L779" s="54"/>
      <c r="M779" s="54"/>
      <c r="N779" s="54"/>
      <c r="O779" s="54"/>
      <c r="P779" s="54"/>
      <c r="Q779" s="54"/>
      <c r="R779" s="54"/>
      <c r="S779" s="54"/>
      <c r="T779" s="54"/>
      <c r="U779" s="54"/>
      <c r="V779" s="54"/>
      <c r="W779" s="54"/>
      <c r="X779" s="54"/>
      <c r="Y779" s="54"/>
      <c r="Z779" s="54"/>
      <c r="AA779" s="54"/>
      <c r="AB779" s="54"/>
      <c r="AC779" s="54"/>
      <c r="AD779" s="54"/>
      <c r="AE779" s="54"/>
      <c r="AF779" s="54"/>
      <c r="AG779" s="54"/>
      <c r="AH779" s="54"/>
      <c r="AI779" s="54"/>
      <c r="AJ779" s="54"/>
      <c r="AK779" s="54"/>
      <c r="AL779" s="54"/>
      <c r="AM779" s="54"/>
      <c r="AN779" s="54"/>
      <c r="AO779" s="54"/>
      <c r="AP779" s="54"/>
      <c r="AQ779" s="54"/>
      <c r="AR779" s="54"/>
      <c r="AS779" s="54"/>
      <c r="AT779" s="54"/>
      <c r="AU779" s="54"/>
      <c r="AV779" s="54"/>
      <c r="AW779" s="54"/>
      <c r="AX779" s="54"/>
      <c r="AY779" s="54"/>
      <c r="AZ779" s="54"/>
      <c r="BA779" s="54"/>
      <c r="BB779" s="54"/>
      <c r="BC779" s="54"/>
      <c r="BD779" s="54"/>
      <c r="BE779" s="54"/>
      <c r="BF779" s="54"/>
      <c r="BG779" s="54"/>
      <c r="BH779" s="54"/>
      <c r="BI779" s="54"/>
      <c r="BJ779" s="54"/>
      <c r="BK779" s="54"/>
      <c r="BL779" s="54"/>
      <c r="BM779" s="54"/>
      <c r="BN779" s="54"/>
      <c r="BO779" s="54"/>
      <c r="BP779" s="54"/>
    </row>
    <row r="781" spans="1:68" s="55" customFormat="1" x14ac:dyDescent="0.3">
      <c r="A781" s="7"/>
      <c r="B781" s="8"/>
      <c r="C781" s="15" t="s">
        <v>284</v>
      </c>
      <c r="D781" s="8"/>
      <c r="E781" s="67"/>
      <c r="F781" s="8"/>
      <c r="G781" s="11"/>
      <c r="H781" s="12"/>
      <c r="I781" s="57"/>
      <c r="J781" s="54"/>
      <c r="K781" s="54"/>
      <c r="L781" s="54"/>
      <c r="M781" s="54"/>
      <c r="N781" s="54"/>
      <c r="O781" s="54"/>
      <c r="P781" s="54"/>
      <c r="Q781" s="54"/>
      <c r="R781" s="54"/>
      <c r="S781" s="54"/>
      <c r="T781" s="54"/>
      <c r="U781" s="54"/>
      <c r="V781" s="54"/>
      <c r="W781" s="54"/>
      <c r="X781" s="54"/>
      <c r="Y781" s="54"/>
      <c r="Z781" s="54"/>
      <c r="AA781" s="54"/>
      <c r="AB781" s="54"/>
      <c r="AC781" s="54"/>
      <c r="AD781" s="54"/>
      <c r="AE781" s="54"/>
      <c r="AF781" s="54"/>
      <c r="AG781" s="54"/>
      <c r="AH781" s="54"/>
      <c r="AI781" s="54"/>
      <c r="AJ781" s="54"/>
      <c r="AK781" s="54"/>
      <c r="AL781" s="54"/>
      <c r="AM781" s="54"/>
      <c r="AN781" s="54"/>
      <c r="AO781" s="54"/>
      <c r="AP781" s="54"/>
      <c r="AQ781" s="54"/>
      <c r="AR781" s="54"/>
      <c r="AS781" s="54"/>
      <c r="AT781" s="54"/>
      <c r="AU781" s="54"/>
      <c r="AV781" s="54"/>
      <c r="AW781" s="54"/>
      <c r="AX781" s="54"/>
      <c r="AY781" s="54"/>
      <c r="AZ781" s="54"/>
      <c r="BA781" s="54"/>
      <c r="BB781" s="54"/>
      <c r="BC781" s="54"/>
      <c r="BD781" s="54"/>
      <c r="BE781" s="54"/>
      <c r="BF781" s="54"/>
      <c r="BG781" s="54"/>
      <c r="BH781" s="54"/>
      <c r="BI781" s="54"/>
      <c r="BJ781" s="54"/>
      <c r="BK781" s="54"/>
      <c r="BL781" s="54"/>
      <c r="BM781" s="54"/>
      <c r="BN781" s="54"/>
      <c r="BO781" s="54"/>
      <c r="BP781" s="54"/>
    </row>
    <row r="783" spans="1:68" s="55" customFormat="1" ht="43.2" x14ac:dyDescent="0.3">
      <c r="A783" s="7"/>
      <c r="B783" s="8"/>
      <c r="C783" s="14" t="s">
        <v>285</v>
      </c>
      <c r="D783" s="8"/>
      <c r="E783" s="67"/>
      <c r="F783" s="8"/>
      <c r="G783" s="11"/>
      <c r="H783" s="12"/>
      <c r="I783" s="57"/>
      <c r="J783" s="54"/>
      <c r="K783" s="54"/>
      <c r="L783" s="54"/>
      <c r="M783" s="54"/>
      <c r="N783" s="54"/>
      <c r="O783" s="54"/>
      <c r="P783" s="54"/>
      <c r="Q783" s="54"/>
      <c r="R783" s="54"/>
      <c r="S783" s="54"/>
      <c r="T783" s="54"/>
      <c r="U783" s="54"/>
      <c r="V783" s="54"/>
      <c r="W783" s="54"/>
      <c r="X783" s="54"/>
      <c r="Y783" s="54"/>
      <c r="Z783" s="54"/>
      <c r="AA783" s="54"/>
      <c r="AB783" s="54"/>
      <c r="AC783" s="54"/>
      <c r="AD783" s="54"/>
      <c r="AE783" s="54"/>
      <c r="AF783" s="54"/>
      <c r="AG783" s="54"/>
      <c r="AH783" s="54"/>
      <c r="AI783" s="54"/>
      <c r="AJ783" s="54"/>
      <c r="AK783" s="54"/>
      <c r="AL783" s="54"/>
      <c r="AM783" s="54"/>
      <c r="AN783" s="54"/>
      <c r="AO783" s="54"/>
      <c r="AP783" s="54"/>
      <c r="AQ783" s="54"/>
      <c r="AR783" s="54"/>
      <c r="AS783" s="54"/>
      <c r="AT783" s="54"/>
      <c r="AU783" s="54"/>
      <c r="AV783" s="54"/>
      <c r="AW783" s="54"/>
      <c r="AX783" s="54"/>
      <c r="AY783" s="54"/>
      <c r="AZ783" s="54"/>
      <c r="BA783" s="54"/>
      <c r="BB783" s="54"/>
      <c r="BC783" s="54"/>
      <c r="BD783" s="54"/>
      <c r="BE783" s="54"/>
      <c r="BF783" s="54"/>
      <c r="BG783" s="54"/>
      <c r="BH783" s="54"/>
      <c r="BI783" s="54"/>
      <c r="BJ783" s="54"/>
      <c r="BK783" s="54"/>
      <c r="BL783" s="54"/>
      <c r="BM783" s="54"/>
      <c r="BN783" s="54"/>
      <c r="BO783" s="54"/>
      <c r="BP783" s="54"/>
    </row>
    <row r="785" spans="1:8" x14ac:dyDescent="0.3">
      <c r="C785" s="15" t="s">
        <v>286</v>
      </c>
      <c r="F785" s="8"/>
    </row>
    <row r="787" spans="1:8" ht="28.8" x14ac:dyDescent="0.3">
      <c r="C787" s="14" t="s">
        <v>287</v>
      </c>
      <c r="F787" s="8"/>
    </row>
    <row r="789" spans="1:8" x14ac:dyDescent="0.3">
      <c r="C789" s="9" t="s">
        <v>288</v>
      </c>
      <c r="F789" s="8"/>
    </row>
    <row r="791" spans="1:8" ht="28.8" x14ac:dyDescent="0.3">
      <c r="C791" s="15" t="s">
        <v>289</v>
      </c>
      <c r="F791" s="8"/>
    </row>
    <row r="793" spans="1:8" ht="28.8" x14ac:dyDescent="0.3">
      <c r="A793" s="7">
        <v>1</v>
      </c>
      <c r="C793" s="14" t="s">
        <v>290</v>
      </c>
      <c r="E793" s="67" t="s">
        <v>232</v>
      </c>
      <c r="F793" s="16">
        <v>275</v>
      </c>
      <c r="H793" s="12">
        <f>ROUND($F793*G793,2)</f>
        <v>0</v>
      </c>
    </row>
    <row r="795" spans="1:8" x14ac:dyDescent="0.3">
      <c r="C795" s="9" t="s">
        <v>291</v>
      </c>
      <c r="F795" s="8"/>
    </row>
    <row r="797" spans="1:8" ht="28.8" x14ac:dyDescent="0.3">
      <c r="C797" s="15" t="s">
        <v>292</v>
      </c>
      <c r="F797" s="8"/>
    </row>
    <row r="799" spans="1:8" ht="28.8" x14ac:dyDescent="0.3">
      <c r="A799" s="7">
        <v>2</v>
      </c>
      <c r="C799" s="14" t="s">
        <v>293</v>
      </c>
      <c r="E799" s="67" t="s">
        <v>232</v>
      </c>
      <c r="F799" s="16">
        <v>275</v>
      </c>
      <c r="H799" s="12">
        <f>ROUND($F799*G799,2)</f>
        <v>0</v>
      </c>
    </row>
    <row r="801" spans="1:8" ht="57.6" x14ac:dyDescent="0.3">
      <c r="A801" s="7">
        <v>3</v>
      </c>
      <c r="C801" s="14" t="s">
        <v>294</v>
      </c>
      <c r="E801" s="67" t="s">
        <v>295</v>
      </c>
      <c r="F801" s="16">
        <v>16</v>
      </c>
      <c r="H801" s="12">
        <f>ROUND($F801*G801,2)</f>
        <v>0</v>
      </c>
    </row>
    <row r="803" spans="1:8" x14ac:dyDescent="0.3">
      <c r="C803" s="15" t="s">
        <v>296</v>
      </c>
      <c r="F803" s="8"/>
    </row>
    <row r="805" spans="1:8" x14ac:dyDescent="0.3">
      <c r="A805" s="7">
        <v>4</v>
      </c>
      <c r="C805" s="14" t="s">
        <v>297</v>
      </c>
      <c r="E805" s="67" t="s">
        <v>228</v>
      </c>
      <c r="F805" s="16">
        <v>372</v>
      </c>
      <c r="H805" s="12">
        <f>ROUND($F805*G805,2)</f>
        <v>0</v>
      </c>
    </row>
    <row r="807" spans="1:8" x14ac:dyDescent="0.3">
      <c r="C807" s="9" t="s">
        <v>192</v>
      </c>
      <c r="F807" s="8"/>
    </row>
    <row r="809" spans="1:8" x14ac:dyDescent="0.3">
      <c r="C809" s="9" t="s">
        <v>298</v>
      </c>
      <c r="F809" s="8"/>
    </row>
    <row r="811" spans="1:8" x14ac:dyDescent="0.3">
      <c r="C811" s="9" t="s">
        <v>646</v>
      </c>
      <c r="F811" s="8"/>
    </row>
    <row r="813" spans="1:8" x14ac:dyDescent="0.3">
      <c r="C813" s="9" t="s">
        <v>195</v>
      </c>
      <c r="F813" s="8"/>
    </row>
    <row r="815" spans="1:8" ht="28.8" x14ac:dyDescent="0.3">
      <c r="C815" s="14" t="s">
        <v>647</v>
      </c>
      <c r="F815" s="8"/>
    </row>
    <row r="817" spans="1:68" s="55" customFormat="1" x14ac:dyDescent="0.3">
      <c r="A817" s="7"/>
      <c r="B817" s="8"/>
      <c r="C817" s="9" t="s">
        <v>197</v>
      </c>
      <c r="D817" s="8"/>
      <c r="E817" s="67"/>
      <c r="F817" s="8"/>
      <c r="G817" s="11"/>
      <c r="H817" s="12"/>
      <c r="I817" s="57"/>
      <c r="J817" s="54"/>
      <c r="K817" s="54"/>
      <c r="L817" s="54"/>
      <c r="M817" s="54"/>
      <c r="N817" s="54"/>
      <c r="O817" s="54"/>
      <c r="P817" s="54"/>
      <c r="Q817" s="54"/>
      <c r="R817" s="54"/>
      <c r="S817" s="54"/>
      <c r="T817" s="54"/>
      <c r="U817" s="54"/>
      <c r="V817" s="54"/>
      <c r="W817" s="54"/>
      <c r="X817" s="54"/>
      <c r="Y817" s="54"/>
      <c r="Z817" s="54"/>
      <c r="AA817" s="54"/>
      <c r="AB817" s="54"/>
      <c r="AC817" s="54"/>
      <c r="AD817" s="54"/>
      <c r="AE817" s="54"/>
      <c r="AF817" s="54"/>
      <c r="AG817" s="54"/>
      <c r="AH817" s="54"/>
      <c r="AI817" s="54"/>
      <c r="AJ817" s="54"/>
      <c r="AK817" s="54"/>
      <c r="AL817" s="54"/>
      <c r="AM817" s="54"/>
      <c r="AN817" s="54"/>
      <c r="AO817" s="54"/>
      <c r="AP817" s="54"/>
      <c r="AQ817" s="54"/>
      <c r="AR817" s="54"/>
      <c r="AS817" s="54"/>
      <c r="AT817" s="54"/>
      <c r="AU817" s="54"/>
      <c r="AV817" s="54"/>
      <c r="AW817" s="54"/>
      <c r="AX817" s="54"/>
      <c r="AY817" s="54"/>
      <c r="AZ817" s="54"/>
      <c r="BA817" s="54"/>
      <c r="BB817" s="54"/>
      <c r="BC817" s="54"/>
      <c r="BD817" s="54"/>
      <c r="BE817" s="54"/>
      <c r="BF817" s="54"/>
      <c r="BG817" s="54"/>
      <c r="BH817" s="54"/>
      <c r="BI817" s="54"/>
      <c r="BJ817" s="54"/>
      <c r="BK817" s="54"/>
      <c r="BL817" s="54"/>
      <c r="BM817" s="54"/>
      <c r="BN817" s="54"/>
      <c r="BO817" s="54"/>
      <c r="BP817" s="54"/>
    </row>
    <row r="819" spans="1:68" s="55" customFormat="1" ht="72" x14ac:dyDescent="0.3">
      <c r="A819" s="7"/>
      <c r="B819" s="8"/>
      <c r="C819" s="14" t="s">
        <v>242</v>
      </c>
      <c r="D819" s="8"/>
      <c r="E819" s="67"/>
      <c r="F819" s="8"/>
      <c r="G819" s="11"/>
      <c r="H819" s="12"/>
      <c r="I819" s="57"/>
      <c r="J819" s="54"/>
      <c r="K819" s="54"/>
      <c r="L819" s="54"/>
      <c r="M819" s="54"/>
      <c r="N819" s="54"/>
      <c r="O819" s="54"/>
      <c r="P819" s="54"/>
      <c r="Q819" s="54"/>
      <c r="R819" s="54"/>
      <c r="S819" s="54"/>
      <c r="T819" s="54"/>
      <c r="U819" s="54"/>
      <c r="V819" s="54"/>
      <c r="W819" s="54"/>
      <c r="X819" s="54"/>
      <c r="Y819" s="54"/>
      <c r="Z819" s="54"/>
      <c r="AA819" s="54"/>
      <c r="AB819" s="54"/>
      <c r="AC819" s="54"/>
      <c r="AD819" s="54"/>
      <c r="AE819" s="54"/>
      <c r="AF819" s="54"/>
      <c r="AG819" s="54"/>
      <c r="AH819" s="54"/>
      <c r="AI819" s="54"/>
      <c r="AJ819" s="54"/>
      <c r="AK819" s="54"/>
      <c r="AL819" s="54"/>
      <c r="AM819" s="54"/>
      <c r="AN819" s="54"/>
      <c r="AO819" s="54"/>
      <c r="AP819" s="54"/>
      <c r="AQ819" s="54"/>
      <c r="AR819" s="54"/>
      <c r="AS819" s="54"/>
      <c r="AT819" s="54"/>
      <c r="AU819" s="54"/>
      <c r="AV819" s="54"/>
      <c r="AW819" s="54"/>
      <c r="AX819" s="54"/>
      <c r="AY819" s="54"/>
      <c r="AZ819" s="54"/>
      <c r="BA819" s="54"/>
      <c r="BB819" s="54"/>
      <c r="BC819" s="54"/>
      <c r="BD819" s="54"/>
      <c r="BE819" s="54"/>
      <c r="BF819" s="54"/>
      <c r="BG819" s="54"/>
      <c r="BH819" s="54"/>
      <c r="BI819" s="54"/>
      <c r="BJ819" s="54"/>
      <c r="BK819" s="54"/>
      <c r="BL819" s="54"/>
      <c r="BM819" s="54"/>
      <c r="BN819" s="54"/>
      <c r="BO819" s="54"/>
      <c r="BP819" s="54"/>
    </row>
    <row r="821" spans="1:68" s="55" customFormat="1" ht="43.2" x14ac:dyDescent="0.3">
      <c r="A821" s="7"/>
      <c r="B821" s="8"/>
      <c r="C821" s="14" t="s">
        <v>199</v>
      </c>
      <c r="D821" s="8"/>
      <c r="E821" s="67"/>
      <c r="F821" s="8"/>
      <c r="G821" s="11"/>
      <c r="H821" s="12"/>
      <c r="I821" s="57"/>
      <c r="J821" s="54"/>
      <c r="K821" s="54"/>
      <c r="L821" s="54"/>
      <c r="M821" s="54"/>
      <c r="N821" s="54"/>
      <c r="O821" s="54"/>
      <c r="P821" s="54"/>
      <c r="Q821" s="54"/>
      <c r="R821" s="54"/>
      <c r="S821" s="54"/>
      <c r="T821" s="54"/>
      <c r="U821" s="54"/>
      <c r="V821" s="54"/>
      <c r="W821" s="54"/>
      <c r="X821" s="54"/>
      <c r="Y821" s="54"/>
      <c r="Z821" s="54"/>
      <c r="AA821" s="54"/>
      <c r="AB821" s="54"/>
      <c r="AC821" s="54"/>
      <c r="AD821" s="54"/>
      <c r="AE821" s="54"/>
      <c r="AF821" s="54"/>
      <c r="AG821" s="54"/>
      <c r="AH821" s="54"/>
      <c r="AI821" s="54"/>
      <c r="AJ821" s="54"/>
      <c r="AK821" s="54"/>
      <c r="AL821" s="54"/>
      <c r="AM821" s="54"/>
      <c r="AN821" s="54"/>
      <c r="AO821" s="54"/>
      <c r="AP821" s="54"/>
      <c r="AQ821" s="54"/>
      <c r="AR821" s="54"/>
      <c r="AS821" s="54"/>
      <c r="AT821" s="54"/>
      <c r="AU821" s="54"/>
      <c r="AV821" s="54"/>
      <c r="AW821" s="54"/>
      <c r="AX821" s="54"/>
      <c r="AY821" s="54"/>
      <c r="AZ821" s="54"/>
      <c r="BA821" s="54"/>
      <c r="BB821" s="54"/>
      <c r="BC821" s="54"/>
      <c r="BD821" s="54"/>
      <c r="BE821" s="54"/>
      <c r="BF821" s="54"/>
      <c r="BG821" s="54"/>
      <c r="BH821" s="54"/>
      <c r="BI821" s="54"/>
      <c r="BJ821" s="54"/>
      <c r="BK821" s="54"/>
      <c r="BL821" s="54"/>
      <c r="BM821" s="54"/>
      <c r="BN821" s="54"/>
      <c r="BO821" s="54"/>
      <c r="BP821" s="54"/>
    </row>
    <row r="823" spans="1:68" s="55" customFormat="1" x14ac:dyDescent="0.3">
      <c r="A823" s="7"/>
      <c r="B823" s="8"/>
      <c r="C823" s="9" t="s">
        <v>200</v>
      </c>
      <c r="D823" s="8"/>
      <c r="E823" s="67"/>
      <c r="F823" s="8"/>
      <c r="G823" s="11"/>
      <c r="H823" s="12"/>
      <c r="I823" s="57"/>
      <c r="J823" s="54"/>
      <c r="K823" s="54"/>
      <c r="L823" s="54"/>
      <c r="M823" s="54"/>
      <c r="N823" s="54"/>
      <c r="O823" s="54"/>
      <c r="P823" s="54"/>
      <c r="Q823" s="54"/>
      <c r="R823" s="54"/>
      <c r="S823" s="54"/>
      <c r="T823" s="54"/>
      <c r="U823" s="54"/>
      <c r="V823" s="54"/>
      <c r="W823" s="54"/>
      <c r="X823" s="54"/>
      <c r="Y823" s="54"/>
      <c r="Z823" s="54"/>
      <c r="AA823" s="54"/>
      <c r="AB823" s="54"/>
      <c r="AC823" s="54"/>
      <c r="AD823" s="54"/>
      <c r="AE823" s="54"/>
      <c r="AF823" s="54"/>
      <c r="AG823" s="54"/>
      <c r="AH823" s="54"/>
      <c r="AI823" s="54"/>
      <c r="AJ823" s="54"/>
      <c r="AK823" s="54"/>
      <c r="AL823" s="54"/>
      <c r="AM823" s="54"/>
      <c r="AN823" s="54"/>
      <c r="AO823" s="54"/>
      <c r="AP823" s="54"/>
      <c r="AQ823" s="54"/>
      <c r="AR823" s="54"/>
      <c r="AS823" s="54"/>
      <c r="AT823" s="54"/>
      <c r="AU823" s="54"/>
      <c r="AV823" s="54"/>
      <c r="AW823" s="54"/>
      <c r="AX823" s="54"/>
      <c r="AY823" s="54"/>
      <c r="AZ823" s="54"/>
      <c r="BA823" s="54"/>
      <c r="BB823" s="54"/>
      <c r="BC823" s="54"/>
      <c r="BD823" s="54"/>
      <c r="BE823" s="54"/>
      <c r="BF823" s="54"/>
      <c r="BG823" s="54"/>
      <c r="BH823" s="54"/>
      <c r="BI823" s="54"/>
      <c r="BJ823" s="54"/>
      <c r="BK823" s="54"/>
      <c r="BL823" s="54"/>
      <c r="BM823" s="54"/>
      <c r="BN823" s="54"/>
      <c r="BO823" s="54"/>
      <c r="BP823" s="54"/>
    </row>
    <row r="825" spans="1:68" s="55" customFormat="1" x14ac:dyDescent="0.3">
      <c r="A825" s="7"/>
      <c r="B825" s="8"/>
      <c r="C825" s="15" t="s">
        <v>648</v>
      </c>
      <c r="D825" s="8"/>
      <c r="E825" s="67"/>
      <c r="F825" s="8"/>
      <c r="G825" s="11"/>
      <c r="H825" s="12"/>
      <c r="I825" s="57"/>
      <c r="J825" s="54"/>
      <c r="K825" s="54"/>
      <c r="L825" s="54"/>
      <c r="M825" s="54"/>
      <c r="N825" s="54"/>
      <c r="O825" s="54"/>
      <c r="P825" s="54"/>
      <c r="Q825" s="54"/>
      <c r="R825" s="54"/>
      <c r="S825" s="54"/>
      <c r="T825" s="54"/>
      <c r="U825" s="54"/>
      <c r="V825" s="54"/>
      <c r="W825" s="54"/>
      <c r="X825" s="54"/>
      <c r="Y825" s="54"/>
      <c r="Z825" s="54"/>
      <c r="AA825" s="54"/>
      <c r="AB825" s="54"/>
      <c r="AC825" s="54"/>
      <c r="AD825" s="54"/>
      <c r="AE825" s="54"/>
      <c r="AF825" s="54"/>
      <c r="AG825" s="54"/>
      <c r="AH825" s="54"/>
      <c r="AI825" s="54"/>
      <c r="AJ825" s="54"/>
      <c r="AK825" s="54"/>
      <c r="AL825" s="54"/>
      <c r="AM825" s="54"/>
      <c r="AN825" s="54"/>
      <c r="AO825" s="54"/>
      <c r="AP825" s="54"/>
      <c r="AQ825" s="54"/>
      <c r="AR825" s="54"/>
      <c r="AS825" s="54"/>
      <c r="AT825" s="54"/>
      <c r="AU825" s="54"/>
      <c r="AV825" s="54"/>
      <c r="AW825" s="54"/>
      <c r="AX825" s="54"/>
      <c r="AY825" s="54"/>
      <c r="AZ825" s="54"/>
      <c r="BA825" s="54"/>
      <c r="BB825" s="54"/>
      <c r="BC825" s="54"/>
      <c r="BD825" s="54"/>
      <c r="BE825" s="54"/>
      <c r="BF825" s="54"/>
      <c r="BG825" s="54"/>
      <c r="BH825" s="54"/>
      <c r="BI825" s="54"/>
      <c r="BJ825" s="54"/>
      <c r="BK825" s="54"/>
      <c r="BL825" s="54"/>
      <c r="BM825" s="54"/>
      <c r="BN825" s="54"/>
      <c r="BO825" s="54"/>
      <c r="BP825" s="54"/>
    </row>
    <row r="827" spans="1:68" s="55" customFormat="1" ht="86.4" x14ac:dyDescent="0.3">
      <c r="A827" s="7"/>
      <c r="B827" s="8"/>
      <c r="C827" s="14" t="s">
        <v>649</v>
      </c>
      <c r="D827" s="8"/>
      <c r="E827" s="67"/>
      <c r="F827" s="8"/>
      <c r="G827" s="11"/>
      <c r="H827" s="12"/>
      <c r="I827" s="57"/>
      <c r="J827" s="54"/>
      <c r="K827" s="54"/>
      <c r="L827" s="54"/>
      <c r="M827" s="54"/>
      <c r="N827" s="54"/>
      <c r="O827" s="54"/>
      <c r="P827" s="54"/>
      <c r="Q827" s="54"/>
      <c r="R827" s="54"/>
      <c r="S827" s="54"/>
      <c r="T827" s="54"/>
      <c r="U827" s="54"/>
      <c r="V827" s="54"/>
      <c r="W827" s="54"/>
      <c r="X827" s="54"/>
      <c r="Y827" s="54"/>
      <c r="Z827" s="54"/>
      <c r="AA827" s="54"/>
      <c r="AB827" s="54"/>
      <c r="AC827" s="54"/>
      <c r="AD827" s="54"/>
      <c r="AE827" s="54"/>
      <c r="AF827" s="54"/>
      <c r="AG827" s="54"/>
      <c r="AH827" s="54"/>
      <c r="AI827" s="54"/>
      <c r="AJ827" s="54"/>
      <c r="AK827" s="54"/>
      <c r="AL827" s="54"/>
      <c r="AM827" s="54"/>
      <c r="AN827" s="54"/>
      <c r="AO827" s="54"/>
      <c r="AP827" s="54"/>
      <c r="AQ827" s="54"/>
      <c r="AR827" s="54"/>
      <c r="AS827" s="54"/>
      <c r="AT827" s="54"/>
      <c r="AU827" s="54"/>
      <c r="AV827" s="54"/>
      <c r="AW827" s="54"/>
      <c r="AX827" s="54"/>
      <c r="AY827" s="54"/>
      <c r="AZ827" s="54"/>
      <c r="BA827" s="54"/>
      <c r="BB827" s="54"/>
      <c r="BC827" s="54"/>
      <c r="BD827" s="54"/>
      <c r="BE827" s="54"/>
      <c r="BF827" s="54"/>
      <c r="BG827" s="54"/>
      <c r="BH827" s="54"/>
      <c r="BI827" s="54"/>
      <c r="BJ827" s="54"/>
      <c r="BK827" s="54"/>
      <c r="BL827" s="54"/>
      <c r="BM827" s="54"/>
      <c r="BN827" s="54"/>
      <c r="BO827" s="54"/>
      <c r="BP827" s="54"/>
    </row>
    <row r="829" spans="1:68" s="55" customFormat="1" x14ac:dyDescent="0.3">
      <c r="A829" s="7"/>
      <c r="B829" s="8"/>
      <c r="C829" s="15" t="s">
        <v>650</v>
      </c>
      <c r="D829" s="8"/>
      <c r="E829" s="67"/>
      <c r="F829" s="8"/>
      <c r="G829" s="11"/>
      <c r="H829" s="12"/>
      <c r="I829" s="57"/>
      <c r="J829" s="54"/>
      <c r="K829" s="54"/>
      <c r="L829" s="54"/>
      <c r="M829" s="54"/>
      <c r="N829" s="54"/>
      <c r="O829" s="54"/>
      <c r="P829" s="54"/>
      <c r="Q829" s="54"/>
      <c r="R829" s="54"/>
      <c r="S829" s="54"/>
      <c r="T829" s="54"/>
      <c r="U829" s="54"/>
      <c r="V829" s="54"/>
      <c r="W829" s="54"/>
      <c r="X829" s="54"/>
      <c r="Y829" s="54"/>
      <c r="Z829" s="54"/>
      <c r="AA829" s="54"/>
      <c r="AB829" s="54"/>
      <c r="AC829" s="54"/>
      <c r="AD829" s="54"/>
      <c r="AE829" s="54"/>
      <c r="AF829" s="54"/>
      <c r="AG829" s="54"/>
      <c r="AH829" s="54"/>
      <c r="AI829" s="54"/>
      <c r="AJ829" s="54"/>
      <c r="AK829" s="54"/>
      <c r="AL829" s="54"/>
      <c r="AM829" s="54"/>
      <c r="AN829" s="54"/>
      <c r="AO829" s="54"/>
      <c r="AP829" s="54"/>
      <c r="AQ829" s="54"/>
      <c r="AR829" s="54"/>
      <c r="AS829" s="54"/>
      <c r="AT829" s="54"/>
      <c r="AU829" s="54"/>
      <c r="AV829" s="54"/>
      <c r="AW829" s="54"/>
      <c r="AX829" s="54"/>
      <c r="AY829" s="54"/>
      <c r="AZ829" s="54"/>
      <c r="BA829" s="54"/>
      <c r="BB829" s="54"/>
      <c r="BC829" s="54"/>
      <c r="BD829" s="54"/>
      <c r="BE829" s="54"/>
      <c r="BF829" s="54"/>
      <c r="BG829" s="54"/>
      <c r="BH829" s="54"/>
      <c r="BI829" s="54"/>
      <c r="BJ829" s="54"/>
      <c r="BK829" s="54"/>
      <c r="BL829" s="54"/>
      <c r="BM829" s="54"/>
      <c r="BN829" s="54"/>
      <c r="BO829" s="54"/>
      <c r="BP829" s="54"/>
    </row>
    <row r="831" spans="1:68" s="55" customFormat="1" ht="57.6" x14ac:dyDescent="0.3">
      <c r="A831" s="7"/>
      <c r="B831" s="8"/>
      <c r="C831" s="14" t="s">
        <v>651</v>
      </c>
      <c r="D831" s="8"/>
      <c r="E831" s="67"/>
      <c r="F831" s="8"/>
      <c r="G831" s="11"/>
      <c r="H831" s="12"/>
      <c r="I831" s="57"/>
      <c r="J831" s="54"/>
      <c r="K831" s="54"/>
      <c r="L831" s="54"/>
      <c r="M831" s="54"/>
      <c r="N831" s="54"/>
      <c r="O831" s="54"/>
      <c r="P831" s="54"/>
      <c r="Q831" s="54"/>
      <c r="R831" s="54"/>
      <c r="S831" s="54"/>
      <c r="T831" s="54"/>
      <c r="U831" s="54"/>
      <c r="V831" s="54"/>
      <c r="W831" s="54"/>
      <c r="X831" s="54"/>
      <c r="Y831" s="54"/>
      <c r="Z831" s="54"/>
      <c r="AA831" s="54"/>
      <c r="AB831" s="54"/>
      <c r="AC831" s="54"/>
      <c r="AD831" s="54"/>
      <c r="AE831" s="54"/>
      <c r="AF831" s="54"/>
      <c r="AG831" s="54"/>
      <c r="AH831" s="54"/>
      <c r="AI831" s="54"/>
      <c r="AJ831" s="54"/>
      <c r="AK831" s="54"/>
      <c r="AL831" s="54"/>
      <c r="AM831" s="54"/>
      <c r="AN831" s="54"/>
      <c r="AO831" s="54"/>
      <c r="AP831" s="54"/>
      <c r="AQ831" s="54"/>
      <c r="AR831" s="54"/>
      <c r="AS831" s="54"/>
      <c r="AT831" s="54"/>
      <c r="AU831" s="54"/>
      <c r="AV831" s="54"/>
      <c r="AW831" s="54"/>
      <c r="AX831" s="54"/>
      <c r="AY831" s="54"/>
      <c r="AZ831" s="54"/>
      <c r="BA831" s="54"/>
      <c r="BB831" s="54"/>
      <c r="BC831" s="54"/>
      <c r="BD831" s="54"/>
      <c r="BE831" s="54"/>
      <c r="BF831" s="54"/>
      <c r="BG831" s="54"/>
      <c r="BH831" s="54"/>
      <c r="BI831" s="54"/>
      <c r="BJ831" s="54"/>
      <c r="BK831" s="54"/>
      <c r="BL831" s="54"/>
      <c r="BM831" s="54"/>
      <c r="BN831" s="54"/>
      <c r="BO831" s="54"/>
      <c r="BP831" s="54"/>
    </row>
    <row r="833" spans="1:8" x14ac:dyDescent="0.3">
      <c r="C833" s="15" t="s">
        <v>652</v>
      </c>
      <c r="F833" s="8"/>
    </row>
    <row r="835" spans="1:8" ht="100.8" x14ac:dyDescent="0.3">
      <c r="C835" s="14" t="s">
        <v>653</v>
      </c>
      <c r="F835" s="8"/>
    </row>
    <row r="837" spans="1:8" x14ac:dyDescent="0.3">
      <c r="C837" s="9" t="s">
        <v>654</v>
      </c>
      <c r="F837" s="8"/>
    </row>
    <row r="839" spans="1:8" x14ac:dyDescent="0.3">
      <c r="C839" s="15" t="s">
        <v>655</v>
      </c>
      <c r="F839" s="8"/>
    </row>
    <row r="841" spans="1:8" x14ac:dyDescent="0.3">
      <c r="A841" s="7">
        <v>1</v>
      </c>
      <c r="C841" s="14" t="s">
        <v>656</v>
      </c>
      <c r="E841" s="67" t="s">
        <v>295</v>
      </c>
      <c r="F841" s="16">
        <v>12</v>
      </c>
      <c r="H841" s="12">
        <f>ROUND($F841*G841,2)</f>
        <v>0</v>
      </c>
    </row>
    <row r="843" spans="1:8" x14ac:dyDescent="0.3">
      <c r="C843" s="9" t="s">
        <v>657</v>
      </c>
      <c r="F843" s="8"/>
    </row>
    <row r="845" spans="1:8" ht="28.8" x14ac:dyDescent="0.3">
      <c r="A845" s="7">
        <v>2</v>
      </c>
      <c r="C845" s="14" t="s">
        <v>658</v>
      </c>
      <c r="E845" s="67" t="s">
        <v>295</v>
      </c>
      <c r="F845" s="16">
        <v>17</v>
      </c>
      <c r="H845" s="12">
        <f>ROUND($F845*G845,2)</f>
        <v>0</v>
      </c>
    </row>
    <row r="847" spans="1:8" x14ac:dyDescent="0.3">
      <c r="C847" s="15" t="s">
        <v>659</v>
      </c>
      <c r="F847" s="8"/>
    </row>
    <row r="849" spans="1:8" ht="28.8" x14ac:dyDescent="0.3">
      <c r="A849" s="7">
        <v>3</v>
      </c>
      <c r="C849" s="14" t="s">
        <v>660</v>
      </c>
      <c r="E849" s="67" t="s">
        <v>295</v>
      </c>
      <c r="F849" s="16">
        <v>1</v>
      </c>
      <c r="H849" s="12">
        <f>ROUND($F849*G849,2)</f>
        <v>0</v>
      </c>
    </row>
    <row r="851" spans="1:8" x14ac:dyDescent="0.3">
      <c r="C851" s="9" t="s">
        <v>661</v>
      </c>
      <c r="F851" s="8"/>
    </row>
    <row r="853" spans="1:8" x14ac:dyDescent="0.3">
      <c r="C853" s="15" t="s">
        <v>662</v>
      </c>
      <c r="F853" s="8"/>
    </row>
    <row r="855" spans="1:8" ht="28.8" x14ac:dyDescent="0.3">
      <c r="A855" s="7">
        <v>4</v>
      </c>
      <c r="C855" s="14" t="s">
        <v>663</v>
      </c>
      <c r="E855" s="67" t="s">
        <v>295</v>
      </c>
      <c r="F855" s="16">
        <v>26</v>
      </c>
      <c r="H855" s="12">
        <f>ROUND($F855*G855,2)</f>
        <v>0</v>
      </c>
    </row>
    <row r="857" spans="1:8" ht="28.8" x14ac:dyDescent="0.3">
      <c r="A857" s="7">
        <v>5</v>
      </c>
      <c r="C857" s="14" t="s">
        <v>664</v>
      </c>
      <c r="E857" s="67" t="s">
        <v>295</v>
      </c>
      <c r="F857" s="16">
        <v>17</v>
      </c>
      <c r="H857" s="12">
        <f>ROUND($F857*G857,2)</f>
        <v>0</v>
      </c>
    </row>
    <row r="859" spans="1:8" x14ac:dyDescent="0.3">
      <c r="C859" s="9" t="s">
        <v>665</v>
      </c>
      <c r="F859" s="8"/>
    </row>
    <row r="861" spans="1:8" x14ac:dyDescent="0.3">
      <c r="C861" s="15" t="s">
        <v>662</v>
      </c>
      <c r="F861" s="8"/>
    </row>
    <row r="863" spans="1:8" x14ac:dyDescent="0.3">
      <c r="A863" s="7">
        <v>6</v>
      </c>
      <c r="C863" s="14" t="s">
        <v>666</v>
      </c>
      <c r="E863" s="67" t="s">
        <v>295</v>
      </c>
      <c r="F863" s="16">
        <v>12</v>
      </c>
      <c r="H863" s="12">
        <f>ROUND($F863*G863,2)</f>
        <v>0</v>
      </c>
    </row>
    <row r="865" spans="1:8" x14ac:dyDescent="0.3">
      <c r="C865" s="9" t="s">
        <v>667</v>
      </c>
      <c r="F865" s="8"/>
    </row>
    <row r="867" spans="1:8" x14ac:dyDescent="0.3">
      <c r="C867" s="15" t="s">
        <v>668</v>
      </c>
      <c r="F867" s="8"/>
    </row>
    <row r="869" spans="1:8" x14ac:dyDescent="0.3">
      <c r="A869" s="7">
        <v>7</v>
      </c>
      <c r="C869" s="14" t="s">
        <v>669</v>
      </c>
      <c r="E869" s="67" t="s">
        <v>295</v>
      </c>
      <c r="F869" s="16">
        <v>31</v>
      </c>
      <c r="H869" s="12">
        <f>ROUND($F869*G869,2)</f>
        <v>0</v>
      </c>
    </row>
    <row r="871" spans="1:8" x14ac:dyDescent="0.3">
      <c r="C871" s="9" t="s">
        <v>670</v>
      </c>
      <c r="F871" s="8"/>
    </row>
    <row r="873" spans="1:8" x14ac:dyDescent="0.3">
      <c r="C873" s="15" t="s">
        <v>671</v>
      </c>
      <c r="F873" s="8"/>
    </row>
    <row r="875" spans="1:8" x14ac:dyDescent="0.3">
      <c r="A875" s="7">
        <v>8</v>
      </c>
      <c r="C875" s="14" t="s">
        <v>672</v>
      </c>
      <c r="E875" s="67" t="s">
        <v>295</v>
      </c>
      <c r="F875" s="16">
        <v>11</v>
      </c>
      <c r="H875" s="12">
        <f>ROUND($F875*G875,2)</f>
        <v>0</v>
      </c>
    </row>
    <row r="877" spans="1:8" x14ac:dyDescent="0.3">
      <c r="A877" s="7">
        <v>9</v>
      </c>
      <c r="C877" s="14" t="s">
        <v>673</v>
      </c>
      <c r="E877" s="67" t="s">
        <v>295</v>
      </c>
      <c r="F877" s="16">
        <v>7</v>
      </c>
      <c r="H877" s="12">
        <f>ROUND($F877*G877,2)</f>
        <v>0</v>
      </c>
    </row>
    <row r="879" spans="1:8" ht="28.8" x14ac:dyDescent="0.3">
      <c r="A879" s="7">
        <v>10</v>
      </c>
      <c r="C879" s="14" t="s">
        <v>674</v>
      </c>
      <c r="E879" s="67" t="s">
        <v>295</v>
      </c>
      <c r="F879" s="16">
        <v>15</v>
      </c>
      <c r="H879" s="12">
        <f>ROUND($F879*G879,2)</f>
        <v>0</v>
      </c>
    </row>
    <row r="881" spans="1:8" x14ac:dyDescent="0.3">
      <c r="A881" s="7">
        <v>11</v>
      </c>
      <c r="C881" s="14" t="s">
        <v>675</v>
      </c>
      <c r="E881" s="67" t="s">
        <v>295</v>
      </c>
      <c r="F881" s="16">
        <v>3</v>
      </c>
      <c r="H881" s="12">
        <f>ROUND($F881*G881,2)</f>
        <v>0</v>
      </c>
    </row>
    <row r="883" spans="1:8" ht="57.6" x14ac:dyDescent="0.3">
      <c r="A883" s="7">
        <v>12</v>
      </c>
      <c r="C883" s="14" t="s">
        <v>676</v>
      </c>
      <c r="E883" s="67" t="s">
        <v>295</v>
      </c>
      <c r="F883" s="16">
        <v>11</v>
      </c>
      <c r="H883" s="12">
        <f>ROUND($F883*G883,2)</f>
        <v>0</v>
      </c>
    </row>
    <row r="885" spans="1:8" ht="28.8" x14ac:dyDescent="0.3">
      <c r="A885" s="7">
        <v>13</v>
      </c>
      <c r="C885" s="14" t="s">
        <v>677</v>
      </c>
      <c r="E885" s="67" t="s">
        <v>295</v>
      </c>
      <c r="F885" s="16">
        <v>1</v>
      </c>
      <c r="H885" s="12">
        <f>ROUND($F885*G885,2)</f>
        <v>0</v>
      </c>
    </row>
    <row r="887" spans="1:8" ht="28.8" x14ac:dyDescent="0.3">
      <c r="A887" s="7">
        <v>14</v>
      </c>
      <c r="C887" s="14" t="s">
        <v>678</v>
      </c>
      <c r="E887" s="67" t="s">
        <v>295</v>
      </c>
      <c r="F887" s="16">
        <v>1</v>
      </c>
      <c r="H887" s="12">
        <f>ROUND($F887*G887,2)</f>
        <v>0</v>
      </c>
    </row>
    <row r="889" spans="1:8" x14ac:dyDescent="0.3">
      <c r="C889" s="9" t="s">
        <v>314</v>
      </c>
      <c r="F889" s="8"/>
    </row>
    <row r="891" spans="1:8" ht="43.2" x14ac:dyDescent="0.3">
      <c r="A891" s="7">
        <v>15</v>
      </c>
      <c r="C891" s="14" t="s">
        <v>679</v>
      </c>
      <c r="E891" s="67" t="s">
        <v>38</v>
      </c>
      <c r="F891" s="16">
        <v>1</v>
      </c>
      <c r="H891" s="12">
        <f>ROUND($F891*G891,2)</f>
        <v>0</v>
      </c>
    </row>
    <row r="893" spans="1:8" x14ac:dyDescent="0.3">
      <c r="C893" s="9" t="s">
        <v>192</v>
      </c>
      <c r="F893" s="8"/>
    </row>
    <row r="895" spans="1:8" x14ac:dyDescent="0.3">
      <c r="C895" s="9" t="s">
        <v>321</v>
      </c>
      <c r="F895" s="8"/>
    </row>
    <row r="897" spans="1:68" s="55" customFormat="1" x14ac:dyDescent="0.3">
      <c r="A897" s="7"/>
      <c r="B897" s="8"/>
      <c r="C897" s="9" t="s">
        <v>299</v>
      </c>
      <c r="D897" s="8"/>
      <c r="E897" s="67"/>
      <c r="F897" s="8"/>
      <c r="G897" s="11"/>
      <c r="H897" s="12"/>
      <c r="I897" s="57"/>
      <c r="J897" s="54"/>
      <c r="K897" s="54"/>
      <c r="L897" s="54"/>
      <c r="M897" s="54"/>
      <c r="N897" s="54"/>
      <c r="O897" s="54"/>
      <c r="P897" s="54"/>
      <c r="Q897" s="54"/>
      <c r="R897" s="54"/>
      <c r="S897" s="54"/>
      <c r="T897" s="54"/>
      <c r="U897" s="54"/>
      <c r="V897" s="54"/>
      <c r="W897" s="54"/>
      <c r="X897" s="54"/>
      <c r="Y897" s="54"/>
      <c r="Z897" s="54"/>
      <c r="AA897" s="54"/>
      <c r="AB897" s="54"/>
      <c r="AC897" s="54"/>
      <c r="AD897" s="54"/>
      <c r="AE897" s="54"/>
      <c r="AF897" s="54"/>
      <c r="AG897" s="54"/>
      <c r="AH897" s="54"/>
      <c r="AI897" s="54"/>
      <c r="AJ897" s="54"/>
      <c r="AK897" s="54"/>
      <c r="AL897" s="54"/>
      <c r="AM897" s="54"/>
      <c r="AN897" s="54"/>
      <c r="AO897" s="54"/>
      <c r="AP897" s="54"/>
      <c r="AQ897" s="54"/>
      <c r="AR897" s="54"/>
      <c r="AS897" s="54"/>
      <c r="AT897" s="54"/>
      <c r="AU897" s="54"/>
      <c r="AV897" s="54"/>
      <c r="AW897" s="54"/>
      <c r="AX897" s="54"/>
      <c r="AY897" s="54"/>
      <c r="AZ897" s="54"/>
      <c r="BA897" s="54"/>
      <c r="BB897" s="54"/>
      <c r="BC897" s="54"/>
      <c r="BD897" s="54"/>
      <c r="BE897" s="54"/>
      <c r="BF897" s="54"/>
      <c r="BG897" s="54"/>
      <c r="BH897" s="54"/>
      <c r="BI897" s="54"/>
      <c r="BJ897" s="54"/>
      <c r="BK897" s="54"/>
      <c r="BL897" s="54"/>
      <c r="BM897" s="54"/>
      <c r="BN897" s="54"/>
      <c r="BO897" s="54"/>
      <c r="BP897" s="54"/>
    </row>
    <row r="899" spans="1:68" s="55" customFormat="1" x14ac:dyDescent="0.3">
      <c r="A899" s="7"/>
      <c r="B899" s="8"/>
      <c r="C899" s="9" t="s">
        <v>195</v>
      </c>
      <c r="D899" s="8"/>
      <c r="E899" s="67"/>
      <c r="F899" s="8"/>
      <c r="G899" s="11"/>
      <c r="H899" s="12"/>
      <c r="I899" s="57"/>
      <c r="J899" s="54"/>
      <c r="K899" s="54"/>
      <c r="L899" s="54"/>
      <c r="M899" s="54"/>
      <c r="N899" s="54"/>
      <c r="O899" s="54"/>
      <c r="P899" s="54"/>
      <c r="Q899" s="54"/>
      <c r="R899" s="54"/>
      <c r="S899" s="54"/>
      <c r="T899" s="54"/>
      <c r="U899" s="54"/>
      <c r="V899" s="54"/>
      <c r="W899" s="54"/>
      <c r="X899" s="54"/>
      <c r="Y899" s="54"/>
      <c r="Z899" s="54"/>
      <c r="AA899" s="54"/>
      <c r="AB899" s="54"/>
      <c r="AC899" s="54"/>
      <c r="AD899" s="54"/>
      <c r="AE899" s="54"/>
      <c r="AF899" s="54"/>
      <c r="AG899" s="54"/>
      <c r="AH899" s="54"/>
      <c r="AI899" s="54"/>
      <c r="AJ899" s="54"/>
      <c r="AK899" s="54"/>
      <c r="AL899" s="54"/>
      <c r="AM899" s="54"/>
      <c r="AN899" s="54"/>
      <c r="AO899" s="54"/>
      <c r="AP899" s="54"/>
      <c r="AQ899" s="54"/>
      <c r="AR899" s="54"/>
      <c r="AS899" s="54"/>
      <c r="AT899" s="54"/>
      <c r="AU899" s="54"/>
      <c r="AV899" s="54"/>
      <c r="AW899" s="54"/>
      <c r="AX899" s="54"/>
      <c r="AY899" s="54"/>
      <c r="AZ899" s="54"/>
      <c r="BA899" s="54"/>
      <c r="BB899" s="54"/>
      <c r="BC899" s="54"/>
      <c r="BD899" s="54"/>
      <c r="BE899" s="54"/>
      <c r="BF899" s="54"/>
      <c r="BG899" s="54"/>
      <c r="BH899" s="54"/>
      <c r="BI899" s="54"/>
      <c r="BJ899" s="54"/>
      <c r="BK899" s="54"/>
      <c r="BL899" s="54"/>
      <c r="BM899" s="54"/>
      <c r="BN899" s="54"/>
      <c r="BO899" s="54"/>
      <c r="BP899" s="54"/>
    </row>
    <row r="901" spans="1:68" s="55" customFormat="1" ht="28.8" x14ac:dyDescent="0.3">
      <c r="A901" s="7"/>
      <c r="B901" s="8"/>
      <c r="C901" s="14" t="s">
        <v>300</v>
      </c>
      <c r="D901" s="8"/>
      <c r="E901" s="67"/>
      <c r="F901" s="8"/>
      <c r="G901" s="11"/>
      <c r="H901" s="12"/>
      <c r="I901" s="57"/>
      <c r="J901" s="54"/>
      <c r="K901" s="54"/>
      <c r="L901" s="54"/>
      <c r="M901" s="54"/>
      <c r="N901" s="54"/>
      <c r="O901" s="54"/>
      <c r="P901" s="54"/>
      <c r="Q901" s="54"/>
      <c r="R901" s="54"/>
      <c r="S901" s="54"/>
      <c r="T901" s="54"/>
      <c r="U901" s="54"/>
      <c r="V901" s="54"/>
      <c r="W901" s="54"/>
      <c r="X901" s="54"/>
      <c r="Y901" s="54"/>
      <c r="Z901" s="54"/>
      <c r="AA901" s="54"/>
      <c r="AB901" s="54"/>
      <c r="AC901" s="54"/>
      <c r="AD901" s="54"/>
      <c r="AE901" s="54"/>
      <c r="AF901" s="54"/>
      <c r="AG901" s="54"/>
      <c r="AH901" s="54"/>
      <c r="AI901" s="54"/>
      <c r="AJ901" s="54"/>
      <c r="AK901" s="54"/>
      <c r="AL901" s="54"/>
      <c r="AM901" s="54"/>
      <c r="AN901" s="54"/>
      <c r="AO901" s="54"/>
      <c r="AP901" s="54"/>
      <c r="AQ901" s="54"/>
      <c r="AR901" s="54"/>
      <c r="AS901" s="54"/>
      <c r="AT901" s="54"/>
      <c r="AU901" s="54"/>
      <c r="AV901" s="54"/>
      <c r="AW901" s="54"/>
      <c r="AX901" s="54"/>
      <c r="AY901" s="54"/>
      <c r="AZ901" s="54"/>
      <c r="BA901" s="54"/>
      <c r="BB901" s="54"/>
      <c r="BC901" s="54"/>
      <c r="BD901" s="54"/>
      <c r="BE901" s="54"/>
      <c r="BF901" s="54"/>
      <c r="BG901" s="54"/>
      <c r="BH901" s="54"/>
      <c r="BI901" s="54"/>
      <c r="BJ901" s="54"/>
      <c r="BK901" s="54"/>
      <c r="BL901" s="54"/>
      <c r="BM901" s="54"/>
      <c r="BN901" s="54"/>
      <c r="BO901" s="54"/>
      <c r="BP901" s="54"/>
    </row>
    <row r="903" spans="1:68" s="55" customFormat="1" x14ac:dyDescent="0.3">
      <c r="A903" s="7"/>
      <c r="B903" s="8"/>
      <c r="C903" s="9" t="s">
        <v>197</v>
      </c>
      <c r="D903" s="8"/>
      <c r="E903" s="67"/>
      <c r="F903" s="8"/>
      <c r="G903" s="11"/>
      <c r="H903" s="12"/>
      <c r="I903" s="57"/>
      <c r="J903" s="54"/>
      <c r="K903" s="54"/>
      <c r="L903" s="54"/>
      <c r="M903" s="54"/>
      <c r="N903" s="54"/>
      <c r="O903" s="54"/>
      <c r="P903" s="54"/>
      <c r="Q903" s="54"/>
      <c r="R903" s="54"/>
      <c r="S903" s="54"/>
      <c r="T903" s="54"/>
      <c r="U903" s="54"/>
      <c r="V903" s="54"/>
      <c r="W903" s="54"/>
      <c r="X903" s="54"/>
      <c r="Y903" s="54"/>
      <c r="Z903" s="54"/>
      <c r="AA903" s="54"/>
      <c r="AB903" s="54"/>
      <c r="AC903" s="54"/>
      <c r="AD903" s="54"/>
      <c r="AE903" s="54"/>
      <c r="AF903" s="54"/>
      <c r="AG903" s="54"/>
      <c r="AH903" s="54"/>
      <c r="AI903" s="54"/>
      <c r="AJ903" s="54"/>
      <c r="AK903" s="54"/>
      <c r="AL903" s="54"/>
      <c r="AM903" s="54"/>
      <c r="AN903" s="54"/>
      <c r="AO903" s="54"/>
      <c r="AP903" s="54"/>
      <c r="AQ903" s="54"/>
      <c r="AR903" s="54"/>
      <c r="AS903" s="54"/>
      <c r="AT903" s="54"/>
      <c r="AU903" s="54"/>
      <c r="AV903" s="54"/>
      <c r="AW903" s="54"/>
      <c r="AX903" s="54"/>
      <c r="AY903" s="54"/>
      <c r="AZ903" s="54"/>
      <c r="BA903" s="54"/>
      <c r="BB903" s="54"/>
      <c r="BC903" s="54"/>
      <c r="BD903" s="54"/>
      <c r="BE903" s="54"/>
      <c r="BF903" s="54"/>
      <c r="BG903" s="54"/>
      <c r="BH903" s="54"/>
      <c r="BI903" s="54"/>
      <c r="BJ903" s="54"/>
      <c r="BK903" s="54"/>
      <c r="BL903" s="54"/>
      <c r="BM903" s="54"/>
      <c r="BN903" s="54"/>
      <c r="BO903" s="54"/>
      <c r="BP903" s="54"/>
    </row>
    <row r="905" spans="1:68" s="55" customFormat="1" ht="72" x14ac:dyDescent="0.3">
      <c r="A905" s="7"/>
      <c r="B905" s="8"/>
      <c r="C905" s="14" t="s">
        <v>242</v>
      </c>
      <c r="D905" s="8"/>
      <c r="E905" s="67"/>
      <c r="F905" s="8"/>
      <c r="G905" s="11"/>
      <c r="H905" s="12"/>
      <c r="I905" s="57"/>
      <c r="J905" s="54"/>
      <c r="K905" s="54"/>
      <c r="L905" s="54"/>
      <c r="M905" s="54"/>
      <c r="N905" s="54"/>
      <c r="O905" s="54"/>
      <c r="P905" s="54"/>
      <c r="Q905" s="54"/>
      <c r="R905" s="54"/>
      <c r="S905" s="54"/>
      <c r="T905" s="54"/>
      <c r="U905" s="54"/>
      <c r="V905" s="54"/>
      <c r="W905" s="54"/>
      <c r="X905" s="54"/>
      <c r="Y905" s="54"/>
      <c r="Z905" s="54"/>
      <c r="AA905" s="54"/>
      <c r="AB905" s="54"/>
      <c r="AC905" s="54"/>
      <c r="AD905" s="54"/>
      <c r="AE905" s="54"/>
      <c r="AF905" s="54"/>
      <c r="AG905" s="54"/>
      <c r="AH905" s="54"/>
      <c r="AI905" s="54"/>
      <c r="AJ905" s="54"/>
      <c r="AK905" s="54"/>
      <c r="AL905" s="54"/>
      <c r="AM905" s="54"/>
      <c r="AN905" s="54"/>
      <c r="AO905" s="54"/>
      <c r="AP905" s="54"/>
      <c r="AQ905" s="54"/>
      <c r="AR905" s="54"/>
      <c r="AS905" s="54"/>
      <c r="AT905" s="54"/>
      <c r="AU905" s="54"/>
      <c r="AV905" s="54"/>
      <c r="AW905" s="54"/>
      <c r="AX905" s="54"/>
      <c r="AY905" s="54"/>
      <c r="AZ905" s="54"/>
      <c r="BA905" s="54"/>
      <c r="BB905" s="54"/>
      <c r="BC905" s="54"/>
      <c r="BD905" s="54"/>
      <c r="BE905" s="54"/>
      <c r="BF905" s="54"/>
      <c r="BG905" s="54"/>
      <c r="BH905" s="54"/>
      <c r="BI905" s="54"/>
      <c r="BJ905" s="54"/>
      <c r="BK905" s="54"/>
      <c r="BL905" s="54"/>
      <c r="BM905" s="54"/>
      <c r="BN905" s="54"/>
      <c r="BO905" s="54"/>
      <c r="BP905" s="54"/>
    </row>
    <row r="907" spans="1:68" s="55" customFormat="1" ht="43.2" x14ac:dyDescent="0.3">
      <c r="A907" s="7"/>
      <c r="B907" s="8"/>
      <c r="C907" s="14" t="s">
        <v>199</v>
      </c>
      <c r="D907" s="8"/>
      <c r="E907" s="67"/>
      <c r="F907" s="8"/>
      <c r="G907" s="11"/>
      <c r="H907" s="12"/>
      <c r="I907" s="57"/>
      <c r="J907" s="54"/>
      <c r="K907" s="54"/>
      <c r="L907" s="54"/>
      <c r="M907" s="54"/>
      <c r="N907" s="54"/>
      <c r="O907" s="54"/>
      <c r="P907" s="54"/>
      <c r="Q907" s="54"/>
      <c r="R907" s="54"/>
      <c r="S907" s="54"/>
      <c r="T907" s="54"/>
      <c r="U907" s="54"/>
      <c r="V907" s="54"/>
      <c r="W907" s="54"/>
      <c r="X907" s="54"/>
      <c r="Y907" s="54"/>
      <c r="Z907" s="54"/>
      <c r="AA907" s="54"/>
      <c r="AB907" s="54"/>
      <c r="AC907" s="54"/>
      <c r="AD907" s="54"/>
      <c r="AE907" s="54"/>
      <c r="AF907" s="54"/>
      <c r="AG907" s="54"/>
      <c r="AH907" s="54"/>
      <c r="AI907" s="54"/>
      <c r="AJ907" s="54"/>
      <c r="AK907" s="54"/>
      <c r="AL907" s="54"/>
      <c r="AM907" s="54"/>
      <c r="AN907" s="54"/>
      <c r="AO907" s="54"/>
      <c r="AP907" s="54"/>
      <c r="AQ907" s="54"/>
      <c r="AR907" s="54"/>
      <c r="AS907" s="54"/>
      <c r="AT907" s="54"/>
      <c r="AU907" s="54"/>
      <c r="AV907" s="54"/>
      <c r="AW907" s="54"/>
      <c r="AX907" s="54"/>
      <c r="AY907" s="54"/>
      <c r="AZ907" s="54"/>
      <c r="BA907" s="54"/>
      <c r="BB907" s="54"/>
      <c r="BC907" s="54"/>
      <c r="BD907" s="54"/>
      <c r="BE907" s="54"/>
      <c r="BF907" s="54"/>
      <c r="BG907" s="54"/>
      <c r="BH907" s="54"/>
      <c r="BI907" s="54"/>
      <c r="BJ907" s="54"/>
      <c r="BK907" s="54"/>
      <c r="BL907" s="54"/>
      <c r="BM907" s="54"/>
      <c r="BN907" s="54"/>
      <c r="BO907" s="54"/>
      <c r="BP907" s="54"/>
    </row>
    <row r="909" spans="1:68" s="55" customFormat="1" x14ac:dyDescent="0.3">
      <c r="A909" s="7"/>
      <c r="B909" s="8"/>
      <c r="C909" s="9" t="s">
        <v>200</v>
      </c>
      <c r="D909" s="8"/>
      <c r="E909" s="67"/>
      <c r="F909" s="8"/>
      <c r="G909" s="11"/>
      <c r="H909" s="12"/>
      <c r="I909" s="57"/>
      <c r="J909" s="54"/>
      <c r="K909" s="54"/>
      <c r="L909" s="54"/>
      <c r="M909" s="54"/>
      <c r="N909" s="54"/>
      <c r="O909" s="54"/>
      <c r="P909" s="54"/>
      <c r="Q909" s="54"/>
      <c r="R909" s="54"/>
      <c r="S909" s="54"/>
      <c r="T909" s="54"/>
      <c r="U909" s="54"/>
      <c r="V909" s="54"/>
      <c r="W909" s="54"/>
      <c r="X909" s="54"/>
      <c r="Y909" s="54"/>
      <c r="Z909" s="54"/>
      <c r="AA909" s="54"/>
      <c r="AB909" s="54"/>
      <c r="AC909" s="54"/>
      <c r="AD909" s="54"/>
      <c r="AE909" s="54"/>
      <c r="AF909" s="54"/>
      <c r="AG909" s="54"/>
      <c r="AH909" s="54"/>
      <c r="AI909" s="54"/>
      <c r="AJ909" s="54"/>
      <c r="AK909" s="54"/>
      <c r="AL909" s="54"/>
      <c r="AM909" s="54"/>
      <c r="AN909" s="54"/>
      <c r="AO909" s="54"/>
      <c r="AP909" s="54"/>
      <c r="AQ909" s="54"/>
      <c r="AR909" s="54"/>
      <c r="AS909" s="54"/>
      <c r="AT909" s="54"/>
      <c r="AU909" s="54"/>
      <c r="AV909" s="54"/>
      <c r="AW909" s="54"/>
      <c r="AX909" s="54"/>
      <c r="AY909" s="54"/>
      <c r="AZ909" s="54"/>
      <c r="BA909" s="54"/>
      <c r="BB909" s="54"/>
      <c r="BC909" s="54"/>
      <c r="BD909" s="54"/>
      <c r="BE909" s="54"/>
      <c r="BF909" s="54"/>
      <c r="BG909" s="54"/>
      <c r="BH909" s="54"/>
      <c r="BI909" s="54"/>
      <c r="BJ909" s="54"/>
      <c r="BK909" s="54"/>
      <c r="BL909" s="54"/>
      <c r="BM909" s="54"/>
      <c r="BN909" s="54"/>
      <c r="BO909" s="54"/>
      <c r="BP909" s="54"/>
    </row>
    <row r="911" spans="1:68" s="55" customFormat="1" x14ac:dyDescent="0.3">
      <c r="A911" s="7"/>
      <c r="B911" s="8"/>
      <c r="C911" s="15" t="s">
        <v>301</v>
      </c>
      <c r="D911" s="8"/>
      <c r="E911" s="67"/>
      <c r="F911" s="8"/>
      <c r="G911" s="11"/>
      <c r="H911" s="12"/>
      <c r="I911" s="57"/>
      <c r="J911" s="54"/>
      <c r="K911" s="54"/>
      <c r="L911" s="54"/>
      <c r="M911" s="54"/>
      <c r="N911" s="54"/>
      <c r="O911" s="54"/>
      <c r="P911" s="54"/>
      <c r="Q911" s="54"/>
      <c r="R911" s="54"/>
      <c r="S911" s="54"/>
      <c r="T911" s="54"/>
      <c r="U911" s="54"/>
      <c r="V911" s="54"/>
      <c r="W911" s="54"/>
      <c r="X911" s="54"/>
      <c r="Y911" s="54"/>
      <c r="Z911" s="54"/>
      <c r="AA911" s="54"/>
      <c r="AB911" s="54"/>
      <c r="AC911" s="54"/>
      <c r="AD911" s="54"/>
      <c r="AE911" s="54"/>
      <c r="AF911" s="54"/>
      <c r="AG911" s="54"/>
      <c r="AH911" s="54"/>
      <c r="AI911" s="54"/>
      <c r="AJ911" s="54"/>
      <c r="AK911" s="54"/>
      <c r="AL911" s="54"/>
      <c r="AM911" s="54"/>
      <c r="AN911" s="54"/>
      <c r="AO911" s="54"/>
      <c r="AP911" s="54"/>
      <c r="AQ911" s="54"/>
      <c r="AR911" s="54"/>
      <c r="AS911" s="54"/>
      <c r="AT911" s="54"/>
      <c r="AU911" s="54"/>
      <c r="AV911" s="54"/>
      <c r="AW911" s="54"/>
      <c r="AX911" s="54"/>
      <c r="AY911" s="54"/>
      <c r="AZ911" s="54"/>
      <c r="BA911" s="54"/>
      <c r="BB911" s="54"/>
      <c r="BC911" s="54"/>
      <c r="BD911" s="54"/>
      <c r="BE911" s="54"/>
      <c r="BF911" s="54"/>
      <c r="BG911" s="54"/>
      <c r="BH911" s="54"/>
      <c r="BI911" s="54"/>
      <c r="BJ911" s="54"/>
      <c r="BK911" s="54"/>
      <c r="BL911" s="54"/>
      <c r="BM911" s="54"/>
      <c r="BN911" s="54"/>
      <c r="BO911" s="54"/>
      <c r="BP911" s="54"/>
    </row>
    <row r="913" spans="1:68" s="55" customFormat="1" ht="28.8" x14ac:dyDescent="0.3">
      <c r="A913" s="7"/>
      <c r="B913" s="8"/>
      <c r="C913" s="14" t="s">
        <v>302</v>
      </c>
      <c r="D913" s="8"/>
      <c r="E913" s="67"/>
      <c r="F913" s="8"/>
      <c r="G913" s="11"/>
      <c r="H913" s="12"/>
      <c r="I913" s="57"/>
      <c r="J913" s="54"/>
      <c r="K913" s="54"/>
      <c r="L913" s="54"/>
      <c r="M913" s="54"/>
      <c r="N913" s="54"/>
      <c r="O913" s="54"/>
      <c r="P913" s="54"/>
      <c r="Q913" s="54"/>
      <c r="R913" s="54"/>
      <c r="S913" s="54"/>
      <c r="T913" s="54"/>
      <c r="U913" s="54"/>
      <c r="V913" s="54"/>
      <c r="W913" s="54"/>
      <c r="X913" s="54"/>
      <c r="Y913" s="54"/>
      <c r="Z913" s="54"/>
      <c r="AA913" s="54"/>
      <c r="AB913" s="54"/>
      <c r="AC913" s="54"/>
      <c r="AD913" s="54"/>
      <c r="AE913" s="54"/>
      <c r="AF913" s="54"/>
      <c r="AG913" s="54"/>
      <c r="AH913" s="54"/>
      <c r="AI913" s="54"/>
      <c r="AJ913" s="54"/>
      <c r="AK913" s="54"/>
      <c r="AL913" s="54"/>
      <c r="AM913" s="54"/>
      <c r="AN913" s="54"/>
      <c r="AO913" s="54"/>
      <c r="AP913" s="54"/>
      <c r="AQ913" s="54"/>
      <c r="AR913" s="54"/>
      <c r="AS913" s="54"/>
      <c r="AT913" s="54"/>
      <c r="AU913" s="54"/>
      <c r="AV913" s="54"/>
      <c r="AW913" s="54"/>
      <c r="AX913" s="54"/>
      <c r="AY913" s="54"/>
      <c r="AZ913" s="54"/>
      <c r="BA913" s="54"/>
      <c r="BB913" s="54"/>
      <c r="BC913" s="54"/>
      <c r="BD913" s="54"/>
      <c r="BE913" s="54"/>
      <c r="BF913" s="54"/>
      <c r="BG913" s="54"/>
      <c r="BH913" s="54"/>
      <c r="BI913" s="54"/>
      <c r="BJ913" s="54"/>
      <c r="BK913" s="54"/>
      <c r="BL913" s="54"/>
      <c r="BM913" s="54"/>
      <c r="BN913" s="54"/>
      <c r="BO913" s="54"/>
      <c r="BP913" s="54"/>
    </row>
    <row r="915" spans="1:68" s="55" customFormat="1" ht="28.8" x14ac:dyDescent="0.3">
      <c r="A915" s="7"/>
      <c r="B915" s="8"/>
      <c r="C915" s="14" t="s">
        <v>303</v>
      </c>
      <c r="D915" s="8"/>
      <c r="E915" s="67"/>
      <c r="F915" s="8"/>
      <c r="G915" s="11"/>
      <c r="H915" s="12"/>
      <c r="I915" s="57"/>
      <c r="J915" s="54"/>
      <c r="K915" s="54"/>
      <c r="L915" s="54"/>
      <c r="M915" s="54"/>
      <c r="N915" s="54"/>
      <c r="O915" s="54"/>
      <c r="P915" s="54"/>
      <c r="Q915" s="54"/>
      <c r="R915" s="54"/>
      <c r="S915" s="54"/>
      <c r="T915" s="54"/>
      <c r="U915" s="54"/>
      <c r="V915" s="54"/>
      <c r="W915" s="54"/>
      <c r="X915" s="54"/>
      <c r="Y915" s="54"/>
      <c r="Z915" s="54"/>
      <c r="AA915" s="54"/>
      <c r="AB915" s="54"/>
      <c r="AC915" s="54"/>
      <c r="AD915" s="54"/>
      <c r="AE915" s="54"/>
      <c r="AF915" s="54"/>
      <c r="AG915" s="54"/>
      <c r="AH915" s="54"/>
      <c r="AI915" s="54"/>
      <c r="AJ915" s="54"/>
      <c r="AK915" s="54"/>
      <c r="AL915" s="54"/>
      <c r="AM915" s="54"/>
      <c r="AN915" s="54"/>
      <c r="AO915" s="54"/>
      <c r="AP915" s="54"/>
      <c r="AQ915" s="54"/>
      <c r="AR915" s="54"/>
      <c r="AS915" s="54"/>
      <c r="AT915" s="54"/>
      <c r="AU915" s="54"/>
      <c r="AV915" s="54"/>
      <c r="AW915" s="54"/>
      <c r="AX915" s="54"/>
      <c r="AY915" s="54"/>
      <c r="AZ915" s="54"/>
      <c r="BA915" s="54"/>
      <c r="BB915" s="54"/>
      <c r="BC915" s="54"/>
      <c r="BD915" s="54"/>
      <c r="BE915" s="54"/>
      <c r="BF915" s="54"/>
      <c r="BG915" s="54"/>
      <c r="BH915" s="54"/>
      <c r="BI915" s="54"/>
      <c r="BJ915" s="54"/>
      <c r="BK915" s="54"/>
      <c r="BL915" s="54"/>
      <c r="BM915" s="54"/>
      <c r="BN915" s="54"/>
      <c r="BO915" s="54"/>
      <c r="BP915" s="54"/>
    </row>
    <row r="917" spans="1:68" s="55" customFormat="1" ht="115.2" x14ac:dyDescent="0.3">
      <c r="A917" s="7"/>
      <c r="B917" s="8"/>
      <c r="C917" s="14" t="s">
        <v>304</v>
      </c>
      <c r="D917" s="8"/>
      <c r="E917" s="67"/>
      <c r="F917" s="8"/>
      <c r="G917" s="11"/>
      <c r="H917" s="12"/>
      <c r="I917" s="57"/>
      <c r="J917" s="54"/>
      <c r="K917" s="54"/>
      <c r="L917" s="54"/>
      <c r="M917" s="54"/>
      <c r="N917" s="54"/>
      <c r="O917" s="54"/>
      <c r="P917" s="54"/>
      <c r="Q917" s="54"/>
      <c r="R917" s="54"/>
      <c r="S917" s="54"/>
      <c r="T917" s="54"/>
      <c r="U917" s="54"/>
      <c r="V917" s="54"/>
      <c r="W917" s="54"/>
      <c r="X917" s="54"/>
      <c r="Y917" s="54"/>
      <c r="Z917" s="54"/>
      <c r="AA917" s="54"/>
      <c r="AB917" s="54"/>
      <c r="AC917" s="54"/>
      <c r="AD917" s="54"/>
      <c r="AE917" s="54"/>
      <c r="AF917" s="54"/>
      <c r="AG917" s="54"/>
      <c r="AH917" s="54"/>
      <c r="AI917" s="54"/>
      <c r="AJ917" s="54"/>
      <c r="AK917" s="54"/>
      <c r="AL917" s="54"/>
      <c r="AM917" s="54"/>
      <c r="AN917" s="54"/>
      <c r="AO917" s="54"/>
      <c r="AP917" s="54"/>
      <c r="AQ917" s="54"/>
      <c r="AR917" s="54"/>
      <c r="AS917" s="54"/>
      <c r="AT917" s="54"/>
      <c r="AU917" s="54"/>
      <c r="AV917" s="54"/>
      <c r="AW917" s="54"/>
      <c r="AX917" s="54"/>
      <c r="AY917" s="54"/>
      <c r="AZ917" s="54"/>
      <c r="BA917" s="54"/>
      <c r="BB917" s="54"/>
      <c r="BC917" s="54"/>
      <c r="BD917" s="54"/>
      <c r="BE917" s="54"/>
      <c r="BF917" s="54"/>
      <c r="BG917" s="54"/>
      <c r="BH917" s="54"/>
      <c r="BI917" s="54"/>
      <c r="BJ917" s="54"/>
      <c r="BK917" s="54"/>
      <c r="BL917" s="54"/>
      <c r="BM917" s="54"/>
      <c r="BN917" s="54"/>
      <c r="BO917" s="54"/>
      <c r="BP917" s="54"/>
    </row>
    <row r="919" spans="1:68" s="55" customFormat="1" ht="28.8" x14ac:dyDescent="0.3">
      <c r="A919" s="7"/>
      <c r="B919" s="8"/>
      <c r="C919" s="14" t="s">
        <v>305</v>
      </c>
      <c r="D919" s="8"/>
      <c r="E919" s="67"/>
      <c r="F919" s="8"/>
      <c r="G919" s="11"/>
      <c r="H919" s="12"/>
      <c r="I919" s="57"/>
      <c r="J919" s="54"/>
      <c r="K919" s="54"/>
      <c r="L919" s="54"/>
      <c r="M919" s="54"/>
      <c r="N919" s="54"/>
      <c r="O919" s="54"/>
      <c r="P919" s="54"/>
      <c r="Q919" s="54"/>
      <c r="R919" s="54"/>
      <c r="S919" s="54"/>
      <c r="T919" s="54"/>
      <c r="U919" s="54"/>
      <c r="V919" s="54"/>
      <c r="W919" s="54"/>
      <c r="X919" s="54"/>
      <c r="Y919" s="54"/>
      <c r="Z919" s="54"/>
      <c r="AA919" s="54"/>
      <c r="AB919" s="54"/>
      <c r="AC919" s="54"/>
      <c r="AD919" s="54"/>
      <c r="AE919" s="54"/>
      <c r="AF919" s="54"/>
      <c r="AG919" s="54"/>
      <c r="AH919" s="54"/>
      <c r="AI919" s="54"/>
      <c r="AJ919" s="54"/>
      <c r="AK919" s="54"/>
      <c r="AL919" s="54"/>
      <c r="AM919" s="54"/>
      <c r="AN919" s="54"/>
      <c r="AO919" s="54"/>
      <c r="AP919" s="54"/>
      <c r="AQ919" s="54"/>
      <c r="AR919" s="54"/>
      <c r="AS919" s="54"/>
      <c r="AT919" s="54"/>
      <c r="AU919" s="54"/>
      <c r="AV919" s="54"/>
      <c r="AW919" s="54"/>
      <c r="AX919" s="54"/>
      <c r="AY919" s="54"/>
      <c r="AZ919" s="54"/>
      <c r="BA919" s="54"/>
      <c r="BB919" s="54"/>
      <c r="BC919" s="54"/>
      <c r="BD919" s="54"/>
      <c r="BE919" s="54"/>
      <c r="BF919" s="54"/>
      <c r="BG919" s="54"/>
      <c r="BH919" s="54"/>
      <c r="BI919" s="54"/>
      <c r="BJ919" s="54"/>
      <c r="BK919" s="54"/>
      <c r="BL919" s="54"/>
      <c r="BM919" s="54"/>
      <c r="BN919" s="54"/>
      <c r="BO919" s="54"/>
      <c r="BP919" s="54"/>
    </row>
    <row r="921" spans="1:68" s="55" customFormat="1" x14ac:dyDescent="0.3">
      <c r="A921" s="7"/>
      <c r="B921" s="8"/>
      <c r="C921" s="15" t="s">
        <v>306</v>
      </c>
      <c r="D921" s="8"/>
      <c r="E921" s="67"/>
      <c r="F921" s="8"/>
      <c r="G921" s="11"/>
      <c r="H921" s="12"/>
      <c r="I921" s="57"/>
      <c r="J921" s="54"/>
      <c r="K921" s="54"/>
      <c r="L921" s="54"/>
      <c r="M921" s="54"/>
      <c r="N921" s="54"/>
      <c r="O921" s="54"/>
      <c r="P921" s="54"/>
      <c r="Q921" s="54"/>
      <c r="R921" s="54"/>
      <c r="S921" s="54"/>
      <c r="T921" s="54"/>
      <c r="U921" s="54"/>
      <c r="V921" s="54"/>
      <c r="W921" s="54"/>
      <c r="X921" s="54"/>
      <c r="Y921" s="54"/>
      <c r="Z921" s="54"/>
      <c r="AA921" s="54"/>
      <c r="AB921" s="54"/>
      <c r="AC921" s="54"/>
      <c r="AD921" s="54"/>
      <c r="AE921" s="54"/>
      <c r="AF921" s="54"/>
      <c r="AG921" s="54"/>
      <c r="AH921" s="54"/>
      <c r="AI921" s="54"/>
      <c r="AJ921" s="54"/>
      <c r="AK921" s="54"/>
      <c r="AL921" s="54"/>
      <c r="AM921" s="54"/>
      <c r="AN921" s="54"/>
      <c r="AO921" s="54"/>
      <c r="AP921" s="54"/>
      <c r="AQ921" s="54"/>
      <c r="AR921" s="54"/>
      <c r="AS921" s="54"/>
      <c r="AT921" s="54"/>
      <c r="AU921" s="54"/>
      <c r="AV921" s="54"/>
      <c r="AW921" s="54"/>
      <c r="AX921" s="54"/>
      <c r="AY921" s="54"/>
      <c r="AZ921" s="54"/>
      <c r="BA921" s="54"/>
      <c r="BB921" s="54"/>
      <c r="BC921" s="54"/>
      <c r="BD921" s="54"/>
      <c r="BE921" s="54"/>
      <c r="BF921" s="54"/>
      <c r="BG921" s="54"/>
      <c r="BH921" s="54"/>
      <c r="BI921" s="54"/>
      <c r="BJ921" s="54"/>
      <c r="BK921" s="54"/>
      <c r="BL921" s="54"/>
      <c r="BM921" s="54"/>
      <c r="BN921" s="54"/>
      <c r="BO921" s="54"/>
      <c r="BP921" s="54"/>
    </row>
    <row r="923" spans="1:68" s="55" customFormat="1" ht="86.4" x14ac:dyDescent="0.3">
      <c r="A923" s="7"/>
      <c r="B923" s="8"/>
      <c r="C923" s="14" t="s">
        <v>307</v>
      </c>
      <c r="D923" s="8"/>
      <c r="E923" s="67"/>
      <c r="F923" s="8"/>
      <c r="G923" s="11"/>
      <c r="H923" s="12"/>
      <c r="I923" s="57"/>
      <c r="J923" s="54"/>
      <c r="K923" s="54"/>
      <c r="L923" s="54"/>
      <c r="M923" s="54"/>
      <c r="N923" s="54"/>
      <c r="O923" s="54"/>
      <c r="P923" s="54"/>
      <c r="Q923" s="54"/>
      <c r="R923" s="54"/>
      <c r="S923" s="54"/>
      <c r="T923" s="54"/>
      <c r="U923" s="54"/>
      <c r="V923" s="54"/>
      <c r="W923" s="54"/>
      <c r="X923" s="54"/>
      <c r="Y923" s="54"/>
      <c r="Z923" s="54"/>
      <c r="AA923" s="54"/>
      <c r="AB923" s="54"/>
      <c r="AC923" s="54"/>
      <c r="AD923" s="54"/>
      <c r="AE923" s="54"/>
      <c r="AF923" s="54"/>
      <c r="AG923" s="54"/>
      <c r="AH923" s="54"/>
      <c r="AI923" s="54"/>
      <c r="AJ923" s="54"/>
      <c r="AK923" s="54"/>
      <c r="AL923" s="54"/>
      <c r="AM923" s="54"/>
      <c r="AN923" s="54"/>
      <c r="AO923" s="54"/>
      <c r="AP923" s="54"/>
      <c r="AQ923" s="54"/>
      <c r="AR923" s="54"/>
      <c r="AS923" s="54"/>
      <c r="AT923" s="54"/>
      <c r="AU923" s="54"/>
      <c r="AV923" s="54"/>
      <c r="AW923" s="54"/>
      <c r="AX923" s="54"/>
      <c r="AY923" s="54"/>
      <c r="AZ923" s="54"/>
      <c r="BA923" s="54"/>
      <c r="BB923" s="54"/>
      <c r="BC923" s="54"/>
      <c r="BD923" s="54"/>
      <c r="BE923" s="54"/>
      <c r="BF923" s="54"/>
      <c r="BG923" s="54"/>
      <c r="BH923" s="54"/>
      <c r="BI923" s="54"/>
      <c r="BJ923" s="54"/>
      <c r="BK923" s="54"/>
      <c r="BL923" s="54"/>
      <c r="BM923" s="54"/>
      <c r="BN923" s="54"/>
      <c r="BO923" s="54"/>
      <c r="BP923" s="54"/>
    </row>
    <row r="925" spans="1:68" s="55" customFormat="1" x14ac:dyDescent="0.3">
      <c r="A925" s="7"/>
      <c r="B925" s="8"/>
      <c r="C925" s="15" t="s">
        <v>308</v>
      </c>
      <c r="D925" s="8"/>
      <c r="E925" s="67"/>
      <c r="F925" s="8"/>
      <c r="G925" s="11"/>
      <c r="H925" s="12"/>
      <c r="I925" s="57"/>
      <c r="J925" s="54"/>
      <c r="K925" s="54"/>
      <c r="L925" s="54"/>
      <c r="M925" s="54"/>
      <c r="N925" s="54"/>
      <c r="O925" s="54"/>
      <c r="P925" s="54"/>
      <c r="Q925" s="54"/>
      <c r="R925" s="54"/>
      <c r="S925" s="54"/>
      <c r="T925" s="54"/>
      <c r="U925" s="54"/>
      <c r="V925" s="54"/>
      <c r="W925" s="54"/>
      <c r="X925" s="54"/>
      <c r="Y925" s="54"/>
      <c r="Z925" s="54"/>
      <c r="AA925" s="54"/>
      <c r="AB925" s="54"/>
      <c r="AC925" s="54"/>
      <c r="AD925" s="54"/>
      <c r="AE925" s="54"/>
      <c r="AF925" s="54"/>
      <c r="AG925" s="54"/>
      <c r="AH925" s="54"/>
      <c r="AI925" s="54"/>
      <c r="AJ925" s="54"/>
      <c r="AK925" s="54"/>
      <c r="AL925" s="54"/>
      <c r="AM925" s="54"/>
      <c r="AN925" s="54"/>
      <c r="AO925" s="54"/>
      <c r="AP925" s="54"/>
      <c r="AQ925" s="54"/>
      <c r="AR925" s="54"/>
      <c r="AS925" s="54"/>
      <c r="AT925" s="54"/>
      <c r="AU925" s="54"/>
      <c r="AV925" s="54"/>
      <c r="AW925" s="54"/>
      <c r="AX925" s="54"/>
      <c r="AY925" s="54"/>
      <c r="AZ925" s="54"/>
      <c r="BA925" s="54"/>
      <c r="BB925" s="54"/>
      <c r="BC925" s="54"/>
      <c r="BD925" s="54"/>
      <c r="BE925" s="54"/>
      <c r="BF925" s="54"/>
      <c r="BG925" s="54"/>
      <c r="BH925" s="54"/>
      <c r="BI925" s="54"/>
      <c r="BJ925" s="54"/>
      <c r="BK925" s="54"/>
      <c r="BL925" s="54"/>
      <c r="BM925" s="54"/>
      <c r="BN925" s="54"/>
      <c r="BO925" s="54"/>
      <c r="BP925" s="54"/>
    </row>
    <row r="927" spans="1:68" s="55" customFormat="1" ht="72" x14ac:dyDescent="0.3">
      <c r="A927" s="7"/>
      <c r="B927" s="8"/>
      <c r="C927" s="14" t="s">
        <v>309</v>
      </c>
      <c r="D927" s="8"/>
      <c r="E927" s="67"/>
      <c r="F927" s="8"/>
      <c r="G927" s="11"/>
      <c r="H927" s="12"/>
      <c r="I927" s="57"/>
      <c r="J927" s="54"/>
      <c r="K927" s="54"/>
      <c r="L927" s="54"/>
      <c r="M927" s="54"/>
      <c r="N927" s="54"/>
      <c r="O927" s="54"/>
      <c r="P927" s="54"/>
      <c r="Q927" s="54"/>
      <c r="R927" s="54"/>
      <c r="S927" s="54"/>
      <c r="T927" s="54"/>
      <c r="U927" s="54"/>
      <c r="V927" s="54"/>
      <c r="W927" s="54"/>
      <c r="X927" s="54"/>
      <c r="Y927" s="54"/>
      <c r="Z927" s="54"/>
      <c r="AA927" s="54"/>
      <c r="AB927" s="54"/>
      <c r="AC927" s="54"/>
      <c r="AD927" s="54"/>
      <c r="AE927" s="54"/>
      <c r="AF927" s="54"/>
      <c r="AG927" s="54"/>
      <c r="AH927" s="54"/>
      <c r="AI927" s="54"/>
      <c r="AJ927" s="54"/>
      <c r="AK927" s="54"/>
      <c r="AL927" s="54"/>
      <c r="AM927" s="54"/>
      <c r="AN927" s="54"/>
      <c r="AO927" s="54"/>
      <c r="AP927" s="54"/>
      <c r="AQ927" s="54"/>
      <c r="AR927" s="54"/>
      <c r="AS927" s="54"/>
      <c r="AT927" s="54"/>
      <c r="AU927" s="54"/>
      <c r="AV927" s="54"/>
      <c r="AW927" s="54"/>
      <c r="AX927" s="54"/>
      <c r="AY927" s="54"/>
      <c r="AZ927" s="54"/>
      <c r="BA927" s="54"/>
      <c r="BB927" s="54"/>
      <c r="BC927" s="54"/>
      <c r="BD927" s="54"/>
      <c r="BE927" s="54"/>
      <c r="BF927" s="54"/>
      <c r="BG927" s="54"/>
      <c r="BH927" s="54"/>
      <c r="BI927" s="54"/>
      <c r="BJ927" s="54"/>
      <c r="BK927" s="54"/>
      <c r="BL927" s="54"/>
      <c r="BM927" s="54"/>
      <c r="BN927" s="54"/>
      <c r="BO927" s="54"/>
      <c r="BP927" s="54"/>
    </row>
    <row r="929" spans="1:8" x14ac:dyDescent="0.3">
      <c r="C929" s="15" t="s">
        <v>310</v>
      </c>
      <c r="F929" s="8"/>
    </row>
    <row r="931" spans="1:8" x14ac:dyDescent="0.3">
      <c r="C931" s="14" t="s">
        <v>311</v>
      </c>
      <c r="F931" s="8"/>
    </row>
    <row r="933" spans="1:8" ht="43.2" x14ac:dyDescent="0.3">
      <c r="C933" s="14" t="s">
        <v>312</v>
      </c>
      <c r="F933" s="8"/>
    </row>
    <row r="935" spans="1:8" ht="43.2" x14ac:dyDescent="0.3">
      <c r="C935" s="14" t="s">
        <v>313</v>
      </c>
      <c r="F935" s="8"/>
    </row>
    <row r="937" spans="1:8" x14ac:dyDescent="0.3">
      <c r="C937" s="9" t="s">
        <v>314</v>
      </c>
      <c r="F937" s="8"/>
    </row>
    <row r="939" spans="1:8" ht="57.6" x14ac:dyDescent="0.3">
      <c r="A939" s="7">
        <v>1</v>
      </c>
      <c r="C939" s="14" t="s">
        <v>315</v>
      </c>
      <c r="E939" s="67" t="s">
        <v>38</v>
      </c>
      <c r="F939" s="16">
        <v>1</v>
      </c>
      <c r="H939" s="12">
        <f>ROUND($F939*G939,2)</f>
        <v>0</v>
      </c>
    </row>
    <row r="941" spans="1:8" x14ac:dyDescent="0.3">
      <c r="C941" s="15" t="s">
        <v>316</v>
      </c>
      <c r="F941" s="8"/>
    </row>
    <row r="943" spans="1:8" ht="28.8" x14ac:dyDescent="0.3">
      <c r="A943" s="7">
        <v>2</v>
      </c>
      <c r="C943" s="14" t="s">
        <v>317</v>
      </c>
      <c r="E943" s="67" t="s">
        <v>318</v>
      </c>
      <c r="F943" s="16">
        <v>1</v>
      </c>
      <c r="H943" s="12">
        <f>ROUND($F943*G943,2)</f>
        <v>0</v>
      </c>
    </row>
    <row r="945" spans="1:9" s="54" customFormat="1" x14ac:dyDescent="0.3">
      <c r="A945" s="7">
        <v>3</v>
      </c>
      <c r="B945" s="8"/>
      <c r="C945" s="14" t="s">
        <v>319</v>
      </c>
      <c r="D945" s="8"/>
      <c r="E945" s="67" t="s">
        <v>1117</v>
      </c>
      <c r="F945" s="18">
        <v>0</v>
      </c>
      <c r="G945" s="11"/>
      <c r="H945" s="12">
        <f>ROUND($F945*G945,2)</f>
        <v>0</v>
      </c>
      <c r="I945" s="57"/>
    </row>
    <row r="947" spans="1:9" s="54" customFormat="1" x14ac:dyDescent="0.3">
      <c r="A947" s="7">
        <v>4</v>
      </c>
      <c r="B947" s="8"/>
      <c r="C947" s="14" t="s">
        <v>320</v>
      </c>
      <c r="D947" s="8"/>
      <c r="E947" s="67" t="s">
        <v>1117</v>
      </c>
      <c r="F947" s="18">
        <v>0</v>
      </c>
      <c r="G947" s="11"/>
      <c r="H947" s="12">
        <f>ROUND($F947*G947,2)</f>
        <v>0</v>
      </c>
      <c r="I947" s="57"/>
    </row>
    <row r="949" spans="1:9" s="54" customFormat="1" x14ac:dyDescent="0.3">
      <c r="A949" s="7"/>
      <c r="B949" s="8"/>
      <c r="C949" s="9" t="s">
        <v>192</v>
      </c>
      <c r="D949" s="8"/>
      <c r="E949" s="67"/>
      <c r="F949" s="8"/>
      <c r="G949" s="11"/>
      <c r="H949" s="12"/>
      <c r="I949" s="57"/>
    </row>
    <row r="951" spans="1:9" s="54" customFormat="1" x14ac:dyDescent="0.3">
      <c r="A951" s="7"/>
      <c r="B951" s="8"/>
      <c r="C951" s="9" t="s">
        <v>333</v>
      </c>
      <c r="D951" s="8"/>
      <c r="E951" s="67"/>
      <c r="F951" s="8"/>
      <c r="G951" s="11"/>
      <c r="H951" s="12"/>
      <c r="I951" s="57"/>
    </row>
    <row r="953" spans="1:9" s="54" customFormat="1" x14ac:dyDescent="0.3">
      <c r="A953" s="7"/>
      <c r="B953" s="8"/>
      <c r="C953" s="9" t="s">
        <v>322</v>
      </c>
      <c r="D953" s="8"/>
      <c r="E953" s="67"/>
      <c r="F953" s="8"/>
      <c r="G953" s="11"/>
      <c r="H953" s="12"/>
      <c r="I953" s="57"/>
    </row>
    <row r="955" spans="1:9" s="54" customFormat="1" x14ac:dyDescent="0.3">
      <c r="A955" s="7"/>
      <c r="B955" s="8"/>
      <c r="C955" s="9" t="s">
        <v>195</v>
      </c>
      <c r="D955" s="8"/>
      <c r="E955" s="67"/>
      <c r="F955" s="8"/>
      <c r="G955" s="11"/>
      <c r="H955" s="12"/>
      <c r="I955" s="57"/>
    </row>
    <row r="957" spans="1:9" s="54" customFormat="1" ht="28.8" x14ac:dyDescent="0.3">
      <c r="A957" s="7"/>
      <c r="B957" s="8"/>
      <c r="C957" s="14" t="s">
        <v>323</v>
      </c>
      <c r="D957" s="8"/>
      <c r="E957" s="67"/>
      <c r="F957" s="8"/>
      <c r="G957" s="11"/>
      <c r="H957" s="12"/>
      <c r="I957" s="57"/>
    </row>
    <row r="959" spans="1:9" s="54" customFormat="1" x14ac:dyDescent="0.3">
      <c r="A959" s="7"/>
      <c r="B959" s="8"/>
      <c r="C959" s="9" t="s">
        <v>197</v>
      </c>
      <c r="D959" s="8"/>
      <c r="E959" s="67"/>
      <c r="F959" s="8"/>
      <c r="G959" s="11"/>
      <c r="H959" s="12"/>
      <c r="I959" s="57"/>
    </row>
    <row r="961" spans="1:68" s="55" customFormat="1" ht="72" x14ac:dyDescent="0.3">
      <c r="A961" s="7"/>
      <c r="B961" s="8"/>
      <c r="C961" s="14" t="s">
        <v>242</v>
      </c>
      <c r="D961" s="8"/>
      <c r="E961" s="67"/>
      <c r="F961" s="8"/>
      <c r="G961" s="11"/>
      <c r="H961" s="12"/>
      <c r="I961" s="57"/>
      <c r="J961" s="54"/>
      <c r="K961" s="54"/>
      <c r="L961" s="54"/>
      <c r="M961" s="54"/>
      <c r="N961" s="54"/>
      <c r="O961" s="54"/>
      <c r="P961" s="54"/>
      <c r="Q961" s="54"/>
      <c r="R961" s="54"/>
      <c r="S961" s="54"/>
      <c r="T961" s="54"/>
      <c r="U961" s="54"/>
      <c r="V961" s="54"/>
      <c r="W961" s="54"/>
      <c r="X961" s="54"/>
      <c r="Y961" s="54"/>
      <c r="Z961" s="54"/>
      <c r="AA961" s="54"/>
      <c r="AB961" s="54"/>
      <c r="AC961" s="54"/>
      <c r="AD961" s="54"/>
      <c r="AE961" s="54"/>
      <c r="AF961" s="54"/>
      <c r="AG961" s="54"/>
      <c r="AH961" s="54"/>
      <c r="AI961" s="54"/>
      <c r="AJ961" s="54"/>
      <c r="AK961" s="54"/>
      <c r="AL961" s="54"/>
      <c r="AM961" s="54"/>
      <c r="AN961" s="54"/>
      <c r="AO961" s="54"/>
      <c r="AP961" s="54"/>
      <c r="AQ961" s="54"/>
      <c r="AR961" s="54"/>
      <c r="AS961" s="54"/>
      <c r="AT961" s="54"/>
      <c r="AU961" s="54"/>
      <c r="AV961" s="54"/>
      <c r="AW961" s="54"/>
      <c r="AX961" s="54"/>
      <c r="AY961" s="54"/>
      <c r="AZ961" s="54"/>
      <c r="BA961" s="54"/>
      <c r="BB961" s="54"/>
      <c r="BC961" s="54"/>
      <c r="BD961" s="54"/>
      <c r="BE961" s="54"/>
      <c r="BF961" s="54"/>
      <c r="BG961" s="54"/>
      <c r="BH961" s="54"/>
      <c r="BI961" s="54"/>
      <c r="BJ961" s="54"/>
      <c r="BK961" s="54"/>
      <c r="BL961" s="54"/>
      <c r="BM961" s="54"/>
      <c r="BN961" s="54"/>
      <c r="BO961" s="54"/>
      <c r="BP961" s="54"/>
    </row>
    <row r="963" spans="1:68" s="55" customFormat="1" ht="43.2" x14ac:dyDescent="0.3">
      <c r="A963" s="7"/>
      <c r="B963" s="8"/>
      <c r="C963" s="14" t="s">
        <v>199</v>
      </c>
      <c r="D963" s="8"/>
      <c r="E963" s="67"/>
      <c r="F963" s="8"/>
      <c r="G963" s="11"/>
      <c r="H963" s="12"/>
      <c r="I963" s="57"/>
      <c r="J963" s="54"/>
      <c r="K963" s="54"/>
      <c r="L963" s="54"/>
      <c r="M963" s="54"/>
      <c r="N963" s="54"/>
      <c r="O963" s="54"/>
      <c r="P963" s="54"/>
      <c r="Q963" s="54"/>
      <c r="R963" s="54"/>
      <c r="S963" s="54"/>
      <c r="T963" s="54"/>
      <c r="U963" s="54"/>
      <c r="V963" s="54"/>
      <c r="W963" s="54"/>
      <c r="X963" s="54"/>
      <c r="Y963" s="54"/>
      <c r="Z963" s="54"/>
      <c r="AA963" s="54"/>
      <c r="AB963" s="54"/>
      <c r="AC963" s="54"/>
      <c r="AD963" s="54"/>
      <c r="AE963" s="54"/>
      <c r="AF963" s="54"/>
      <c r="AG963" s="54"/>
      <c r="AH963" s="54"/>
      <c r="AI963" s="54"/>
      <c r="AJ963" s="54"/>
      <c r="AK963" s="54"/>
      <c r="AL963" s="54"/>
      <c r="AM963" s="54"/>
      <c r="AN963" s="54"/>
      <c r="AO963" s="54"/>
      <c r="AP963" s="54"/>
      <c r="AQ963" s="54"/>
      <c r="AR963" s="54"/>
      <c r="AS963" s="54"/>
      <c r="AT963" s="54"/>
      <c r="AU963" s="54"/>
      <c r="AV963" s="54"/>
      <c r="AW963" s="54"/>
      <c r="AX963" s="54"/>
      <c r="AY963" s="54"/>
      <c r="AZ963" s="54"/>
      <c r="BA963" s="54"/>
      <c r="BB963" s="54"/>
      <c r="BC963" s="54"/>
      <c r="BD963" s="54"/>
      <c r="BE963" s="54"/>
      <c r="BF963" s="54"/>
      <c r="BG963" s="54"/>
      <c r="BH963" s="54"/>
      <c r="BI963" s="54"/>
      <c r="BJ963" s="54"/>
      <c r="BK963" s="54"/>
      <c r="BL963" s="54"/>
      <c r="BM963" s="54"/>
      <c r="BN963" s="54"/>
      <c r="BO963" s="54"/>
      <c r="BP963" s="54"/>
    </row>
    <row r="965" spans="1:68" s="55" customFormat="1" x14ac:dyDescent="0.3">
      <c r="A965" s="7"/>
      <c r="B965" s="8"/>
      <c r="C965" s="9" t="s">
        <v>200</v>
      </c>
      <c r="D965" s="8"/>
      <c r="E965" s="67"/>
      <c r="F965" s="8"/>
      <c r="G965" s="11"/>
      <c r="H965" s="12"/>
      <c r="I965" s="57"/>
      <c r="J965" s="54"/>
      <c r="K965" s="54"/>
      <c r="L965" s="54"/>
      <c r="M965" s="54"/>
      <c r="N965" s="54"/>
      <c r="O965" s="54"/>
      <c r="P965" s="54"/>
      <c r="Q965" s="54"/>
      <c r="R965" s="54"/>
      <c r="S965" s="54"/>
      <c r="T965" s="54"/>
      <c r="U965" s="54"/>
      <c r="V965" s="54"/>
      <c r="W965" s="54"/>
      <c r="X965" s="54"/>
      <c r="Y965" s="54"/>
      <c r="Z965" s="54"/>
      <c r="AA965" s="54"/>
      <c r="AB965" s="54"/>
      <c r="AC965" s="54"/>
      <c r="AD965" s="54"/>
      <c r="AE965" s="54"/>
      <c r="AF965" s="54"/>
      <c r="AG965" s="54"/>
      <c r="AH965" s="54"/>
      <c r="AI965" s="54"/>
      <c r="AJ965" s="54"/>
      <c r="AK965" s="54"/>
      <c r="AL965" s="54"/>
      <c r="AM965" s="54"/>
      <c r="AN965" s="54"/>
      <c r="AO965" s="54"/>
      <c r="AP965" s="54"/>
      <c r="AQ965" s="54"/>
      <c r="AR965" s="54"/>
      <c r="AS965" s="54"/>
      <c r="AT965" s="54"/>
      <c r="AU965" s="54"/>
      <c r="AV965" s="54"/>
      <c r="AW965" s="54"/>
      <c r="AX965" s="54"/>
      <c r="AY965" s="54"/>
      <c r="AZ965" s="54"/>
      <c r="BA965" s="54"/>
      <c r="BB965" s="54"/>
      <c r="BC965" s="54"/>
      <c r="BD965" s="54"/>
      <c r="BE965" s="54"/>
      <c r="BF965" s="54"/>
      <c r="BG965" s="54"/>
      <c r="BH965" s="54"/>
      <c r="BI965" s="54"/>
      <c r="BJ965" s="54"/>
      <c r="BK965" s="54"/>
      <c r="BL965" s="54"/>
      <c r="BM965" s="54"/>
      <c r="BN965" s="54"/>
      <c r="BO965" s="54"/>
      <c r="BP965" s="54"/>
    </row>
    <row r="967" spans="1:68" s="55" customFormat="1" x14ac:dyDescent="0.3">
      <c r="A967" s="7"/>
      <c r="B967" s="8"/>
      <c r="C967" s="15" t="s">
        <v>324</v>
      </c>
      <c r="D967" s="8"/>
      <c r="E967" s="67"/>
      <c r="F967" s="8"/>
      <c r="G967" s="11"/>
      <c r="H967" s="12"/>
      <c r="I967" s="57"/>
      <c r="J967" s="54"/>
      <c r="K967" s="54"/>
      <c r="L967" s="54"/>
      <c r="M967" s="54"/>
      <c r="N967" s="54"/>
      <c r="O967" s="54"/>
      <c r="P967" s="54"/>
      <c r="Q967" s="54"/>
      <c r="R967" s="54"/>
      <c r="S967" s="54"/>
      <c r="T967" s="54"/>
      <c r="U967" s="54"/>
      <c r="V967" s="54"/>
      <c r="W967" s="54"/>
      <c r="X967" s="54"/>
      <c r="Y967" s="54"/>
      <c r="Z967" s="54"/>
      <c r="AA967" s="54"/>
      <c r="AB967" s="54"/>
      <c r="AC967" s="54"/>
      <c r="AD967" s="54"/>
      <c r="AE967" s="54"/>
      <c r="AF967" s="54"/>
      <c r="AG967" s="54"/>
      <c r="AH967" s="54"/>
      <c r="AI967" s="54"/>
      <c r="AJ967" s="54"/>
      <c r="AK967" s="54"/>
      <c r="AL967" s="54"/>
      <c r="AM967" s="54"/>
      <c r="AN967" s="54"/>
      <c r="AO967" s="54"/>
      <c r="AP967" s="54"/>
      <c r="AQ967" s="54"/>
      <c r="AR967" s="54"/>
      <c r="AS967" s="54"/>
      <c r="AT967" s="54"/>
      <c r="AU967" s="54"/>
      <c r="AV967" s="54"/>
      <c r="AW967" s="54"/>
      <c r="AX967" s="54"/>
      <c r="AY967" s="54"/>
      <c r="AZ967" s="54"/>
      <c r="BA967" s="54"/>
      <c r="BB967" s="54"/>
      <c r="BC967" s="54"/>
      <c r="BD967" s="54"/>
      <c r="BE967" s="54"/>
      <c r="BF967" s="54"/>
      <c r="BG967" s="54"/>
      <c r="BH967" s="54"/>
      <c r="BI967" s="54"/>
      <c r="BJ967" s="54"/>
      <c r="BK967" s="54"/>
      <c r="BL967" s="54"/>
      <c r="BM967" s="54"/>
      <c r="BN967" s="54"/>
      <c r="BO967" s="54"/>
      <c r="BP967" s="54"/>
    </row>
    <row r="969" spans="1:68" s="55" customFormat="1" x14ac:dyDescent="0.3">
      <c r="A969" s="7"/>
      <c r="B969" s="8"/>
      <c r="C969" s="14" t="s">
        <v>311</v>
      </c>
      <c r="D969" s="8"/>
      <c r="E969" s="67"/>
      <c r="F969" s="8"/>
      <c r="G969" s="11"/>
      <c r="H969" s="12"/>
      <c r="I969" s="57"/>
      <c r="J969" s="54"/>
      <c r="K969" s="54"/>
      <c r="L969" s="54"/>
      <c r="M969" s="54"/>
      <c r="N969" s="54"/>
      <c r="O969" s="54"/>
      <c r="P969" s="54"/>
      <c r="Q969" s="54"/>
      <c r="R969" s="54"/>
      <c r="S969" s="54"/>
      <c r="T969" s="54"/>
      <c r="U969" s="54"/>
      <c r="V969" s="54"/>
      <c r="W969" s="54"/>
      <c r="X969" s="54"/>
      <c r="Y969" s="54"/>
      <c r="Z969" s="54"/>
      <c r="AA969" s="54"/>
      <c r="AB969" s="54"/>
      <c r="AC969" s="54"/>
      <c r="AD969" s="54"/>
      <c r="AE969" s="54"/>
      <c r="AF969" s="54"/>
      <c r="AG969" s="54"/>
      <c r="AH969" s="54"/>
      <c r="AI969" s="54"/>
      <c r="AJ969" s="54"/>
      <c r="AK969" s="54"/>
      <c r="AL969" s="54"/>
      <c r="AM969" s="54"/>
      <c r="AN969" s="54"/>
      <c r="AO969" s="54"/>
      <c r="AP969" s="54"/>
      <c r="AQ969" s="54"/>
      <c r="AR969" s="54"/>
      <c r="AS969" s="54"/>
      <c r="AT969" s="54"/>
      <c r="AU969" s="54"/>
      <c r="AV969" s="54"/>
      <c r="AW969" s="54"/>
      <c r="AX969" s="54"/>
      <c r="AY969" s="54"/>
      <c r="AZ969" s="54"/>
      <c r="BA969" s="54"/>
      <c r="BB969" s="54"/>
      <c r="BC969" s="54"/>
      <c r="BD969" s="54"/>
      <c r="BE969" s="54"/>
      <c r="BF969" s="54"/>
      <c r="BG969" s="54"/>
      <c r="BH969" s="54"/>
      <c r="BI969" s="54"/>
      <c r="BJ969" s="54"/>
      <c r="BK969" s="54"/>
      <c r="BL969" s="54"/>
      <c r="BM969" s="54"/>
      <c r="BN969" s="54"/>
      <c r="BO969" s="54"/>
      <c r="BP969" s="54"/>
    </row>
    <row r="971" spans="1:68" s="55" customFormat="1" ht="43.2" x14ac:dyDescent="0.3">
      <c r="A971" s="7"/>
      <c r="B971" s="8"/>
      <c r="C971" s="14" t="s">
        <v>313</v>
      </c>
      <c r="D971" s="8"/>
      <c r="E971" s="67"/>
      <c r="F971" s="8"/>
      <c r="G971" s="11"/>
      <c r="H971" s="12"/>
      <c r="I971" s="57"/>
      <c r="J971" s="54"/>
      <c r="K971" s="54"/>
      <c r="L971" s="54"/>
      <c r="M971" s="54"/>
      <c r="N971" s="54"/>
      <c r="O971" s="54"/>
      <c r="P971" s="54"/>
      <c r="Q971" s="54"/>
      <c r="R971" s="54"/>
      <c r="S971" s="54"/>
      <c r="T971" s="54"/>
      <c r="U971" s="54"/>
      <c r="V971" s="54"/>
      <c r="W971" s="54"/>
      <c r="X971" s="54"/>
      <c r="Y971" s="54"/>
      <c r="Z971" s="54"/>
      <c r="AA971" s="54"/>
      <c r="AB971" s="54"/>
      <c r="AC971" s="54"/>
      <c r="AD971" s="54"/>
      <c r="AE971" s="54"/>
      <c r="AF971" s="54"/>
      <c r="AG971" s="54"/>
      <c r="AH971" s="54"/>
      <c r="AI971" s="54"/>
      <c r="AJ971" s="54"/>
      <c r="AK971" s="54"/>
      <c r="AL971" s="54"/>
      <c r="AM971" s="54"/>
      <c r="AN971" s="54"/>
      <c r="AO971" s="54"/>
      <c r="AP971" s="54"/>
      <c r="AQ971" s="54"/>
      <c r="AR971" s="54"/>
      <c r="AS971" s="54"/>
      <c r="AT971" s="54"/>
      <c r="AU971" s="54"/>
      <c r="AV971" s="54"/>
      <c r="AW971" s="54"/>
      <c r="AX971" s="54"/>
      <c r="AY971" s="54"/>
      <c r="AZ971" s="54"/>
      <c r="BA971" s="54"/>
      <c r="BB971" s="54"/>
      <c r="BC971" s="54"/>
      <c r="BD971" s="54"/>
      <c r="BE971" s="54"/>
      <c r="BF971" s="54"/>
      <c r="BG971" s="54"/>
      <c r="BH971" s="54"/>
      <c r="BI971" s="54"/>
      <c r="BJ971" s="54"/>
      <c r="BK971" s="54"/>
      <c r="BL971" s="54"/>
      <c r="BM971" s="54"/>
      <c r="BN971" s="54"/>
      <c r="BO971" s="54"/>
      <c r="BP971" s="54"/>
    </row>
    <row r="973" spans="1:68" s="55" customFormat="1" ht="28.8" x14ac:dyDescent="0.3">
      <c r="A973" s="7"/>
      <c r="B973" s="8"/>
      <c r="C973" s="14" t="s">
        <v>325</v>
      </c>
      <c r="D973" s="8"/>
      <c r="E973" s="67"/>
      <c r="F973" s="8"/>
      <c r="G973" s="11"/>
      <c r="H973" s="12"/>
      <c r="I973" s="57"/>
      <c r="J973" s="54"/>
      <c r="K973" s="54"/>
      <c r="L973" s="54"/>
      <c r="M973" s="54"/>
      <c r="N973" s="54"/>
      <c r="O973" s="54"/>
      <c r="P973" s="54"/>
      <c r="Q973" s="54"/>
      <c r="R973" s="54"/>
      <c r="S973" s="54"/>
      <c r="T973" s="54"/>
      <c r="U973" s="54"/>
      <c r="V973" s="54"/>
      <c r="W973" s="54"/>
      <c r="X973" s="54"/>
      <c r="Y973" s="54"/>
      <c r="Z973" s="54"/>
      <c r="AA973" s="54"/>
      <c r="AB973" s="54"/>
      <c r="AC973" s="54"/>
      <c r="AD973" s="54"/>
      <c r="AE973" s="54"/>
      <c r="AF973" s="54"/>
      <c r="AG973" s="54"/>
      <c r="AH973" s="54"/>
      <c r="AI973" s="54"/>
      <c r="AJ973" s="54"/>
      <c r="AK973" s="54"/>
      <c r="AL973" s="54"/>
      <c r="AM973" s="54"/>
      <c r="AN973" s="54"/>
      <c r="AO973" s="54"/>
      <c r="AP973" s="54"/>
      <c r="AQ973" s="54"/>
      <c r="AR973" s="54"/>
      <c r="AS973" s="54"/>
      <c r="AT973" s="54"/>
      <c r="AU973" s="54"/>
      <c r="AV973" s="54"/>
      <c r="AW973" s="54"/>
      <c r="AX973" s="54"/>
      <c r="AY973" s="54"/>
      <c r="AZ973" s="54"/>
      <c r="BA973" s="54"/>
      <c r="BB973" s="54"/>
      <c r="BC973" s="54"/>
      <c r="BD973" s="54"/>
      <c r="BE973" s="54"/>
      <c r="BF973" s="54"/>
      <c r="BG973" s="54"/>
      <c r="BH973" s="54"/>
      <c r="BI973" s="54"/>
      <c r="BJ973" s="54"/>
      <c r="BK973" s="54"/>
      <c r="BL973" s="54"/>
      <c r="BM973" s="54"/>
      <c r="BN973" s="54"/>
      <c r="BO973" s="54"/>
      <c r="BP973" s="54"/>
    </row>
    <row r="975" spans="1:68" s="55" customFormat="1" ht="28.8" x14ac:dyDescent="0.3">
      <c r="A975" s="7"/>
      <c r="B975" s="8"/>
      <c r="C975" s="14" t="s">
        <v>326</v>
      </c>
      <c r="D975" s="8"/>
      <c r="E975" s="67"/>
      <c r="F975" s="8"/>
      <c r="G975" s="11"/>
      <c r="H975" s="12"/>
      <c r="I975" s="57"/>
      <c r="J975" s="54"/>
      <c r="K975" s="54"/>
      <c r="L975" s="54"/>
      <c r="M975" s="54"/>
      <c r="N975" s="54"/>
      <c r="O975" s="54"/>
      <c r="P975" s="54"/>
      <c r="Q975" s="54"/>
      <c r="R975" s="54"/>
      <c r="S975" s="54"/>
      <c r="T975" s="54"/>
      <c r="U975" s="54"/>
      <c r="V975" s="54"/>
      <c r="W975" s="54"/>
      <c r="X975" s="54"/>
      <c r="Y975" s="54"/>
      <c r="Z975" s="54"/>
      <c r="AA975" s="54"/>
      <c r="AB975" s="54"/>
      <c r="AC975" s="54"/>
      <c r="AD975" s="54"/>
      <c r="AE975" s="54"/>
      <c r="AF975" s="54"/>
      <c r="AG975" s="54"/>
      <c r="AH975" s="54"/>
      <c r="AI975" s="54"/>
      <c r="AJ975" s="54"/>
      <c r="AK975" s="54"/>
      <c r="AL975" s="54"/>
      <c r="AM975" s="54"/>
      <c r="AN975" s="54"/>
      <c r="AO975" s="54"/>
      <c r="AP975" s="54"/>
      <c r="AQ975" s="54"/>
      <c r="AR975" s="54"/>
      <c r="AS975" s="54"/>
      <c r="AT975" s="54"/>
      <c r="AU975" s="54"/>
      <c r="AV975" s="54"/>
      <c r="AW975" s="54"/>
      <c r="AX975" s="54"/>
      <c r="AY975" s="54"/>
      <c r="AZ975" s="54"/>
      <c r="BA975" s="54"/>
      <c r="BB975" s="54"/>
      <c r="BC975" s="54"/>
      <c r="BD975" s="54"/>
      <c r="BE975" s="54"/>
      <c r="BF975" s="54"/>
      <c r="BG975" s="54"/>
      <c r="BH975" s="54"/>
      <c r="BI975" s="54"/>
      <c r="BJ975" s="54"/>
      <c r="BK975" s="54"/>
      <c r="BL975" s="54"/>
      <c r="BM975" s="54"/>
      <c r="BN975" s="54"/>
      <c r="BO975" s="54"/>
      <c r="BP975" s="54"/>
    </row>
    <row r="977" spans="1:8" x14ac:dyDescent="0.3">
      <c r="C977" s="15" t="s">
        <v>257</v>
      </c>
      <c r="F977" s="8"/>
    </row>
    <row r="979" spans="1:8" ht="57.6" x14ac:dyDescent="0.3">
      <c r="C979" s="14" t="s">
        <v>327</v>
      </c>
      <c r="F979" s="8"/>
    </row>
    <row r="981" spans="1:8" x14ac:dyDescent="0.3">
      <c r="C981" s="9" t="s">
        <v>328</v>
      </c>
      <c r="F981" s="8"/>
    </row>
    <row r="983" spans="1:8" x14ac:dyDescent="0.3">
      <c r="C983" s="15" t="s">
        <v>329</v>
      </c>
      <c r="F983" s="8"/>
    </row>
    <row r="985" spans="1:8" ht="28.8" x14ac:dyDescent="0.3">
      <c r="A985" s="7">
        <v>1</v>
      </c>
      <c r="C985" s="14" t="s">
        <v>586</v>
      </c>
      <c r="E985" s="67" t="s">
        <v>295</v>
      </c>
      <c r="F985" s="16">
        <v>6</v>
      </c>
      <c r="H985" s="12">
        <f>ROUND($F985*G985,2)</f>
        <v>0</v>
      </c>
    </row>
    <row r="987" spans="1:8" x14ac:dyDescent="0.3">
      <c r="C987" s="9" t="s">
        <v>680</v>
      </c>
      <c r="F987" s="8"/>
    </row>
    <row r="989" spans="1:8" x14ac:dyDescent="0.3">
      <c r="C989" s="15" t="s">
        <v>681</v>
      </c>
      <c r="F989" s="8"/>
    </row>
    <row r="991" spans="1:8" ht="28.8" x14ac:dyDescent="0.3">
      <c r="A991" s="7">
        <v>2</v>
      </c>
      <c r="C991" s="14" t="s">
        <v>682</v>
      </c>
      <c r="E991" s="67" t="s">
        <v>295</v>
      </c>
      <c r="F991" s="16">
        <v>9</v>
      </c>
      <c r="H991" s="12">
        <f>ROUND($F991*G991,2)</f>
        <v>0</v>
      </c>
    </row>
    <row r="993" spans="1:8" ht="28.8" x14ac:dyDescent="0.3">
      <c r="A993" s="7">
        <v>3</v>
      </c>
      <c r="C993" s="14" t="s">
        <v>683</v>
      </c>
      <c r="E993" s="67" t="s">
        <v>295</v>
      </c>
      <c r="F993" s="16">
        <v>1</v>
      </c>
      <c r="H993" s="12">
        <f>ROUND($F993*G993,2)</f>
        <v>0</v>
      </c>
    </row>
    <row r="995" spans="1:8" ht="28.8" x14ac:dyDescent="0.3">
      <c r="A995" s="7">
        <v>4</v>
      </c>
      <c r="C995" s="14" t="s">
        <v>684</v>
      </c>
      <c r="E995" s="67" t="s">
        <v>295</v>
      </c>
      <c r="F995" s="16">
        <v>13</v>
      </c>
      <c r="H995" s="12">
        <f>ROUND($F995*G995,2)</f>
        <v>0</v>
      </c>
    </row>
    <row r="997" spans="1:8" ht="28.8" x14ac:dyDescent="0.3">
      <c r="A997" s="7">
        <v>5</v>
      </c>
      <c r="C997" s="14" t="s">
        <v>685</v>
      </c>
      <c r="E997" s="67" t="s">
        <v>295</v>
      </c>
      <c r="F997" s="16">
        <v>9</v>
      </c>
      <c r="H997" s="12">
        <f>ROUND($F997*G997,2)</f>
        <v>0</v>
      </c>
    </row>
    <row r="999" spans="1:8" x14ac:dyDescent="0.3">
      <c r="C999" s="9" t="s">
        <v>686</v>
      </c>
      <c r="F999" s="8"/>
    </row>
    <row r="1001" spans="1:8" x14ac:dyDescent="0.3">
      <c r="C1001" s="15" t="s">
        <v>687</v>
      </c>
      <c r="F1001" s="8"/>
    </row>
    <row r="1003" spans="1:8" ht="28.8" x14ac:dyDescent="0.3">
      <c r="A1003" s="7">
        <v>6</v>
      </c>
      <c r="C1003" s="14" t="s">
        <v>688</v>
      </c>
      <c r="E1003" s="67" t="s">
        <v>295</v>
      </c>
      <c r="F1003" s="16">
        <v>8</v>
      </c>
      <c r="H1003" s="12">
        <f>ROUND($F1003*G1003,2)</f>
        <v>0</v>
      </c>
    </row>
    <row r="1005" spans="1:8" x14ac:dyDescent="0.3">
      <c r="C1005" s="9" t="s">
        <v>314</v>
      </c>
      <c r="F1005" s="8"/>
    </row>
    <row r="1007" spans="1:8" ht="43.2" x14ac:dyDescent="0.3">
      <c r="A1007" s="7">
        <v>7</v>
      </c>
      <c r="C1007" s="14" t="s">
        <v>689</v>
      </c>
      <c r="E1007" s="67" t="s">
        <v>38</v>
      </c>
      <c r="F1007" s="16">
        <v>1</v>
      </c>
      <c r="H1007" s="12">
        <f>ROUND($F1007*G1007,2)</f>
        <v>0</v>
      </c>
    </row>
    <row r="1009" spans="1:68" s="55" customFormat="1" x14ac:dyDescent="0.3">
      <c r="A1009" s="7"/>
      <c r="B1009" s="8"/>
      <c r="C1009" s="9" t="s">
        <v>192</v>
      </c>
      <c r="D1009" s="8"/>
      <c r="E1009" s="67"/>
      <c r="F1009" s="8"/>
      <c r="G1009" s="11"/>
      <c r="H1009" s="12"/>
      <c r="I1009" s="57"/>
      <c r="J1009" s="54"/>
      <c r="K1009" s="54"/>
      <c r="L1009" s="54"/>
      <c r="M1009" s="54"/>
      <c r="N1009" s="54"/>
      <c r="O1009" s="54"/>
      <c r="P1009" s="54"/>
      <c r="Q1009" s="54"/>
      <c r="R1009" s="54"/>
      <c r="S1009" s="54"/>
      <c r="T1009" s="54"/>
      <c r="U1009" s="54"/>
      <c r="V1009" s="54"/>
      <c r="W1009" s="54"/>
      <c r="X1009" s="54"/>
      <c r="Y1009" s="54"/>
      <c r="Z1009" s="54"/>
      <c r="AA1009" s="54"/>
      <c r="AB1009" s="54"/>
      <c r="AC1009" s="54"/>
      <c r="AD1009" s="54"/>
      <c r="AE1009" s="54"/>
      <c r="AF1009" s="54"/>
      <c r="AG1009" s="54"/>
      <c r="AH1009" s="54"/>
      <c r="AI1009" s="54"/>
      <c r="AJ1009" s="54"/>
      <c r="AK1009" s="54"/>
      <c r="AL1009" s="54"/>
      <c r="AM1009" s="54"/>
      <c r="AN1009" s="54"/>
      <c r="AO1009" s="54"/>
      <c r="AP1009" s="54"/>
      <c r="AQ1009" s="54"/>
      <c r="AR1009" s="54"/>
      <c r="AS1009" s="54"/>
      <c r="AT1009" s="54"/>
      <c r="AU1009" s="54"/>
      <c r="AV1009" s="54"/>
      <c r="AW1009" s="54"/>
      <c r="AX1009" s="54"/>
      <c r="AY1009" s="54"/>
      <c r="AZ1009" s="54"/>
      <c r="BA1009" s="54"/>
      <c r="BB1009" s="54"/>
      <c r="BC1009" s="54"/>
      <c r="BD1009" s="54"/>
      <c r="BE1009" s="54"/>
      <c r="BF1009" s="54"/>
      <c r="BG1009" s="54"/>
      <c r="BH1009" s="54"/>
      <c r="BI1009" s="54"/>
      <c r="BJ1009" s="54"/>
      <c r="BK1009" s="54"/>
      <c r="BL1009" s="54"/>
      <c r="BM1009" s="54"/>
      <c r="BN1009" s="54"/>
      <c r="BO1009" s="54"/>
      <c r="BP1009" s="54"/>
    </row>
    <row r="1011" spans="1:68" s="55" customFormat="1" x14ac:dyDescent="0.3">
      <c r="A1011" s="7"/>
      <c r="B1011" s="8"/>
      <c r="C1011" s="9" t="s">
        <v>690</v>
      </c>
      <c r="D1011" s="8"/>
      <c r="E1011" s="67"/>
      <c r="F1011" s="8"/>
      <c r="G1011" s="11"/>
      <c r="H1011" s="12"/>
      <c r="I1011" s="57"/>
      <c r="J1011" s="54"/>
      <c r="K1011" s="54"/>
      <c r="L1011" s="54"/>
      <c r="M1011" s="54"/>
      <c r="N1011" s="54"/>
      <c r="O1011" s="54"/>
      <c r="P1011" s="54"/>
      <c r="Q1011" s="54"/>
      <c r="R1011" s="54"/>
      <c r="S1011" s="54"/>
      <c r="T1011" s="54"/>
      <c r="U1011" s="54"/>
      <c r="V1011" s="54"/>
      <c r="W1011" s="54"/>
      <c r="X1011" s="54"/>
      <c r="Y1011" s="54"/>
      <c r="Z1011" s="54"/>
      <c r="AA1011" s="54"/>
      <c r="AB1011" s="54"/>
      <c r="AC1011" s="54"/>
      <c r="AD1011" s="54"/>
      <c r="AE1011" s="54"/>
      <c r="AF1011" s="54"/>
      <c r="AG1011" s="54"/>
      <c r="AH1011" s="54"/>
      <c r="AI1011" s="54"/>
      <c r="AJ1011" s="54"/>
      <c r="AK1011" s="54"/>
      <c r="AL1011" s="54"/>
      <c r="AM1011" s="54"/>
      <c r="AN1011" s="54"/>
      <c r="AO1011" s="54"/>
      <c r="AP1011" s="54"/>
      <c r="AQ1011" s="54"/>
      <c r="AR1011" s="54"/>
      <c r="AS1011" s="54"/>
      <c r="AT1011" s="54"/>
      <c r="AU1011" s="54"/>
      <c r="AV1011" s="54"/>
      <c r="AW1011" s="54"/>
      <c r="AX1011" s="54"/>
      <c r="AY1011" s="54"/>
      <c r="AZ1011" s="54"/>
      <c r="BA1011" s="54"/>
      <c r="BB1011" s="54"/>
      <c r="BC1011" s="54"/>
      <c r="BD1011" s="54"/>
      <c r="BE1011" s="54"/>
      <c r="BF1011" s="54"/>
      <c r="BG1011" s="54"/>
      <c r="BH1011" s="54"/>
      <c r="BI1011" s="54"/>
      <c r="BJ1011" s="54"/>
      <c r="BK1011" s="54"/>
      <c r="BL1011" s="54"/>
      <c r="BM1011" s="54"/>
      <c r="BN1011" s="54"/>
      <c r="BO1011" s="54"/>
      <c r="BP1011" s="54"/>
    </row>
    <row r="1013" spans="1:68" s="55" customFormat="1" x14ac:dyDescent="0.3">
      <c r="A1013" s="7"/>
      <c r="B1013" s="8"/>
      <c r="C1013" s="9" t="s">
        <v>691</v>
      </c>
      <c r="D1013" s="8"/>
      <c r="E1013" s="67"/>
      <c r="F1013" s="8"/>
      <c r="G1013" s="11"/>
      <c r="H1013" s="12"/>
      <c r="I1013" s="57"/>
      <c r="J1013" s="54"/>
      <c r="K1013" s="54"/>
      <c r="L1013" s="54"/>
      <c r="M1013" s="54"/>
      <c r="N1013" s="54"/>
      <c r="O1013" s="54"/>
      <c r="P1013" s="54"/>
      <c r="Q1013" s="54"/>
      <c r="R1013" s="54"/>
      <c r="S1013" s="54"/>
      <c r="T1013" s="54"/>
      <c r="U1013" s="54"/>
      <c r="V1013" s="54"/>
      <c r="W1013" s="54"/>
      <c r="X1013" s="54"/>
      <c r="Y1013" s="54"/>
      <c r="Z1013" s="54"/>
      <c r="AA1013" s="54"/>
      <c r="AB1013" s="54"/>
      <c r="AC1013" s="54"/>
      <c r="AD1013" s="54"/>
      <c r="AE1013" s="54"/>
      <c r="AF1013" s="54"/>
      <c r="AG1013" s="54"/>
      <c r="AH1013" s="54"/>
      <c r="AI1013" s="54"/>
      <c r="AJ1013" s="54"/>
      <c r="AK1013" s="54"/>
      <c r="AL1013" s="54"/>
      <c r="AM1013" s="54"/>
      <c r="AN1013" s="54"/>
      <c r="AO1013" s="54"/>
      <c r="AP1013" s="54"/>
      <c r="AQ1013" s="54"/>
      <c r="AR1013" s="54"/>
      <c r="AS1013" s="54"/>
      <c r="AT1013" s="54"/>
      <c r="AU1013" s="54"/>
      <c r="AV1013" s="54"/>
      <c r="AW1013" s="54"/>
      <c r="AX1013" s="54"/>
      <c r="AY1013" s="54"/>
      <c r="AZ1013" s="54"/>
      <c r="BA1013" s="54"/>
      <c r="BB1013" s="54"/>
      <c r="BC1013" s="54"/>
      <c r="BD1013" s="54"/>
      <c r="BE1013" s="54"/>
      <c r="BF1013" s="54"/>
      <c r="BG1013" s="54"/>
      <c r="BH1013" s="54"/>
      <c r="BI1013" s="54"/>
      <c r="BJ1013" s="54"/>
      <c r="BK1013" s="54"/>
      <c r="BL1013" s="54"/>
      <c r="BM1013" s="54"/>
      <c r="BN1013" s="54"/>
      <c r="BO1013" s="54"/>
      <c r="BP1013" s="54"/>
    </row>
    <row r="1015" spans="1:68" s="55" customFormat="1" x14ac:dyDescent="0.3">
      <c r="A1015" s="7"/>
      <c r="B1015" s="8"/>
      <c r="C1015" s="9" t="s">
        <v>195</v>
      </c>
      <c r="D1015" s="8"/>
      <c r="E1015" s="67"/>
      <c r="F1015" s="8"/>
      <c r="G1015" s="11"/>
      <c r="H1015" s="12"/>
      <c r="I1015" s="57"/>
      <c r="J1015" s="54"/>
      <c r="K1015" s="54"/>
      <c r="L1015" s="54"/>
      <c r="M1015" s="54"/>
      <c r="N1015" s="54"/>
      <c r="O1015" s="54"/>
      <c r="P1015" s="54"/>
      <c r="Q1015" s="54"/>
      <c r="R1015" s="54"/>
      <c r="S1015" s="54"/>
      <c r="T1015" s="54"/>
      <c r="U1015" s="54"/>
      <c r="V1015" s="54"/>
      <c r="W1015" s="54"/>
      <c r="X1015" s="54"/>
      <c r="Y1015" s="54"/>
      <c r="Z1015" s="54"/>
      <c r="AA1015" s="54"/>
      <c r="AB1015" s="54"/>
      <c r="AC1015" s="54"/>
      <c r="AD1015" s="54"/>
      <c r="AE1015" s="54"/>
      <c r="AF1015" s="54"/>
      <c r="AG1015" s="54"/>
      <c r="AH1015" s="54"/>
      <c r="AI1015" s="54"/>
      <c r="AJ1015" s="54"/>
      <c r="AK1015" s="54"/>
      <c r="AL1015" s="54"/>
      <c r="AM1015" s="54"/>
      <c r="AN1015" s="54"/>
      <c r="AO1015" s="54"/>
      <c r="AP1015" s="54"/>
      <c r="AQ1015" s="54"/>
      <c r="AR1015" s="54"/>
      <c r="AS1015" s="54"/>
      <c r="AT1015" s="54"/>
      <c r="AU1015" s="54"/>
      <c r="AV1015" s="54"/>
      <c r="AW1015" s="54"/>
      <c r="AX1015" s="54"/>
      <c r="AY1015" s="54"/>
      <c r="AZ1015" s="54"/>
      <c r="BA1015" s="54"/>
      <c r="BB1015" s="54"/>
      <c r="BC1015" s="54"/>
      <c r="BD1015" s="54"/>
      <c r="BE1015" s="54"/>
      <c r="BF1015" s="54"/>
      <c r="BG1015" s="54"/>
      <c r="BH1015" s="54"/>
      <c r="BI1015" s="54"/>
      <c r="BJ1015" s="54"/>
      <c r="BK1015" s="54"/>
      <c r="BL1015" s="54"/>
      <c r="BM1015" s="54"/>
      <c r="BN1015" s="54"/>
      <c r="BO1015" s="54"/>
      <c r="BP1015" s="54"/>
    </row>
    <row r="1017" spans="1:68" s="55" customFormat="1" ht="28.8" x14ac:dyDescent="0.3">
      <c r="A1017" s="7"/>
      <c r="B1017" s="8"/>
      <c r="C1017" s="14" t="s">
        <v>692</v>
      </c>
      <c r="D1017" s="8"/>
      <c r="E1017" s="67"/>
      <c r="F1017" s="8"/>
      <c r="G1017" s="11"/>
      <c r="H1017" s="12"/>
      <c r="I1017" s="57"/>
      <c r="J1017" s="54"/>
      <c r="K1017" s="54"/>
      <c r="L1017" s="54"/>
      <c r="M1017" s="54"/>
      <c r="N1017" s="54"/>
      <c r="O1017" s="54"/>
      <c r="P1017" s="54"/>
      <c r="Q1017" s="54"/>
      <c r="R1017" s="54"/>
      <c r="S1017" s="54"/>
      <c r="T1017" s="54"/>
      <c r="U1017" s="54"/>
      <c r="V1017" s="54"/>
      <c r="W1017" s="54"/>
      <c r="X1017" s="54"/>
      <c r="Y1017" s="54"/>
      <c r="Z1017" s="54"/>
      <c r="AA1017" s="54"/>
      <c r="AB1017" s="54"/>
      <c r="AC1017" s="54"/>
      <c r="AD1017" s="54"/>
      <c r="AE1017" s="54"/>
      <c r="AF1017" s="54"/>
      <c r="AG1017" s="54"/>
      <c r="AH1017" s="54"/>
      <c r="AI1017" s="54"/>
      <c r="AJ1017" s="54"/>
      <c r="AK1017" s="54"/>
      <c r="AL1017" s="54"/>
      <c r="AM1017" s="54"/>
      <c r="AN1017" s="54"/>
      <c r="AO1017" s="54"/>
      <c r="AP1017" s="54"/>
      <c r="AQ1017" s="54"/>
      <c r="AR1017" s="54"/>
      <c r="AS1017" s="54"/>
      <c r="AT1017" s="54"/>
      <c r="AU1017" s="54"/>
      <c r="AV1017" s="54"/>
      <c r="AW1017" s="54"/>
      <c r="AX1017" s="54"/>
      <c r="AY1017" s="54"/>
      <c r="AZ1017" s="54"/>
      <c r="BA1017" s="54"/>
      <c r="BB1017" s="54"/>
      <c r="BC1017" s="54"/>
      <c r="BD1017" s="54"/>
      <c r="BE1017" s="54"/>
      <c r="BF1017" s="54"/>
      <c r="BG1017" s="54"/>
      <c r="BH1017" s="54"/>
      <c r="BI1017" s="54"/>
      <c r="BJ1017" s="54"/>
      <c r="BK1017" s="54"/>
      <c r="BL1017" s="54"/>
      <c r="BM1017" s="54"/>
      <c r="BN1017" s="54"/>
      <c r="BO1017" s="54"/>
      <c r="BP1017" s="54"/>
    </row>
    <row r="1019" spans="1:68" s="55" customFormat="1" x14ac:dyDescent="0.3">
      <c r="A1019" s="7"/>
      <c r="B1019" s="8"/>
      <c r="C1019" s="9" t="s">
        <v>197</v>
      </c>
      <c r="D1019" s="8"/>
      <c r="E1019" s="67"/>
      <c r="F1019" s="8"/>
      <c r="G1019" s="11"/>
      <c r="H1019" s="12"/>
      <c r="I1019" s="57"/>
      <c r="J1019" s="54"/>
      <c r="K1019" s="54"/>
      <c r="L1019" s="54"/>
      <c r="M1019" s="54"/>
      <c r="N1019" s="54"/>
      <c r="O1019" s="54"/>
      <c r="P1019" s="54"/>
      <c r="Q1019" s="54"/>
      <c r="R1019" s="54"/>
      <c r="S1019" s="54"/>
      <c r="T1019" s="54"/>
      <c r="U1019" s="54"/>
      <c r="V1019" s="54"/>
      <c r="W1019" s="54"/>
      <c r="X1019" s="54"/>
      <c r="Y1019" s="54"/>
      <c r="Z1019" s="54"/>
      <c r="AA1019" s="54"/>
      <c r="AB1019" s="54"/>
      <c r="AC1019" s="54"/>
      <c r="AD1019" s="54"/>
      <c r="AE1019" s="54"/>
      <c r="AF1019" s="54"/>
      <c r="AG1019" s="54"/>
      <c r="AH1019" s="54"/>
      <c r="AI1019" s="54"/>
      <c r="AJ1019" s="54"/>
      <c r="AK1019" s="54"/>
      <c r="AL1019" s="54"/>
      <c r="AM1019" s="54"/>
      <c r="AN1019" s="54"/>
      <c r="AO1019" s="54"/>
      <c r="AP1019" s="54"/>
      <c r="AQ1019" s="54"/>
      <c r="AR1019" s="54"/>
      <c r="AS1019" s="54"/>
      <c r="AT1019" s="54"/>
      <c r="AU1019" s="54"/>
      <c r="AV1019" s="54"/>
      <c r="AW1019" s="54"/>
      <c r="AX1019" s="54"/>
      <c r="AY1019" s="54"/>
      <c r="AZ1019" s="54"/>
      <c r="BA1019" s="54"/>
      <c r="BB1019" s="54"/>
      <c r="BC1019" s="54"/>
      <c r="BD1019" s="54"/>
      <c r="BE1019" s="54"/>
      <c r="BF1019" s="54"/>
      <c r="BG1019" s="54"/>
      <c r="BH1019" s="54"/>
      <c r="BI1019" s="54"/>
      <c r="BJ1019" s="54"/>
      <c r="BK1019" s="54"/>
      <c r="BL1019" s="54"/>
      <c r="BM1019" s="54"/>
      <c r="BN1019" s="54"/>
      <c r="BO1019" s="54"/>
      <c r="BP1019" s="54"/>
    </row>
    <row r="1021" spans="1:68" s="55" customFormat="1" ht="72" x14ac:dyDescent="0.3">
      <c r="A1021" s="7"/>
      <c r="B1021" s="8"/>
      <c r="C1021" s="14" t="s">
        <v>242</v>
      </c>
      <c r="D1021" s="8"/>
      <c r="E1021" s="67"/>
      <c r="F1021" s="8"/>
      <c r="G1021" s="11"/>
      <c r="H1021" s="12"/>
      <c r="I1021" s="57"/>
      <c r="J1021" s="54"/>
      <c r="K1021" s="54"/>
      <c r="L1021" s="54"/>
      <c r="M1021" s="54"/>
      <c r="N1021" s="54"/>
      <c r="O1021" s="54"/>
      <c r="P1021" s="54"/>
      <c r="Q1021" s="54"/>
      <c r="R1021" s="54"/>
      <c r="S1021" s="54"/>
      <c r="T1021" s="54"/>
      <c r="U1021" s="54"/>
      <c r="V1021" s="54"/>
      <c r="W1021" s="54"/>
      <c r="X1021" s="54"/>
      <c r="Y1021" s="54"/>
      <c r="Z1021" s="54"/>
      <c r="AA1021" s="54"/>
      <c r="AB1021" s="54"/>
      <c r="AC1021" s="54"/>
      <c r="AD1021" s="54"/>
      <c r="AE1021" s="54"/>
      <c r="AF1021" s="54"/>
      <c r="AG1021" s="54"/>
      <c r="AH1021" s="54"/>
      <c r="AI1021" s="54"/>
      <c r="AJ1021" s="54"/>
      <c r="AK1021" s="54"/>
      <c r="AL1021" s="54"/>
      <c r="AM1021" s="54"/>
      <c r="AN1021" s="54"/>
      <c r="AO1021" s="54"/>
      <c r="AP1021" s="54"/>
      <c r="AQ1021" s="54"/>
      <c r="AR1021" s="54"/>
      <c r="AS1021" s="54"/>
      <c r="AT1021" s="54"/>
      <c r="AU1021" s="54"/>
      <c r="AV1021" s="54"/>
      <c r="AW1021" s="54"/>
      <c r="AX1021" s="54"/>
      <c r="AY1021" s="54"/>
      <c r="AZ1021" s="54"/>
      <c r="BA1021" s="54"/>
      <c r="BB1021" s="54"/>
      <c r="BC1021" s="54"/>
      <c r="BD1021" s="54"/>
      <c r="BE1021" s="54"/>
      <c r="BF1021" s="54"/>
      <c r="BG1021" s="54"/>
      <c r="BH1021" s="54"/>
      <c r="BI1021" s="54"/>
      <c r="BJ1021" s="54"/>
      <c r="BK1021" s="54"/>
      <c r="BL1021" s="54"/>
      <c r="BM1021" s="54"/>
      <c r="BN1021" s="54"/>
      <c r="BO1021" s="54"/>
      <c r="BP1021" s="54"/>
    </row>
    <row r="1023" spans="1:68" s="55" customFormat="1" ht="43.2" x14ac:dyDescent="0.3">
      <c r="A1023" s="7"/>
      <c r="B1023" s="8"/>
      <c r="C1023" s="14" t="s">
        <v>199</v>
      </c>
      <c r="D1023" s="8"/>
      <c r="E1023" s="67"/>
      <c r="F1023" s="8"/>
      <c r="G1023" s="11"/>
      <c r="H1023" s="12"/>
      <c r="I1023" s="57"/>
      <c r="J1023" s="54"/>
      <c r="K1023" s="54"/>
      <c r="L1023" s="54"/>
      <c r="M1023" s="54"/>
      <c r="N1023" s="54"/>
      <c r="O1023" s="54"/>
      <c r="P1023" s="54"/>
      <c r="Q1023" s="54"/>
      <c r="R1023" s="54"/>
      <c r="S1023" s="54"/>
      <c r="T1023" s="54"/>
      <c r="U1023" s="54"/>
      <c r="V1023" s="54"/>
      <c r="W1023" s="54"/>
      <c r="X1023" s="54"/>
      <c r="Y1023" s="54"/>
      <c r="Z1023" s="54"/>
      <c r="AA1023" s="54"/>
      <c r="AB1023" s="54"/>
      <c r="AC1023" s="54"/>
      <c r="AD1023" s="54"/>
      <c r="AE1023" s="54"/>
      <c r="AF1023" s="54"/>
      <c r="AG1023" s="54"/>
      <c r="AH1023" s="54"/>
      <c r="AI1023" s="54"/>
      <c r="AJ1023" s="54"/>
      <c r="AK1023" s="54"/>
      <c r="AL1023" s="54"/>
      <c r="AM1023" s="54"/>
      <c r="AN1023" s="54"/>
      <c r="AO1023" s="54"/>
      <c r="AP1023" s="54"/>
      <c r="AQ1023" s="54"/>
      <c r="AR1023" s="54"/>
      <c r="AS1023" s="54"/>
      <c r="AT1023" s="54"/>
      <c r="AU1023" s="54"/>
      <c r="AV1023" s="54"/>
      <c r="AW1023" s="54"/>
      <c r="AX1023" s="54"/>
      <c r="AY1023" s="54"/>
      <c r="AZ1023" s="54"/>
      <c r="BA1023" s="54"/>
      <c r="BB1023" s="54"/>
      <c r="BC1023" s="54"/>
      <c r="BD1023" s="54"/>
      <c r="BE1023" s="54"/>
      <c r="BF1023" s="54"/>
      <c r="BG1023" s="54"/>
      <c r="BH1023" s="54"/>
      <c r="BI1023" s="54"/>
      <c r="BJ1023" s="54"/>
      <c r="BK1023" s="54"/>
      <c r="BL1023" s="54"/>
      <c r="BM1023" s="54"/>
      <c r="BN1023" s="54"/>
      <c r="BO1023" s="54"/>
      <c r="BP1023" s="54"/>
    </row>
    <row r="1025" spans="1:68" s="55" customFormat="1" x14ac:dyDescent="0.3">
      <c r="A1025" s="7"/>
      <c r="B1025" s="8"/>
      <c r="C1025" s="9" t="s">
        <v>200</v>
      </c>
      <c r="D1025" s="8"/>
      <c r="E1025" s="67"/>
      <c r="F1025" s="8"/>
      <c r="G1025" s="11"/>
      <c r="H1025" s="12"/>
      <c r="I1025" s="57"/>
      <c r="J1025" s="54"/>
      <c r="K1025" s="54"/>
      <c r="L1025" s="54"/>
      <c r="M1025" s="54"/>
      <c r="N1025" s="54"/>
      <c r="O1025" s="54"/>
      <c r="P1025" s="54"/>
      <c r="Q1025" s="54"/>
      <c r="R1025" s="54"/>
      <c r="S1025" s="54"/>
      <c r="T1025" s="54"/>
      <c r="U1025" s="54"/>
      <c r="V1025" s="54"/>
      <c r="W1025" s="54"/>
      <c r="X1025" s="54"/>
      <c r="Y1025" s="54"/>
      <c r="Z1025" s="54"/>
      <c r="AA1025" s="54"/>
      <c r="AB1025" s="54"/>
      <c r="AC1025" s="54"/>
      <c r="AD1025" s="54"/>
      <c r="AE1025" s="54"/>
      <c r="AF1025" s="54"/>
      <c r="AG1025" s="54"/>
      <c r="AH1025" s="54"/>
      <c r="AI1025" s="54"/>
      <c r="AJ1025" s="54"/>
      <c r="AK1025" s="54"/>
      <c r="AL1025" s="54"/>
      <c r="AM1025" s="54"/>
      <c r="AN1025" s="54"/>
      <c r="AO1025" s="54"/>
      <c r="AP1025" s="54"/>
      <c r="AQ1025" s="54"/>
      <c r="AR1025" s="54"/>
      <c r="AS1025" s="54"/>
      <c r="AT1025" s="54"/>
      <c r="AU1025" s="54"/>
      <c r="AV1025" s="54"/>
      <c r="AW1025" s="54"/>
      <c r="AX1025" s="54"/>
      <c r="AY1025" s="54"/>
      <c r="AZ1025" s="54"/>
      <c r="BA1025" s="54"/>
      <c r="BB1025" s="54"/>
      <c r="BC1025" s="54"/>
      <c r="BD1025" s="54"/>
      <c r="BE1025" s="54"/>
      <c r="BF1025" s="54"/>
      <c r="BG1025" s="54"/>
      <c r="BH1025" s="54"/>
      <c r="BI1025" s="54"/>
      <c r="BJ1025" s="54"/>
      <c r="BK1025" s="54"/>
      <c r="BL1025" s="54"/>
      <c r="BM1025" s="54"/>
      <c r="BN1025" s="54"/>
      <c r="BO1025" s="54"/>
      <c r="BP1025" s="54"/>
    </row>
    <row r="1027" spans="1:68" s="55" customFormat="1" x14ac:dyDescent="0.3">
      <c r="A1027" s="7"/>
      <c r="B1027" s="8"/>
      <c r="C1027" s="15" t="s">
        <v>693</v>
      </c>
      <c r="D1027" s="8"/>
      <c r="E1027" s="67"/>
      <c r="F1027" s="8"/>
      <c r="G1027" s="11"/>
      <c r="H1027" s="12"/>
      <c r="I1027" s="57"/>
      <c r="J1027" s="54"/>
      <c r="K1027" s="54"/>
      <c r="L1027" s="54"/>
      <c r="M1027" s="54"/>
      <c r="N1027" s="54"/>
      <c r="O1027" s="54"/>
      <c r="P1027" s="54"/>
      <c r="Q1027" s="54"/>
      <c r="R1027" s="54"/>
      <c r="S1027" s="54"/>
      <c r="T1027" s="54"/>
      <c r="U1027" s="54"/>
      <c r="V1027" s="54"/>
      <c r="W1027" s="54"/>
      <c r="X1027" s="54"/>
      <c r="Y1027" s="54"/>
      <c r="Z1027" s="54"/>
      <c r="AA1027" s="54"/>
      <c r="AB1027" s="54"/>
      <c r="AC1027" s="54"/>
      <c r="AD1027" s="54"/>
      <c r="AE1027" s="54"/>
      <c r="AF1027" s="54"/>
      <c r="AG1027" s="54"/>
      <c r="AH1027" s="54"/>
      <c r="AI1027" s="54"/>
      <c r="AJ1027" s="54"/>
      <c r="AK1027" s="54"/>
      <c r="AL1027" s="54"/>
      <c r="AM1027" s="54"/>
      <c r="AN1027" s="54"/>
      <c r="AO1027" s="54"/>
      <c r="AP1027" s="54"/>
      <c r="AQ1027" s="54"/>
      <c r="AR1027" s="54"/>
      <c r="AS1027" s="54"/>
      <c r="AT1027" s="54"/>
      <c r="AU1027" s="54"/>
      <c r="AV1027" s="54"/>
      <c r="AW1027" s="54"/>
      <c r="AX1027" s="54"/>
      <c r="AY1027" s="54"/>
      <c r="AZ1027" s="54"/>
      <c r="BA1027" s="54"/>
      <c r="BB1027" s="54"/>
      <c r="BC1027" s="54"/>
      <c r="BD1027" s="54"/>
      <c r="BE1027" s="54"/>
      <c r="BF1027" s="54"/>
      <c r="BG1027" s="54"/>
      <c r="BH1027" s="54"/>
      <c r="BI1027" s="54"/>
      <c r="BJ1027" s="54"/>
      <c r="BK1027" s="54"/>
      <c r="BL1027" s="54"/>
      <c r="BM1027" s="54"/>
      <c r="BN1027" s="54"/>
      <c r="BO1027" s="54"/>
      <c r="BP1027" s="54"/>
    </row>
    <row r="1029" spans="1:68" s="55" customFormat="1" ht="72" x14ac:dyDescent="0.3">
      <c r="A1029" s="7"/>
      <c r="B1029" s="8"/>
      <c r="C1029" s="14" t="s">
        <v>694</v>
      </c>
      <c r="D1029" s="8"/>
      <c r="E1029" s="67"/>
      <c r="F1029" s="8"/>
      <c r="G1029" s="11"/>
      <c r="H1029" s="12"/>
      <c r="I1029" s="57"/>
      <c r="J1029" s="54"/>
      <c r="K1029" s="54"/>
      <c r="L1029" s="54"/>
      <c r="M1029" s="54"/>
      <c r="N1029" s="54"/>
      <c r="O1029" s="54"/>
      <c r="P1029" s="54"/>
      <c r="Q1029" s="54"/>
      <c r="R1029" s="54"/>
      <c r="S1029" s="54"/>
      <c r="T1029" s="54"/>
      <c r="U1029" s="54"/>
      <c r="V1029" s="54"/>
      <c r="W1029" s="54"/>
      <c r="X1029" s="54"/>
      <c r="Y1029" s="54"/>
      <c r="Z1029" s="54"/>
      <c r="AA1029" s="54"/>
      <c r="AB1029" s="54"/>
      <c r="AC1029" s="54"/>
      <c r="AD1029" s="54"/>
      <c r="AE1029" s="54"/>
      <c r="AF1029" s="54"/>
      <c r="AG1029" s="54"/>
      <c r="AH1029" s="54"/>
      <c r="AI1029" s="54"/>
      <c r="AJ1029" s="54"/>
      <c r="AK1029" s="54"/>
      <c r="AL1029" s="54"/>
      <c r="AM1029" s="54"/>
      <c r="AN1029" s="54"/>
      <c r="AO1029" s="54"/>
      <c r="AP1029" s="54"/>
      <c r="AQ1029" s="54"/>
      <c r="AR1029" s="54"/>
      <c r="AS1029" s="54"/>
      <c r="AT1029" s="54"/>
      <c r="AU1029" s="54"/>
      <c r="AV1029" s="54"/>
      <c r="AW1029" s="54"/>
      <c r="AX1029" s="54"/>
      <c r="AY1029" s="54"/>
      <c r="AZ1029" s="54"/>
      <c r="BA1029" s="54"/>
      <c r="BB1029" s="54"/>
      <c r="BC1029" s="54"/>
      <c r="BD1029" s="54"/>
      <c r="BE1029" s="54"/>
      <c r="BF1029" s="54"/>
      <c r="BG1029" s="54"/>
      <c r="BH1029" s="54"/>
      <c r="BI1029" s="54"/>
      <c r="BJ1029" s="54"/>
      <c r="BK1029" s="54"/>
      <c r="BL1029" s="54"/>
      <c r="BM1029" s="54"/>
      <c r="BN1029" s="54"/>
      <c r="BO1029" s="54"/>
      <c r="BP1029" s="54"/>
    </row>
    <row r="1031" spans="1:68" s="55" customFormat="1" x14ac:dyDescent="0.3">
      <c r="A1031" s="7"/>
      <c r="B1031" s="8"/>
      <c r="C1031" s="15" t="s">
        <v>695</v>
      </c>
      <c r="D1031" s="8"/>
      <c r="E1031" s="67"/>
      <c r="F1031" s="8"/>
      <c r="G1031" s="11"/>
      <c r="H1031" s="12"/>
      <c r="I1031" s="57"/>
      <c r="J1031" s="54"/>
      <c r="K1031" s="54"/>
      <c r="L1031" s="54"/>
      <c r="M1031" s="54"/>
      <c r="N1031" s="54"/>
      <c r="O1031" s="54"/>
      <c r="P1031" s="54"/>
      <c r="Q1031" s="54"/>
      <c r="R1031" s="54"/>
      <c r="S1031" s="54"/>
      <c r="T1031" s="54"/>
      <c r="U1031" s="54"/>
      <c r="V1031" s="54"/>
      <c r="W1031" s="54"/>
      <c r="X1031" s="54"/>
      <c r="Y1031" s="54"/>
      <c r="Z1031" s="54"/>
      <c r="AA1031" s="54"/>
      <c r="AB1031" s="54"/>
      <c r="AC1031" s="54"/>
      <c r="AD1031" s="54"/>
      <c r="AE1031" s="54"/>
      <c r="AF1031" s="54"/>
      <c r="AG1031" s="54"/>
      <c r="AH1031" s="54"/>
      <c r="AI1031" s="54"/>
      <c r="AJ1031" s="54"/>
      <c r="AK1031" s="54"/>
      <c r="AL1031" s="54"/>
      <c r="AM1031" s="54"/>
      <c r="AN1031" s="54"/>
      <c r="AO1031" s="54"/>
      <c r="AP1031" s="54"/>
      <c r="AQ1031" s="54"/>
      <c r="AR1031" s="54"/>
      <c r="AS1031" s="54"/>
      <c r="AT1031" s="54"/>
      <c r="AU1031" s="54"/>
      <c r="AV1031" s="54"/>
      <c r="AW1031" s="54"/>
      <c r="AX1031" s="54"/>
      <c r="AY1031" s="54"/>
      <c r="AZ1031" s="54"/>
      <c r="BA1031" s="54"/>
      <c r="BB1031" s="54"/>
      <c r="BC1031" s="54"/>
      <c r="BD1031" s="54"/>
      <c r="BE1031" s="54"/>
      <c r="BF1031" s="54"/>
      <c r="BG1031" s="54"/>
      <c r="BH1031" s="54"/>
      <c r="BI1031" s="54"/>
      <c r="BJ1031" s="54"/>
      <c r="BK1031" s="54"/>
      <c r="BL1031" s="54"/>
      <c r="BM1031" s="54"/>
      <c r="BN1031" s="54"/>
      <c r="BO1031" s="54"/>
      <c r="BP1031" s="54"/>
    </row>
    <row r="1033" spans="1:68" s="55" customFormat="1" ht="43.2" x14ac:dyDescent="0.3">
      <c r="A1033" s="7"/>
      <c r="B1033" s="8"/>
      <c r="C1033" s="14" t="s">
        <v>696</v>
      </c>
      <c r="D1033" s="8"/>
      <c r="E1033" s="67"/>
      <c r="F1033" s="8"/>
      <c r="G1033" s="11"/>
      <c r="H1033" s="12"/>
      <c r="I1033" s="57"/>
      <c r="J1033" s="54"/>
      <c r="K1033" s="54"/>
      <c r="L1033" s="54"/>
      <c r="M1033" s="54"/>
      <c r="N1033" s="54"/>
      <c r="O1033" s="54"/>
      <c r="P1033" s="54"/>
      <c r="Q1033" s="54"/>
      <c r="R1033" s="54"/>
      <c r="S1033" s="54"/>
      <c r="T1033" s="54"/>
      <c r="U1033" s="54"/>
      <c r="V1033" s="54"/>
      <c r="W1033" s="54"/>
      <c r="X1033" s="54"/>
      <c r="Y1033" s="54"/>
      <c r="Z1033" s="54"/>
      <c r="AA1033" s="54"/>
      <c r="AB1033" s="54"/>
      <c r="AC1033" s="54"/>
      <c r="AD1033" s="54"/>
      <c r="AE1033" s="54"/>
      <c r="AF1033" s="54"/>
      <c r="AG1033" s="54"/>
      <c r="AH1033" s="54"/>
      <c r="AI1033" s="54"/>
      <c r="AJ1033" s="54"/>
      <c r="AK1033" s="54"/>
      <c r="AL1033" s="54"/>
      <c r="AM1033" s="54"/>
      <c r="AN1033" s="54"/>
      <c r="AO1033" s="54"/>
      <c r="AP1033" s="54"/>
      <c r="AQ1033" s="54"/>
      <c r="AR1033" s="54"/>
      <c r="AS1033" s="54"/>
      <c r="AT1033" s="54"/>
      <c r="AU1033" s="54"/>
      <c r="AV1033" s="54"/>
      <c r="AW1033" s="54"/>
      <c r="AX1033" s="54"/>
      <c r="AY1033" s="54"/>
      <c r="AZ1033" s="54"/>
      <c r="BA1033" s="54"/>
      <c r="BB1033" s="54"/>
      <c r="BC1033" s="54"/>
      <c r="BD1033" s="54"/>
      <c r="BE1033" s="54"/>
      <c r="BF1033" s="54"/>
      <c r="BG1033" s="54"/>
      <c r="BH1033" s="54"/>
      <c r="BI1033" s="54"/>
      <c r="BJ1033" s="54"/>
      <c r="BK1033" s="54"/>
      <c r="BL1033" s="54"/>
      <c r="BM1033" s="54"/>
      <c r="BN1033" s="54"/>
      <c r="BO1033" s="54"/>
      <c r="BP1033" s="54"/>
    </row>
    <row r="1035" spans="1:68" s="55" customFormat="1" x14ac:dyDescent="0.3">
      <c r="A1035" s="7"/>
      <c r="B1035" s="8"/>
      <c r="C1035" s="15" t="s">
        <v>697</v>
      </c>
      <c r="D1035" s="8"/>
      <c r="E1035" s="67"/>
      <c r="F1035" s="8"/>
      <c r="G1035" s="11"/>
      <c r="H1035" s="12"/>
      <c r="I1035" s="57"/>
      <c r="J1035" s="54"/>
      <c r="K1035" s="54"/>
      <c r="L1035" s="54"/>
      <c r="M1035" s="54"/>
      <c r="N1035" s="54"/>
      <c r="O1035" s="54"/>
      <c r="P1035" s="54"/>
      <c r="Q1035" s="54"/>
      <c r="R1035" s="54"/>
      <c r="S1035" s="54"/>
      <c r="T1035" s="54"/>
      <c r="U1035" s="54"/>
      <c r="V1035" s="54"/>
      <c r="W1035" s="54"/>
      <c r="X1035" s="54"/>
      <c r="Y1035" s="54"/>
      <c r="Z1035" s="54"/>
      <c r="AA1035" s="54"/>
      <c r="AB1035" s="54"/>
      <c r="AC1035" s="54"/>
      <c r="AD1035" s="54"/>
      <c r="AE1035" s="54"/>
      <c r="AF1035" s="54"/>
      <c r="AG1035" s="54"/>
      <c r="AH1035" s="54"/>
      <c r="AI1035" s="54"/>
      <c r="AJ1035" s="54"/>
      <c r="AK1035" s="54"/>
      <c r="AL1035" s="54"/>
      <c r="AM1035" s="54"/>
      <c r="AN1035" s="54"/>
      <c r="AO1035" s="54"/>
      <c r="AP1035" s="54"/>
      <c r="AQ1035" s="54"/>
      <c r="AR1035" s="54"/>
      <c r="AS1035" s="54"/>
      <c r="AT1035" s="54"/>
      <c r="AU1035" s="54"/>
      <c r="AV1035" s="54"/>
      <c r="AW1035" s="54"/>
      <c r="AX1035" s="54"/>
      <c r="AY1035" s="54"/>
      <c r="AZ1035" s="54"/>
      <c r="BA1035" s="54"/>
      <c r="BB1035" s="54"/>
      <c r="BC1035" s="54"/>
      <c r="BD1035" s="54"/>
      <c r="BE1035" s="54"/>
      <c r="BF1035" s="54"/>
      <c r="BG1035" s="54"/>
      <c r="BH1035" s="54"/>
      <c r="BI1035" s="54"/>
      <c r="BJ1035" s="54"/>
      <c r="BK1035" s="54"/>
      <c r="BL1035" s="54"/>
      <c r="BM1035" s="54"/>
      <c r="BN1035" s="54"/>
      <c r="BO1035" s="54"/>
      <c r="BP1035" s="54"/>
    </row>
    <row r="1037" spans="1:68" s="55" customFormat="1" ht="72" x14ac:dyDescent="0.3">
      <c r="A1037" s="7"/>
      <c r="B1037" s="8"/>
      <c r="C1037" s="14" t="s">
        <v>698</v>
      </c>
      <c r="D1037" s="8"/>
      <c r="E1037" s="67"/>
      <c r="F1037" s="8"/>
      <c r="G1037" s="11"/>
      <c r="H1037" s="12"/>
      <c r="I1037" s="57"/>
      <c r="J1037" s="54"/>
      <c r="K1037" s="54"/>
      <c r="L1037" s="54"/>
      <c r="M1037" s="54"/>
      <c r="N1037" s="54"/>
      <c r="O1037" s="54"/>
      <c r="P1037" s="54"/>
      <c r="Q1037" s="54"/>
      <c r="R1037" s="54"/>
      <c r="S1037" s="54"/>
      <c r="T1037" s="54"/>
      <c r="U1037" s="54"/>
      <c r="V1037" s="54"/>
      <c r="W1037" s="54"/>
      <c r="X1037" s="54"/>
      <c r="Y1037" s="54"/>
      <c r="Z1037" s="54"/>
      <c r="AA1037" s="54"/>
      <c r="AB1037" s="54"/>
      <c r="AC1037" s="54"/>
      <c r="AD1037" s="54"/>
      <c r="AE1037" s="54"/>
      <c r="AF1037" s="54"/>
      <c r="AG1037" s="54"/>
      <c r="AH1037" s="54"/>
      <c r="AI1037" s="54"/>
      <c r="AJ1037" s="54"/>
      <c r="AK1037" s="54"/>
      <c r="AL1037" s="54"/>
      <c r="AM1037" s="54"/>
      <c r="AN1037" s="54"/>
      <c r="AO1037" s="54"/>
      <c r="AP1037" s="54"/>
      <c r="AQ1037" s="54"/>
      <c r="AR1037" s="54"/>
      <c r="AS1037" s="54"/>
      <c r="AT1037" s="54"/>
      <c r="AU1037" s="54"/>
      <c r="AV1037" s="54"/>
      <c r="AW1037" s="54"/>
      <c r="AX1037" s="54"/>
      <c r="AY1037" s="54"/>
      <c r="AZ1037" s="54"/>
      <c r="BA1037" s="54"/>
      <c r="BB1037" s="54"/>
      <c r="BC1037" s="54"/>
      <c r="BD1037" s="54"/>
      <c r="BE1037" s="54"/>
      <c r="BF1037" s="54"/>
      <c r="BG1037" s="54"/>
      <c r="BH1037" s="54"/>
      <c r="BI1037" s="54"/>
      <c r="BJ1037" s="54"/>
      <c r="BK1037" s="54"/>
      <c r="BL1037" s="54"/>
      <c r="BM1037" s="54"/>
      <c r="BN1037" s="54"/>
      <c r="BO1037" s="54"/>
      <c r="BP1037" s="54"/>
    </row>
    <row r="1039" spans="1:68" s="55" customFormat="1" x14ac:dyDescent="0.3">
      <c r="A1039" s="7"/>
      <c r="B1039" s="8"/>
      <c r="C1039" s="15" t="s">
        <v>699</v>
      </c>
      <c r="D1039" s="8"/>
      <c r="E1039" s="67"/>
      <c r="F1039" s="8"/>
      <c r="G1039" s="11"/>
      <c r="H1039" s="12"/>
      <c r="I1039" s="57"/>
      <c r="J1039" s="54"/>
      <c r="K1039" s="54"/>
      <c r="L1039" s="54"/>
      <c r="M1039" s="54"/>
      <c r="N1039" s="54"/>
      <c r="O1039" s="54"/>
      <c r="P1039" s="54"/>
      <c r="Q1039" s="54"/>
      <c r="R1039" s="54"/>
      <c r="S1039" s="54"/>
      <c r="T1039" s="54"/>
      <c r="U1039" s="54"/>
      <c r="V1039" s="54"/>
      <c r="W1039" s="54"/>
      <c r="X1039" s="54"/>
      <c r="Y1039" s="54"/>
      <c r="Z1039" s="54"/>
      <c r="AA1039" s="54"/>
      <c r="AB1039" s="54"/>
      <c r="AC1039" s="54"/>
      <c r="AD1039" s="54"/>
      <c r="AE1039" s="54"/>
      <c r="AF1039" s="54"/>
      <c r="AG1039" s="54"/>
      <c r="AH1039" s="54"/>
      <c r="AI1039" s="54"/>
      <c r="AJ1039" s="54"/>
      <c r="AK1039" s="54"/>
      <c r="AL1039" s="54"/>
      <c r="AM1039" s="54"/>
      <c r="AN1039" s="54"/>
      <c r="AO1039" s="54"/>
      <c r="AP1039" s="54"/>
      <c r="AQ1039" s="54"/>
      <c r="AR1039" s="54"/>
      <c r="AS1039" s="54"/>
      <c r="AT1039" s="54"/>
      <c r="AU1039" s="54"/>
      <c r="AV1039" s="54"/>
      <c r="AW1039" s="54"/>
      <c r="AX1039" s="54"/>
      <c r="AY1039" s="54"/>
      <c r="AZ1039" s="54"/>
      <c r="BA1039" s="54"/>
      <c r="BB1039" s="54"/>
      <c r="BC1039" s="54"/>
      <c r="BD1039" s="54"/>
      <c r="BE1039" s="54"/>
      <c r="BF1039" s="54"/>
      <c r="BG1039" s="54"/>
      <c r="BH1039" s="54"/>
      <c r="BI1039" s="54"/>
      <c r="BJ1039" s="54"/>
      <c r="BK1039" s="54"/>
      <c r="BL1039" s="54"/>
      <c r="BM1039" s="54"/>
      <c r="BN1039" s="54"/>
      <c r="BO1039" s="54"/>
      <c r="BP1039" s="54"/>
    </row>
    <row r="1041" spans="1:68" s="55" customFormat="1" x14ac:dyDescent="0.3">
      <c r="A1041" s="7"/>
      <c r="B1041" s="8"/>
      <c r="C1041" s="15" t="s">
        <v>700</v>
      </c>
      <c r="D1041" s="8"/>
      <c r="E1041" s="67"/>
      <c r="F1041" s="8"/>
      <c r="G1041" s="11"/>
      <c r="H1041" s="12"/>
      <c r="I1041" s="57"/>
      <c r="J1041" s="54"/>
      <c r="K1041" s="54"/>
      <c r="L1041" s="54"/>
      <c r="M1041" s="54"/>
      <c r="N1041" s="54"/>
      <c r="O1041" s="54"/>
      <c r="P1041" s="54"/>
      <c r="Q1041" s="54"/>
      <c r="R1041" s="54"/>
      <c r="S1041" s="54"/>
      <c r="T1041" s="54"/>
      <c r="U1041" s="54"/>
      <c r="V1041" s="54"/>
      <c r="W1041" s="54"/>
      <c r="X1041" s="54"/>
      <c r="Y1041" s="54"/>
      <c r="Z1041" s="54"/>
      <c r="AA1041" s="54"/>
      <c r="AB1041" s="54"/>
      <c r="AC1041" s="54"/>
      <c r="AD1041" s="54"/>
      <c r="AE1041" s="54"/>
      <c r="AF1041" s="54"/>
      <c r="AG1041" s="54"/>
      <c r="AH1041" s="54"/>
      <c r="AI1041" s="54"/>
      <c r="AJ1041" s="54"/>
      <c r="AK1041" s="54"/>
      <c r="AL1041" s="54"/>
      <c r="AM1041" s="54"/>
      <c r="AN1041" s="54"/>
      <c r="AO1041" s="54"/>
      <c r="AP1041" s="54"/>
      <c r="AQ1041" s="54"/>
      <c r="AR1041" s="54"/>
      <c r="AS1041" s="54"/>
      <c r="AT1041" s="54"/>
      <c r="AU1041" s="54"/>
      <c r="AV1041" s="54"/>
      <c r="AW1041" s="54"/>
      <c r="AX1041" s="54"/>
      <c r="AY1041" s="54"/>
      <c r="AZ1041" s="54"/>
      <c r="BA1041" s="54"/>
      <c r="BB1041" s="54"/>
      <c r="BC1041" s="54"/>
      <c r="BD1041" s="54"/>
      <c r="BE1041" s="54"/>
      <c r="BF1041" s="54"/>
      <c r="BG1041" s="54"/>
      <c r="BH1041" s="54"/>
      <c r="BI1041" s="54"/>
      <c r="BJ1041" s="54"/>
      <c r="BK1041" s="54"/>
      <c r="BL1041" s="54"/>
      <c r="BM1041" s="54"/>
      <c r="BN1041" s="54"/>
      <c r="BO1041" s="54"/>
      <c r="BP1041" s="54"/>
    </row>
    <row r="1043" spans="1:68" s="55" customFormat="1" ht="28.8" x14ac:dyDescent="0.3">
      <c r="A1043" s="7"/>
      <c r="B1043" s="8"/>
      <c r="C1043" s="14" t="s">
        <v>701</v>
      </c>
      <c r="D1043" s="8"/>
      <c r="E1043" s="67"/>
      <c r="F1043" s="8"/>
      <c r="G1043" s="11"/>
      <c r="H1043" s="12"/>
      <c r="I1043" s="57"/>
      <c r="J1043" s="54"/>
      <c r="K1043" s="54"/>
      <c r="L1043" s="54"/>
      <c r="M1043" s="54"/>
      <c r="N1043" s="54"/>
      <c r="O1043" s="54"/>
      <c r="P1043" s="54"/>
      <c r="Q1043" s="54"/>
      <c r="R1043" s="54"/>
      <c r="S1043" s="54"/>
      <c r="T1043" s="54"/>
      <c r="U1043" s="54"/>
      <c r="V1043" s="54"/>
      <c r="W1043" s="54"/>
      <c r="X1043" s="54"/>
      <c r="Y1043" s="54"/>
      <c r="Z1043" s="54"/>
      <c r="AA1043" s="54"/>
      <c r="AB1043" s="54"/>
      <c r="AC1043" s="54"/>
      <c r="AD1043" s="54"/>
      <c r="AE1043" s="54"/>
      <c r="AF1043" s="54"/>
      <c r="AG1043" s="54"/>
      <c r="AH1043" s="54"/>
      <c r="AI1043" s="54"/>
      <c r="AJ1043" s="54"/>
      <c r="AK1043" s="54"/>
      <c r="AL1043" s="54"/>
      <c r="AM1043" s="54"/>
      <c r="AN1043" s="54"/>
      <c r="AO1043" s="54"/>
      <c r="AP1043" s="54"/>
      <c r="AQ1043" s="54"/>
      <c r="AR1043" s="54"/>
      <c r="AS1043" s="54"/>
      <c r="AT1043" s="54"/>
      <c r="AU1043" s="54"/>
      <c r="AV1043" s="54"/>
      <c r="AW1043" s="54"/>
      <c r="AX1043" s="54"/>
      <c r="AY1043" s="54"/>
      <c r="AZ1043" s="54"/>
      <c r="BA1043" s="54"/>
      <c r="BB1043" s="54"/>
      <c r="BC1043" s="54"/>
      <c r="BD1043" s="54"/>
      <c r="BE1043" s="54"/>
      <c r="BF1043" s="54"/>
      <c r="BG1043" s="54"/>
      <c r="BH1043" s="54"/>
      <c r="BI1043" s="54"/>
      <c r="BJ1043" s="54"/>
      <c r="BK1043" s="54"/>
      <c r="BL1043" s="54"/>
      <c r="BM1043" s="54"/>
      <c r="BN1043" s="54"/>
      <c r="BO1043" s="54"/>
      <c r="BP1043" s="54"/>
    </row>
    <row r="1045" spans="1:68" s="55" customFormat="1" x14ac:dyDescent="0.3">
      <c r="A1045" s="7"/>
      <c r="B1045" s="8"/>
      <c r="C1045" s="15" t="s">
        <v>702</v>
      </c>
      <c r="D1045" s="8"/>
      <c r="E1045" s="67"/>
      <c r="F1045" s="8"/>
      <c r="G1045" s="11"/>
      <c r="H1045" s="12"/>
      <c r="I1045" s="57"/>
      <c r="J1045" s="54"/>
      <c r="K1045" s="54"/>
      <c r="L1045" s="54"/>
      <c r="M1045" s="54"/>
      <c r="N1045" s="54"/>
      <c r="O1045" s="54"/>
      <c r="P1045" s="54"/>
      <c r="Q1045" s="54"/>
      <c r="R1045" s="54"/>
      <c r="S1045" s="54"/>
      <c r="T1045" s="54"/>
      <c r="U1045" s="54"/>
      <c r="V1045" s="54"/>
      <c r="W1045" s="54"/>
      <c r="X1045" s="54"/>
      <c r="Y1045" s="54"/>
      <c r="Z1045" s="54"/>
      <c r="AA1045" s="54"/>
      <c r="AB1045" s="54"/>
      <c r="AC1045" s="54"/>
      <c r="AD1045" s="54"/>
      <c r="AE1045" s="54"/>
      <c r="AF1045" s="54"/>
      <c r="AG1045" s="54"/>
      <c r="AH1045" s="54"/>
      <c r="AI1045" s="54"/>
      <c r="AJ1045" s="54"/>
      <c r="AK1045" s="54"/>
      <c r="AL1045" s="54"/>
      <c r="AM1045" s="54"/>
      <c r="AN1045" s="54"/>
      <c r="AO1045" s="54"/>
      <c r="AP1045" s="54"/>
      <c r="AQ1045" s="54"/>
      <c r="AR1045" s="54"/>
      <c r="AS1045" s="54"/>
      <c r="AT1045" s="54"/>
      <c r="AU1045" s="54"/>
      <c r="AV1045" s="54"/>
      <c r="AW1045" s="54"/>
      <c r="AX1045" s="54"/>
      <c r="AY1045" s="54"/>
      <c r="AZ1045" s="54"/>
      <c r="BA1045" s="54"/>
      <c r="BB1045" s="54"/>
      <c r="BC1045" s="54"/>
      <c r="BD1045" s="54"/>
      <c r="BE1045" s="54"/>
      <c r="BF1045" s="54"/>
      <c r="BG1045" s="54"/>
      <c r="BH1045" s="54"/>
      <c r="BI1045" s="54"/>
      <c r="BJ1045" s="54"/>
      <c r="BK1045" s="54"/>
      <c r="BL1045" s="54"/>
      <c r="BM1045" s="54"/>
      <c r="BN1045" s="54"/>
      <c r="BO1045" s="54"/>
      <c r="BP1045" s="54"/>
    </row>
    <row r="1047" spans="1:68" s="55" customFormat="1" ht="129.6" x14ac:dyDescent="0.3">
      <c r="A1047" s="7"/>
      <c r="B1047" s="8"/>
      <c r="C1047" s="14" t="s">
        <v>703</v>
      </c>
      <c r="D1047" s="8"/>
      <c r="E1047" s="67"/>
      <c r="F1047" s="8"/>
      <c r="G1047" s="11"/>
      <c r="H1047" s="12"/>
      <c r="I1047" s="57"/>
      <c r="J1047" s="54"/>
      <c r="K1047" s="54"/>
      <c r="L1047" s="54"/>
      <c r="M1047" s="54"/>
      <c r="N1047" s="54"/>
      <c r="O1047" s="54"/>
      <c r="P1047" s="54"/>
      <c r="Q1047" s="54"/>
      <c r="R1047" s="54"/>
      <c r="S1047" s="54"/>
      <c r="T1047" s="54"/>
      <c r="U1047" s="54"/>
      <c r="V1047" s="54"/>
      <c r="W1047" s="54"/>
      <c r="X1047" s="54"/>
      <c r="Y1047" s="54"/>
      <c r="Z1047" s="54"/>
      <c r="AA1047" s="54"/>
      <c r="AB1047" s="54"/>
      <c r="AC1047" s="54"/>
      <c r="AD1047" s="54"/>
      <c r="AE1047" s="54"/>
      <c r="AF1047" s="54"/>
      <c r="AG1047" s="54"/>
      <c r="AH1047" s="54"/>
      <c r="AI1047" s="54"/>
      <c r="AJ1047" s="54"/>
      <c r="AK1047" s="54"/>
      <c r="AL1047" s="54"/>
      <c r="AM1047" s="54"/>
      <c r="AN1047" s="54"/>
      <c r="AO1047" s="54"/>
      <c r="AP1047" s="54"/>
      <c r="AQ1047" s="54"/>
      <c r="AR1047" s="54"/>
      <c r="AS1047" s="54"/>
      <c r="AT1047" s="54"/>
      <c r="AU1047" s="54"/>
      <c r="AV1047" s="54"/>
      <c r="AW1047" s="54"/>
      <c r="AX1047" s="54"/>
      <c r="AY1047" s="54"/>
      <c r="AZ1047" s="54"/>
      <c r="BA1047" s="54"/>
      <c r="BB1047" s="54"/>
      <c r="BC1047" s="54"/>
      <c r="BD1047" s="54"/>
      <c r="BE1047" s="54"/>
      <c r="BF1047" s="54"/>
      <c r="BG1047" s="54"/>
      <c r="BH1047" s="54"/>
      <c r="BI1047" s="54"/>
      <c r="BJ1047" s="54"/>
      <c r="BK1047" s="54"/>
      <c r="BL1047" s="54"/>
      <c r="BM1047" s="54"/>
      <c r="BN1047" s="54"/>
      <c r="BO1047" s="54"/>
      <c r="BP1047" s="54"/>
    </row>
    <row r="1049" spans="1:68" s="55" customFormat="1" x14ac:dyDescent="0.3">
      <c r="A1049" s="7"/>
      <c r="B1049" s="8"/>
      <c r="C1049" s="15" t="s">
        <v>704</v>
      </c>
      <c r="D1049" s="8"/>
      <c r="E1049" s="67"/>
      <c r="F1049" s="8"/>
      <c r="G1049" s="11"/>
      <c r="H1049" s="12"/>
      <c r="I1049" s="57"/>
      <c r="J1049" s="54"/>
      <c r="K1049" s="54"/>
      <c r="L1049" s="54"/>
      <c r="M1049" s="54"/>
      <c r="N1049" s="54"/>
      <c r="O1049" s="54"/>
      <c r="P1049" s="54"/>
      <c r="Q1049" s="54"/>
      <c r="R1049" s="54"/>
      <c r="S1049" s="54"/>
      <c r="T1049" s="54"/>
      <c r="U1049" s="54"/>
      <c r="V1049" s="54"/>
      <c r="W1049" s="54"/>
      <c r="X1049" s="54"/>
      <c r="Y1049" s="54"/>
      <c r="Z1049" s="54"/>
      <c r="AA1049" s="54"/>
      <c r="AB1049" s="54"/>
      <c r="AC1049" s="54"/>
      <c r="AD1049" s="54"/>
      <c r="AE1049" s="54"/>
      <c r="AF1049" s="54"/>
      <c r="AG1049" s="54"/>
      <c r="AH1049" s="54"/>
      <c r="AI1049" s="54"/>
      <c r="AJ1049" s="54"/>
      <c r="AK1049" s="54"/>
      <c r="AL1049" s="54"/>
      <c r="AM1049" s="54"/>
      <c r="AN1049" s="54"/>
      <c r="AO1049" s="54"/>
      <c r="AP1049" s="54"/>
      <c r="AQ1049" s="54"/>
      <c r="AR1049" s="54"/>
      <c r="AS1049" s="54"/>
      <c r="AT1049" s="54"/>
      <c r="AU1049" s="54"/>
      <c r="AV1049" s="54"/>
      <c r="AW1049" s="54"/>
      <c r="AX1049" s="54"/>
      <c r="AY1049" s="54"/>
      <c r="AZ1049" s="54"/>
      <c r="BA1049" s="54"/>
      <c r="BB1049" s="54"/>
      <c r="BC1049" s="54"/>
      <c r="BD1049" s="54"/>
      <c r="BE1049" s="54"/>
      <c r="BF1049" s="54"/>
      <c r="BG1049" s="54"/>
      <c r="BH1049" s="54"/>
      <c r="BI1049" s="54"/>
      <c r="BJ1049" s="54"/>
      <c r="BK1049" s="54"/>
      <c r="BL1049" s="54"/>
      <c r="BM1049" s="54"/>
      <c r="BN1049" s="54"/>
      <c r="BO1049" s="54"/>
      <c r="BP1049" s="54"/>
    </row>
    <row r="1051" spans="1:68" s="55" customFormat="1" ht="86.4" x14ac:dyDescent="0.3">
      <c r="A1051" s="7"/>
      <c r="B1051" s="8"/>
      <c r="C1051" s="14" t="s">
        <v>705</v>
      </c>
      <c r="D1051" s="8"/>
      <c r="E1051" s="67"/>
      <c r="F1051" s="8"/>
      <c r="G1051" s="11"/>
      <c r="H1051" s="12"/>
      <c r="I1051" s="57"/>
      <c r="J1051" s="54"/>
      <c r="K1051" s="54"/>
      <c r="L1051" s="54"/>
      <c r="M1051" s="54"/>
      <c r="N1051" s="54"/>
      <c r="O1051" s="54"/>
      <c r="P1051" s="54"/>
      <c r="Q1051" s="54"/>
      <c r="R1051" s="54"/>
      <c r="S1051" s="54"/>
      <c r="T1051" s="54"/>
      <c r="U1051" s="54"/>
      <c r="V1051" s="54"/>
      <c r="W1051" s="54"/>
      <c r="X1051" s="54"/>
      <c r="Y1051" s="54"/>
      <c r="Z1051" s="54"/>
      <c r="AA1051" s="54"/>
      <c r="AB1051" s="54"/>
      <c r="AC1051" s="54"/>
      <c r="AD1051" s="54"/>
      <c r="AE1051" s="54"/>
      <c r="AF1051" s="54"/>
      <c r="AG1051" s="54"/>
      <c r="AH1051" s="54"/>
      <c r="AI1051" s="54"/>
      <c r="AJ1051" s="54"/>
      <c r="AK1051" s="54"/>
      <c r="AL1051" s="54"/>
      <c r="AM1051" s="54"/>
      <c r="AN1051" s="54"/>
      <c r="AO1051" s="54"/>
      <c r="AP1051" s="54"/>
      <c r="AQ1051" s="54"/>
      <c r="AR1051" s="54"/>
      <c r="AS1051" s="54"/>
      <c r="AT1051" s="54"/>
      <c r="AU1051" s="54"/>
      <c r="AV1051" s="54"/>
      <c r="AW1051" s="54"/>
      <c r="AX1051" s="54"/>
      <c r="AY1051" s="54"/>
      <c r="AZ1051" s="54"/>
      <c r="BA1051" s="54"/>
      <c r="BB1051" s="54"/>
      <c r="BC1051" s="54"/>
      <c r="BD1051" s="54"/>
      <c r="BE1051" s="54"/>
      <c r="BF1051" s="54"/>
      <c r="BG1051" s="54"/>
      <c r="BH1051" s="54"/>
      <c r="BI1051" s="54"/>
      <c r="BJ1051" s="54"/>
      <c r="BK1051" s="54"/>
      <c r="BL1051" s="54"/>
      <c r="BM1051" s="54"/>
      <c r="BN1051" s="54"/>
      <c r="BO1051" s="54"/>
      <c r="BP1051" s="54"/>
    </row>
    <row r="1053" spans="1:68" s="55" customFormat="1" x14ac:dyDescent="0.3">
      <c r="A1053" s="7"/>
      <c r="B1053" s="8"/>
      <c r="C1053" s="15" t="s">
        <v>706</v>
      </c>
      <c r="D1053" s="8"/>
      <c r="E1053" s="67"/>
      <c r="F1053" s="8"/>
      <c r="G1053" s="11"/>
      <c r="H1053" s="12"/>
      <c r="I1053" s="57"/>
      <c r="J1053" s="54"/>
      <c r="K1053" s="54"/>
      <c r="L1053" s="54"/>
      <c r="M1053" s="54"/>
      <c r="N1053" s="54"/>
      <c r="O1053" s="54"/>
      <c r="P1053" s="54"/>
      <c r="Q1053" s="54"/>
      <c r="R1053" s="54"/>
      <c r="S1053" s="54"/>
      <c r="T1053" s="54"/>
      <c r="U1053" s="54"/>
      <c r="V1053" s="54"/>
      <c r="W1053" s="54"/>
      <c r="X1053" s="54"/>
      <c r="Y1053" s="54"/>
      <c r="Z1053" s="54"/>
      <c r="AA1053" s="54"/>
      <c r="AB1053" s="54"/>
      <c r="AC1053" s="54"/>
      <c r="AD1053" s="54"/>
      <c r="AE1053" s="54"/>
      <c r="AF1053" s="54"/>
      <c r="AG1053" s="54"/>
      <c r="AH1053" s="54"/>
      <c r="AI1053" s="54"/>
      <c r="AJ1053" s="54"/>
      <c r="AK1053" s="54"/>
      <c r="AL1053" s="54"/>
      <c r="AM1053" s="54"/>
      <c r="AN1053" s="54"/>
      <c r="AO1053" s="54"/>
      <c r="AP1053" s="54"/>
      <c r="AQ1053" s="54"/>
      <c r="AR1053" s="54"/>
      <c r="AS1053" s="54"/>
      <c r="AT1053" s="54"/>
      <c r="AU1053" s="54"/>
      <c r="AV1053" s="54"/>
      <c r="AW1053" s="54"/>
      <c r="AX1053" s="54"/>
      <c r="AY1053" s="54"/>
      <c r="AZ1053" s="54"/>
      <c r="BA1053" s="54"/>
      <c r="BB1053" s="54"/>
      <c r="BC1053" s="54"/>
      <c r="BD1053" s="54"/>
      <c r="BE1053" s="54"/>
      <c r="BF1053" s="54"/>
      <c r="BG1053" s="54"/>
      <c r="BH1053" s="54"/>
      <c r="BI1053" s="54"/>
      <c r="BJ1053" s="54"/>
      <c r="BK1053" s="54"/>
      <c r="BL1053" s="54"/>
      <c r="BM1053" s="54"/>
      <c r="BN1053" s="54"/>
      <c r="BO1053" s="54"/>
      <c r="BP1053" s="54"/>
    </row>
    <row r="1055" spans="1:68" s="55" customFormat="1" ht="72" x14ac:dyDescent="0.3">
      <c r="A1055" s="7"/>
      <c r="B1055" s="8"/>
      <c r="C1055" s="14" t="s">
        <v>707</v>
      </c>
      <c r="D1055" s="8"/>
      <c r="E1055" s="67"/>
      <c r="F1055" s="8"/>
      <c r="G1055" s="11"/>
      <c r="H1055" s="12"/>
      <c r="I1055" s="57"/>
      <c r="J1055" s="54"/>
      <c r="K1055" s="54"/>
      <c r="L1055" s="54"/>
      <c r="M1055" s="54"/>
      <c r="N1055" s="54"/>
      <c r="O1055" s="54"/>
      <c r="P1055" s="54"/>
      <c r="Q1055" s="54"/>
      <c r="R1055" s="54"/>
      <c r="S1055" s="54"/>
      <c r="T1055" s="54"/>
      <c r="U1055" s="54"/>
      <c r="V1055" s="54"/>
      <c r="W1055" s="54"/>
      <c r="X1055" s="54"/>
      <c r="Y1055" s="54"/>
      <c r="Z1055" s="54"/>
      <c r="AA1055" s="54"/>
      <c r="AB1055" s="54"/>
      <c r="AC1055" s="54"/>
      <c r="AD1055" s="54"/>
      <c r="AE1055" s="54"/>
      <c r="AF1055" s="54"/>
      <c r="AG1055" s="54"/>
      <c r="AH1055" s="54"/>
      <c r="AI1055" s="54"/>
      <c r="AJ1055" s="54"/>
      <c r="AK1055" s="54"/>
      <c r="AL1055" s="54"/>
      <c r="AM1055" s="54"/>
      <c r="AN1055" s="54"/>
      <c r="AO1055" s="54"/>
      <c r="AP1055" s="54"/>
      <c r="AQ1055" s="54"/>
      <c r="AR1055" s="54"/>
      <c r="AS1055" s="54"/>
      <c r="AT1055" s="54"/>
      <c r="AU1055" s="54"/>
      <c r="AV1055" s="54"/>
      <c r="AW1055" s="54"/>
      <c r="AX1055" s="54"/>
      <c r="AY1055" s="54"/>
      <c r="AZ1055" s="54"/>
      <c r="BA1055" s="54"/>
      <c r="BB1055" s="54"/>
      <c r="BC1055" s="54"/>
      <c r="BD1055" s="54"/>
      <c r="BE1055" s="54"/>
      <c r="BF1055" s="54"/>
      <c r="BG1055" s="54"/>
      <c r="BH1055" s="54"/>
      <c r="BI1055" s="54"/>
      <c r="BJ1055" s="54"/>
      <c r="BK1055" s="54"/>
      <c r="BL1055" s="54"/>
      <c r="BM1055" s="54"/>
      <c r="BN1055" s="54"/>
      <c r="BO1055" s="54"/>
      <c r="BP1055" s="54"/>
    </row>
    <row r="1057" spans="1:68" s="55" customFormat="1" ht="57.6" x14ac:dyDescent="0.3">
      <c r="A1057" s="7"/>
      <c r="B1057" s="8"/>
      <c r="C1057" s="14" t="s">
        <v>708</v>
      </c>
      <c r="D1057" s="8"/>
      <c r="E1057" s="67"/>
      <c r="F1057" s="8"/>
      <c r="G1057" s="11"/>
      <c r="H1057" s="12"/>
      <c r="I1057" s="57"/>
      <c r="J1057" s="54"/>
      <c r="K1057" s="54"/>
      <c r="L1057" s="54"/>
      <c r="M1057" s="54"/>
      <c r="N1057" s="54"/>
      <c r="O1057" s="54"/>
      <c r="P1057" s="54"/>
      <c r="Q1057" s="54"/>
      <c r="R1057" s="54"/>
      <c r="S1057" s="54"/>
      <c r="T1057" s="54"/>
      <c r="U1057" s="54"/>
      <c r="V1057" s="54"/>
      <c r="W1057" s="54"/>
      <c r="X1057" s="54"/>
      <c r="Y1057" s="54"/>
      <c r="Z1057" s="54"/>
      <c r="AA1057" s="54"/>
      <c r="AB1057" s="54"/>
      <c r="AC1057" s="54"/>
      <c r="AD1057" s="54"/>
      <c r="AE1057" s="54"/>
      <c r="AF1057" s="54"/>
      <c r="AG1057" s="54"/>
      <c r="AH1057" s="54"/>
      <c r="AI1057" s="54"/>
      <c r="AJ1057" s="54"/>
      <c r="AK1057" s="54"/>
      <c r="AL1057" s="54"/>
      <c r="AM1057" s="54"/>
      <c r="AN1057" s="54"/>
      <c r="AO1057" s="54"/>
      <c r="AP1057" s="54"/>
      <c r="AQ1057" s="54"/>
      <c r="AR1057" s="54"/>
      <c r="AS1057" s="54"/>
      <c r="AT1057" s="54"/>
      <c r="AU1057" s="54"/>
      <c r="AV1057" s="54"/>
      <c r="AW1057" s="54"/>
      <c r="AX1057" s="54"/>
      <c r="AY1057" s="54"/>
      <c r="AZ1057" s="54"/>
      <c r="BA1057" s="54"/>
      <c r="BB1057" s="54"/>
      <c r="BC1057" s="54"/>
      <c r="BD1057" s="54"/>
      <c r="BE1057" s="54"/>
      <c r="BF1057" s="54"/>
      <c r="BG1057" s="54"/>
      <c r="BH1057" s="54"/>
      <c r="BI1057" s="54"/>
      <c r="BJ1057" s="54"/>
      <c r="BK1057" s="54"/>
      <c r="BL1057" s="54"/>
      <c r="BM1057" s="54"/>
      <c r="BN1057" s="54"/>
      <c r="BO1057" s="54"/>
      <c r="BP1057" s="54"/>
    </row>
    <row r="1059" spans="1:68" s="55" customFormat="1" x14ac:dyDescent="0.3">
      <c r="A1059" s="7"/>
      <c r="B1059" s="8"/>
      <c r="C1059" s="15" t="s">
        <v>709</v>
      </c>
      <c r="D1059" s="8"/>
      <c r="E1059" s="67"/>
      <c r="F1059" s="8"/>
      <c r="G1059" s="11"/>
      <c r="H1059" s="12"/>
      <c r="I1059" s="57"/>
      <c r="J1059" s="54"/>
      <c r="K1059" s="54"/>
      <c r="L1059" s="54"/>
      <c r="M1059" s="54"/>
      <c r="N1059" s="54"/>
      <c r="O1059" s="54"/>
      <c r="P1059" s="54"/>
      <c r="Q1059" s="54"/>
      <c r="R1059" s="54"/>
      <c r="S1059" s="54"/>
      <c r="T1059" s="54"/>
      <c r="U1059" s="54"/>
      <c r="V1059" s="54"/>
      <c r="W1059" s="54"/>
      <c r="X1059" s="54"/>
      <c r="Y1059" s="54"/>
      <c r="Z1059" s="54"/>
      <c r="AA1059" s="54"/>
      <c r="AB1059" s="54"/>
      <c r="AC1059" s="54"/>
      <c r="AD1059" s="54"/>
      <c r="AE1059" s="54"/>
      <c r="AF1059" s="54"/>
      <c r="AG1059" s="54"/>
      <c r="AH1059" s="54"/>
      <c r="AI1059" s="54"/>
      <c r="AJ1059" s="54"/>
      <c r="AK1059" s="54"/>
      <c r="AL1059" s="54"/>
      <c r="AM1059" s="54"/>
      <c r="AN1059" s="54"/>
      <c r="AO1059" s="54"/>
      <c r="AP1059" s="54"/>
      <c r="AQ1059" s="54"/>
      <c r="AR1059" s="54"/>
      <c r="AS1059" s="54"/>
      <c r="AT1059" s="54"/>
      <c r="AU1059" s="54"/>
      <c r="AV1059" s="54"/>
      <c r="AW1059" s="54"/>
      <c r="AX1059" s="54"/>
      <c r="AY1059" s="54"/>
      <c r="AZ1059" s="54"/>
      <c r="BA1059" s="54"/>
      <c r="BB1059" s="54"/>
      <c r="BC1059" s="54"/>
      <c r="BD1059" s="54"/>
      <c r="BE1059" s="54"/>
      <c r="BF1059" s="54"/>
      <c r="BG1059" s="54"/>
      <c r="BH1059" s="54"/>
      <c r="BI1059" s="54"/>
      <c r="BJ1059" s="54"/>
      <c r="BK1059" s="54"/>
      <c r="BL1059" s="54"/>
      <c r="BM1059" s="54"/>
      <c r="BN1059" s="54"/>
      <c r="BO1059" s="54"/>
      <c r="BP1059" s="54"/>
    </row>
    <row r="1061" spans="1:68" s="55" customFormat="1" ht="43.2" x14ac:dyDescent="0.3">
      <c r="A1061" s="7"/>
      <c r="B1061" s="8"/>
      <c r="C1061" s="14" t="s">
        <v>710</v>
      </c>
      <c r="D1061" s="8"/>
      <c r="E1061" s="67"/>
      <c r="F1061" s="8"/>
      <c r="G1061" s="11"/>
      <c r="H1061" s="12"/>
      <c r="I1061" s="57"/>
      <c r="J1061" s="54"/>
      <c r="K1061" s="54"/>
      <c r="L1061" s="54"/>
      <c r="M1061" s="54"/>
      <c r="N1061" s="54"/>
      <c r="O1061" s="54"/>
      <c r="P1061" s="54"/>
      <c r="Q1061" s="54"/>
      <c r="R1061" s="54"/>
      <c r="S1061" s="54"/>
      <c r="T1061" s="54"/>
      <c r="U1061" s="54"/>
      <c r="V1061" s="54"/>
      <c r="W1061" s="54"/>
      <c r="X1061" s="54"/>
      <c r="Y1061" s="54"/>
      <c r="Z1061" s="54"/>
      <c r="AA1061" s="54"/>
      <c r="AB1061" s="54"/>
      <c r="AC1061" s="54"/>
      <c r="AD1061" s="54"/>
      <c r="AE1061" s="54"/>
      <c r="AF1061" s="54"/>
      <c r="AG1061" s="54"/>
      <c r="AH1061" s="54"/>
      <c r="AI1061" s="54"/>
      <c r="AJ1061" s="54"/>
      <c r="AK1061" s="54"/>
      <c r="AL1061" s="54"/>
      <c r="AM1061" s="54"/>
      <c r="AN1061" s="54"/>
      <c r="AO1061" s="54"/>
      <c r="AP1061" s="54"/>
      <c r="AQ1061" s="54"/>
      <c r="AR1061" s="54"/>
      <c r="AS1061" s="54"/>
      <c r="AT1061" s="54"/>
      <c r="AU1061" s="54"/>
      <c r="AV1061" s="54"/>
      <c r="AW1061" s="54"/>
      <c r="AX1061" s="54"/>
      <c r="AY1061" s="54"/>
      <c r="AZ1061" s="54"/>
      <c r="BA1061" s="54"/>
      <c r="BB1061" s="54"/>
      <c r="BC1061" s="54"/>
      <c r="BD1061" s="54"/>
      <c r="BE1061" s="54"/>
      <c r="BF1061" s="54"/>
      <c r="BG1061" s="54"/>
      <c r="BH1061" s="54"/>
      <c r="BI1061" s="54"/>
      <c r="BJ1061" s="54"/>
      <c r="BK1061" s="54"/>
      <c r="BL1061" s="54"/>
      <c r="BM1061" s="54"/>
      <c r="BN1061" s="54"/>
      <c r="BO1061" s="54"/>
      <c r="BP1061" s="54"/>
    </row>
    <row r="1063" spans="1:68" s="55" customFormat="1" ht="72" x14ac:dyDescent="0.3">
      <c r="A1063" s="7"/>
      <c r="B1063" s="8"/>
      <c r="C1063" s="14" t="s">
        <v>711</v>
      </c>
      <c r="D1063" s="8"/>
      <c r="E1063" s="67"/>
      <c r="F1063" s="8"/>
      <c r="G1063" s="11"/>
      <c r="H1063" s="12"/>
      <c r="I1063" s="57"/>
      <c r="J1063" s="54"/>
      <c r="K1063" s="54"/>
      <c r="L1063" s="54"/>
      <c r="M1063" s="54"/>
      <c r="N1063" s="54"/>
      <c r="O1063" s="54"/>
      <c r="P1063" s="54"/>
      <c r="Q1063" s="54"/>
      <c r="R1063" s="54"/>
      <c r="S1063" s="54"/>
      <c r="T1063" s="54"/>
      <c r="U1063" s="54"/>
      <c r="V1063" s="54"/>
      <c r="W1063" s="54"/>
      <c r="X1063" s="54"/>
      <c r="Y1063" s="54"/>
      <c r="Z1063" s="54"/>
      <c r="AA1063" s="54"/>
      <c r="AB1063" s="54"/>
      <c r="AC1063" s="54"/>
      <c r="AD1063" s="54"/>
      <c r="AE1063" s="54"/>
      <c r="AF1063" s="54"/>
      <c r="AG1063" s="54"/>
      <c r="AH1063" s="54"/>
      <c r="AI1063" s="54"/>
      <c r="AJ1063" s="54"/>
      <c r="AK1063" s="54"/>
      <c r="AL1063" s="54"/>
      <c r="AM1063" s="54"/>
      <c r="AN1063" s="54"/>
      <c r="AO1063" s="54"/>
      <c r="AP1063" s="54"/>
      <c r="AQ1063" s="54"/>
      <c r="AR1063" s="54"/>
      <c r="AS1063" s="54"/>
      <c r="AT1063" s="54"/>
      <c r="AU1063" s="54"/>
      <c r="AV1063" s="54"/>
      <c r="AW1063" s="54"/>
      <c r="AX1063" s="54"/>
      <c r="AY1063" s="54"/>
      <c r="AZ1063" s="54"/>
      <c r="BA1063" s="54"/>
      <c r="BB1063" s="54"/>
      <c r="BC1063" s="54"/>
      <c r="BD1063" s="54"/>
      <c r="BE1063" s="54"/>
      <c r="BF1063" s="54"/>
      <c r="BG1063" s="54"/>
      <c r="BH1063" s="54"/>
      <c r="BI1063" s="54"/>
      <c r="BJ1063" s="54"/>
      <c r="BK1063" s="54"/>
      <c r="BL1063" s="54"/>
      <c r="BM1063" s="54"/>
      <c r="BN1063" s="54"/>
      <c r="BO1063" s="54"/>
      <c r="BP1063" s="54"/>
    </row>
    <row r="1065" spans="1:68" s="55" customFormat="1" ht="57.6" x14ac:dyDescent="0.3">
      <c r="A1065" s="7"/>
      <c r="B1065" s="8"/>
      <c r="C1065" s="14" t="s">
        <v>712</v>
      </c>
      <c r="D1065" s="8"/>
      <c r="E1065" s="67"/>
      <c r="F1065" s="8"/>
      <c r="G1065" s="11"/>
      <c r="H1065" s="12"/>
      <c r="I1065" s="57"/>
      <c r="J1065" s="54"/>
      <c r="K1065" s="54"/>
      <c r="L1065" s="54"/>
      <c r="M1065" s="54"/>
      <c r="N1065" s="54"/>
      <c r="O1065" s="54"/>
      <c r="P1065" s="54"/>
      <c r="Q1065" s="54"/>
      <c r="R1065" s="54"/>
      <c r="S1065" s="54"/>
      <c r="T1065" s="54"/>
      <c r="U1065" s="54"/>
      <c r="V1065" s="54"/>
      <c r="W1065" s="54"/>
      <c r="X1065" s="54"/>
      <c r="Y1065" s="54"/>
      <c r="Z1065" s="54"/>
      <c r="AA1065" s="54"/>
      <c r="AB1065" s="54"/>
      <c r="AC1065" s="54"/>
      <c r="AD1065" s="54"/>
      <c r="AE1065" s="54"/>
      <c r="AF1065" s="54"/>
      <c r="AG1065" s="54"/>
      <c r="AH1065" s="54"/>
      <c r="AI1065" s="54"/>
      <c r="AJ1065" s="54"/>
      <c r="AK1065" s="54"/>
      <c r="AL1065" s="54"/>
      <c r="AM1065" s="54"/>
      <c r="AN1065" s="54"/>
      <c r="AO1065" s="54"/>
      <c r="AP1065" s="54"/>
      <c r="AQ1065" s="54"/>
      <c r="AR1065" s="54"/>
      <c r="AS1065" s="54"/>
      <c r="AT1065" s="54"/>
      <c r="AU1065" s="54"/>
      <c r="AV1065" s="54"/>
      <c r="AW1065" s="54"/>
      <c r="AX1065" s="54"/>
      <c r="AY1065" s="54"/>
      <c r="AZ1065" s="54"/>
      <c r="BA1065" s="54"/>
      <c r="BB1065" s="54"/>
      <c r="BC1065" s="54"/>
      <c r="BD1065" s="54"/>
      <c r="BE1065" s="54"/>
      <c r="BF1065" s="54"/>
      <c r="BG1065" s="54"/>
      <c r="BH1065" s="54"/>
      <c r="BI1065" s="54"/>
      <c r="BJ1065" s="54"/>
      <c r="BK1065" s="54"/>
      <c r="BL1065" s="54"/>
      <c r="BM1065" s="54"/>
      <c r="BN1065" s="54"/>
      <c r="BO1065" s="54"/>
      <c r="BP1065" s="54"/>
    </row>
    <row r="1067" spans="1:68" s="55" customFormat="1" x14ac:dyDescent="0.3">
      <c r="A1067" s="7"/>
      <c r="B1067" s="8"/>
      <c r="C1067" s="15" t="s">
        <v>713</v>
      </c>
      <c r="D1067" s="8"/>
      <c r="E1067" s="67"/>
      <c r="F1067" s="8"/>
      <c r="G1067" s="11"/>
      <c r="H1067" s="12"/>
      <c r="I1067" s="57"/>
      <c r="J1067" s="54"/>
      <c r="K1067" s="54"/>
      <c r="L1067" s="54"/>
      <c r="M1067" s="54"/>
      <c r="N1067" s="54"/>
      <c r="O1067" s="54"/>
      <c r="P1067" s="54"/>
      <c r="Q1067" s="54"/>
      <c r="R1067" s="54"/>
      <c r="S1067" s="54"/>
      <c r="T1067" s="54"/>
      <c r="U1067" s="54"/>
      <c r="V1067" s="54"/>
      <c r="W1067" s="54"/>
      <c r="X1067" s="54"/>
      <c r="Y1067" s="54"/>
      <c r="Z1067" s="54"/>
      <c r="AA1067" s="54"/>
      <c r="AB1067" s="54"/>
      <c r="AC1067" s="54"/>
      <c r="AD1067" s="54"/>
      <c r="AE1067" s="54"/>
      <c r="AF1067" s="54"/>
      <c r="AG1067" s="54"/>
      <c r="AH1067" s="54"/>
      <c r="AI1067" s="54"/>
      <c r="AJ1067" s="54"/>
      <c r="AK1067" s="54"/>
      <c r="AL1067" s="54"/>
      <c r="AM1067" s="54"/>
      <c r="AN1067" s="54"/>
      <c r="AO1067" s="54"/>
      <c r="AP1067" s="54"/>
      <c r="AQ1067" s="54"/>
      <c r="AR1067" s="54"/>
      <c r="AS1067" s="54"/>
      <c r="AT1067" s="54"/>
      <c r="AU1067" s="54"/>
      <c r="AV1067" s="54"/>
      <c r="AW1067" s="54"/>
      <c r="AX1067" s="54"/>
      <c r="AY1067" s="54"/>
      <c r="AZ1067" s="54"/>
      <c r="BA1067" s="54"/>
      <c r="BB1067" s="54"/>
      <c r="BC1067" s="54"/>
      <c r="BD1067" s="54"/>
      <c r="BE1067" s="54"/>
      <c r="BF1067" s="54"/>
      <c r="BG1067" s="54"/>
      <c r="BH1067" s="54"/>
      <c r="BI1067" s="54"/>
      <c r="BJ1067" s="54"/>
      <c r="BK1067" s="54"/>
      <c r="BL1067" s="54"/>
      <c r="BM1067" s="54"/>
      <c r="BN1067" s="54"/>
      <c r="BO1067" s="54"/>
      <c r="BP1067" s="54"/>
    </row>
    <row r="1069" spans="1:68" s="55" customFormat="1" ht="28.8" x14ac:dyDescent="0.3">
      <c r="A1069" s="7"/>
      <c r="B1069" s="8"/>
      <c r="C1069" s="14" t="s">
        <v>714</v>
      </c>
      <c r="D1069" s="8"/>
      <c r="E1069" s="67"/>
      <c r="F1069" s="8"/>
      <c r="G1069" s="11"/>
      <c r="H1069" s="12"/>
      <c r="I1069" s="57"/>
      <c r="J1069" s="54"/>
      <c r="K1069" s="54"/>
      <c r="L1069" s="54"/>
      <c r="M1069" s="54"/>
      <c r="N1069" s="54"/>
      <c r="O1069" s="54"/>
      <c r="P1069" s="54"/>
      <c r="Q1069" s="54"/>
      <c r="R1069" s="54"/>
      <c r="S1069" s="54"/>
      <c r="T1069" s="54"/>
      <c r="U1069" s="54"/>
      <c r="V1069" s="54"/>
      <c r="W1069" s="54"/>
      <c r="X1069" s="54"/>
      <c r="Y1069" s="54"/>
      <c r="Z1069" s="54"/>
      <c r="AA1069" s="54"/>
      <c r="AB1069" s="54"/>
      <c r="AC1069" s="54"/>
      <c r="AD1069" s="54"/>
      <c r="AE1069" s="54"/>
      <c r="AF1069" s="54"/>
      <c r="AG1069" s="54"/>
      <c r="AH1069" s="54"/>
      <c r="AI1069" s="54"/>
      <c r="AJ1069" s="54"/>
      <c r="AK1069" s="54"/>
      <c r="AL1069" s="54"/>
      <c r="AM1069" s="54"/>
      <c r="AN1069" s="54"/>
      <c r="AO1069" s="54"/>
      <c r="AP1069" s="54"/>
      <c r="AQ1069" s="54"/>
      <c r="AR1069" s="54"/>
      <c r="AS1069" s="54"/>
      <c r="AT1069" s="54"/>
      <c r="AU1069" s="54"/>
      <c r="AV1069" s="54"/>
      <c r="AW1069" s="54"/>
      <c r="AX1069" s="54"/>
      <c r="AY1069" s="54"/>
      <c r="AZ1069" s="54"/>
      <c r="BA1069" s="54"/>
      <c r="BB1069" s="54"/>
      <c r="BC1069" s="54"/>
      <c r="BD1069" s="54"/>
      <c r="BE1069" s="54"/>
      <c r="BF1069" s="54"/>
      <c r="BG1069" s="54"/>
      <c r="BH1069" s="54"/>
      <c r="BI1069" s="54"/>
      <c r="BJ1069" s="54"/>
      <c r="BK1069" s="54"/>
      <c r="BL1069" s="54"/>
      <c r="BM1069" s="54"/>
      <c r="BN1069" s="54"/>
      <c r="BO1069" s="54"/>
      <c r="BP1069" s="54"/>
    </row>
    <row r="1071" spans="1:68" s="55" customFormat="1" x14ac:dyDescent="0.3">
      <c r="A1071" s="7"/>
      <c r="B1071" s="8"/>
      <c r="C1071" s="15" t="s">
        <v>715</v>
      </c>
      <c r="D1071" s="8"/>
      <c r="E1071" s="67"/>
      <c r="F1071" s="8"/>
      <c r="G1071" s="11"/>
      <c r="H1071" s="12"/>
      <c r="I1071" s="57"/>
      <c r="J1071" s="54"/>
      <c r="K1071" s="54"/>
      <c r="L1071" s="54"/>
      <c r="M1071" s="54"/>
      <c r="N1071" s="54"/>
      <c r="O1071" s="54"/>
      <c r="P1071" s="54"/>
      <c r="Q1071" s="54"/>
      <c r="R1071" s="54"/>
      <c r="S1071" s="54"/>
      <c r="T1071" s="54"/>
      <c r="U1071" s="54"/>
      <c r="V1071" s="54"/>
      <c r="W1071" s="54"/>
      <c r="X1071" s="54"/>
      <c r="Y1071" s="54"/>
      <c r="Z1071" s="54"/>
      <c r="AA1071" s="54"/>
      <c r="AB1071" s="54"/>
      <c r="AC1071" s="54"/>
      <c r="AD1071" s="54"/>
      <c r="AE1071" s="54"/>
      <c r="AF1071" s="54"/>
      <c r="AG1071" s="54"/>
      <c r="AH1071" s="54"/>
      <c r="AI1071" s="54"/>
      <c r="AJ1071" s="54"/>
      <c r="AK1071" s="54"/>
      <c r="AL1071" s="54"/>
      <c r="AM1071" s="54"/>
      <c r="AN1071" s="54"/>
      <c r="AO1071" s="54"/>
      <c r="AP1071" s="54"/>
      <c r="AQ1071" s="54"/>
      <c r="AR1071" s="54"/>
      <c r="AS1071" s="54"/>
      <c r="AT1071" s="54"/>
      <c r="AU1071" s="54"/>
      <c r="AV1071" s="54"/>
      <c r="AW1071" s="54"/>
      <c r="AX1071" s="54"/>
      <c r="AY1071" s="54"/>
      <c r="AZ1071" s="54"/>
      <c r="BA1071" s="54"/>
      <c r="BB1071" s="54"/>
      <c r="BC1071" s="54"/>
      <c r="BD1071" s="54"/>
      <c r="BE1071" s="54"/>
      <c r="BF1071" s="54"/>
      <c r="BG1071" s="54"/>
      <c r="BH1071" s="54"/>
      <c r="BI1071" s="54"/>
      <c r="BJ1071" s="54"/>
      <c r="BK1071" s="54"/>
      <c r="BL1071" s="54"/>
      <c r="BM1071" s="54"/>
      <c r="BN1071" s="54"/>
      <c r="BO1071" s="54"/>
      <c r="BP1071" s="54"/>
    </row>
    <row r="1073" spans="1:68" s="55" customFormat="1" ht="28.8" x14ac:dyDescent="0.3">
      <c r="A1073" s="7"/>
      <c r="B1073" s="8"/>
      <c r="C1073" s="14" t="s">
        <v>716</v>
      </c>
      <c r="D1073" s="8"/>
      <c r="E1073" s="67"/>
      <c r="F1073" s="8"/>
      <c r="G1073" s="11"/>
      <c r="H1073" s="12"/>
      <c r="I1073" s="57"/>
      <c r="J1073" s="54"/>
      <c r="K1073" s="54"/>
      <c r="L1073" s="54"/>
      <c r="M1073" s="54"/>
      <c r="N1073" s="54"/>
      <c r="O1073" s="54"/>
      <c r="P1073" s="54"/>
      <c r="Q1073" s="54"/>
      <c r="R1073" s="54"/>
      <c r="S1073" s="54"/>
      <c r="T1073" s="54"/>
      <c r="U1073" s="54"/>
      <c r="V1073" s="54"/>
      <c r="W1073" s="54"/>
      <c r="X1073" s="54"/>
      <c r="Y1073" s="54"/>
      <c r="Z1073" s="54"/>
      <c r="AA1073" s="54"/>
      <c r="AB1073" s="54"/>
      <c r="AC1073" s="54"/>
      <c r="AD1073" s="54"/>
      <c r="AE1073" s="54"/>
      <c r="AF1073" s="54"/>
      <c r="AG1073" s="54"/>
      <c r="AH1073" s="54"/>
      <c r="AI1073" s="54"/>
      <c r="AJ1073" s="54"/>
      <c r="AK1073" s="54"/>
      <c r="AL1073" s="54"/>
      <c r="AM1073" s="54"/>
      <c r="AN1073" s="54"/>
      <c r="AO1073" s="54"/>
      <c r="AP1073" s="54"/>
      <c r="AQ1073" s="54"/>
      <c r="AR1073" s="54"/>
      <c r="AS1073" s="54"/>
      <c r="AT1073" s="54"/>
      <c r="AU1073" s="54"/>
      <c r="AV1073" s="54"/>
      <c r="AW1073" s="54"/>
      <c r="AX1073" s="54"/>
      <c r="AY1073" s="54"/>
      <c r="AZ1073" s="54"/>
      <c r="BA1073" s="54"/>
      <c r="BB1073" s="54"/>
      <c r="BC1073" s="54"/>
      <c r="BD1073" s="54"/>
      <c r="BE1073" s="54"/>
      <c r="BF1073" s="54"/>
      <c r="BG1073" s="54"/>
      <c r="BH1073" s="54"/>
      <c r="BI1073" s="54"/>
      <c r="BJ1073" s="54"/>
      <c r="BK1073" s="54"/>
      <c r="BL1073" s="54"/>
      <c r="BM1073" s="54"/>
      <c r="BN1073" s="54"/>
      <c r="BO1073" s="54"/>
      <c r="BP1073" s="54"/>
    </row>
    <row r="1075" spans="1:68" s="55" customFormat="1" x14ac:dyDescent="0.3">
      <c r="A1075" s="7"/>
      <c r="B1075" s="8"/>
      <c r="C1075" s="15" t="s">
        <v>717</v>
      </c>
      <c r="D1075" s="8"/>
      <c r="E1075" s="67"/>
      <c r="F1075" s="8"/>
      <c r="G1075" s="11"/>
      <c r="H1075" s="12"/>
      <c r="I1075" s="57"/>
      <c r="J1075" s="54"/>
      <c r="K1075" s="54"/>
      <c r="L1075" s="54"/>
      <c r="M1075" s="54"/>
      <c r="N1075" s="54"/>
      <c r="O1075" s="54"/>
      <c r="P1075" s="54"/>
      <c r="Q1075" s="54"/>
      <c r="R1075" s="54"/>
      <c r="S1075" s="54"/>
      <c r="T1075" s="54"/>
      <c r="U1075" s="54"/>
      <c r="V1075" s="54"/>
      <c r="W1075" s="54"/>
      <c r="X1075" s="54"/>
      <c r="Y1075" s="54"/>
      <c r="Z1075" s="54"/>
      <c r="AA1075" s="54"/>
      <c r="AB1075" s="54"/>
      <c r="AC1075" s="54"/>
      <c r="AD1075" s="54"/>
      <c r="AE1075" s="54"/>
      <c r="AF1075" s="54"/>
      <c r="AG1075" s="54"/>
      <c r="AH1075" s="54"/>
      <c r="AI1075" s="54"/>
      <c r="AJ1075" s="54"/>
      <c r="AK1075" s="54"/>
      <c r="AL1075" s="54"/>
      <c r="AM1075" s="54"/>
      <c r="AN1075" s="54"/>
      <c r="AO1075" s="54"/>
      <c r="AP1075" s="54"/>
      <c r="AQ1075" s="54"/>
      <c r="AR1075" s="54"/>
      <c r="AS1075" s="54"/>
      <c r="AT1075" s="54"/>
      <c r="AU1075" s="54"/>
      <c r="AV1075" s="54"/>
      <c r="AW1075" s="54"/>
      <c r="AX1075" s="54"/>
      <c r="AY1075" s="54"/>
      <c r="AZ1075" s="54"/>
      <c r="BA1075" s="54"/>
      <c r="BB1075" s="54"/>
      <c r="BC1075" s="54"/>
      <c r="BD1075" s="54"/>
      <c r="BE1075" s="54"/>
      <c r="BF1075" s="54"/>
      <c r="BG1075" s="54"/>
      <c r="BH1075" s="54"/>
      <c r="BI1075" s="54"/>
      <c r="BJ1075" s="54"/>
      <c r="BK1075" s="54"/>
      <c r="BL1075" s="54"/>
      <c r="BM1075" s="54"/>
      <c r="BN1075" s="54"/>
      <c r="BO1075" s="54"/>
      <c r="BP1075" s="54"/>
    </row>
    <row r="1077" spans="1:68" s="55" customFormat="1" ht="100.8" x14ac:dyDescent="0.3">
      <c r="A1077" s="7"/>
      <c r="B1077" s="8"/>
      <c r="C1077" s="14" t="s">
        <v>718</v>
      </c>
      <c r="D1077" s="8"/>
      <c r="E1077" s="67"/>
      <c r="F1077" s="8"/>
      <c r="G1077" s="11"/>
      <c r="H1077" s="12"/>
      <c r="I1077" s="57"/>
      <c r="J1077" s="54"/>
      <c r="K1077" s="54"/>
      <c r="L1077" s="54"/>
      <c r="M1077" s="54"/>
      <c r="N1077" s="54"/>
      <c r="O1077" s="54"/>
      <c r="P1077" s="54"/>
      <c r="Q1077" s="54"/>
      <c r="R1077" s="54"/>
      <c r="S1077" s="54"/>
      <c r="T1077" s="54"/>
      <c r="U1077" s="54"/>
      <c r="V1077" s="54"/>
      <c r="W1077" s="54"/>
      <c r="X1077" s="54"/>
      <c r="Y1077" s="54"/>
      <c r="Z1077" s="54"/>
      <c r="AA1077" s="54"/>
      <c r="AB1077" s="54"/>
      <c r="AC1077" s="54"/>
      <c r="AD1077" s="54"/>
      <c r="AE1077" s="54"/>
      <c r="AF1077" s="54"/>
      <c r="AG1077" s="54"/>
      <c r="AH1077" s="54"/>
      <c r="AI1077" s="54"/>
      <c r="AJ1077" s="54"/>
      <c r="AK1077" s="54"/>
      <c r="AL1077" s="54"/>
      <c r="AM1077" s="54"/>
      <c r="AN1077" s="54"/>
      <c r="AO1077" s="54"/>
      <c r="AP1077" s="54"/>
      <c r="AQ1077" s="54"/>
      <c r="AR1077" s="54"/>
      <c r="AS1077" s="54"/>
      <c r="AT1077" s="54"/>
      <c r="AU1077" s="54"/>
      <c r="AV1077" s="54"/>
      <c r="AW1077" s="54"/>
      <c r="AX1077" s="54"/>
      <c r="AY1077" s="54"/>
      <c r="AZ1077" s="54"/>
      <c r="BA1077" s="54"/>
      <c r="BB1077" s="54"/>
      <c r="BC1077" s="54"/>
      <c r="BD1077" s="54"/>
      <c r="BE1077" s="54"/>
      <c r="BF1077" s="54"/>
      <c r="BG1077" s="54"/>
      <c r="BH1077" s="54"/>
      <c r="BI1077" s="54"/>
      <c r="BJ1077" s="54"/>
      <c r="BK1077" s="54"/>
      <c r="BL1077" s="54"/>
      <c r="BM1077" s="54"/>
      <c r="BN1077" s="54"/>
      <c r="BO1077" s="54"/>
      <c r="BP1077" s="54"/>
    </row>
    <row r="1079" spans="1:68" s="55" customFormat="1" ht="86.4" x14ac:dyDescent="0.3">
      <c r="A1079" s="7"/>
      <c r="B1079" s="8"/>
      <c r="C1079" s="14" t="s">
        <v>719</v>
      </c>
      <c r="D1079" s="8"/>
      <c r="E1079" s="67"/>
      <c r="F1079" s="8"/>
      <c r="G1079" s="11"/>
      <c r="H1079" s="12"/>
      <c r="I1079" s="57"/>
      <c r="J1079" s="54"/>
      <c r="K1079" s="54"/>
      <c r="L1079" s="54"/>
      <c r="M1079" s="54"/>
      <c r="N1079" s="54"/>
      <c r="O1079" s="54"/>
      <c r="P1079" s="54"/>
      <c r="Q1079" s="54"/>
      <c r="R1079" s="54"/>
      <c r="S1079" s="54"/>
      <c r="T1079" s="54"/>
      <c r="U1079" s="54"/>
      <c r="V1079" s="54"/>
      <c r="W1079" s="54"/>
      <c r="X1079" s="54"/>
      <c r="Y1079" s="54"/>
      <c r="Z1079" s="54"/>
      <c r="AA1079" s="54"/>
      <c r="AB1079" s="54"/>
      <c r="AC1079" s="54"/>
      <c r="AD1079" s="54"/>
      <c r="AE1079" s="54"/>
      <c r="AF1079" s="54"/>
      <c r="AG1079" s="54"/>
      <c r="AH1079" s="54"/>
      <c r="AI1079" s="54"/>
      <c r="AJ1079" s="54"/>
      <c r="AK1079" s="54"/>
      <c r="AL1079" s="54"/>
      <c r="AM1079" s="54"/>
      <c r="AN1079" s="54"/>
      <c r="AO1079" s="54"/>
      <c r="AP1079" s="54"/>
      <c r="AQ1079" s="54"/>
      <c r="AR1079" s="54"/>
      <c r="AS1079" s="54"/>
      <c r="AT1079" s="54"/>
      <c r="AU1079" s="54"/>
      <c r="AV1079" s="54"/>
      <c r="AW1079" s="54"/>
      <c r="AX1079" s="54"/>
      <c r="AY1079" s="54"/>
      <c r="AZ1079" s="54"/>
      <c r="BA1079" s="54"/>
      <c r="BB1079" s="54"/>
      <c r="BC1079" s="54"/>
      <c r="BD1079" s="54"/>
      <c r="BE1079" s="54"/>
      <c r="BF1079" s="54"/>
      <c r="BG1079" s="54"/>
      <c r="BH1079" s="54"/>
      <c r="BI1079" s="54"/>
      <c r="BJ1079" s="54"/>
      <c r="BK1079" s="54"/>
      <c r="BL1079" s="54"/>
      <c r="BM1079" s="54"/>
      <c r="BN1079" s="54"/>
      <c r="BO1079" s="54"/>
      <c r="BP1079" s="54"/>
    </row>
    <row r="1081" spans="1:68" s="55" customFormat="1" x14ac:dyDescent="0.3">
      <c r="A1081" s="7"/>
      <c r="B1081" s="8"/>
      <c r="C1081" s="15" t="s">
        <v>720</v>
      </c>
      <c r="D1081" s="8"/>
      <c r="E1081" s="67"/>
      <c r="F1081" s="8"/>
      <c r="G1081" s="11"/>
      <c r="H1081" s="12"/>
      <c r="I1081" s="57"/>
      <c r="J1081" s="54"/>
      <c r="K1081" s="54"/>
      <c r="L1081" s="54"/>
      <c r="M1081" s="54"/>
      <c r="N1081" s="54"/>
      <c r="O1081" s="54"/>
      <c r="P1081" s="54"/>
      <c r="Q1081" s="54"/>
      <c r="R1081" s="54"/>
      <c r="S1081" s="54"/>
      <c r="T1081" s="54"/>
      <c r="U1081" s="54"/>
      <c r="V1081" s="54"/>
      <c r="W1081" s="54"/>
      <c r="X1081" s="54"/>
      <c r="Y1081" s="54"/>
      <c r="Z1081" s="54"/>
      <c r="AA1081" s="54"/>
      <c r="AB1081" s="54"/>
      <c r="AC1081" s="54"/>
      <c r="AD1081" s="54"/>
      <c r="AE1081" s="54"/>
      <c r="AF1081" s="54"/>
      <c r="AG1081" s="54"/>
      <c r="AH1081" s="54"/>
      <c r="AI1081" s="54"/>
      <c r="AJ1081" s="54"/>
      <c r="AK1081" s="54"/>
      <c r="AL1081" s="54"/>
      <c r="AM1081" s="54"/>
      <c r="AN1081" s="54"/>
      <c r="AO1081" s="54"/>
      <c r="AP1081" s="54"/>
      <c r="AQ1081" s="54"/>
      <c r="AR1081" s="54"/>
      <c r="AS1081" s="54"/>
      <c r="AT1081" s="54"/>
      <c r="AU1081" s="54"/>
      <c r="AV1081" s="54"/>
      <c r="AW1081" s="54"/>
      <c r="AX1081" s="54"/>
      <c r="AY1081" s="54"/>
      <c r="AZ1081" s="54"/>
      <c r="BA1081" s="54"/>
      <c r="BB1081" s="54"/>
      <c r="BC1081" s="54"/>
      <c r="BD1081" s="54"/>
      <c r="BE1081" s="54"/>
      <c r="BF1081" s="54"/>
      <c r="BG1081" s="54"/>
      <c r="BH1081" s="54"/>
      <c r="BI1081" s="54"/>
      <c r="BJ1081" s="54"/>
      <c r="BK1081" s="54"/>
      <c r="BL1081" s="54"/>
      <c r="BM1081" s="54"/>
      <c r="BN1081" s="54"/>
      <c r="BO1081" s="54"/>
      <c r="BP1081" s="54"/>
    </row>
    <row r="1083" spans="1:68" s="55" customFormat="1" ht="43.2" x14ac:dyDescent="0.3">
      <c r="A1083" s="7"/>
      <c r="B1083" s="8"/>
      <c r="C1083" s="14" t="s">
        <v>721</v>
      </c>
      <c r="D1083" s="8"/>
      <c r="E1083" s="67"/>
      <c r="F1083" s="8"/>
      <c r="G1083" s="11"/>
      <c r="H1083" s="12"/>
      <c r="I1083" s="57"/>
      <c r="J1083" s="54"/>
      <c r="K1083" s="54"/>
      <c r="L1083" s="54"/>
      <c r="M1083" s="54"/>
      <c r="N1083" s="54"/>
      <c r="O1083" s="54"/>
      <c r="P1083" s="54"/>
      <c r="Q1083" s="54"/>
      <c r="R1083" s="54"/>
      <c r="S1083" s="54"/>
      <c r="T1083" s="54"/>
      <c r="U1083" s="54"/>
      <c r="V1083" s="54"/>
      <c r="W1083" s="54"/>
      <c r="X1083" s="54"/>
      <c r="Y1083" s="54"/>
      <c r="Z1083" s="54"/>
      <c r="AA1083" s="54"/>
      <c r="AB1083" s="54"/>
      <c r="AC1083" s="54"/>
      <c r="AD1083" s="54"/>
      <c r="AE1083" s="54"/>
      <c r="AF1083" s="54"/>
      <c r="AG1083" s="54"/>
      <c r="AH1083" s="54"/>
      <c r="AI1083" s="54"/>
      <c r="AJ1083" s="54"/>
      <c r="AK1083" s="54"/>
      <c r="AL1083" s="54"/>
      <c r="AM1083" s="54"/>
      <c r="AN1083" s="54"/>
      <c r="AO1083" s="54"/>
      <c r="AP1083" s="54"/>
      <c r="AQ1083" s="54"/>
      <c r="AR1083" s="54"/>
      <c r="AS1083" s="54"/>
      <c r="AT1083" s="54"/>
      <c r="AU1083" s="54"/>
      <c r="AV1083" s="54"/>
      <c r="AW1083" s="54"/>
      <c r="AX1083" s="54"/>
      <c r="AY1083" s="54"/>
      <c r="AZ1083" s="54"/>
      <c r="BA1083" s="54"/>
      <c r="BB1083" s="54"/>
      <c r="BC1083" s="54"/>
      <c r="BD1083" s="54"/>
      <c r="BE1083" s="54"/>
      <c r="BF1083" s="54"/>
      <c r="BG1083" s="54"/>
      <c r="BH1083" s="54"/>
      <c r="BI1083" s="54"/>
      <c r="BJ1083" s="54"/>
      <c r="BK1083" s="54"/>
      <c r="BL1083" s="54"/>
      <c r="BM1083" s="54"/>
      <c r="BN1083" s="54"/>
      <c r="BO1083" s="54"/>
      <c r="BP1083" s="54"/>
    </row>
    <row r="1085" spans="1:68" s="55" customFormat="1" x14ac:dyDescent="0.3">
      <c r="A1085" s="7"/>
      <c r="B1085" s="8"/>
      <c r="C1085" s="9" t="s">
        <v>722</v>
      </c>
      <c r="D1085" s="8"/>
      <c r="E1085" s="67"/>
      <c r="F1085" s="8"/>
      <c r="G1085" s="11"/>
      <c r="H1085" s="12"/>
      <c r="I1085" s="57"/>
      <c r="J1085" s="54"/>
      <c r="K1085" s="54"/>
      <c r="L1085" s="54"/>
      <c r="M1085" s="54"/>
      <c r="N1085" s="54"/>
      <c r="O1085" s="54"/>
      <c r="P1085" s="54"/>
      <c r="Q1085" s="54"/>
      <c r="R1085" s="54"/>
      <c r="S1085" s="54"/>
      <c r="T1085" s="54"/>
      <c r="U1085" s="54"/>
      <c r="V1085" s="54"/>
      <c r="W1085" s="54"/>
      <c r="X1085" s="54"/>
      <c r="Y1085" s="54"/>
      <c r="Z1085" s="54"/>
      <c r="AA1085" s="54"/>
      <c r="AB1085" s="54"/>
      <c r="AC1085" s="54"/>
      <c r="AD1085" s="54"/>
      <c r="AE1085" s="54"/>
      <c r="AF1085" s="54"/>
      <c r="AG1085" s="54"/>
      <c r="AH1085" s="54"/>
      <c r="AI1085" s="54"/>
      <c r="AJ1085" s="54"/>
      <c r="AK1085" s="54"/>
      <c r="AL1085" s="54"/>
      <c r="AM1085" s="54"/>
      <c r="AN1085" s="54"/>
      <c r="AO1085" s="54"/>
      <c r="AP1085" s="54"/>
      <c r="AQ1085" s="54"/>
      <c r="AR1085" s="54"/>
      <c r="AS1085" s="54"/>
      <c r="AT1085" s="54"/>
      <c r="AU1085" s="54"/>
      <c r="AV1085" s="54"/>
      <c r="AW1085" s="54"/>
      <c r="AX1085" s="54"/>
      <c r="AY1085" s="54"/>
      <c r="AZ1085" s="54"/>
      <c r="BA1085" s="54"/>
      <c r="BB1085" s="54"/>
      <c r="BC1085" s="54"/>
      <c r="BD1085" s="54"/>
      <c r="BE1085" s="54"/>
      <c r="BF1085" s="54"/>
      <c r="BG1085" s="54"/>
      <c r="BH1085" s="54"/>
      <c r="BI1085" s="54"/>
      <c r="BJ1085" s="54"/>
      <c r="BK1085" s="54"/>
      <c r="BL1085" s="54"/>
      <c r="BM1085" s="54"/>
      <c r="BN1085" s="54"/>
      <c r="BO1085" s="54"/>
      <c r="BP1085" s="54"/>
    </row>
    <row r="1087" spans="1:68" s="55" customFormat="1" x14ac:dyDescent="0.3">
      <c r="A1087" s="7"/>
      <c r="B1087" s="8"/>
      <c r="C1087" s="15" t="s">
        <v>723</v>
      </c>
      <c r="D1087" s="8"/>
      <c r="E1087" s="67"/>
      <c r="F1087" s="8"/>
      <c r="G1087" s="11"/>
      <c r="H1087" s="12"/>
      <c r="I1087" s="57"/>
      <c r="J1087" s="54"/>
      <c r="K1087" s="54"/>
      <c r="L1087" s="54"/>
      <c r="M1087" s="54"/>
      <c r="N1087" s="54"/>
      <c r="O1087" s="54"/>
      <c r="P1087" s="54"/>
      <c r="Q1087" s="54"/>
      <c r="R1087" s="54"/>
      <c r="S1087" s="54"/>
      <c r="T1087" s="54"/>
      <c r="U1087" s="54"/>
      <c r="V1087" s="54"/>
      <c r="W1087" s="54"/>
      <c r="X1087" s="54"/>
      <c r="Y1087" s="54"/>
      <c r="Z1087" s="54"/>
      <c r="AA1087" s="54"/>
      <c r="AB1087" s="54"/>
      <c r="AC1087" s="54"/>
      <c r="AD1087" s="54"/>
      <c r="AE1087" s="54"/>
      <c r="AF1087" s="54"/>
      <c r="AG1087" s="54"/>
      <c r="AH1087" s="54"/>
      <c r="AI1087" s="54"/>
      <c r="AJ1087" s="54"/>
      <c r="AK1087" s="54"/>
      <c r="AL1087" s="54"/>
      <c r="AM1087" s="54"/>
      <c r="AN1087" s="54"/>
      <c r="AO1087" s="54"/>
      <c r="AP1087" s="54"/>
      <c r="AQ1087" s="54"/>
      <c r="AR1087" s="54"/>
      <c r="AS1087" s="54"/>
      <c r="AT1087" s="54"/>
      <c r="AU1087" s="54"/>
      <c r="AV1087" s="54"/>
      <c r="AW1087" s="54"/>
      <c r="AX1087" s="54"/>
      <c r="AY1087" s="54"/>
      <c r="AZ1087" s="54"/>
      <c r="BA1087" s="54"/>
      <c r="BB1087" s="54"/>
      <c r="BC1087" s="54"/>
      <c r="BD1087" s="54"/>
      <c r="BE1087" s="54"/>
      <c r="BF1087" s="54"/>
      <c r="BG1087" s="54"/>
      <c r="BH1087" s="54"/>
      <c r="BI1087" s="54"/>
      <c r="BJ1087" s="54"/>
      <c r="BK1087" s="54"/>
      <c r="BL1087" s="54"/>
      <c r="BM1087" s="54"/>
      <c r="BN1087" s="54"/>
      <c r="BO1087" s="54"/>
      <c r="BP1087" s="54"/>
    </row>
    <row r="1089" spans="1:8" x14ac:dyDescent="0.3">
      <c r="A1089" s="7">
        <v>1</v>
      </c>
      <c r="C1089" s="14" t="s">
        <v>724</v>
      </c>
      <c r="E1089" s="67" t="s">
        <v>232</v>
      </c>
      <c r="F1089" s="16">
        <v>35</v>
      </c>
      <c r="H1089" s="12">
        <f>ROUND($F1089*G1089,2)</f>
        <v>0</v>
      </c>
    </row>
    <row r="1091" spans="1:8" x14ac:dyDescent="0.3">
      <c r="A1091" s="7">
        <v>2</v>
      </c>
      <c r="C1091" s="14" t="s">
        <v>725</v>
      </c>
      <c r="E1091" s="67" t="s">
        <v>232</v>
      </c>
      <c r="F1091" s="16">
        <v>7</v>
      </c>
      <c r="H1091" s="12">
        <f>ROUND($F1091*G1091,2)</f>
        <v>0</v>
      </c>
    </row>
    <row r="1093" spans="1:8" x14ac:dyDescent="0.3">
      <c r="C1093" s="9" t="s">
        <v>726</v>
      </c>
      <c r="F1093" s="8"/>
    </row>
    <row r="1095" spans="1:8" x14ac:dyDescent="0.3">
      <c r="C1095" s="15" t="s">
        <v>727</v>
      </c>
      <c r="F1095" s="8"/>
    </row>
    <row r="1097" spans="1:8" x14ac:dyDescent="0.3">
      <c r="A1097" s="7">
        <v>3</v>
      </c>
      <c r="C1097" s="14" t="s">
        <v>724</v>
      </c>
      <c r="E1097" s="67" t="s">
        <v>232</v>
      </c>
      <c r="F1097" s="16">
        <v>335</v>
      </c>
      <c r="H1097" s="12">
        <f>ROUND($F1097*G1097,2)</f>
        <v>0</v>
      </c>
    </row>
    <row r="1099" spans="1:8" x14ac:dyDescent="0.3">
      <c r="A1099" s="7">
        <v>4</v>
      </c>
      <c r="C1099" s="14" t="s">
        <v>725</v>
      </c>
      <c r="E1099" s="67" t="s">
        <v>232</v>
      </c>
      <c r="F1099" s="16">
        <v>42</v>
      </c>
      <c r="H1099" s="12">
        <f>ROUND($F1099*G1099,2)</f>
        <v>0</v>
      </c>
    </row>
    <row r="1101" spans="1:8" x14ac:dyDescent="0.3">
      <c r="C1101" s="9" t="s">
        <v>192</v>
      </c>
      <c r="F1101" s="8"/>
    </row>
    <row r="1103" spans="1:8" x14ac:dyDescent="0.3">
      <c r="C1103" s="9" t="s">
        <v>728</v>
      </c>
      <c r="F1103" s="8"/>
    </row>
    <row r="1105" spans="1:68" s="55" customFormat="1" x14ac:dyDescent="0.3">
      <c r="A1105" s="7"/>
      <c r="B1105" s="8"/>
      <c r="C1105" s="9" t="s">
        <v>334</v>
      </c>
      <c r="D1105" s="8"/>
      <c r="E1105" s="67"/>
      <c r="F1105" s="8"/>
      <c r="G1105" s="11"/>
      <c r="H1105" s="12"/>
      <c r="I1105" s="57"/>
      <c r="J1105" s="54"/>
      <c r="K1105" s="54"/>
      <c r="L1105" s="54"/>
      <c r="M1105" s="54"/>
      <c r="N1105" s="54"/>
      <c r="O1105" s="54"/>
      <c r="P1105" s="54"/>
      <c r="Q1105" s="54"/>
      <c r="R1105" s="54"/>
      <c r="S1105" s="54"/>
      <c r="T1105" s="54"/>
      <c r="U1105" s="54"/>
      <c r="V1105" s="54"/>
      <c r="W1105" s="54"/>
      <c r="X1105" s="54"/>
      <c r="Y1105" s="54"/>
      <c r="Z1105" s="54"/>
      <c r="AA1105" s="54"/>
      <c r="AB1105" s="54"/>
      <c r="AC1105" s="54"/>
      <c r="AD1105" s="54"/>
      <c r="AE1105" s="54"/>
      <c r="AF1105" s="54"/>
      <c r="AG1105" s="54"/>
      <c r="AH1105" s="54"/>
      <c r="AI1105" s="54"/>
      <c r="AJ1105" s="54"/>
      <c r="AK1105" s="54"/>
      <c r="AL1105" s="54"/>
      <c r="AM1105" s="54"/>
      <c r="AN1105" s="54"/>
      <c r="AO1105" s="54"/>
      <c r="AP1105" s="54"/>
      <c r="AQ1105" s="54"/>
      <c r="AR1105" s="54"/>
      <c r="AS1105" s="54"/>
      <c r="AT1105" s="54"/>
      <c r="AU1105" s="54"/>
      <c r="AV1105" s="54"/>
      <c r="AW1105" s="54"/>
      <c r="AX1105" s="54"/>
      <c r="AY1105" s="54"/>
      <c r="AZ1105" s="54"/>
      <c r="BA1105" s="54"/>
      <c r="BB1105" s="54"/>
      <c r="BC1105" s="54"/>
      <c r="BD1105" s="54"/>
      <c r="BE1105" s="54"/>
      <c r="BF1105" s="54"/>
      <c r="BG1105" s="54"/>
      <c r="BH1105" s="54"/>
      <c r="BI1105" s="54"/>
      <c r="BJ1105" s="54"/>
      <c r="BK1105" s="54"/>
      <c r="BL1105" s="54"/>
      <c r="BM1105" s="54"/>
      <c r="BN1105" s="54"/>
      <c r="BO1105" s="54"/>
      <c r="BP1105" s="54"/>
    </row>
    <row r="1107" spans="1:68" s="55" customFormat="1" x14ac:dyDescent="0.3">
      <c r="A1107" s="7"/>
      <c r="B1107" s="8"/>
      <c r="C1107" s="9" t="s">
        <v>195</v>
      </c>
      <c r="D1107" s="8"/>
      <c r="E1107" s="67"/>
      <c r="F1107" s="8"/>
      <c r="G1107" s="11"/>
      <c r="H1107" s="12"/>
      <c r="I1107" s="57"/>
      <c r="J1107" s="54"/>
      <c r="K1107" s="54"/>
      <c r="L1107" s="54"/>
      <c r="M1107" s="54"/>
      <c r="N1107" s="54"/>
      <c r="O1107" s="54"/>
      <c r="P1107" s="54"/>
      <c r="Q1107" s="54"/>
      <c r="R1107" s="54"/>
      <c r="S1107" s="54"/>
      <c r="T1107" s="54"/>
      <c r="U1107" s="54"/>
      <c r="V1107" s="54"/>
      <c r="W1107" s="54"/>
      <c r="X1107" s="54"/>
      <c r="Y1107" s="54"/>
      <c r="Z1107" s="54"/>
      <c r="AA1107" s="54"/>
      <c r="AB1107" s="54"/>
      <c r="AC1107" s="54"/>
      <c r="AD1107" s="54"/>
      <c r="AE1107" s="54"/>
      <c r="AF1107" s="54"/>
      <c r="AG1107" s="54"/>
      <c r="AH1107" s="54"/>
      <c r="AI1107" s="54"/>
      <c r="AJ1107" s="54"/>
      <c r="AK1107" s="54"/>
      <c r="AL1107" s="54"/>
      <c r="AM1107" s="54"/>
      <c r="AN1107" s="54"/>
      <c r="AO1107" s="54"/>
      <c r="AP1107" s="54"/>
      <c r="AQ1107" s="54"/>
      <c r="AR1107" s="54"/>
      <c r="AS1107" s="54"/>
      <c r="AT1107" s="54"/>
      <c r="AU1107" s="54"/>
      <c r="AV1107" s="54"/>
      <c r="AW1107" s="54"/>
      <c r="AX1107" s="54"/>
      <c r="AY1107" s="54"/>
      <c r="AZ1107" s="54"/>
      <c r="BA1107" s="54"/>
      <c r="BB1107" s="54"/>
      <c r="BC1107" s="54"/>
      <c r="BD1107" s="54"/>
      <c r="BE1107" s="54"/>
      <c r="BF1107" s="54"/>
      <c r="BG1107" s="54"/>
      <c r="BH1107" s="54"/>
      <c r="BI1107" s="54"/>
      <c r="BJ1107" s="54"/>
      <c r="BK1107" s="54"/>
      <c r="BL1107" s="54"/>
      <c r="BM1107" s="54"/>
      <c r="BN1107" s="54"/>
      <c r="BO1107" s="54"/>
      <c r="BP1107" s="54"/>
    </row>
    <row r="1109" spans="1:68" s="55" customFormat="1" ht="28.8" x14ac:dyDescent="0.3">
      <c r="A1109" s="7"/>
      <c r="B1109" s="8"/>
      <c r="C1109" s="14" t="s">
        <v>335</v>
      </c>
      <c r="D1109" s="8"/>
      <c r="E1109" s="67"/>
      <c r="F1109" s="8"/>
      <c r="G1109" s="11"/>
      <c r="H1109" s="12"/>
      <c r="I1109" s="57"/>
      <c r="J1109" s="54"/>
      <c r="K1109" s="54"/>
      <c r="L1109" s="54"/>
      <c r="M1109" s="54"/>
      <c r="N1109" s="54"/>
      <c r="O1109" s="54"/>
      <c r="P1109" s="54"/>
      <c r="Q1109" s="54"/>
      <c r="R1109" s="54"/>
      <c r="S1109" s="54"/>
      <c r="T1109" s="54"/>
      <c r="U1109" s="54"/>
      <c r="V1109" s="54"/>
      <c r="W1109" s="54"/>
      <c r="X1109" s="54"/>
      <c r="Y1109" s="54"/>
      <c r="Z1109" s="54"/>
      <c r="AA1109" s="54"/>
      <c r="AB1109" s="54"/>
      <c r="AC1109" s="54"/>
      <c r="AD1109" s="54"/>
      <c r="AE1109" s="54"/>
      <c r="AF1109" s="54"/>
      <c r="AG1109" s="54"/>
      <c r="AH1109" s="54"/>
      <c r="AI1109" s="54"/>
      <c r="AJ1109" s="54"/>
      <c r="AK1109" s="54"/>
      <c r="AL1109" s="54"/>
      <c r="AM1109" s="54"/>
      <c r="AN1109" s="54"/>
      <c r="AO1109" s="54"/>
      <c r="AP1109" s="54"/>
      <c r="AQ1109" s="54"/>
      <c r="AR1109" s="54"/>
      <c r="AS1109" s="54"/>
      <c r="AT1109" s="54"/>
      <c r="AU1109" s="54"/>
      <c r="AV1109" s="54"/>
      <c r="AW1109" s="54"/>
      <c r="AX1109" s="54"/>
      <c r="AY1109" s="54"/>
      <c r="AZ1109" s="54"/>
      <c r="BA1109" s="54"/>
      <c r="BB1109" s="54"/>
      <c r="BC1109" s="54"/>
      <c r="BD1109" s="54"/>
      <c r="BE1109" s="54"/>
      <c r="BF1109" s="54"/>
      <c r="BG1109" s="54"/>
      <c r="BH1109" s="54"/>
      <c r="BI1109" s="54"/>
      <c r="BJ1109" s="54"/>
      <c r="BK1109" s="54"/>
      <c r="BL1109" s="54"/>
      <c r="BM1109" s="54"/>
      <c r="BN1109" s="54"/>
      <c r="BO1109" s="54"/>
      <c r="BP1109" s="54"/>
    </row>
    <row r="1111" spans="1:68" s="55" customFormat="1" x14ac:dyDescent="0.3">
      <c r="A1111" s="7"/>
      <c r="B1111" s="8"/>
      <c r="C1111" s="9" t="s">
        <v>197</v>
      </c>
      <c r="D1111" s="8"/>
      <c r="E1111" s="67"/>
      <c r="F1111" s="8"/>
      <c r="G1111" s="11"/>
      <c r="H1111" s="12"/>
      <c r="I1111" s="57"/>
      <c r="J1111" s="54"/>
      <c r="K1111" s="54"/>
      <c r="L1111" s="54"/>
      <c r="M1111" s="54"/>
      <c r="N1111" s="54"/>
      <c r="O1111" s="54"/>
      <c r="P1111" s="54"/>
      <c r="Q1111" s="54"/>
      <c r="R1111" s="54"/>
      <c r="S1111" s="54"/>
      <c r="T1111" s="54"/>
      <c r="U1111" s="54"/>
      <c r="V1111" s="54"/>
      <c r="W1111" s="54"/>
      <c r="X1111" s="54"/>
      <c r="Y1111" s="54"/>
      <c r="Z1111" s="54"/>
      <c r="AA1111" s="54"/>
      <c r="AB1111" s="54"/>
      <c r="AC1111" s="54"/>
      <c r="AD1111" s="54"/>
      <c r="AE1111" s="54"/>
      <c r="AF1111" s="54"/>
      <c r="AG1111" s="54"/>
      <c r="AH1111" s="54"/>
      <c r="AI1111" s="54"/>
      <c r="AJ1111" s="54"/>
      <c r="AK1111" s="54"/>
      <c r="AL1111" s="54"/>
      <c r="AM1111" s="54"/>
      <c r="AN1111" s="54"/>
      <c r="AO1111" s="54"/>
      <c r="AP1111" s="54"/>
      <c r="AQ1111" s="54"/>
      <c r="AR1111" s="54"/>
      <c r="AS1111" s="54"/>
      <c r="AT1111" s="54"/>
      <c r="AU1111" s="54"/>
      <c r="AV1111" s="54"/>
      <c r="AW1111" s="54"/>
      <c r="AX1111" s="54"/>
      <c r="AY1111" s="54"/>
      <c r="AZ1111" s="54"/>
      <c r="BA1111" s="54"/>
      <c r="BB1111" s="54"/>
      <c r="BC1111" s="54"/>
      <c r="BD1111" s="54"/>
      <c r="BE1111" s="54"/>
      <c r="BF1111" s="54"/>
      <c r="BG1111" s="54"/>
      <c r="BH1111" s="54"/>
      <c r="BI1111" s="54"/>
      <c r="BJ1111" s="54"/>
      <c r="BK1111" s="54"/>
      <c r="BL1111" s="54"/>
      <c r="BM1111" s="54"/>
      <c r="BN1111" s="54"/>
      <c r="BO1111" s="54"/>
      <c r="BP1111" s="54"/>
    </row>
    <row r="1113" spans="1:68" s="55" customFormat="1" ht="72" x14ac:dyDescent="0.3">
      <c r="A1113" s="7"/>
      <c r="B1113" s="8"/>
      <c r="C1113" s="14" t="s">
        <v>242</v>
      </c>
      <c r="D1113" s="8"/>
      <c r="E1113" s="67"/>
      <c r="F1113" s="8"/>
      <c r="G1113" s="11"/>
      <c r="H1113" s="12"/>
      <c r="I1113" s="57"/>
      <c r="J1113" s="54"/>
      <c r="K1113" s="54"/>
      <c r="L1113" s="54"/>
      <c r="M1113" s="54"/>
      <c r="N1113" s="54"/>
      <c r="O1113" s="54"/>
      <c r="P1113" s="54"/>
      <c r="Q1113" s="54"/>
      <c r="R1113" s="54"/>
      <c r="S1113" s="54"/>
      <c r="T1113" s="54"/>
      <c r="U1113" s="54"/>
      <c r="V1113" s="54"/>
      <c r="W1113" s="54"/>
      <c r="X1113" s="54"/>
      <c r="Y1113" s="54"/>
      <c r="Z1113" s="54"/>
      <c r="AA1113" s="54"/>
      <c r="AB1113" s="54"/>
      <c r="AC1113" s="54"/>
      <c r="AD1113" s="54"/>
      <c r="AE1113" s="54"/>
      <c r="AF1113" s="54"/>
      <c r="AG1113" s="54"/>
      <c r="AH1113" s="54"/>
      <c r="AI1113" s="54"/>
      <c r="AJ1113" s="54"/>
      <c r="AK1113" s="54"/>
      <c r="AL1113" s="54"/>
      <c r="AM1113" s="54"/>
      <c r="AN1113" s="54"/>
      <c r="AO1113" s="54"/>
      <c r="AP1113" s="54"/>
      <c r="AQ1113" s="54"/>
      <c r="AR1113" s="54"/>
      <c r="AS1113" s="54"/>
      <c r="AT1113" s="54"/>
      <c r="AU1113" s="54"/>
      <c r="AV1113" s="54"/>
      <c r="AW1113" s="54"/>
      <c r="AX1113" s="54"/>
      <c r="AY1113" s="54"/>
      <c r="AZ1113" s="54"/>
      <c r="BA1113" s="54"/>
      <c r="BB1113" s="54"/>
      <c r="BC1113" s="54"/>
      <c r="BD1113" s="54"/>
      <c r="BE1113" s="54"/>
      <c r="BF1113" s="54"/>
      <c r="BG1113" s="54"/>
      <c r="BH1113" s="54"/>
      <c r="BI1113" s="54"/>
      <c r="BJ1113" s="54"/>
      <c r="BK1113" s="54"/>
      <c r="BL1113" s="54"/>
      <c r="BM1113" s="54"/>
      <c r="BN1113" s="54"/>
      <c r="BO1113" s="54"/>
      <c r="BP1113" s="54"/>
    </row>
    <row r="1115" spans="1:68" s="55" customFormat="1" ht="43.2" x14ac:dyDescent="0.3">
      <c r="A1115" s="7"/>
      <c r="B1115" s="8"/>
      <c r="C1115" s="14" t="s">
        <v>199</v>
      </c>
      <c r="D1115" s="8"/>
      <c r="E1115" s="67"/>
      <c r="F1115" s="8"/>
      <c r="G1115" s="11"/>
      <c r="H1115" s="12"/>
      <c r="I1115" s="57"/>
      <c r="J1115" s="54"/>
      <c r="K1115" s="54"/>
      <c r="L1115" s="54"/>
      <c r="M1115" s="54"/>
      <c r="N1115" s="54"/>
      <c r="O1115" s="54"/>
      <c r="P1115" s="54"/>
      <c r="Q1115" s="54"/>
      <c r="R1115" s="54"/>
      <c r="S1115" s="54"/>
      <c r="T1115" s="54"/>
      <c r="U1115" s="54"/>
      <c r="V1115" s="54"/>
      <c r="W1115" s="54"/>
      <c r="X1115" s="54"/>
      <c r="Y1115" s="54"/>
      <c r="Z1115" s="54"/>
      <c r="AA1115" s="54"/>
      <c r="AB1115" s="54"/>
      <c r="AC1115" s="54"/>
      <c r="AD1115" s="54"/>
      <c r="AE1115" s="54"/>
      <c r="AF1115" s="54"/>
      <c r="AG1115" s="54"/>
      <c r="AH1115" s="54"/>
      <c r="AI1115" s="54"/>
      <c r="AJ1115" s="54"/>
      <c r="AK1115" s="54"/>
      <c r="AL1115" s="54"/>
      <c r="AM1115" s="54"/>
      <c r="AN1115" s="54"/>
      <c r="AO1115" s="54"/>
      <c r="AP1115" s="54"/>
      <c r="AQ1115" s="54"/>
      <c r="AR1115" s="54"/>
      <c r="AS1115" s="54"/>
      <c r="AT1115" s="54"/>
      <c r="AU1115" s="54"/>
      <c r="AV1115" s="54"/>
      <c r="AW1115" s="54"/>
      <c r="AX1115" s="54"/>
      <c r="AY1115" s="54"/>
      <c r="AZ1115" s="54"/>
      <c r="BA1115" s="54"/>
      <c r="BB1115" s="54"/>
      <c r="BC1115" s="54"/>
      <c r="BD1115" s="54"/>
      <c r="BE1115" s="54"/>
      <c r="BF1115" s="54"/>
      <c r="BG1115" s="54"/>
      <c r="BH1115" s="54"/>
      <c r="BI1115" s="54"/>
      <c r="BJ1115" s="54"/>
      <c r="BK1115" s="54"/>
      <c r="BL1115" s="54"/>
      <c r="BM1115" s="54"/>
      <c r="BN1115" s="54"/>
      <c r="BO1115" s="54"/>
      <c r="BP1115" s="54"/>
    </row>
    <row r="1117" spans="1:68" s="55" customFormat="1" x14ac:dyDescent="0.3">
      <c r="A1117" s="7"/>
      <c r="B1117" s="8"/>
      <c r="C1117" s="9" t="s">
        <v>200</v>
      </c>
      <c r="D1117" s="8"/>
      <c r="E1117" s="67"/>
      <c r="F1117" s="8"/>
      <c r="G1117" s="11"/>
      <c r="H1117" s="12"/>
      <c r="I1117" s="57"/>
      <c r="J1117" s="54"/>
      <c r="K1117" s="54"/>
      <c r="L1117" s="54"/>
      <c r="M1117" s="54"/>
      <c r="N1117" s="54"/>
      <c r="O1117" s="54"/>
      <c r="P1117" s="54"/>
      <c r="Q1117" s="54"/>
      <c r="R1117" s="54"/>
      <c r="S1117" s="54"/>
      <c r="T1117" s="54"/>
      <c r="U1117" s="54"/>
      <c r="V1117" s="54"/>
      <c r="W1117" s="54"/>
      <c r="X1117" s="54"/>
      <c r="Y1117" s="54"/>
      <c r="Z1117" s="54"/>
      <c r="AA1117" s="54"/>
      <c r="AB1117" s="54"/>
      <c r="AC1117" s="54"/>
      <c r="AD1117" s="54"/>
      <c r="AE1117" s="54"/>
      <c r="AF1117" s="54"/>
      <c r="AG1117" s="54"/>
      <c r="AH1117" s="54"/>
      <c r="AI1117" s="54"/>
      <c r="AJ1117" s="54"/>
      <c r="AK1117" s="54"/>
      <c r="AL1117" s="54"/>
      <c r="AM1117" s="54"/>
      <c r="AN1117" s="54"/>
      <c r="AO1117" s="54"/>
      <c r="AP1117" s="54"/>
      <c r="AQ1117" s="54"/>
      <c r="AR1117" s="54"/>
      <c r="AS1117" s="54"/>
      <c r="AT1117" s="54"/>
      <c r="AU1117" s="54"/>
      <c r="AV1117" s="54"/>
      <c r="AW1117" s="54"/>
      <c r="AX1117" s="54"/>
      <c r="AY1117" s="54"/>
      <c r="AZ1117" s="54"/>
      <c r="BA1117" s="54"/>
      <c r="BB1117" s="54"/>
      <c r="BC1117" s="54"/>
      <c r="BD1117" s="54"/>
      <c r="BE1117" s="54"/>
      <c r="BF1117" s="54"/>
      <c r="BG1117" s="54"/>
      <c r="BH1117" s="54"/>
      <c r="BI1117" s="54"/>
      <c r="BJ1117" s="54"/>
      <c r="BK1117" s="54"/>
      <c r="BL1117" s="54"/>
      <c r="BM1117" s="54"/>
      <c r="BN1117" s="54"/>
      <c r="BO1117" s="54"/>
      <c r="BP1117" s="54"/>
    </row>
    <row r="1119" spans="1:68" s="55" customFormat="1" x14ac:dyDescent="0.3">
      <c r="A1119" s="7"/>
      <c r="B1119" s="8"/>
      <c r="C1119" s="15" t="s">
        <v>257</v>
      </c>
      <c r="D1119" s="8"/>
      <c r="E1119" s="67"/>
      <c r="F1119" s="8"/>
      <c r="G1119" s="11"/>
      <c r="H1119" s="12"/>
      <c r="I1119" s="57"/>
      <c r="J1119" s="54"/>
      <c r="K1119" s="54"/>
      <c r="L1119" s="54"/>
      <c r="M1119" s="54"/>
      <c r="N1119" s="54"/>
      <c r="O1119" s="54"/>
      <c r="P1119" s="54"/>
      <c r="Q1119" s="54"/>
      <c r="R1119" s="54"/>
      <c r="S1119" s="54"/>
      <c r="T1119" s="54"/>
      <c r="U1119" s="54"/>
      <c r="V1119" s="54"/>
      <c r="W1119" s="54"/>
      <c r="X1119" s="54"/>
      <c r="Y1119" s="54"/>
      <c r="Z1119" s="54"/>
      <c r="AA1119" s="54"/>
      <c r="AB1119" s="54"/>
      <c r="AC1119" s="54"/>
      <c r="AD1119" s="54"/>
      <c r="AE1119" s="54"/>
      <c r="AF1119" s="54"/>
      <c r="AG1119" s="54"/>
      <c r="AH1119" s="54"/>
      <c r="AI1119" s="54"/>
      <c r="AJ1119" s="54"/>
      <c r="AK1119" s="54"/>
      <c r="AL1119" s="54"/>
      <c r="AM1119" s="54"/>
      <c r="AN1119" s="54"/>
      <c r="AO1119" s="54"/>
      <c r="AP1119" s="54"/>
      <c r="AQ1119" s="54"/>
      <c r="AR1119" s="54"/>
      <c r="AS1119" s="54"/>
      <c r="AT1119" s="54"/>
      <c r="AU1119" s="54"/>
      <c r="AV1119" s="54"/>
      <c r="AW1119" s="54"/>
      <c r="AX1119" s="54"/>
      <c r="AY1119" s="54"/>
      <c r="AZ1119" s="54"/>
      <c r="BA1119" s="54"/>
      <c r="BB1119" s="54"/>
      <c r="BC1119" s="54"/>
      <c r="BD1119" s="54"/>
      <c r="BE1119" s="54"/>
      <c r="BF1119" s="54"/>
      <c r="BG1119" s="54"/>
      <c r="BH1119" s="54"/>
      <c r="BI1119" s="54"/>
      <c r="BJ1119" s="54"/>
      <c r="BK1119" s="54"/>
      <c r="BL1119" s="54"/>
      <c r="BM1119" s="54"/>
      <c r="BN1119" s="54"/>
      <c r="BO1119" s="54"/>
      <c r="BP1119" s="54"/>
    </row>
    <row r="1121" spans="1:8" ht="72" x14ac:dyDescent="0.3">
      <c r="C1121" s="14" t="s">
        <v>336</v>
      </c>
      <c r="F1121" s="8"/>
    </row>
    <row r="1123" spans="1:8" ht="28.8" x14ac:dyDescent="0.3">
      <c r="C1123" s="14" t="s">
        <v>337</v>
      </c>
      <c r="F1123" s="8"/>
    </row>
    <row r="1125" spans="1:8" ht="57.6" x14ac:dyDescent="0.3">
      <c r="C1125" s="14" t="s">
        <v>338</v>
      </c>
      <c r="F1125" s="8"/>
    </row>
    <row r="1127" spans="1:8" x14ac:dyDescent="0.3">
      <c r="C1127" s="15" t="s">
        <v>339</v>
      </c>
      <c r="F1127" s="8"/>
    </row>
    <row r="1129" spans="1:8" ht="57.6" x14ac:dyDescent="0.3">
      <c r="C1129" s="14" t="s">
        <v>340</v>
      </c>
      <c r="F1129" s="8"/>
    </row>
    <row r="1131" spans="1:8" x14ac:dyDescent="0.3">
      <c r="C1131" s="9" t="s">
        <v>729</v>
      </c>
      <c r="F1131" s="8"/>
    </row>
    <row r="1133" spans="1:8" ht="57.6" x14ac:dyDescent="0.3">
      <c r="C1133" s="15" t="s">
        <v>730</v>
      </c>
      <c r="F1133" s="8"/>
    </row>
    <row r="1135" spans="1:8" x14ac:dyDescent="0.3">
      <c r="A1135" s="7">
        <v>1</v>
      </c>
      <c r="C1135" s="14" t="s">
        <v>724</v>
      </c>
      <c r="E1135" s="67" t="s">
        <v>232</v>
      </c>
      <c r="F1135" s="16">
        <v>237</v>
      </c>
      <c r="H1135" s="12">
        <f>ROUND($F1135*G1135,2)</f>
        <v>0</v>
      </c>
    </row>
    <row r="1137" spans="1:8" x14ac:dyDescent="0.3">
      <c r="A1137" s="7">
        <v>2</v>
      </c>
      <c r="C1137" s="14" t="s">
        <v>725</v>
      </c>
      <c r="E1137" s="67" t="s">
        <v>232</v>
      </c>
      <c r="F1137" s="16">
        <v>19</v>
      </c>
      <c r="H1137" s="12">
        <f>ROUND($F1137*G1137,2)</f>
        <v>0</v>
      </c>
    </row>
    <row r="1139" spans="1:8" x14ac:dyDescent="0.3">
      <c r="C1139" s="9" t="s">
        <v>341</v>
      </c>
      <c r="F1139" s="8"/>
    </row>
    <row r="1141" spans="1:8" ht="57.6" x14ac:dyDescent="0.3">
      <c r="C1141" s="15" t="s">
        <v>731</v>
      </c>
      <c r="F1141" s="8"/>
    </row>
    <row r="1143" spans="1:8" x14ac:dyDescent="0.3">
      <c r="A1143" s="7">
        <v>3</v>
      </c>
      <c r="C1143" s="14" t="s">
        <v>343</v>
      </c>
      <c r="E1143" s="67" t="s">
        <v>232</v>
      </c>
      <c r="F1143" s="16">
        <v>276</v>
      </c>
      <c r="H1143" s="12">
        <f>ROUND($F1143*G1143,2)</f>
        <v>0</v>
      </c>
    </row>
    <row r="1145" spans="1:8" x14ac:dyDescent="0.3">
      <c r="A1145" s="7">
        <v>4</v>
      </c>
      <c r="C1145" s="14" t="s">
        <v>732</v>
      </c>
      <c r="E1145" s="67" t="s">
        <v>228</v>
      </c>
      <c r="F1145" s="16">
        <v>2</v>
      </c>
      <c r="H1145" s="12">
        <f>ROUND($F1145*G1145,2)</f>
        <v>0</v>
      </c>
    </row>
    <row r="1147" spans="1:8" x14ac:dyDescent="0.3">
      <c r="C1147" s="9" t="s">
        <v>667</v>
      </c>
      <c r="F1147" s="8"/>
    </row>
    <row r="1149" spans="1:8" x14ac:dyDescent="0.3">
      <c r="C1149" s="15" t="s">
        <v>733</v>
      </c>
      <c r="F1149" s="8"/>
    </row>
    <row r="1151" spans="1:8" x14ac:dyDescent="0.3">
      <c r="A1151" s="7">
        <v>5</v>
      </c>
      <c r="C1151" s="14" t="s">
        <v>734</v>
      </c>
      <c r="E1151" s="67" t="s">
        <v>228</v>
      </c>
      <c r="F1151" s="16">
        <v>38</v>
      </c>
      <c r="H1151" s="12">
        <f>ROUND($F1151*G1151,2)</f>
        <v>0</v>
      </c>
    </row>
    <row r="1153" spans="1:68" s="55" customFormat="1" x14ac:dyDescent="0.3">
      <c r="A1153" s="7"/>
      <c r="B1153" s="8"/>
      <c r="C1153" s="9" t="s">
        <v>192</v>
      </c>
      <c r="D1153" s="8"/>
      <c r="E1153" s="67"/>
      <c r="F1153" s="8"/>
      <c r="G1153" s="11"/>
      <c r="H1153" s="12"/>
      <c r="I1153" s="57"/>
      <c r="J1153" s="54"/>
      <c r="K1153" s="54"/>
      <c r="L1153" s="54"/>
      <c r="M1153" s="54"/>
      <c r="N1153" s="54"/>
      <c r="O1153" s="54"/>
      <c r="P1153" s="54"/>
      <c r="Q1153" s="54"/>
      <c r="R1153" s="54"/>
      <c r="S1153" s="54"/>
      <c r="T1153" s="54"/>
      <c r="U1153" s="54"/>
      <c r="V1153" s="54"/>
      <c r="W1153" s="54"/>
      <c r="X1153" s="54"/>
      <c r="Y1153" s="54"/>
      <c r="Z1153" s="54"/>
      <c r="AA1153" s="54"/>
      <c r="AB1153" s="54"/>
      <c r="AC1153" s="54"/>
      <c r="AD1153" s="54"/>
      <c r="AE1153" s="54"/>
      <c r="AF1153" s="54"/>
      <c r="AG1153" s="54"/>
      <c r="AH1153" s="54"/>
      <c r="AI1153" s="54"/>
      <c r="AJ1153" s="54"/>
      <c r="AK1153" s="54"/>
      <c r="AL1153" s="54"/>
      <c r="AM1153" s="54"/>
      <c r="AN1153" s="54"/>
      <c r="AO1153" s="54"/>
      <c r="AP1153" s="54"/>
      <c r="AQ1153" s="54"/>
      <c r="AR1153" s="54"/>
      <c r="AS1153" s="54"/>
      <c r="AT1153" s="54"/>
      <c r="AU1153" s="54"/>
      <c r="AV1153" s="54"/>
      <c r="AW1153" s="54"/>
      <c r="AX1153" s="54"/>
      <c r="AY1153" s="54"/>
      <c r="AZ1153" s="54"/>
      <c r="BA1153" s="54"/>
      <c r="BB1153" s="54"/>
      <c r="BC1153" s="54"/>
      <c r="BD1153" s="54"/>
      <c r="BE1153" s="54"/>
      <c r="BF1153" s="54"/>
      <c r="BG1153" s="54"/>
      <c r="BH1153" s="54"/>
      <c r="BI1153" s="54"/>
      <c r="BJ1153" s="54"/>
      <c r="BK1153" s="54"/>
      <c r="BL1153" s="54"/>
      <c r="BM1153" s="54"/>
      <c r="BN1153" s="54"/>
      <c r="BO1153" s="54"/>
      <c r="BP1153" s="54"/>
    </row>
    <row r="1155" spans="1:68" s="55" customFormat="1" x14ac:dyDescent="0.3">
      <c r="A1155" s="7"/>
      <c r="B1155" s="8"/>
      <c r="C1155" s="9" t="s">
        <v>735</v>
      </c>
      <c r="D1155" s="8"/>
      <c r="E1155" s="67"/>
      <c r="F1155" s="8"/>
      <c r="G1155" s="11"/>
      <c r="H1155" s="12"/>
      <c r="I1155" s="57"/>
      <c r="J1155" s="54"/>
      <c r="K1155" s="54"/>
      <c r="L1155" s="54"/>
      <c r="M1155" s="54"/>
      <c r="N1155" s="54"/>
      <c r="O1155" s="54"/>
      <c r="P1155" s="54"/>
      <c r="Q1155" s="54"/>
      <c r="R1155" s="54"/>
      <c r="S1155" s="54"/>
      <c r="T1155" s="54"/>
      <c r="U1155" s="54"/>
      <c r="V1155" s="54"/>
      <c r="W1155" s="54"/>
      <c r="X1155" s="54"/>
      <c r="Y1155" s="54"/>
      <c r="Z1155" s="54"/>
      <c r="AA1155" s="54"/>
      <c r="AB1155" s="54"/>
      <c r="AC1155" s="54"/>
      <c r="AD1155" s="54"/>
      <c r="AE1155" s="54"/>
      <c r="AF1155" s="54"/>
      <c r="AG1155" s="54"/>
      <c r="AH1155" s="54"/>
      <c r="AI1155" s="54"/>
      <c r="AJ1155" s="54"/>
      <c r="AK1155" s="54"/>
      <c r="AL1155" s="54"/>
      <c r="AM1155" s="54"/>
      <c r="AN1155" s="54"/>
      <c r="AO1155" s="54"/>
      <c r="AP1155" s="54"/>
      <c r="AQ1155" s="54"/>
      <c r="AR1155" s="54"/>
      <c r="AS1155" s="54"/>
      <c r="AT1155" s="54"/>
      <c r="AU1155" s="54"/>
      <c r="AV1155" s="54"/>
      <c r="AW1155" s="54"/>
      <c r="AX1155" s="54"/>
      <c r="AY1155" s="54"/>
      <c r="AZ1155" s="54"/>
      <c r="BA1155" s="54"/>
      <c r="BB1155" s="54"/>
      <c r="BC1155" s="54"/>
      <c r="BD1155" s="54"/>
      <c r="BE1155" s="54"/>
      <c r="BF1155" s="54"/>
      <c r="BG1155" s="54"/>
      <c r="BH1155" s="54"/>
      <c r="BI1155" s="54"/>
      <c r="BJ1155" s="54"/>
      <c r="BK1155" s="54"/>
      <c r="BL1155" s="54"/>
      <c r="BM1155" s="54"/>
      <c r="BN1155" s="54"/>
      <c r="BO1155" s="54"/>
      <c r="BP1155" s="54"/>
    </row>
    <row r="1157" spans="1:68" s="55" customFormat="1" x14ac:dyDescent="0.3">
      <c r="A1157" s="7"/>
      <c r="B1157" s="8"/>
      <c r="C1157" s="9" t="s">
        <v>736</v>
      </c>
      <c r="D1157" s="8"/>
      <c r="E1157" s="67"/>
      <c r="F1157" s="8"/>
      <c r="G1157" s="11"/>
      <c r="H1157" s="12"/>
      <c r="I1157" s="57"/>
      <c r="J1157" s="54"/>
      <c r="K1157" s="54"/>
      <c r="L1157" s="54"/>
      <c r="M1157" s="54"/>
      <c r="N1157" s="54"/>
      <c r="O1157" s="54"/>
      <c r="P1157" s="54"/>
      <c r="Q1157" s="54"/>
      <c r="R1157" s="54"/>
      <c r="S1157" s="54"/>
      <c r="T1157" s="54"/>
      <c r="U1157" s="54"/>
      <c r="V1157" s="54"/>
      <c r="W1157" s="54"/>
      <c r="X1157" s="54"/>
      <c r="Y1157" s="54"/>
      <c r="Z1157" s="54"/>
      <c r="AA1157" s="54"/>
      <c r="AB1157" s="54"/>
      <c r="AC1157" s="54"/>
      <c r="AD1157" s="54"/>
      <c r="AE1157" s="54"/>
      <c r="AF1157" s="54"/>
      <c r="AG1157" s="54"/>
      <c r="AH1157" s="54"/>
      <c r="AI1157" s="54"/>
      <c r="AJ1157" s="54"/>
      <c r="AK1157" s="54"/>
      <c r="AL1157" s="54"/>
      <c r="AM1157" s="54"/>
      <c r="AN1157" s="54"/>
      <c r="AO1157" s="54"/>
      <c r="AP1157" s="54"/>
      <c r="AQ1157" s="54"/>
      <c r="AR1157" s="54"/>
      <c r="AS1157" s="54"/>
      <c r="AT1157" s="54"/>
      <c r="AU1157" s="54"/>
      <c r="AV1157" s="54"/>
      <c r="AW1157" s="54"/>
      <c r="AX1157" s="54"/>
      <c r="AY1157" s="54"/>
      <c r="AZ1157" s="54"/>
      <c r="BA1157" s="54"/>
      <c r="BB1157" s="54"/>
      <c r="BC1157" s="54"/>
      <c r="BD1157" s="54"/>
      <c r="BE1157" s="54"/>
      <c r="BF1157" s="54"/>
      <c r="BG1157" s="54"/>
      <c r="BH1157" s="54"/>
      <c r="BI1157" s="54"/>
      <c r="BJ1157" s="54"/>
      <c r="BK1157" s="54"/>
      <c r="BL1157" s="54"/>
      <c r="BM1157" s="54"/>
      <c r="BN1157" s="54"/>
      <c r="BO1157" s="54"/>
      <c r="BP1157" s="54"/>
    </row>
    <row r="1159" spans="1:68" s="55" customFormat="1" x14ac:dyDescent="0.3">
      <c r="A1159" s="7"/>
      <c r="B1159" s="8"/>
      <c r="C1159" s="9" t="s">
        <v>195</v>
      </c>
      <c r="D1159" s="8"/>
      <c r="E1159" s="67"/>
      <c r="F1159" s="8"/>
      <c r="G1159" s="11"/>
      <c r="H1159" s="12"/>
      <c r="I1159" s="57"/>
      <c r="J1159" s="54"/>
      <c r="K1159" s="54"/>
      <c r="L1159" s="54"/>
      <c r="M1159" s="54"/>
      <c r="N1159" s="54"/>
      <c r="O1159" s="54"/>
      <c r="P1159" s="54"/>
      <c r="Q1159" s="54"/>
      <c r="R1159" s="54"/>
      <c r="S1159" s="54"/>
      <c r="T1159" s="54"/>
      <c r="U1159" s="54"/>
      <c r="V1159" s="54"/>
      <c r="W1159" s="54"/>
      <c r="X1159" s="54"/>
      <c r="Y1159" s="54"/>
      <c r="Z1159" s="54"/>
      <c r="AA1159" s="54"/>
      <c r="AB1159" s="54"/>
      <c r="AC1159" s="54"/>
      <c r="AD1159" s="54"/>
      <c r="AE1159" s="54"/>
      <c r="AF1159" s="54"/>
      <c r="AG1159" s="54"/>
      <c r="AH1159" s="54"/>
      <c r="AI1159" s="54"/>
      <c r="AJ1159" s="54"/>
      <c r="AK1159" s="54"/>
      <c r="AL1159" s="54"/>
      <c r="AM1159" s="54"/>
      <c r="AN1159" s="54"/>
      <c r="AO1159" s="54"/>
      <c r="AP1159" s="54"/>
      <c r="AQ1159" s="54"/>
      <c r="AR1159" s="54"/>
      <c r="AS1159" s="54"/>
      <c r="AT1159" s="54"/>
      <c r="AU1159" s="54"/>
      <c r="AV1159" s="54"/>
      <c r="AW1159" s="54"/>
      <c r="AX1159" s="54"/>
      <c r="AY1159" s="54"/>
      <c r="AZ1159" s="54"/>
      <c r="BA1159" s="54"/>
      <c r="BB1159" s="54"/>
      <c r="BC1159" s="54"/>
      <c r="BD1159" s="54"/>
      <c r="BE1159" s="54"/>
      <c r="BF1159" s="54"/>
      <c r="BG1159" s="54"/>
      <c r="BH1159" s="54"/>
      <c r="BI1159" s="54"/>
      <c r="BJ1159" s="54"/>
      <c r="BK1159" s="54"/>
      <c r="BL1159" s="54"/>
      <c r="BM1159" s="54"/>
      <c r="BN1159" s="54"/>
      <c r="BO1159" s="54"/>
      <c r="BP1159" s="54"/>
    </row>
    <row r="1161" spans="1:68" s="55" customFormat="1" ht="28.8" x14ac:dyDescent="0.3">
      <c r="A1161" s="7"/>
      <c r="B1161" s="8"/>
      <c r="C1161" s="14" t="s">
        <v>375</v>
      </c>
      <c r="D1161" s="8"/>
      <c r="E1161" s="67"/>
      <c r="F1161" s="8"/>
      <c r="G1161" s="11"/>
      <c r="H1161" s="12"/>
      <c r="I1161" s="57"/>
      <c r="J1161" s="54"/>
      <c r="K1161" s="54"/>
      <c r="L1161" s="54"/>
      <c r="M1161" s="54"/>
      <c r="N1161" s="54"/>
      <c r="O1161" s="54"/>
      <c r="P1161" s="54"/>
      <c r="Q1161" s="54"/>
      <c r="R1161" s="54"/>
      <c r="S1161" s="54"/>
      <c r="T1161" s="54"/>
      <c r="U1161" s="54"/>
      <c r="V1161" s="54"/>
      <c r="W1161" s="54"/>
      <c r="X1161" s="54"/>
      <c r="Y1161" s="54"/>
      <c r="Z1161" s="54"/>
      <c r="AA1161" s="54"/>
      <c r="AB1161" s="54"/>
      <c r="AC1161" s="54"/>
      <c r="AD1161" s="54"/>
      <c r="AE1161" s="54"/>
      <c r="AF1161" s="54"/>
      <c r="AG1161" s="54"/>
      <c r="AH1161" s="54"/>
      <c r="AI1161" s="54"/>
      <c r="AJ1161" s="54"/>
      <c r="AK1161" s="54"/>
      <c r="AL1161" s="54"/>
      <c r="AM1161" s="54"/>
      <c r="AN1161" s="54"/>
      <c r="AO1161" s="54"/>
      <c r="AP1161" s="54"/>
      <c r="AQ1161" s="54"/>
      <c r="AR1161" s="54"/>
      <c r="AS1161" s="54"/>
      <c r="AT1161" s="54"/>
      <c r="AU1161" s="54"/>
      <c r="AV1161" s="54"/>
      <c r="AW1161" s="54"/>
      <c r="AX1161" s="54"/>
      <c r="AY1161" s="54"/>
      <c r="AZ1161" s="54"/>
      <c r="BA1161" s="54"/>
      <c r="BB1161" s="54"/>
      <c r="BC1161" s="54"/>
      <c r="BD1161" s="54"/>
      <c r="BE1161" s="54"/>
      <c r="BF1161" s="54"/>
      <c r="BG1161" s="54"/>
      <c r="BH1161" s="54"/>
      <c r="BI1161" s="54"/>
      <c r="BJ1161" s="54"/>
      <c r="BK1161" s="54"/>
      <c r="BL1161" s="54"/>
      <c r="BM1161" s="54"/>
      <c r="BN1161" s="54"/>
      <c r="BO1161" s="54"/>
      <c r="BP1161" s="54"/>
    </row>
    <row r="1163" spans="1:68" s="55" customFormat="1" x14ac:dyDescent="0.3">
      <c r="A1163" s="7"/>
      <c r="B1163" s="8"/>
      <c r="C1163" s="9" t="s">
        <v>197</v>
      </c>
      <c r="D1163" s="8"/>
      <c r="E1163" s="67"/>
      <c r="F1163" s="8"/>
      <c r="G1163" s="11"/>
      <c r="H1163" s="12"/>
      <c r="I1163" s="57"/>
      <c r="J1163" s="54"/>
      <c r="K1163" s="54"/>
      <c r="L1163" s="54"/>
      <c r="M1163" s="54"/>
      <c r="N1163" s="54"/>
      <c r="O1163" s="54"/>
      <c r="P1163" s="54"/>
      <c r="Q1163" s="54"/>
      <c r="R1163" s="54"/>
      <c r="S1163" s="54"/>
      <c r="T1163" s="54"/>
      <c r="U1163" s="54"/>
      <c r="V1163" s="54"/>
      <c r="W1163" s="54"/>
      <c r="X1163" s="54"/>
      <c r="Y1163" s="54"/>
      <c r="Z1163" s="54"/>
      <c r="AA1163" s="54"/>
      <c r="AB1163" s="54"/>
      <c r="AC1163" s="54"/>
      <c r="AD1163" s="54"/>
      <c r="AE1163" s="54"/>
      <c r="AF1163" s="54"/>
      <c r="AG1163" s="54"/>
      <c r="AH1163" s="54"/>
      <c r="AI1163" s="54"/>
      <c r="AJ1163" s="54"/>
      <c r="AK1163" s="54"/>
      <c r="AL1163" s="54"/>
      <c r="AM1163" s="54"/>
      <c r="AN1163" s="54"/>
      <c r="AO1163" s="54"/>
      <c r="AP1163" s="54"/>
      <c r="AQ1163" s="54"/>
      <c r="AR1163" s="54"/>
      <c r="AS1163" s="54"/>
      <c r="AT1163" s="54"/>
      <c r="AU1163" s="54"/>
      <c r="AV1163" s="54"/>
      <c r="AW1163" s="54"/>
      <c r="AX1163" s="54"/>
      <c r="AY1163" s="54"/>
      <c r="AZ1163" s="54"/>
      <c r="BA1163" s="54"/>
      <c r="BB1163" s="54"/>
      <c r="BC1163" s="54"/>
      <c r="BD1163" s="54"/>
      <c r="BE1163" s="54"/>
      <c r="BF1163" s="54"/>
      <c r="BG1163" s="54"/>
      <c r="BH1163" s="54"/>
      <c r="BI1163" s="54"/>
      <c r="BJ1163" s="54"/>
      <c r="BK1163" s="54"/>
      <c r="BL1163" s="54"/>
      <c r="BM1163" s="54"/>
      <c r="BN1163" s="54"/>
      <c r="BO1163" s="54"/>
      <c r="BP1163" s="54"/>
    </row>
    <row r="1165" spans="1:68" s="55" customFormat="1" ht="72" x14ac:dyDescent="0.3">
      <c r="A1165" s="7"/>
      <c r="B1165" s="8"/>
      <c r="C1165" s="14" t="s">
        <v>242</v>
      </c>
      <c r="D1165" s="8"/>
      <c r="E1165" s="67"/>
      <c r="F1165" s="8"/>
      <c r="G1165" s="11"/>
      <c r="H1165" s="12"/>
      <c r="I1165" s="57"/>
      <c r="J1165" s="54"/>
      <c r="K1165" s="54"/>
      <c r="L1165" s="54"/>
      <c r="M1165" s="54"/>
      <c r="N1165" s="54"/>
      <c r="O1165" s="54"/>
      <c r="P1165" s="54"/>
      <c r="Q1165" s="54"/>
      <c r="R1165" s="54"/>
      <c r="S1165" s="54"/>
      <c r="T1165" s="54"/>
      <c r="U1165" s="54"/>
      <c r="V1165" s="54"/>
      <c r="W1165" s="54"/>
      <c r="X1165" s="54"/>
      <c r="Y1165" s="54"/>
      <c r="Z1165" s="54"/>
      <c r="AA1165" s="54"/>
      <c r="AB1165" s="54"/>
      <c r="AC1165" s="54"/>
      <c r="AD1165" s="54"/>
      <c r="AE1165" s="54"/>
      <c r="AF1165" s="54"/>
      <c r="AG1165" s="54"/>
      <c r="AH1165" s="54"/>
      <c r="AI1165" s="54"/>
      <c r="AJ1165" s="54"/>
      <c r="AK1165" s="54"/>
      <c r="AL1165" s="54"/>
      <c r="AM1165" s="54"/>
      <c r="AN1165" s="54"/>
      <c r="AO1165" s="54"/>
      <c r="AP1165" s="54"/>
      <c r="AQ1165" s="54"/>
      <c r="AR1165" s="54"/>
      <c r="AS1165" s="54"/>
      <c r="AT1165" s="54"/>
      <c r="AU1165" s="54"/>
      <c r="AV1165" s="54"/>
      <c r="AW1165" s="54"/>
      <c r="AX1165" s="54"/>
      <c r="AY1165" s="54"/>
      <c r="AZ1165" s="54"/>
      <c r="BA1165" s="54"/>
      <c r="BB1165" s="54"/>
      <c r="BC1165" s="54"/>
      <c r="BD1165" s="54"/>
      <c r="BE1165" s="54"/>
      <c r="BF1165" s="54"/>
      <c r="BG1165" s="54"/>
      <c r="BH1165" s="54"/>
      <c r="BI1165" s="54"/>
      <c r="BJ1165" s="54"/>
      <c r="BK1165" s="54"/>
      <c r="BL1165" s="54"/>
      <c r="BM1165" s="54"/>
      <c r="BN1165" s="54"/>
      <c r="BO1165" s="54"/>
      <c r="BP1165" s="54"/>
    </row>
    <row r="1167" spans="1:68" s="55" customFormat="1" ht="43.2" x14ac:dyDescent="0.3">
      <c r="A1167" s="7"/>
      <c r="B1167" s="8"/>
      <c r="C1167" s="14" t="s">
        <v>199</v>
      </c>
      <c r="D1167" s="8"/>
      <c r="E1167" s="67"/>
      <c r="F1167" s="8"/>
      <c r="G1167" s="11"/>
      <c r="H1167" s="12"/>
      <c r="I1167" s="57"/>
      <c r="J1167" s="54"/>
      <c r="K1167" s="54"/>
      <c r="L1167" s="54"/>
      <c r="M1167" s="54"/>
      <c r="N1167" s="54"/>
      <c r="O1167" s="54"/>
      <c r="P1167" s="54"/>
      <c r="Q1167" s="54"/>
      <c r="R1167" s="54"/>
      <c r="S1167" s="54"/>
      <c r="T1167" s="54"/>
      <c r="U1167" s="54"/>
      <c r="V1167" s="54"/>
      <c r="W1167" s="54"/>
      <c r="X1167" s="54"/>
      <c r="Y1167" s="54"/>
      <c r="Z1167" s="54"/>
      <c r="AA1167" s="54"/>
      <c r="AB1167" s="54"/>
      <c r="AC1167" s="54"/>
      <c r="AD1167" s="54"/>
      <c r="AE1167" s="54"/>
      <c r="AF1167" s="54"/>
      <c r="AG1167" s="54"/>
      <c r="AH1167" s="54"/>
      <c r="AI1167" s="54"/>
      <c r="AJ1167" s="54"/>
      <c r="AK1167" s="54"/>
      <c r="AL1167" s="54"/>
      <c r="AM1167" s="54"/>
      <c r="AN1167" s="54"/>
      <c r="AO1167" s="54"/>
      <c r="AP1167" s="54"/>
      <c r="AQ1167" s="54"/>
      <c r="AR1167" s="54"/>
      <c r="AS1167" s="54"/>
      <c r="AT1167" s="54"/>
      <c r="AU1167" s="54"/>
      <c r="AV1167" s="54"/>
      <c r="AW1167" s="54"/>
      <c r="AX1167" s="54"/>
      <c r="AY1167" s="54"/>
      <c r="AZ1167" s="54"/>
      <c r="BA1167" s="54"/>
      <c r="BB1167" s="54"/>
      <c r="BC1167" s="54"/>
      <c r="BD1167" s="54"/>
      <c r="BE1167" s="54"/>
      <c r="BF1167" s="54"/>
      <c r="BG1167" s="54"/>
      <c r="BH1167" s="54"/>
      <c r="BI1167" s="54"/>
      <c r="BJ1167" s="54"/>
      <c r="BK1167" s="54"/>
      <c r="BL1167" s="54"/>
      <c r="BM1167" s="54"/>
      <c r="BN1167" s="54"/>
      <c r="BO1167" s="54"/>
      <c r="BP1167" s="54"/>
    </row>
    <row r="1169" spans="1:68" s="55" customFormat="1" x14ac:dyDescent="0.3">
      <c r="A1169" s="7"/>
      <c r="B1169" s="8"/>
      <c r="C1169" s="9" t="s">
        <v>200</v>
      </c>
      <c r="D1169" s="8"/>
      <c r="E1169" s="67"/>
      <c r="F1169" s="8"/>
      <c r="G1169" s="11"/>
      <c r="H1169" s="12"/>
      <c r="I1169" s="57"/>
      <c r="J1169" s="54"/>
      <c r="K1169" s="54"/>
      <c r="L1169" s="54"/>
      <c r="M1169" s="54"/>
      <c r="N1169" s="54"/>
      <c r="O1169" s="54"/>
      <c r="P1169" s="54"/>
      <c r="Q1169" s="54"/>
      <c r="R1169" s="54"/>
      <c r="S1169" s="54"/>
      <c r="T1169" s="54"/>
      <c r="U1169" s="54"/>
      <c r="V1169" s="54"/>
      <c r="W1169" s="54"/>
      <c r="X1169" s="54"/>
      <c r="Y1169" s="54"/>
      <c r="Z1169" s="54"/>
      <c r="AA1169" s="54"/>
      <c r="AB1169" s="54"/>
      <c r="AC1169" s="54"/>
      <c r="AD1169" s="54"/>
      <c r="AE1169" s="54"/>
      <c r="AF1169" s="54"/>
      <c r="AG1169" s="54"/>
      <c r="AH1169" s="54"/>
      <c r="AI1169" s="54"/>
      <c r="AJ1169" s="54"/>
      <c r="AK1169" s="54"/>
      <c r="AL1169" s="54"/>
      <c r="AM1169" s="54"/>
      <c r="AN1169" s="54"/>
      <c r="AO1169" s="54"/>
      <c r="AP1169" s="54"/>
      <c r="AQ1169" s="54"/>
      <c r="AR1169" s="54"/>
      <c r="AS1169" s="54"/>
      <c r="AT1169" s="54"/>
      <c r="AU1169" s="54"/>
      <c r="AV1169" s="54"/>
      <c r="AW1169" s="54"/>
      <c r="AX1169" s="54"/>
      <c r="AY1169" s="54"/>
      <c r="AZ1169" s="54"/>
      <c r="BA1169" s="54"/>
      <c r="BB1169" s="54"/>
      <c r="BC1169" s="54"/>
      <c r="BD1169" s="54"/>
      <c r="BE1169" s="54"/>
      <c r="BF1169" s="54"/>
      <c r="BG1169" s="54"/>
      <c r="BH1169" s="54"/>
      <c r="BI1169" s="54"/>
      <c r="BJ1169" s="54"/>
      <c r="BK1169" s="54"/>
      <c r="BL1169" s="54"/>
      <c r="BM1169" s="54"/>
      <c r="BN1169" s="54"/>
      <c r="BO1169" s="54"/>
      <c r="BP1169" s="54"/>
    </row>
    <row r="1171" spans="1:68" s="55" customFormat="1" x14ac:dyDescent="0.3">
      <c r="A1171" s="7"/>
      <c r="B1171" s="8"/>
      <c r="C1171" s="15" t="s">
        <v>737</v>
      </c>
      <c r="D1171" s="8"/>
      <c r="E1171" s="67"/>
      <c r="F1171" s="8"/>
      <c r="G1171" s="11"/>
      <c r="H1171" s="12"/>
      <c r="I1171" s="57"/>
      <c r="J1171" s="54"/>
      <c r="K1171" s="54"/>
      <c r="L1171" s="54"/>
      <c r="M1171" s="54"/>
      <c r="N1171" s="54"/>
      <c r="O1171" s="54"/>
      <c r="P1171" s="54"/>
      <c r="Q1171" s="54"/>
      <c r="R1171" s="54"/>
      <c r="S1171" s="54"/>
      <c r="T1171" s="54"/>
      <c r="U1171" s="54"/>
      <c r="V1171" s="54"/>
      <c r="W1171" s="54"/>
      <c r="X1171" s="54"/>
      <c r="Y1171" s="54"/>
      <c r="Z1171" s="54"/>
      <c r="AA1171" s="54"/>
      <c r="AB1171" s="54"/>
      <c r="AC1171" s="54"/>
      <c r="AD1171" s="54"/>
      <c r="AE1171" s="54"/>
      <c r="AF1171" s="54"/>
      <c r="AG1171" s="54"/>
      <c r="AH1171" s="54"/>
      <c r="AI1171" s="54"/>
      <c r="AJ1171" s="54"/>
      <c r="AK1171" s="54"/>
      <c r="AL1171" s="54"/>
      <c r="AM1171" s="54"/>
      <c r="AN1171" s="54"/>
      <c r="AO1171" s="54"/>
      <c r="AP1171" s="54"/>
      <c r="AQ1171" s="54"/>
      <c r="AR1171" s="54"/>
      <c r="AS1171" s="54"/>
      <c r="AT1171" s="54"/>
      <c r="AU1171" s="54"/>
      <c r="AV1171" s="54"/>
      <c r="AW1171" s="54"/>
      <c r="AX1171" s="54"/>
      <c r="AY1171" s="54"/>
      <c r="AZ1171" s="54"/>
      <c r="BA1171" s="54"/>
      <c r="BB1171" s="54"/>
      <c r="BC1171" s="54"/>
      <c r="BD1171" s="54"/>
      <c r="BE1171" s="54"/>
      <c r="BF1171" s="54"/>
      <c r="BG1171" s="54"/>
      <c r="BH1171" s="54"/>
      <c r="BI1171" s="54"/>
      <c r="BJ1171" s="54"/>
      <c r="BK1171" s="54"/>
      <c r="BL1171" s="54"/>
      <c r="BM1171" s="54"/>
      <c r="BN1171" s="54"/>
      <c r="BO1171" s="54"/>
      <c r="BP1171" s="54"/>
    </row>
    <row r="1173" spans="1:68" s="55" customFormat="1" ht="28.8" x14ac:dyDescent="0.3">
      <c r="A1173" s="7"/>
      <c r="B1173" s="8"/>
      <c r="C1173" s="14" t="s">
        <v>738</v>
      </c>
      <c r="D1173" s="8"/>
      <c r="E1173" s="67"/>
      <c r="F1173" s="8"/>
      <c r="G1173" s="11"/>
      <c r="H1173" s="12"/>
      <c r="I1173" s="57"/>
      <c r="J1173" s="54"/>
      <c r="K1173" s="54"/>
      <c r="L1173" s="54"/>
      <c r="M1173" s="54"/>
      <c r="N1173" s="54"/>
      <c r="O1173" s="54"/>
      <c r="P1173" s="54"/>
      <c r="Q1173" s="54"/>
      <c r="R1173" s="54"/>
      <c r="S1173" s="54"/>
      <c r="T1173" s="54"/>
      <c r="U1173" s="54"/>
      <c r="V1173" s="54"/>
      <c r="W1173" s="54"/>
      <c r="X1173" s="54"/>
      <c r="Y1173" s="54"/>
      <c r="Z1173" s="54"/>
      <c r="AA1173" s="54"/>
      <c r="AB1173" s="54"/>
      <c r="AC1173" s="54"/>
      <c r="AD1173" s="54"/>
      <c r="AE1173" s="54"/>
      <c r="AF1173" s="54"/>
      <c r="AG1173" s="54"/>
      <c r="AH1173" s="54"/>
      <c r="AI1173" s="54"/>
      <c r="AJ1173" s="54"/>
      <c r="AK1173" s="54"/>
      <c r="AL1173" s="54"/>
      <c r="AM1173" s="54"/>
      <c r="AN1173" s="54"/>
      <c r="AO1173" s="54"/>
      <c r="AP1173" s="54"/>
      <c r="AQ1173" s="54"/>
      <c r="AR1173" s="54"/>
      <c r="AS1173" s="54"/>
      <c r="AT1173" s="54"/>
      <c r="AU1173" s="54"/>
      <c r="AV1173" s="54"/>
      <c r="AW1173" s="54"/>
      <c r="AX1173" s="54"/>
      <c r="AY1173" s="54"/>
      <c r="AZ1173" s="54"/>
      <c r="BA1173" s="54"/>
      <c r="BB1173" s="54"/>
      <c r="BC1173" s="54"/>
      <c r="BD1173" s="54"/>
      <c r="BE1173" s="54"/>
      <c r="BF1173" s="54"/>
      <c r="BG1173" s="54"/>
      <c r="BH1173" s="54"/>
      <c r="BI1173" s="54"/>
      <c r="BJ1173" s="54"/>
      <c r="BK1173" s="54"/>
      <c r="BL1173" s="54"/>
      <c r="BM1173" s="54"/>
      <c r="BN1173" s="54"/>
      <c r="BO1173" s="54"/>
      <c r="BP1173" s="54"/>
    </row>
    <row r="1175" spans="1:68" s="55" customFormat="1" x14ac:dyDescent="0.3">
      <c r="A1175" s="7"/>
      <c r="B1175" s="8"/>
      <c r="C1175" s="15" t="s">
        <v>438</v>
      </c>
      <c r="D1175" s="8"/>
      <c r="E1175" s="67"/>
      <c r="F1175" s="8"/>
      <c r="G1175" s="11"/>
      <c r="H1175" s="12"/>
      <c r="I1175" s="57"/>
      <c r="J1175" s="54"/>
      <c r="K1175" s="54"/>
      <c r="L1175" s="54"/>
      <c r="M1175" s="54"/>
      <c r="N1175" s="54"/>
      <c r="O1175" s="54"/>
      <c r="P1175" s="54"/>
      <c r="Q1175" s="54"/>
      <c r="R1175" s="54"/>
      <c r="S1175" s="54"/>
      <c r="T1175" s="54"/>
      <c r="U1175" s="54"/>
      <c r="V1175" s="54"/>
      <c r="W1175" s="54"/>
      <c r="X1175" s="54"/>
      <c r="Y1175" s="54"/>
      <c r="Z1175" s="54"/>
      <c r="AA1175" s="54"/>
      <c r="AB1175" s="54"/>
      <c r="AC1175" s="54"/>
      <c r="AD1175" s="54"/>
      <c r="AE1175" s="54"/>
      <c r="AF1175" s="54"/>
      <c r="AG1175" s="54"/>
      <c r="AH1175" s="54"/>
      <c r="AI1175" s="54"/>
      <c r="AJ1175" s="54"/>
      <c r="AK1175" s="54"/>
      <c r="AL1175" s="54"/>
      <c r="AM1175" s="54"/>
      <c r="AN1175" s="54"/>
      <c r="AO1175" s="54"/>
      <c r="AP1175" s="54"/>
      <c r="AQ1175" s="54"/>
      <c r="AR1175" s="54"/>
      <c r="AS1175" s="54"/>
      <c r="AT1175" s="54"/>
      <c r="AU1175" s="54"/>
      <c r="AV1175" s="54"/>
      <c r="AW1175" s="54"/>
      <c r="AX1175" s="54"/>
      <c r="AY1175" s="54"/>
      <c r="AZ1175" s="54"/>
      <c r="BA1175" s="54"/>
      <c r="BB1175" s="54"/>
      <c r="BC1175" s="54"/>
      <c r="BD1175" s="54"/>
      <c r="BE1175" s="54"/>
      <c r="BF1175" s="54"/>
      <c r="BG1175" s="54"/>
      <c r="BH1175" s="54"/>
      <c r="BI1175" s="54"/>
      <c r="BJ1175" s="54"/>
      <c r="BK1175" s="54"/>
      <c r="BL1175" s="54"/>
      <c r="BM1175" s="54"/>
      <c r="BN1175" s="54"/>
      <c r="BO1175" s="54"/>
      <c r="BP1175" s="54"/>
    </row>
    <row r="1177" spans="1:68" s="55" customFormat="1" ht="43.2" x14ac:dyDescent="0.3">
      <c r="A1177" s="7"/>
      <c r="B1177" s="8"/>
      <c r="C1177" s="14" t="s">
        <v>439</v>
      </c>
      <c r="D1177" s="8"/>
      <c r="E1177" s="67"/>
      <c r="F1177" s="8"/>
      <c r="G1177" s="11"/>
      <c r="H1177" s="12"/>
      <c r="I1177" s="57"/>
      <c r="J1177" s="54"/>
      <c r="K1177" s="54"/>
      <c r="L1177" s="54"/>
      <c r="M1177" s="54"/>
      <c r="N1177" s="54"/>
      <c r="O1177" s="54"/>
      <c r="P1177" s="54"/>
      <c r="Q1177" s="54"/>
      <c r="R1177" s="54"/>
      <c r="S1177" s="54"/>
      <c r="T1177" s="54"/>
      <c r="U1177" s="54"/>
      <c r="V1177" s="54"/>
      <c r="W1177" s="54"/>
      <c r="X1177" s="54"/>
      <c r="Y1177" s="54"/>
      <c r="Z1177" s="54"/>
      <c r="AA1177" s="54"/>
      <c r="AB1177" s="54"/>
      <c r="AC1177" s="54"/>
      <c r="AD1177" s="54"/>
      <c r="AE1177" s="54"/>
      <c r="AF1177" s="54"/>
      <c r="AG1177" s="54"/>
      <c r="AH1177" s="54"/>
      <c r="AI1177" s="54"/>
      <c r="AJ1177" s="54"/>
      <c r="AK1177" s="54"/>
      <c r="AL1177" s="54"/>
      <c r="AM1177" s="54"/>
      <c r="AN1177" s="54"/>
      <c r="AO1177" s="54"/>
      <c r="AP1177" s="54"/>
      <c r="AQ1177" s="54"/>
      <c r="AR1177" s="54"/>
      <c r="AS1177" s="54"/>
      <c r="AT1177" s="54"/>
      <c r="AU1177" s="54"/>
      <c r="AV1177" s="54"/>
      <c r="AW1177" s="54"/>
      <c r="AX1177" s="54"/>
      <c r="AY1177" s="54"/>
      <c r="AZ1177" s="54"/>
      <c r="BA1177" s="54"/>
      <c r="BB1177" s="54"/>
      <c r="BC1177" s="54"/>
      <c r="BD1177" s="54"/>
      <c r="BE1177" s="54"/>
      <c r="BF1177" s="54"/>
      <c r="BG1177" s="54"/>
      <c r="BH1177" s="54"/>
      <c r="BI1177" s="54"/>
      <c r="BJ1177" s="54"/>
      <c r="BK1177" s="54"/>
      <c r="BL1177" s="54"/>
      <c r="BM1177" s="54"/>
      <c r="BN1177" s="54"/>
      <c r="BO1177" s="54"/>
      <c r="BP1177" s="54"/>
    </row>
    <row r="1179" spans="1:68" s="55" customFormat="1" x14ac:dyDescent="0.3">
      <c r="A1179" s="7"/>
      <c r="B1179" s="8"/>
      <c r="C1179" s="15" t="s">
        <v>440</v>
      </c>
      <c r="D1179" s="8"/>
      <c r="E1179" s="67"/>
      <c r="F1179" s="8"/>
      <c r="G1179" s="11"/>
      <c r="H1179" s="12"/>
      <c r="I1179" s="57"/>
      <c r="J1179" s="54"/>
      <c r="K1179" s="54"/>
      <c r="L1179" s="54"/>
      <c r="M1179" s="54"/>
      <c r="N1179" s="54"/>
      <c r="O1179" s="54"/>
      <c r="P1179" s="54"/>
      <c r="Q1179" s="54"/>
      <c r="R1179" s="54"/>
      <c r="S1179" s="54"/>
      <c r="T1179" s="54"/>
      <c r="U1179" s="54"/>
      <c r="V1179" s="54"/>
      <c r="W1179" s="54"/>
      <c r="X1179" s="54"/>
      <c r="Y1179" s="54"/>
      <c r="Z1179" s="54"/>
      <c r="AA1179" s="54"/>
      <c r="AB1179" s="54"/>
      <c r="AC1179" s="54"/>
      <c r="AD1179" s="54"/>
      <c r="AE1179" s="54"/>
      <c r="AF1179" s="54"/>
      <c r="AG1179" s="54"/>
      <c r="AH1179" s="54"/>
      <c r="AI1179" s="54"/>
      <c r="AJ1179" s="54"/>
      <c r="AK1179" s="54"/>
      <c r="AL1179" s="54"/>
      <c r="AM1179" s="54"/>
      <c r="AN1179" s="54"/>
      <c r="AO1179" s="54"/>
      <c r="AP1179" s="54"/>
      <c r="AQ1179" s="54"/>
      <c r="AR1179" s="54"/>
      <c r="AS1179" s="54"/>
      <c r="AT1179" s="54"/>
      <c r="AU1179" s="54"/>
      <c r="AV1179" s="54"/>
      <c r="AW1179" s="54"/>
      <c r="AX1179" s="54"/>
      <c r="AY1179" s="54"/>
      <c r="AZ1179" s="54"/>
      <c r="BA1179" s="54"/>
      <c r="BB1179" s="54"/>
      <c r="BC1179" s="54"/>
      <c r="BD1179" s="54"/>
      <c r="BE1179" s="54"/>
      <c r="BF1179" s="54"/>
      <c r="BG1179" s="54"/>
      <c r="BH1179" s="54"/>
      <c r="BI1179" s="54"/>
      <c r="BJ1179" s="54"/>
      <c r="BK1179" s="54"/>
      <c r="BL1179" s="54"/>
      <c r="BM1179" s="54"/>
      <c r="BN1179" s="54"/>
      <c r="BO1179" s="54"/>
      <c r="BP1179" s="54"/>
    </row>
    <row r="1181" spans="1:68" s="55" customFormat="1" ht="72" x14ac:dyDescent="0.3">
      <c r="A1181" s="7"/>
      <c r="B1181" s="8"/>
      <c r="C1181" s="14" t="s">
        <v>441</v>
      </c>
      <c r="D1181" s="8"/>
      <c r="E1181" s="67"/>
      <c r="F1181" s="8"/>
      <c r="G1181" s="11"/>
      <c r="H1181" s="12"/>
      <c r="I1181" s="57"/>
      <c r="J1181" s="54"/>
      <c r="K1181" s="54"/>
      <c r="L1181" s="54"/>
      <c r="M1181" s="54"/>
      <c r="N1181" s="54"/>
      <c r="O1181" s="54"/>
      <c r="P1181" s="54"/>
      <c r="Q1181" s="54"/>
      <c r="R1181" s="54"/>
      <c r="S1181" s="54"/>
      <c r="T1181" s="54"/>
      <c r="U1181" s="54"/>
      <c r="V1181" s="54"/>
      <c r="W1181" s="54"/>
      <c r="X1181" s="54"/>
      <c r="Y1181" s="54"/>
      <c r="Z1181" s="54"/>
      <c r="AA1181" s="54"/>
      <c r="AB1181" s="54"/>
      <c r="AC1181" s="54"/>
      <c r="AD1181" s="54"/>
      <c r="AE1181" s="54"/>
      <c r="AF1181" s="54"/>
      <c r="AG1181" s="54"/>
      <c r="AH1181" s="54"/>
      <c r="AI1181" s="54"/>
      <c r="AJ1181" s="54"/>
      <c r="AK1181" s="54"/>
      <c r="AL1181" s="54"/>
      <c r="AM1181" s="54"/>
      <c r="AN1181" s="54"/>
      <c r="AO1181" s="54"/>
      <c r="AP1181" s="54"/>
      <c r="AQ1181" s="54"/>
      <c r="AR1181" s="54"/>
      <c r="AS1181" s="54"/>
      <c r="AT1181" s="54"/>
      <c r="AU1181" s="54"/>
      <c r="AV1181" s="54"/>
      <c r="AW1181" s="54"/>
      <c r="AX1181" s="54"/>
      <c r="AY1181" s="54"/>
      <c r="AZ1181" s="54"/>
      <c r="BA1181" s="54"/>
      <c r="BB1181" s="54"/>
      <c r="BC1181" s="54"/>
      <c r="BD1181" s="54"/>
      <c r="BE1181" s="54"/>
      <c r="BF1181" s="54"/>
      <c r="BG1181" s="54"/>
      <c r="BH1181" s="54"/>
      <c r="BI1181" s="54"/>
      <c r="BJ1181" s="54"/>
      <c r="BK1181" s="54"/>
      <c r="BL1181" s="54"/>
      <c r="BM1181" s="54"/>
      <c r="BN1181" s="54"/>
      <c r="BO1181" s="54"/>
      <c r="BP1181" s="54"/>
    </row>
    <row r="1183" spans="1:68" s="55" customFormat="1" x14ac:dyDescent="0.3">
      <c r="A1183" s="7"/>
      <c r="B1183" s="8"/>
      <c r="C1183" s="15" t="s">
        <v>442</v>
      </c>
      <c r="D1183" s="8"/>
      <c r="E1183" s="67"/>
      <c r="F1183" s="8"/>
      <c r="G1183" s="11"/>
      <c r="H1183" s="12"/>
      <c r="I1183" s="57"/>
      <c r="J1183" s="54"/>
      <c r="K1183" s="54"/>
      <c r="L1183" s="54"/>
      <c r="M1183" s="54"/>
      <c r="N1183" s="54"/>
      <c r="O1183" s="54"/>
      <c r="P1183" s="54"/>
      <c r="Q1183" s="54"/>
      <c r="R1183" s="54"/>
      <c r="S1183" s="54"/>
      <c r="T1183" s="54"/>
      <c r="U1183" s="54"/>
      <c r="V1183" s="54"/>
      <c r="W1183" s="54"/>
      <c r="X1183" s="54"/>
      <c r="Y1183" s="54"/>
      <c r="Z1183" s="54"/>
      <c r="AA1183" s="54"/>
      <c r="AB1183" s="54"/>
      <c r="AC1183" s="54"/>
      <c r="AD1183" s="54"/>
      <c r="AE1183" s="54"/>
      <c r="AF1183" s="54"/>
      <c r="AG1183" s="54"/>
      <c r="AH1183" s="54"/>
      <c r="AI1183" s="54"/>
      <c r="AJ1183" s="54"/>
      <c r="AK1183" s="54"/>
      <c r="AL1183" s="54"/>
      <c r="AM1183" s="54"/>
      <c r="AN1183" s="54"/>
      <c r="AO1183" s="54"/>
      <c r="AP1183" s="54"/>
      <c r="AQ1183" s="54"/>
      <c r="AR1183" s="54"/>
      <c r="AS1183" s="54"/>
      <c r="AT1183" s="54"/>
      <c r="AU1183" s="54"/>
      <c r="AV1183" s="54"/>
      <c r="AW1183" s="54"/>
      <c r="AX1183" s="54"/>
      <c r="AY1183" s="54"/>
      <c r="AZ1183" s="54"/>
      <c r="BA1183" s="54"/>
      <c r="BB1183" s="54"/>
      <c r="BC1183" s="54"/>
      <c r="BD1183" s="54"/>
      <c r="BE1183" s="54"/>
      <c r="BF1183" s="54"/>
      <c r="BG1183" s="54"/>
      <c r="BH1183" s="54"/>
      <c r="BI1183" s="54"/>
      <c r="BJ1183" s="54"/>
      <c r="BK1183" s="54"/>
      <c r="BL1183" s="54"/>
      <c r="BM1183" s="54"/>
      <c r="BN1183" s="54"/>
      <c r="BO1183" s="54"/>
      <c r="BP1183" s="54"/>
    </row>
    <row r="1185" spans="1:68" s="55" customFormat="1" ht="72" x14ac:dyDescent="0.3">
      <c r="A1185" s="7"/>
      <c r="B1185" s="8"/>
      <c r="C1185" s="14" t="s">
        <v>443</v>
      </c>
      <c r="D1185" s="8"/>
      <c r="E1185" s="67"/>
      <c r="F1185" s="8"/>
      <c r="G1185" s="11"/>
      <c r="H1185" s="12"/>
      <c r="I1185" s="57"/>
      <c r="J1185" s="54"/>
      <c r="K1185" s="54"/>
      <c r="L1185" s="54"/>
      <c r="M1185" s="54"/>
      <c r="N1185" s="54"/>
      <c r="O1185" s="54"/>
      <c r="P1185" s="54"/>
      <c r="Q1185" s="54"/>
      <c r="R1185" s="54"/>
      <c r="S1185" s="54"/>
      <c r="T1185" s="54"/>
      <c r="U1185" s="54"/>
      <c r="V1185" s="54"/>
      <c r="W1185" s="54"/>
      <c r="X1185" s="54"/>
      <c r="Y1185" s="54"/>
      <c r="Z1185" s="54"/>
      <c r="AA1185" s="54"/>
      <c r="AB1185" s="54"/>
      <c r="AC1185" s="54"/>
      <c r="AD1185" s="54"/>
      <c r="AE1185" s="54"/>
      <c r="AF1185" s="54"/>
      <c r="AG1185" s="54"/>
      <c r="AH1185" s="54"/>
      <c r="AI1185" s="54"/>
      <c r="AJ1185" s="54"/>
      <c r="AK1185" s="54"/>
      <c r="AL1185" s="54"/>
      <c r="AM1185" s="54"/>
      <c r="AN1185" s="54"/>
      <c r="AO1185" s="54"/>
      <c r="AP1185" s="54"/>
      <c r="AQ1185" s="54"/>
      <c r="AR1185" s="54"/>
      <c r="AS1185" s="54"/>
      <c r="AT1185" s="54"/>
      <c r="AU1185" s="54"/>
      <c r="AV1185" s="54"/>
      <c r="AW1185" s="54"/>
      <c r="AX1185" s="54"/>
      <c r="AY1185" s="54"/>
      <c r="AZ1185" s="54"/>
      <c r="BA1185" s="54"/>
      <c r="BB1185" s="54"/>
      <c r="BC1185" s="54"/>
      <c r="BD1185" s="54"/>
      <c r="BE1185" s="54"/>
      <c r="BF1185" s="54"/>
      <c r="BG1185" s="54"/>
      <c r="BH1185" s="54"/>
      <c r="BI1185" s="54"/>
      <c r="BJ1185" s="54"/>
      <c r="BK1185" s="54"/>
      <c r="BL1185" s="54"/>
      <c r="BM1185" s="54"/>
      <c r="BN1185" s="54"/>
      <c r="BO1185" s="54"/>
      <c r="BP1185" s="54"/>
    </row>
    <row r="1187" spans="1:68" s="55" customFormat="1" x14ac:dyDescent="0.3">
      <c r="A1187" s="7"/>
      <c r="B1187" s="8"/>
      <c r="C1187" s="15" t="s">
        <v>739</v>
      </c>
      <c r="D1187" s="8"/>
      <c r="E1187" s="67"/>
      <c r="F1187" s="8"/>
      <c r="G1187" s="11"/>
      <c r="H1187" s="12"/>
      <c r="I1187" s="57"/>
      <c r="J1187" s="54"/>
      <c r="K1187" s="54"/>
      <c r="L1187" s="54"/>
      <c r="M1187" s="54"/>
      <c r="N1187" s="54"/>
      <c r="O1187" s="54"/>
      <c r="P1187" s="54"/>
      <c r="Q1187" s="54"/>
      <c r="R1187" s="54"/>
      <c r="S1187" s="54"/>
      <c r="T1187" s="54"/>
      <c r="U1187" s="54"/>
      <c r="V1187" s="54"/>
      <c r="W1187" s="54"/>
      <c r="X1187" s="54"/>
      <c r="Y1187" s="54"/>
      <c r="Z1187" s="54"/>
      <c r="AA1187" s="54"/>
      <c r="AB1187" s="54"/>
      <c r="AC1187" s="54"/>
      <c r="AD1187" s="54"/>
      <c r="AE1187" s="54"/>
      <c r="AF1187" s="54"/>
      <c r="AG1187" s="54"/>
      <c r="AH1187" s="54"/>
      <c r="AI1187" s="54"/>
      <c r="AJ1187" s="54"/>
      <c r="AK1187" s="54"/>
      <c r="AL1187" s="54"/>
      <c r="AM1187" s="54"/>
      <c r="AN1187" s="54"/>
      <c r="AO1187" s="54"/>
      <c r="AP1187" s="54"/>
      <c r="AQ1187" s="54"/>
      <c r="AR1187" s="54"/>
      <c r="AS1187" s="54"/>
      <c r="AT1187" s="54"/>
      <c r="AU1187" s="54"/>
      <c r="AV1187" s="54"/>
      <c r="AW1187" s="54"/>
      <c r="AX1187" s="54"/>
      <c r="AY1187" s="54"/>
      <c r="AZ1187" s="54"/>
      <c r="BA1187" s="54"/>
      <c r="BB1187" s="54"/>
      <c r="BC1187" s="54"/>
      <c r="BD1187" s="54"/>
      <c r="BE1187" s="54"/>
      <c r="BF1187" s="54"/>
      <c r="BG1187" s="54"/>
      <c r="BH1187" s="54"/>
      <c r="BI1187" s="54"/>
      <c r="BJ1187" s="54"/>
      <c r="BK1187" s="54"/>
      <c r="BL1187" s="54"/>
      <c r="BM1187" s="54"/>
      <c r="BN1187" s="54"/>
      <c r="BO1187" s="54"/>
      <c r="BP1187" s="54"/>
    </row>
    <row r="1189" spans="1:68" s="55" customFormat="1" ht="100.8" x14ac:dyDescent="0.3">
      <c r="A1189" s="7"/>
      <c r="B1189" s="8"/>
      <c r="C1189" s="14" t="s">
        <v>740</v>
      </c>
      <c r="D1189" s="8"/>
      <c r="E1189" s="67"/>
      <c r="F1189" s="8"/>
      <c r="G1189" s="11"/>
      <c r="H1189" s="12"/>
      <c r="I1189" s="57"/>
      <c r="J1189" s="54"/>
      <c r="K1189" s="54"/>
      <c r="L1189" s="54"/>
      <c r="M1189" s="54"/>
      <c r="N1189" s="54"/>
      <c r="O1189" s="54"/>
      <c r="P1189" s="54"/>
      <c r="Q1189" s="54"/>
      <c r="R1189" s="54"/>
      <c r="S1189" s="54"/>
      <c r="T1189" s="54"/>
      <c r="U1189" s="54"/>
      <c r="V1189" s="54"/>
      <c r="W1189" s="54"/>
      <c r="X1189" s="54"/>
      <c r="Y1189" s="54"/>
      <c r="Z1189" s="54"/>
      <c r="AA1189" s="54"/>
      <c r="AB1189" s="54"/>
      <c r="AC1189" s="54"/>
      <c r="AD1189" s="54"/>
      <c r="AE1189" s="54"/>
      <c r="AF1189" s="54"/>
      <c r="AG1189" s="54"/>
      <c r="AH1189" s="54"/>
      <c r="AI1189" s="54"/>
      <c r="AJ1189" s="54"/>
      <c r="AK1189" s="54"/>
      <c r="AL1189" s="54"/>
      <c r="AM1189" s="54"/>
      <c r="AN1189" s="54"/>
      <c r="AO1189" s="54"/>
      <c r="AP1189" s="54"/>
      <c r="AQ1189" s="54"/>
      <c r="AR1189" s="54"/>
      <c r="AS1189" s="54"/>
      <c r="AT1189" s="54"/>
      <c r="AU1189" s="54"/>
      <c r="AV1189" s="54"/>
      <c r="AW1189" s="54"/>
      <c r="AX1189" s="54"/>
      <c r="AY1189" s="54"/>
      <c r="AZ1189" s="54"/>
      <c r="BA1189" s="54"/>
      <c r="BB1189" s="54"/>
      <c r="BC1189" s="54"/>
      <c r="BD1189" s="54"/>
      <c r="BE1189" s="54"/>
      <c r="BF1189" s="54"/>
      <c r="BG1189" s="54"/>
      <c r="BH1189" s="54"/>
      <c r="BI1189" s="54"/>
      <c r="BJ1189" s="54"/>
      <c r="BK1189" s="54"/>
      <c r="BL1189" s="54"/>
      <c r="BM1189" s="54"/>
      <c r="BN1189" s="54"/>
      <c r="BO1189" s="54"/>
      <c r="BP1189" s="54"/>
    </row>
    <row r="1191" spans="1:68" s="55" customFormat="1" x14ac:dyDescent="0.3">
      <c r="A1191" s="7"/>
      <c r="B1191" s="8"/>
      <c r="C1191" s="15" t="s">
        <v>741</v>
      </c>
      <c r="D1191" s="8"/>
      <c r="E1191" s="67"/>
      <c r="F1191" s="8"/>
      <c r="G1191" s="11"/>
      <c r="H1191" s="12"/>
      <c r="I1191" s="57"/>
      <c r="J1191" s="54"/>
      <c r="K1191" s="54"/>
      <c r="L1191" s="54"/>
      <c r="M1191" s="54"/>
      <c r="N1191" s="54"/>
      <c r="O1191" s="54"/>
      <c r="P1191" s="54"/>
      <c r="Q1191" s="54"/>
      <c r="R1191" s="54"/>
      <c r="S1191" s="54"/>
      <c r="T1191" s="54"/>
      <c r="U1191" s="54"/>
      <c r="V1191" s="54"/>
      <c r="W1191" s="54"/>
      <c r="X1191" s="54"/>
      <c r="Y1191" s="54"/>
      <c r="Z1191" s="54"/>
      <c r="AA1191" s="54"/>
      <c r="AB1191" s="54"/>
      <c r="AC1191" s="54"/>
      <c r="AD1191" s="54"/>
      <c r="AE1191" s="54"/>
      <c r="AF1191" s="54"/>
      <c r="AG1191" s="54"/>
      <c r="AH1191" s="54"/>
      <c r="AI1191" s="54"/>
      <c r="AJ1191" s="54"/>
      <c r="AK1191" s="54"/>
      <c r="AL1191" s="54"/>
      <c r="AM1191" s="54"/>
      <c r="AN1191" s="54"/>
      <c r="AO1191" s="54"/>
      <c r="AP1191" s="54"/>
      <c r="AQ1191" s="54"/>
      <c r="AR1191" s="54"/>
      <c r="AS1191" s="54"/>
      <c r="AT1191" s="54"/>
      <c r="AU1191" s="54"/>
      <c r="AV1191" s="54"/>
      <c r="AW1191" s="54"/>
      <c r="AX1191" s="54"/>
      <c r="AY1191" s="54"/>
      <c r="AZ1191" s="54"/>
      <c r="BA1191" s="54"/>
      <c r="BB1191" s="54"/>
      <c r="BC1191" s="54"/>
      <c r="BD1191" s="54"/>
      <c r="BE1191" s="54"/>
      <c r="BF1191" s="54"/>
      <c r="BG1191" s="54"/>
      <c r="BH1191" s="54"/>
      <c r="BI1191" s="54"/>
      <c r="BJ1191" s="54"/>
      <c r="BK1191" s="54"/>
      <c r="BL1191" s="54"/>
      <c r="BM1191" s="54"/>
      <c r="BN1191" s="54"/>
      <c r="BO1191" s="54"/>
      <c r="BP1191" s="54"/>
    </row>
    <row r="1193" spans="1:68" s="55" customFormat="1" ht="43.2" x14ac:dyDescent="0.3">
      <c r="A1193" s="7"/>
      <c r="B1193" s="8"/>
      <c r="C1193" s="14" t="s">
        <v>742</v>
      </c>
      <c r="D1193" s="8"/>
      <c r="E1193" s="67"/>
      <c r="F1193" s="8"/>
      <c r="G1193" s="11"/>
      <c r="H1193" s="12"/>
      <c r="I1193" s="57"/>
      <c r="J1193" s="54"/>
      <c r="K1193" s="54"/>
      <c r="L1193" s="54"/>
      <c r="M1193" s="54"/>
      <c r="N1193" s="54"/>
      <c r="O1193" s="54"/>
      <c r="P1193" s="54"/>
      <c r="Q1193" s="54"/>
      <c r="R1193" s="54"/>
      <c r="S1193" s="54"/>
      <c r="T1193" s="54"/>
      <c r="U1193" s="54"/>
      <c r="V1193" s="54"/>
      <c r="W1193" s="54"/>
      <c r="X1193" s="54"/>
      <c r="Y1193" s="54"/>
      <c r="Z1193" s="54"/>
      <c r="AA1193" s="54"/>
      <c r="AB1193" s="54"/>
      <c r="AC1193" s="54"/>
      <c r="AD1193" s="54"/>
      <c r="AE1193" s="54"/>
      <c r="AF1193" s="54"/>
      <c r="AG1193" s="54"/>
      <c r="AH1193" s="54"/>
      <c r="AI1193" s="54"/>
      <c r="AJ1193" s="54"/>
      <c r="AK1193" s="54"/>
      <c r="AL1193" s="54"/>
      <c r="AM1193" s="54"/>
      <c r="AN1193" s="54"/>
      <c r="AO1193" s="54"/>
      <c r="AP1193" s="54"/>
      <c r="AQ1193" s="54"/>
      <c r="AR1193" s="54"/>
      <c r="AS1193" s="54"/>
      <c r="AT1193" s="54"/>
      <c r="AU1193" s="54"/>
      <c r="AV1193" s="54"/>
      <c r="AW1193" s="54"/>
      <c r="AX1193" s="54"/>
      <c r="AY1193" s="54"/>
      <c r="AZ1193" s="54"/>
      <c r="BA1193" s="54"/>
      <c r="BB1193" s="54"/>
      <c r="BC1193" s="54"/>
      <c r="BD1193" s="54"/>
      <c r="BE1193" s="54"/>
      <c r="BF1193" s="54"/>
      <c r="BG1193" s="54"/>
      <c r="BH1193" s="54"/>
      <c r="BI1193" s="54"/>
      <c r="BJ1193" s="54"/>
      <c r="BK1193" s="54"/>
      <c r="BL1193" s="54"/>
      <c r="BM1193" s="54"/>
      <c r="BN1193" s="54"/>
      <c r="BO1193" s="54"/>
      <c r="BP1193" s="54"/>
    </row>
    <row r="1195" spans="1:68" s="55" customFormat="1" x14ac:dyDescent="0.3">
      <c r="A1195" s="7"/>
      <c r="B1195" s="8"/>
      <c r="C1195" s="15" t="s">
        <v>444</v>
      </c>
      <c r="D1195" s="8"/>
      <c r="E1195" s="67"/>
      <c r="F1195" s="8"/>
      <c r="G1195" s="11"/>
      <c r="H1195" s="12"/>
      <c r="I1195" s="57"/>
      <c r="J1195" s="54"/>
      <c r="K1195" s="54"/>
      <c r="L1195" s="54"/>
      <c r="M1195" s="54"/>
      <c r="N1195" s="54"/>
      <c r="O1195" s="54"/>
      <c r="P1195" s="54"/>
      <c r="Q1195" s="54"/>
      <c r="R1195" s="54"/>
      <c r="S1195" s="54"/>
      <c r="T1195" s="54"/>
      <c r="U1195" s="54"/>
      <c r="V1195" s="54"/>
      <c r="W1195" s="54"/>
      <c r="X1195" s="54"/>
      <c r="Y1195" s="54"/>
      <c r="Z1195" s="54"/>
      <c r="AA1195" s="54"/>
      <c r="AB1195" s="54"/>
      <c r="AC1195" s="54"/>
      <c r="AD1195" s="54"/>
      <c r="AE1195" s="54"/>
      <c r="AF1195" s="54"/>
      <c r="AG1195" s="54"/>
      <c r="AH1195" s="54"/>
      <c r="AI1195" s="54"/>
      <c r="AJ1195" s="54"/>
      <c r="AK1195" s="54"/>
      <c r="AL1195" s="54"/>
      <c r="AM1195" s="54"/>
      <c r="AN1195" s="54"/>
      <c r="AO1195" s="54"/>
      <c r="AP1195" s="54"/>
      <c r="AQ1195" s="54"/>
      <c r="AR1195" s="54"/>
      <c r="AS1195" s="54"/>
      <c r="AT1195" s="54"/>
      <c r="AU1195" s="54"/>
      <c r="AV1195" s="54"/>
      <c r="AW1195" s="54"/>
      <c r="AX1195" s="54"/>
      <c r="AY1195" s="54"/>
      <c r="AZ1195" s="54"/>
      <c r="BA1195" s="54"/>
      <c r="BB1195" s="54"/>
      <c r="BC1195" s="54"/>
      <c r="BD1195" s="54"/>
      <c r="BE1195" s="54"/>
      <c r="BF1195" s="54"/>
      <c r="BG1195" s="54"/>
      <c r="BH1195" s="54"/>
      <c r="BI1195" s="54"/>
      <c r="BJ1195" s="54"/>
      <c r="BK1195" s="54"/>
      <c r="BL1195" s="54"/>
      <c r="BM1195" s="54"/>
      <c r="BN1195" s="54"/>
      <c r="BO1195" s="54"/>
      <c r="BP1195" s="54"/>
    </row>
    <row r="1197" spans="1:68" s="55" customFormat="1" ht="43.2" x14ac:dyDescent="0.3">
      <c r="A1197" s="7"/>
      <c r="B1197" s="8"/>
      <c r="C1197" s="14" t="s">
        <v>445</v>
      </c>
      <c r="D1197" s="8"/>
      <c r="E1197" s="67"/>
      <c r="F1197" s="8"/>
      <c r="G1197" s="11"/>
      <c r="H1197" s="12"/>
      <c r="I1197" s="57"/>
      <c r="J1197" s="54"/>
      <c r="K1197" s="54"/>
      <c r="L1197" s="54"/>
      <c r="M1197" s="54"/>
      <c r="N1197" s="54"/>
      <c r="O1197" s="54"/>
      <c r="P1197" s="54"/>
      <c r="Q1197" s="54"/>
      <c r="R1197" s="54"/>
      <c r="S1197" s="54"/>
      <c r="T1197" s="54"/>
      <c r="U1197" s="54"/>
      <c r="V1197" s="54"/>
      <c r="W1197" s="54"/>
      <c r="X1197" s="54"/>
      <c r="Y1197" s="54"/>
      <c r="Z1197" s="54"/>
      <c r="AA1197" s="54"/>
      <c r="AB1197" s="54"/>
      <c r="AC1197" s="54"/>
      <c r="AD1197" s="54"/>
      <c r="AE1197" s="54"/>
      <c r="AF1197" s="54"/>
      <c r="AG1197" s="54"/>
      <c r="AH1197" s="54"/>
      <c r="AI1197" s="54"/>
      <c r="AJ1197" s="54"/>
      <c r="AK1197" s="54"/>
      <c r="AL1197" s="54"/>
      <c r="AM1197" s="54"/>
      <c r="AN1197" s="54"/>
      <c r="AO1197" s="54"/>
      <c r="AP1197" s="54"/>
      <c r="AQ1197" s="54"/>
      <c r="AR1197" s="54"/>
      <c r="AS1197" s="54"/>
      <c r="AT1197" s="54"/>
      <c r="AU1197" s="54"/>
      <c r="AV1197" s="54"/>
      <c r="AW1197" s="54"/>
      <c r="AX1197" s="54"/>
      <c r="AY1197" s="54"/>
      <c r="AZ1197" s="54"/>
      <c r="BA1197" s="54"/>
      <c r="BB1197" s="54"/>
      <c r="BC1197" s="54"/>
      <c r="BD1197" s="54"/>
      <c r="BE1197" s="54"/>
      <c r="BF1197" s="54"/>
      <c r="BG1197" s="54"/>
      <c r="BH1197" s="54"/>
      <c r="BI1197" s="54"/>
      <c r="BJ1197" s="54"/>
      <c r="BK1197" s="54"/>
      <c r="BL1197" s="54"/>
      <c r="BM1197" s="54"/>
      <c r="BN1197" s="54"/>
      <c r="BO1197" s="54"/>
      <c r="BP1197" s="54"/>
    </row>
    <row r="1199" spans="1:68" s="55" customFormat="1" x14ac:dyDescent="0.3">
      <c r="A1199" s="7"/>
      <c r="B1199" s="8"/>
      <c r="C1199" s="15" t="s">
        <v>446</v>
      </c>
      <c r="D1199" s="8"/>
      <c r="E1199" s="67"/>
      <c r="F1199" s="8"/>
      <c r="G1199" s="11"/>
      <c r="H1199" s="12"/>
      <c r="I1199" s="57"/>
      <c r="J1199" s="54"/>
      <c r="K1199" s="54"/>
      <c r="L1199" s="54"/>
      <c r="M1199" s="54"/>
      <c r="N1199" s="54"/>
      <c r="O1199" s="54"/>
      <c r="P1199" s="54"/>
      <c r="Q1199" s="54"/>
      <c r="R1199" s="54"/>
      <c r="S1199" s="54"/>
      <c r="T1199" s="54"/>
      <c r="U1199" s="54"/>
      <c r="V1199" s="54"/>
      <c r="W1199" s="54"/>
      <c r="X1199" s="54"/>
      <c r="Y1199" s="54"/>
      <c r="Z1199" s="54"/>
      <c r="AA1199" s="54"/>
      <c r="AB1199" s="54"/>
      <c r="AC1199" s="54"/>
      <c r="AD1199" s="54"/>
      <c r="AE1199" s="54"/>
      <c r="AF1199" s="54"/>
      <c r="AG1199" s="54"/>
      <c r="AH1199" s="54"/>
      <c r="AI1199" s="54"/>
      <c r="AJ1199" s="54"/>
      <c r="AK1199" s="54"/>
      <c r="AL1199" s="54"/>
      <c r="AM1199" s="54"/>
      <c r="AN1199" s="54"/>
      <c r="AO1199" s="54"/>
      <c r="AP1199" s="54"/>
      <c r="AQ1199" s="54"/>
      <c r="AR1199" s="54"/>
      <c r="AS1199" s="54"/>
      <c r="AT1199" s="54"/>
      <c r="AU1199" s="54"/>
      <c r="AV1199" s="54"/>
      <c r="AW1199" s="54"/>
      <c r="AX1199" s="54"/>
      <c r="AY1199" s="54"/>
      <c r="AZ1199" s="54"/>
      <c r="BA1199" s="54"/>
      <c r="BB1199" s="54"/>
      <c r="BC1199" s="54"/>
      <c r="BD1199" s="54"/>
      <c r="BE1199" s="54"/>
      <c r="BF1199" s="54"/>
      <c r="BG1199" s="54"/>
      <c r="BH1199" s="54"/>
      <c r="BI1199" s="54"/>
      <c r="BJ1199" s="54"/>
      <c r="BK1199" s="54"/>
      <c r="BL1199" s="54"/>
      <c r="BM1199" s="54"/>
      <c r="BN1199" s="54"/>
      <c r="BO1199" s="54"/>
      <c r="BP1199" s="54"/>
    </row>
    <row r="1201" spans="1:68" s="55" customFormat="1" ht="72" x14ac:dyDescent="0.3">
      <c r="A1201" s="7"/>
      <c r="B1201" s="8"/>
      <c r="C1201" s="14" t="s">
        <v>447</v>
      </c>
      <c r="D1201" s="8"/>
      <c r="E1201" s="67"/>
      <c r="F1201" s="8"/>
      <c r="G1201" s="11"/>
      <c r="H1201" s="12"/>
      <c r="I1201" s="57"/>
      <c r="J1201" s="54"/>
      <c r="K1201" s="54"/>
      <c r="L1201" s="54"/>
      <c r="M1201" s="54"/>
      <c r="N1201" s="54"/>
      <c r="O1201" s="54"/>
      <c r="P1201" s="54"/>
      <c r="Q1201" s="54"/>
      <c r="R1201" s="54"/>
      <c r="S1201" s="54"/>
      <c r="T1201" s="54"/>
      <c r="U1201" s="54"/>
      <c r="V1201" s="54"/>
      <c r="W1201" s="54"/>
      <c r="X1201" s="54"/>
      <c r="Y1201" s="54"/>
      <c r="Z1201" s="54"/>
      <c r="AA1201" s="54"/>
      <c r="AB1201" s="54"/>
      <c r="AC1201" s="54"/>
      <c r="AD1201" s="54"/>
      <c r="AE1201" s="54"/>
      <c r="AF1201" s="54"/>
      <c r="AG1201" s="54"/>
      <c r="AH1201" s="54"/>
      <c r="AI1201" s="54"/>
      <c r="AJ1201" s="54"/>
      <c r="AK1201" s="54"/>
      <c r="AL1201" s="54"/>
      <c r="AM1201" s="54"/>
      <c r="AN1201" s="54"/>
      <c r="AO1201" s="54"/>
      <c r="AP1201" s="54"/>
      <c r="AQ1201" s="54"/>
      <c r="AR1201" s="54"/>
      <c r="AS1201" s="54"/>
      <c r="AT1201" s="54"/>
      <c r="AU1201" s="54"/>
      <c r="AV1201" s="54"/>
      <c r="AW1201" s="54"/>
      <c r="AX1201" s="54"/>
      <c r="AY1201" s="54"/>
      <c r="AZ1201" s="54"/>
      <c r="BA1201" s="54"/>
      <c r="BB1201" s="54"/>
      <c r="BC1201" s="54"/>
      <c r="BD1201" s="54"/>
      <c r="BE1201" s="54"/>
      <c r="BF1201" s="54"/>
      <c r="BG1201" s="54"/>
      <c r="BH1201" s="54"/>
      <c r="BI1201" s="54"/>
      <c r="BJ1201" s="54"/>
      <c r="BK1201" s="54"/>
      <c r="BL1201" s="54"/>
      <c r="BM1201" s="54"/>
      <c r="BN1201" s="54"/>
      <c r="BO1201" s="54"/>
      <c r="BP1201" s="54"/>
    </row>
    <row r="1203" spans="1:68" s="55" customFormat="1" x14ac:dyDescent="0.3">
      <c r="A1203" s="7"/>
      <c r="B1203" s="8"/>
      <c r="C1203" s="15" t="s">
        <v>448</v>
      </c>
      <c r="D1203" s="8"/>
      <c r="E1203" s="67"/>
      <c r="F1203" s="8"/>
      <c r="G1203" s="11"/>
      <c r="H1203" s="12"/>
      <c r="I1203" s="57"/>
      <c r="J1203" s="54"/>
      <c r="K1203" s="54"/>
      <c r="L1203" s="54"/>
      <c r="M1203" s="54"/>
      <c r="N1203" s="54"/>
      <c r="O1203" s="54"/>
      <c r="P1203" s="54"/>
      <c r="Q1203" s="54"/>
      <c r="R1203" s="54"/>
      <c r="S1203" s="54"/>
      <c r="T1203" s="54"/>
      <c r="U1203" s="54"/>
      <c r="V1203" s="54"/>
      <c r="W1203" s="54"/>
      <c r="X1203" s="54"/>
      <c r="Y1203" s="54"/>
      <c r="Z1203" s="54"/>
      <c r="AA1203" s="54"/>
      <c r="AB1203" s="54"/>
      <c r="AC1203" s="54"/>
      <c r="AD1203" s="54"/>
      <c r="AE1203" s="54"/>
      <c r="AF1203" s="54"/>
      <c r="AG1203" s="54"/>
      <c r="AH1203" s="54"/>
      <c r="AI1203" s="54"/>
      <c r="AJ1203" s="54"/>
      <c r="AK1203" s="54"/>
      <c r="AL1203" s="54"/>
      <c r="AM1203" s="54"/>
      <c r="AN1203" s="54"/>
      <c r="AO1203" s="54"/>
      <c r="AP1203" s="54"/>
      <c r="AQ1203" s="54"/>
      <c r="AR1203" s="54"/>
      <c r="AS1203" s="54"/>
      <c r="AT1203" s="54"/>
      <c r="AU1203" s="54"/>
      <c r="AV1203" s="54"/>
      <c r="AW1203" s="54"/>
      <c r="AX1203" s="54"/>
      <c r="AY1203" s="54"/>
      <c r="AZ1203" s="54"/>
      <c r="BA1203" s="54"/>
      <c r="BB1203" s="54"/>
      <c r="BC1203" s="54"/>
      <c r="BD1203" s="54"/>
      <c r="BE1203" s="54"/>
      <c r="BF1203" s="54"/>
      <c r="BG1203" s="54"/>
      <c r="BH1203" s="54"/>
      <c r="BI1203" s="54"/>
      <c r="BJ1203" s="54"/>
      <c r="BK1203" s="54"/>
      <c r="BL1203" s="54"/>
      <c r="BM1203" s="54"/>
      <c r="BN1203" s="54"/>
      <c r="BO1203" s="54"/>
      <c r="BP1203" s="54"/>
    </row>
    <row r="1205" spans="1:68" s="55" customFormat="1" ht="28.8" x14ac:dyDescent="0.3">
      <c r="A1205" s="7"/>
      <c r="B1205" s="8"/>
      <c r="C1205" s="14" t="s">
        <v>449</v>
      </c>
      <c r="D1205" s="8"/>
      <c r="E1205" s="67"/>
      <c r="F1205" s="8"/>
      <c r="G1205" s="11"/>
      <c r="H1205" s="12"/>
      <c r="I1205" s="57"/>
      <c r="J1205" s="54"/>
      <c r="K1205" s="54"/>
      <c r="L1205" s="54"/>
      <c r="M1205" s="54"/>
      <c r="N1205" s="54"/>
      <c r="O1205" s="54"/>
      <c r="P1205" s="54"/>
      <c r="Q1205" s="54"/>
      <c r="R1205" s="54"/>
      <c r="S1205" s="54"/>
      <c r="T1205" s="54"/>
      <c r="U1205" s="54"/>
      <c r="V1205" s="54"/>
      <c r="W1205" s="54"/>
      <c r="X1205" s="54"/>
      <c r="Y1205" s="54"/>
      <c r="Z1205" s="54"/>
      <c r="AA1205" s="54"/>
      <c r="AB1205" s="54"/>
      <c r="AC1205" s="54"/>
      <c r="AD1205" s="54"/>
      <c r="AE1205" s="54"/>
      <c r="AF1205" s="54"/>
      <c r="AG1205" s="54"/>
      <c r="AH1205" s="54"/>
      <c r="AI1205" s="54"/>
      <c r="AJ1205" s="54"/>
      <c r="AK1205" s="54"/>
      <c r="AL1205" s="54"/>
      <c r="AM1205" s="54"/>
      <c r="AN1205" s="54"/>
      <c r="AO1205" s="54"/>
      <c r="AP1205" s="54"/>
      <c r="AQ1205" s="54"/>
      <c r="AR1205" s="54"/>
      <c r="AS1205" s="54"/>
      <c r="AT1205" s="54"/>
      <c r="AU1205" s="54"/>
      <c r="AV1205" s="54"/>
      <c r="AW1205" s="54"/>
      <c r="AX1205" s="54"/>
      <c r="AY1205" s="54"/>
      <c r="AZ1205" s="54"/>
      <c r="BA1205" s="54"/>
      <c r="BB1205" s="54"/>
      <c r="BC1205" s="54"/>
      <c r="BD1205" s="54"/>
      <c r="BE1205" s="54"/>
      <c r="BF1205" s="54"/>
      <c r="BG1205" s="54"/>
      <c r="BH1205" s="54"/>
      <c r="BI1205" s="54"/>
      <c r="BJ1205" s="54"/>
      <c r="BK1205" s="54"/>
      <c r="BL1205" s="54"/>
      <c r="BM1205" s="54"/>
      <c r="BN1205" s="54"/>
      <c r="BO1205" s="54"/>
      <c r="BP1205" s="54"/>
    </row>
    <row r="1207" spans="1:68" s="55" customFormat="1" x14ac:dyDescent="0.3">
      <c r="A1207" s="7"/>
      <c r="B1207" s="8"/>
      <c r="C1207" s="15" t="s">
        <v>450</v>
      </c>
      <c r="D1207" s="8"/>
      <c r="E1207" s="67"/>
      <c r="F1207" s="8"/>
      <c r="G1207" s="11"/>
      <c r="H1207" s="12"/>
      <c r="I1207" s="57"/>
      <c r="J1207" s="54"/>
      <c r="K1207" s="54"/>
      <c r="L1207" s="54"/>
      <c r="M1207" s="54"/>
      <c r="N1207" s="54"/>
      <c r="O1207" s="54"/>
      <c r="P1207" s="54"/>
      <c r="Q1207" s="54"/>
      <c r="R1207" s="54"/>
      <c r="S1207" s="54"/>
      <c r="T1207" s="54"/>
      <c r="U1207" s="54"/>
      <c r="V1207" s="54"/>
      <c r="W1207" s="54"/>
      <c r="X1207" s="54"/>
      <c r="Y1207" s="54"/>
      <c r="Z1207" s="54"/>
      <c r="AA1207" s="54"/>
      <c r="AB1207" s="54"/>
      <c r="AC1207" s="54"/>
      <c r="AD1207" s="54"/>
      <c r="AE1207" s="54"/>
      <c r="AF1207" s="54"/>
      <c r="AG1207" s="54"/>
      <c r="AH1207" s="54"/>
      <c r="AI1207" s="54"/>
      <c r="AJ1207" s="54"/>
      <c r="AK1207" s="54"/>
      <c r="AL1207" s="54"/>
      <c r="AM1207" s="54"/>
      <c r="AN1207" s="54"/>
      <c r="AO1207" s="54"/>
      <c r="AP1207" s="54"/>
      <c r="AQ1207" s="54"/>
      <c r="AR1207" s="54"/>
      <c r="AS1207" s="54"/>
      <c r="AT1207" s="54"/>
      <c r="AU1207" s="54"/>
      <c r="AV1207" s="54"/>
      <c r="AW1207" s="54"/>
      <c r="AX1207" s="54"/>
      <c r="AY1207" s="54"/>
      <c r="AZ1207" s="54"/>
      <c r="BA1207" s="54"/>
      <c r="BB1207" s="54"/>
      <c r="BC1207" s="54"/>
      <c r="BD1207" s="54"/>
      <c r="BE1207" s="54"/>
      <c r="BF1207" s="54"/>
      <c r="BG1207" s="54"/>
      <c r="BH1207" s="54"/>
      <c r="BI1207" s="54"/>
      <c r="BJ1207" s="54"/>
      <c r="BK1207" s="54"/>
      <c r="BL1207" s="54"/>
      <c r="BM1207" s="54"/>
      <c r="BN1207" s="54"/>
      <c r="BO1207" s="54"/>
      <c r="BP1207" s="54"/>
    </row>
    <row r="1209" spans="1:68" s="55" customFormat="1" ht="100.8" x14ac:dyDescent="0.3">
      <c r="A1209" s="7"/>
      <c r="B1209" s="8"/>
      <c r="C1209" s="14" t="s">
        <v>451</v>
      </c>
      <c r="D1209" s="8"/>
      <c r="E1209" s="67"/>
      <c r="F1209" s="8"/>
      <c r="G1209" s="11"/>
      <c r="H1209" s="12"/>
      <c r="I1209" s="57"/>
      <c r="J1209" s="54"/>
      <c r="K1209" s="54"/>
      <c r="L1209" s="54"/>
      <c r="M1209" s="54"/>
      <c r="N1209" s="54"/>
      <c r="O1209" s="54"/>
      <c r="P1209" s="54"/>
      <c r="Q1209" s="54"/>
      <c r="R1209" s="54"/>
      <c r="S1209" s="54"/>
      <c r="T1209" s="54"/>
      <c r="U1209" s="54"/>
      <c r="V1209" s="54"/>
      <c r="W1209" s="54"/>
      <c r="X1209" s="54"/>
      <c r="Y1209" s="54"/>
      <c r="Z1209" s="54"/>
      <c r="AA1209" s="54"/>
      <c r="AB1209" s="54"/>
      <c r="AC1209" s="54"/>
      <c r="AD1209" s="54"/>
      <c r="AE1209" s="54"/>
      <c r="AF1209" s="54"/>
      <c r="AG1209" s="54"/>
      <c r="AH1209" s="54"/>
      <c r="AI1209" s="54"/>
      <c r="AJ1209" s="54"/>
      <c r="AK1209" s="54"/>
      <c r="AL1209" s="54"/>
      <c r="AM1209" s="54"/>
      <c r="AN1209" s="54"/>
      <c r="AO1209" s="54"/>
      <c r="AP1209" s="54"/>
      <c r="AQ1209" s="54"/>
      <c r="AR1209" s="54"/>
      <c r="AS1209" s="54"/>
      <c r="AT1209" s="54"/>
      <c r="AU1209" s="54"/>
      <c r="AV1209" s="54"/>
      <c r="AW1209" s="54"/>
      <c r="AX1209" s="54"/>
      <c r="AY1209" s="54"/>
      <c r="AZ1209" s="54"/>
      <c r="BA1209" s="54"/>
      <c r="BB1209" s="54"/>
      <c r="BC1209" s="54"/>
      <c r="BD1209" s="54"/>
      <c r="BE1209" s="54"/>
      <c r="BF1209" s="54"/>
      <c r="BG1209" s="54"/>
      <c r="BH1209" s="54"/>
      <c r="BI1209" s="54"/>
      <c r="BJ1209" s="54"/>
      <c r="BK1209" s="54"/>
      <c r="BL1209" s="54"/>
      <c r="BM1209" s="54"/>
      <c r="BN1209" s="54"/>
      <c r="BO1209" s="54"/>
      <c r="BP1209" s="54"/>
    </row>
    <row r="1211" spans="1:68" s="55" customFormat="1" x14ac:dyDescent="0.3">
      <c r="A1211" s="7"/>
      <c r="B1211" s="8"/>
      <c r="C1211" s="15" t="s">
        <v>452</v>
      </c>
      <c r="D1211" s="8"/>
      <c r="E1211" s="67"/>
      <c r="F1211" s="8"/>
      <c r="G1211" s="11"/>
      <c r="H1211" s="12"/>
      <c r="I1211" s="57"/>
      <c r="J1211" s="54"/>
      <c r="K1211" s="54"/>
      <c r="L1211" s="54"/>
      <c r="M1211" s="54"/>
      <c r="N1211" s="54"/>
      <c r="O1211" s="54"/>
      <c r="P1211" s="54"/>
      <c r="Q1211" s="54"/>
      <c r="R1211" s="54"/>
      <c r="S1211" s="54"/>
      <c r="T1211" s="54"/>
      <c r="U1211" s="54"/>
      <c r="V1211" s="54"/>
      <c r="W1211" s="54"/>
      <c r="X1211" s="54"/>
      <c r="Y1211" s="54"/>
      <c r="Z1211" s="54"/>
      <c r="AA1211" s="54"/>
      <c r="AB1211" s="54"/>
      <c r="AC1211" s="54"/>
      <c r="AD1211" s="54"/>
      <c r="AE1211" s="54"/>
      <c r="AF1211" s="54"/>
      <c r="AG1211" s="54"/>
      <c r="AH1211" s="54"/>
      <c r="AI1211" s="54"/>
      <c r="AJ1211" s="54"/>
      <c r="AK1211" s="54"/>
      <c r="AL1211" s="54"/>
      <c r="AM1211" s="54"/>
      <c r="AN1211" s="54"/>
      <c r="AO1211" s="54"/>
      <c r="AP1211" s="54"/>
      <c r="AQ1211" s="54"/>
      <c r="AR1211" s="54"/>
      <c r="AS1211" s="54"/>
      <c r="AT1211" s="54"/>
      <c r="AU1211" s="54"/>
      <c r="AV1211" s="54"/>
      <c r="AW1211" s="54"/>
      <c r="AX1211" s="54"/>
      <c r="AY1211" s="54"/>
      <c r="AZ1211" s="54"/>
      <c r="BA1211" s="54"/>
      <c r="BB1211" s="54"/>
      <c r="BC1211" s="54"/>
      <c r="BD1211" s="54"/>
      <c r="BE1211" s="54"/>
      <c r="BF1211" s="54"/>
      <c r="BG1211" s="54"/>
      <c r="BH1211" s="54"/>
      <c r="BI1211" s="54"/>
      <c r="BJ1211" s="54"/>
      <c r="BK1211" s="54"/>
      <c r="BL1211" s="54"/>
      <c r="BM1211" s="54"/>
      <c r="BN1211" s="54"/>
      <c r="BO1211" s="54"/>
      <c r="BP1211" s="54"/>
    </row>
    <row r="1213" spans="1:68" s="55" customFormat="1" ht="129.6" x14ac:dyDescent="0.3">
      <c r="A1213" s="7"/>
      <c r="B1213" s="8"/>
      <c r="C1213" s="14" t="s">
        <v>743</v>
      </c>
      <c r="D1213" s="8"/>
      <c r="E1213" s="67"/>
      <c r="F1213" s="8"/>
      <c r="G1213" s="11"/>
      <c r="H1213" s="12"/>
      <c r="I1213" s="57"/>
      <c r="J1213" s="54"/>
      <c r="K1213" s="54"/>
      <c r="L1213" s="54"/>
      <c r="M1213" s="54"/>
      <c r="N1213" s="54"/>
      <c r="O1213" s="54"/>
      <c r="P1213" s="54"/>
      <c r="Q1213" s="54"/>
      <c r="R1213" s="54"/>
      <c r="S1213" s="54"/>
      <c r="T1213" s="54"/>
      <c r="U1213" s="54"/>
      <c r="V1213" s="54"/>
      <c r="W1213" s="54"/>
      <c r="X1213" s="54"/>
      <c r="Y1213" s="54"/>
      <c r="Z1213" s="54"/>
      <c r="AA1213" s="54"/>
      <c r="AB1213" s="54"/>
      <c r="AC1213" s="54"/>
      <c r="AD1213" s="54"/>
      <c r="AE1213" s="54"/>
      <c r="AF1213" s="54"/>
      <c r="AG1213" s="54"/>
      <c r="AH1213" s="54"/>
      <c r="AI1213" s="54"/>
      <c r="AJ1213" s="54"/>
      <c r="AK1213" s="54"/>
      <c r="AL1213" s="54"/>
      <c r="AM1213" s="54"/>
      <c r="AN1213" s="54"/>
      <c r="AO1213" s="54"/>
      <c r="AP1213" s="54"/>
      <c r="AQ1213" s="54"/>
      <c r="AR1213" s="54"/>
      <c r="AS1213" s="54"/>
      <c r="AT1213" s="54"/>
      <c r="AU1213" s="54"/>
      <c r="AV1213" s="54"/>
      <c r="AW1213" s="54"/>
      <c r="AX1213" s="54"/>
      <c r="AY1213" s="54"/>
      <c r="AZ1213" s="54"/>
      <c r="BA1213" s="54"/>
      <c r="BB1213" s="54"/>
      <c r="BC1213" s="54"/>
      <c r="BD1213" s="54"/>
      <c r="BE1213" s="54"/>
      <c r="BF1213" s="54"/>
      <c r="BG1213" s="54"/>
      <c r="BH1213" s="54"/>
      <c r="BI1213" s="54"/>
      <c r="BJ1213" s="54"/>
      <c r="BK1213" s="54"/>
      <c r="BL1213" s="54"/>
      <c r="BM1213" s="54"/>
      <c r="BN1213" s="54"/>
      <c r="BO1213" s="54"/>
      <c r="BP1213" s="54"/>
    </row>
    <row r="1215" spans="1:68" s="55" customFormat="1" ht="72" x14ac:dyDescent="0.3">
      <c r="A1215" s="7"/>
      <c r="B1215" s="8"/>
      <c r="C1215" s="14" t="s">
        <v>454</v>
      </c>
      <c r="D1215" s="8"/>
      <c r="E1215" s="67"/>
      <c r="F1215" s="8"/>
      <c r="G1215" s="11"/>
      <c r="H1215" s="12"/>
      <c r="I1215" s="57"/>
      <c r="J1215" s="54"/>
      <c r="K1215" s="54"/>
      <c r="L1215" s="54"/>
      <c r="M1215" s="54"/>
      <c r="N1215" s="54"/>
      <c r="O1215" s="54"/>
      <c r="P1215" s="54"/>
      <c r="Q1215" s="54"/>
      <c r="R1215" s="54"/>
      <c r="S1215" s="54"/>
      <c r="T1215" s="54"/>
      <c r="U1215" s="54"/>
      <c r="V1215" s="54"/>
      <c r="W1215" s="54"/>
      <c r="X1215" s="54"/>
      <c r="Y1215" s="54"/>
      <c r="Z1215" s="54"/>
      <c r="AA1215" s="54"/>
      <c r="AB1215" s="54"/>
      <c r="AC1215" s="54"/>
      <c r="AD1215" s="54"/>
      <c r="AE1215" s="54"/>
      <c r="AF1215" s="54"/>
      <c r="AG1215" s="54"/>
      <c r="AH1215" s="54"/>
      <c r="AI1215" s="54"/>
      <c r="AJ1215" s="54"/>
      <c r="AK1215" s="54"/>
      <c r="AL1215" s="54"/>
      <c r="AM1215" s="54"/>
      <c r="AN1215" s="54"/>
      <c r="AO1215" s="54"/>
      <c r="AP1215" s="54"/>
      <c r="AQ1215" s="54"/>
      <c r="AR1215" s="54"/>
      <c r="AS1215" s="54"/>
      <c r="AT1215" s="54"/>
      <c r="AU1215" s="54"/>
      <c r="AV1215" s="54"/>
      <c r="AW1215" s="54"/>
      <c r="AX1215" s="54"/>
      <c r="AY1215" s="54"/>
      <c r="AZ1215" s="54"/>
      <c r="BA1215" s="54"/>
      <c r="BB1215" s="54"/>
      <c r="BC1215" s="54"/>
      <c r="BD1215" s="54"/>
      <c r="BE1215" s="54"/>
      <c r="BF1215" s="54"/>
      <c r="BG1215" s="54"/>
      <c r="BH1215" s="54"/>
      <c r="BI1215" s="54"/>
      <c r="BJ1215" s="54"/>
      <c r="BK1215" s="54"/>
      <c r="BL1215" s="54"/>
      <c r="BM1215" s="54"/>
      <c r="BN1215" s="54"/>
      <c r="BO1215" s="54"/>
      <c r="BP1215" s="54"/>
    </row>
    <row r="1217" spans="1:68" s="55" customFormat="1" x14ac:dyDescent="0.3">
      <c r="A1217" s="7"/>
      <c r="B1217" s="8"/>
      <c r="C1217" s="15" t="s">
        <v>455</v>
      </c>
      <c r="D1217" s="8"/>
      <c r="E1217" s="67"/>
      <c r="F1217" s="8"/>
      <c r="G1217" s="11"/>
      <c r="H1217" s="12"/>
      <c r="I1217" s="57"/>
      <c r="J1217" s="54"/>
      <c r="K1217" s="54"/>
      <c r="L1217" s="54"/>
      <c r="M1217" s="54"/>
      <c r="N1217" s="54"/>
      <c r="O1217" s="54"/>
      <c r="P1217" s="54"/>
      <c r="Q1217" s="54"/>
      <c r="R1217" s="54"/>
      <c r="S1217" s="54"/>
      <c r="T1217" s="54"/>
      <c r="U1217" s="54"/>
      <c r="V1217" s="54"/>
      <c r="W1217" s="54"/>
      <c r="X1217" s="54"/>
      <c r="Y1217" s="54"/>
      <c r="Z1217" s="54"/>
      <c r="AA1217" s="54"/>
      <c r="AB1217" s="54"/>
      <c r="AC1217" s="54"/>
      <c r="AD1217" s="54"/>
      <c r="AE1217" s="54"/>
      <c r="AF1217" s="54"/>
      <c r="AG1217" s="54"/>
      <c r="AH1217" s="54"/>
      <c r="AI1217" s="54"/>
      <c r="AJ1217" s="54"/>
      <c r="AK1217" s="54"/>
      <c r="AL1217" s="54"/>
      <c r="AM1217" s="54"/>
      <c r="AN1217" s="54"/>
      <c r="AO1217" s="54"/>
      <c r="AP1217" s="54"/>
      <c r="AQ1217" s="54"/>
      <c r="AR1217" s="54"/>
      <c r="AS1217" s="54"/>
      <c r="AT1217" s="54"/>
      <c r="AU1217" s="54"/>
      <c r="AV1217" s="54"/>
      <c r="AW1217" s="54"/>
      <c r="AX1217" s="54"/>
      <c r="AY1217" s="54"/>
      <c r="AZ1217" s="54"/>
      <c r="BA1217" s="54"/>
      <c r="BB1217" s="54"/>
      <c r="BC1217" s="54"/>
      <c r="BD1217" s="54"/>
      <c r="BE1217" s="54"/>
      <c r="BF1217" s="54"/>
      <c r="BG1217" s="54"/>
      <c r="BH1217" s="54"/>
      <c r="BI1217" s="54"/>
      <c r="BJ1217" s="54"/>
      <c r="BK1217" s="54"/>
      <c r="BL1217" s="54"/>
      <c r="BM1217" s="54"/>
      <c r="BN1217" s="54"/>
      <c r="BO1217" s="54"/>
      <c r="BP1217" s="54"/>
    </row>
    <row r="1219" spans="1:68" s="55" customFormat="1" ht="115.2" x14ac:dyDescent="0.3">
      <c r="A1219" s="7"/>
      <c r="B1219" s="8"/>
      <c r="C1219" s="14" t="s">
        <v>744</v>
      </c>
      <c r="D1219" s="8"/>
      <c r="E1219" s="67"/>
      <c r="F1219" s="8"/>
      <c r="G1219" s="11"/>
      <c r="H1219" s="12"/>
      <c r="I1219" s="57"/>
      <c r="J1219" s="54"/>
      <c r="K1219" s="54"/>
      <c r="L1219" s="54"/>
      <c r="M1219" s="54"/>
      <c r="N1219" s="54"/>
      <c r="O1219" s="54"/>
      <c r="P1219" s="54"/>
      <c r="Q1219" s="54"/>
      <c r="R1219" s="54"/>
      <c r="S1219" s="54"/>
      <c r="T1219" s="54"/>
      <c r="U1219" s="54"/>
      <c r="V1219" s="54"/>
      <c r="W1219" s="54"/>
      <c r="X1219" s="54"/>
      <c r="Y1219" s="54"/>
      <c r="Z1219" s="54"/>
      <c r="AA1219" s="54"/>
      <c r="AB1219" s="54"/>
      <c r="AC1219" s="54"/>
      <c r="AD1219" s="54"/>
      <c r="AE1219" s="54"/>
      <c r="AF1219" s="54"/>
      <c r="AG1219" s="54"/>
      <c r="AH1219" s="54"/>
      <c r="AI1219" s="54"/>
      <c r="AJ1219" s="54"/>
      <c r="AK1219" s="54"/>
      <c r="AL1219" s="54"/>
      <c r="AM1219" s="54"/>
      <c r="AN1219" s="54"/>
      <c r="AO1219" s="54"/>
      <c r="AP1219" s="54"/>
      <c r="AQ1219" s="54"/>
      <c r="AR1219" s="54"/>
      <c r="AS1219" s="54"/>
      <c r="AT1219" s="54"/>
      <c r="AU1219" s="54"/>
      <c r="AV1219" s="54"/>
      <c r="AW1219" s="54"/>
      <c r="AX1219" s="54"/>
      <c r="AY1219" s="54"/>
      <c r="AZ1219" s="54"/>
      <c r="BA1219" s="54"/>
      <c r="BB1219" s="54"/>
      <c r="BC1219" s="54"/>
      <c r="BD1219" s="54"/>
      <c r="BE1219" s="54"/>
      <c r="BF1219" s="54"/>
      <c r="BG1219" s="54"/>
      <c r="BH1219" s="54"/>
      <c r="BI1219" s="54"/>
      <c r="BJ1219" s="54"/>
      <c r="BK1219" s="54"/>
      <c r="BL1219" s="54"/>
      <c r="BM1219" s="54"/>
      <c r="BN1219" s="54"/>
      <c r="BO1219" s="54"/>
      <c r="BP1219" s="54"/>
    </row>
    <row r="1221" spans="1:68" s="55" customFormat="1" x14ac:dyDescent="0.3">
      <c r="A1221" s="7"/>
      <c r="B1221" s="8"/>
      <c r="C1221" s="15" t="s">
        <v>745</v>
      </c>
      <c r="D1221" s="8"/>
      <c r="E1221" s="67"/>
      <c r="F1221" s="8"/>
      <c r="G1221" s="11"/>
      <c r="H1221" s="12"/>
      <c r="I1221" s="57"/>
      <c r="J1221" s="54"/>
      <c r="K1221" s="54"/>
      <c r="L1221" s="54"/>
      <c r="M1221" s="54"/>
      <c r="N1221" s="54"/>
      <c r="O1221" s="54"/>
      <c r="P1221" s="54"/>
      <c r="Q1221" s="54"/>
      <c r="R1221" s="54"/>
      <c r="S1221" s="54"/>
      <c r="T1221" s="54"/>
      <c r="U1221" s="54"/>
      <c r="V1221" s="54"/>
      <c r="W1221" s="54"/>
      <c r="X1221" s="54"/>
      <c r="Y1221" s="54"/>
      <c r="Z1221" s="54"/>
      <c r="AA1221" s="54"/>
      <c r="AB1221" s="54"/>
      <c r="AC1221" s="54"/>
      <c r="AD1221" s="54"/>
      <c r="AE1221" s="54"/>
      <c r="AF1221" s="54"/>
      <c r="AG1221" s="54"/>
      <c r="AH1221" s="54"/>
      <c r="AI1221" s="54"/>
      <c r="AJ1221" s="54"/>
      <c r="AK1221" s="54"/>
      <c r="AL1221" s="54"/>
      <c r="AM1221" s="54"/>
      <c r="AN1221" s="54"/>
      <c r="AO1221" s="54"/>
      <c r="AP1221" s="54"/>
      <c r="AQ1221" s="54"/>
      <c r="AR1221" s="54"/>
      <c r="AS1221" s="54"/>
      <c r="AT1221" s="54"/>
      <c r="AU1221" s="54"/>
      <c r="AV1221" s="54"/>
      <c r="AW1221" s="54"/>
      <c r="AX1221" s="54"/>
      <c r="AY1221" s="54"/>
      <c r="AZ1221" s="54"/>
      <c r="BA1221" s="54"/>
      <c r="BB1221" s="54"/>
      <c r="BC1221" s="54"/>
      <c r="BD1221" s="54"/>
      <c r="BE1221" s="54"/>
      <c r="BF1221" s="54"/>
      <c r="BG1221" s="54"/>
      <c r="BH1221" s="54"/>
      <c r="BI1221" s="54"/>
      <c r="BJ1221" s="54"/>
      <c r="BK1221" s="54"/>
      <c r="BL1221" s="54"/>
      <c r="BM1221" s="54"/>
      <c r="BN1221" s="54"/>
      <c r="BO1221" s="54"/>
      <c r="BP1221" s="54"/>
    </row>
    <row r="1223" spans="1:68" s="55" customFormat="1" ht="43.2" x14ac:dyDescent="0.3">
      <c r="A1223" s="7"/>
      <c r="B1223" s="8"/>
      <c r="C1223" s="14" t="s">
        <v>746</v>
      </c>
      <c r="D1223" s="8"/>
      <c r="E1223" s="67"/>
      <c r="F1223" s="8"/>
      <c r="G1223" s="11"/>
      <c r="H1223" s="12"/>
      <c r="I1223" s="57"/>
      <c r="J1223" s="54"/>
      <c r="K1223" s="54"/>
      <c r="L1223" s="54"/>
      <c r="M1223" s="54"/>
      <c r="N1223" s="54"/>
      <c r="O1223" s="54"/>
      <c r="P1223" s="54"/>
      <c r="Q1223" s="54"/>
      <c r="R1223" s="54"/>
      <c r="S1223" s="54"/>
      <c r="T1223" s="54"/>
      <c r="U1223" s="54"/>
      <c r="V1223" s="54"/>
      <c r="W1223" s="54"/>
      <c r="X1223" s="54"/>
      <c r="Y1223" s="54"/>
      <c r="Z1223" s="54"/>
      <c r="AA1223" s="54"/>
      <c r="AB1223" s="54"/>
      <c r="AC1223" s="54"/>
      <c r="AD1223" s="54"/>
      <c r="AE1223" s="54"/>
      <c r="AF1223" s="54"/>
      <c r="AG1223" s="54"/>
      <c r="AH1223" s="54"/>
      <c r="AI1223" s="54"/>
      <c r="AJ1223" s="54"/>
      <c r="AK1223" s="54"/>
      <c r="AL1223" s="54"/>
      <c r="AM1223" s="54"/>
      <c r="AN1223" s="54"/>
      <c r="AO1223" s="54"/>
      <c r="AP1223" s="54"/>
      <c r="AQ1223" s="54"/>
      <c r="AR1223" s="54"/>
      <c r="AS1223" s="54"/>
      <c r="AT1223" s="54"/>
      <c r="AU1223" s="54"/>
      <c r="AV1223" s="54"/>
      <c r="AW1223" s="54"/>
      <c r="AX1223" s="54"/>
      <c r="AY1223" s="54"/>
      <c r="AZ1223" s="54"/>
      <c r="BA1223" s="54"/>
      <c r="BB1223" s="54"/>
      <c r="BC1223" s="54"/>
      <c r="BD1223" s="54"/>
      <c r="BE1223" s="54"/>
      <c r="BF1223" s="54"/>
      <c r="BG1223" s="54"/>
      <c r="BH1223" s="54"/>
      <c r="BI1223" s="54"/>
      <c r="BJ1223" s="54"/>
      <c r="BK1223" s="54"/>
      <c r="BL1223" s="54"/>
      <c r="BM1223" s="54"/>
      <c r="BN1223" s="54"/>
      <c r="BO1223" s="54"/>
      <c r="BP1223" s="54"/>
    </row>
    <row r="1225" spans="1:68" s="55" customFormat="1" x14ac:dyDescent="0.3">
      <c r="A1225" s="7"/>
      <c r="B1225" s="8"/>
      <c r="C1225" s="15" t="s">
        <v>747</v>
      </c>
      <c r="D1225" s="8"/>
      <c r="E1225" s="67"/>
      <c r="F1225" s="8"/>
      <c r="G1225" s="11"/>
      <c r="H1225" s="12"/>
      <c r="I1225" s="57"/>
      <c r="J1225" s="54"/>
      <c r="K1225" s="54"/>
      <c r="L1225" s="54"/>
      <c r="M1225" s="54"/>
      <c r="N1225" s="54"/>
      <c r="O1225" s="54"/>
      <c r="P1225" s="54"/>
      <c r="Q1225" s="54"/>
      <c r="R1225" s="54"/>
      <c r="S1225" s="54"/>
      <c r="T1225" s="54"/>
      <c r="U1225" s="54"/>
      <c r="V1225" s="54"/>
      <c r="W1225" s="54"/>
      <c r="X1225" s="54"/>
      <c r="Y1225" s="54"/>
      <c r="Z1225" s="54"/>
      <c r="AA1225" s="54"/>
      <c r="AB1225" s="54"/>
      <c r="AC1225" s="54"/>
      <c r="AD1225" s="54"/>
      <c r="AE1225" s="54"/>
      <c r="AF1225" s="54"/>
      <c r="AG1225" s="54"/>
      <c r="AH1225" s="54"/>
      <c r="AI1225" s="54"/>
      <c r="AJ1225" s="54"/>
      <c r="AK1225" s="54"/>
      <c r="AL1225" s="54"/>
      <c r="AM1225" s="54"/>
      <c r="AN1225" s="54"/>
      <c r="AO1225" s="54"/>
      <c r="AP1225" s="54"/>
      <c r="AQ1225" s="54"/>
      <c r="AR1225" s="54"/>
      <c r="AS1225" s="54"/>
      <c r="AT1225" s="54"/>
      <c r="AU1225" s="54"/>
      <c r="AV1225" s="54"/>
      <c r="AW1225" s="54"/>
      <c r="AX1225" s="54"/>
      <c r="AY1225" s="54"/>
      <c r="AZ1225" s="54"/>
      <c r="BA1225" s="54"/>
      <c r="BB1225" s="54"/>
      <c r="BC1225" s="54"/>
      <c r="BD1225" s="54"/>
      <c r="BE1225" s="54"/>
      <c r="BF1225" s="54"/>
      <c r="BG1225" s="54"/>
      <c r="BH1225" s="54"/>
      <c r="BI1225" s="54"/>
      <c r="BJ1225" s="54"/>
      <c r="BK1225" s="54"/>
      <c r="BL1225" s="54"/>
      <c r="BM1225" s="54"/>
      <c r="BN1225" s="54"/>
      <c r="BO1225" s="54"/>
      <c r="BP1225" s="54"/>
    </row>
    <row r="1227" spans="1:68" s="55" customFormat="1" ht="43.2" x14ac:dyDescent="0.3">
      <c r="A1227" s="7"/>
      <c r="B1227" s="8"/>
      <c r="C1227" s="14" t="s">
        <v>748</v>
      </c>
      <c r="D1227" s="8"/>
      <c r="E1227" s="67"/>
      <c r="F1227" s="8"/>
      <c r="G1227" s="11"/>
      <c r="H1227" s="12"/>
      <c r="I1227" s="57"/>
      <c r="J1227" s="54"/>
      <c r="K1227" s="54"/>
      <c r="L1227" s="54"/>
      <c r="M1227" s="54"/>
      <c r="N1227" s="54"/>
      <c r="O1227" s="54"/>
      <c r="P1227" s="54"/>
      <c r="Q1227" s="54"/>
      <c r="R1227" s="54"/>
      <c r="S1227" s="54"/>
      <c r="T1227" s="54"/>
      <c r="U1227" s="54"/>
      <c r="V1227" s="54"/>
      <c r="W1227" s="54"/>
      <c r="X1227" s="54"/>
      <c r="Y1227" s="54"/>
      <c r="Z1227" s="54"/>
      <c r="AA1227" s="54"/>
      <c r="AB1227" s="54"/>
      <c r="AC1227" s="54"/>
      <c r="AD1227" s="54"/>
      <c r="AE1227" s="54"/>
      <c r="AF1227" s="54"/>
      <c r="AG1227" s="54"/>
      <c r="AH1227" s="54"/>
      <c r="AI1227" s="54"/>
      <c r="AJ1227" s="54"/>
      <c r="AK1227" s="54"/>
      <c r="AL1227" s="54"/>
      <c r="AM1227" s="54"/>
      <c r="AN1227" s="54"/>
      <c r="AO1227" s="54"/>
      <c r="AP1227" s="54"/>
      <c r="AQ1227" s="54"/>
      <c r="AR1227" s="54"/>
      <c r="AS1227" s="54"/>
      <c r="AT1227" s="54"/>
      <c r="AU1227" s="54"/>
      <c r="AV1227" s="54"/>
      <c r="AW1227" s="54"/>
      <c r="AX1227" s="54"/>
      <c r="AY1227" s="54"/>
      <c r="AZ1227" s="54"/>
      <c r="BA1227" s="54"/>
      <c r="BB1227" s="54"/>
      <c r="BC1227" s="54"/>
      <c r="BD1227" s="54"/>
      <c r="BE1227" s="54"/>
      <c r="BF1227" s="54"/>
      <c r="BG1227" s="54"/>
      <c r="BH1227" s="54"/>
      <c r="BI1227" s="54"/>
      <c r="BJ1227" s="54"/>
      <c r="BK1227" s="54"/>
      <c r="BL1227" s="54"/>
      <c r="BM1227" s="54"/>
      <c r="BN1227" s="54"/>
      <c r="BO1227" s="54"/>
      <c r="BP1227" s="54"/>
    </row>
    <row r="1229" spans="1:68" s="55" customFormat="1" x14ac:dyDescent="0.3">
      <c r="A1229" s="7"/>
      <c r="B1229" s="8"/>
      <c r="C1229" s="15" t="s">
        <v>457</v>
      </c>
      <c r="D1229" s="8"/>
      <c r="E1229" s="67"/>
      <c r="F1229" s="8"/>
      <c r="G1229" s="11"/>
      <c r="H1229" s="12"/>
      <c r="I1229" s="57"/>
      <c r="J1229" s="54"/>
      <c r="K1229" s="54"/>
      <c r="L1229" s="54"/>
      <c r="M1229" s="54"/>
      <c r="N1229" s="54"/>
      <c r="O1229" s="54"/>
      <c r="P1229" s="54"/>
      <c r="Q1229" s="54"/>
      <c r="R1229" s="54"/>
      <c r="S1229" s="54"/>
      <c r="T1229" s="54"/>
      <c r="U1229" s="54"/>
      <c r="V1229" s="54"/>
      <c r="W1229" s="54"/>
      <c r="X1229" s="54"/>
      <c r="Y1229" s="54"/>
      <c r="Z1229" s="54"/>
      <c r="AA1229" s="54"/>
      <c r="AB1229" s="54"/>
      <c r="AC1229" s="54"/>
      <c r="AD1229" s="54"/>
      <c r="AE1229" s="54"/>
      <c r="AF1229" s="54"/>
      <c r="AG1229" s="54"/>
      <c r="AH1229" s="54"/>
      <c r="AI1229" s="54"/>
      <c r="AJ1229" s="54"/>
      <c r="AK1229" s="54"/>
      <c r="AL1229" s="54"/>
      <c r="AM1229" s="54"/>
      <c r="AN1229" s="54"/>
      <c r="AO1229" s="54"/>
      <c r="AP1229" s="54"/>
      <c r="AQ1229" s="54"/>
      <c r="AR1229" s="54"/>
      <c r="AS1229" s="54"/>
      <c r="AT1229" s="54"/>
      <c r="AU1229" s="54"/>
      <c r="AV1229" s="54"/>
      <c r="AW1229" s="54"/>
      <c r="AX1229" s="54"/>
      <c r="AY1229" s="54"/>
      <c r="AZ1229" s="54"/>
      <c r="BA1229" s="54"/>
      <c r="BB1229" s="54"/>
      <c r="BC1229" s="54"/>
      <c r="BD1229" s="54"/>
      <c r="BE1229" s="54"/>
      <c r="BF1229" s="54"/>
      <c r="BG1229" s="54"/>
      <c r="BH1229" s="54"/>
      <c r="BI1229" s="54"/>
      <c r="BJ1229" s="54"/>
      <c r="BK1229" s="54"/>
      <c r="BL1229" s="54"/>
      <c r="BM1229" s="54"/>
      <c r="BN1229" s="54"/>
      <c r="BO1229" s="54"/>
      <c r="BP1229" s="54"/>
    </row>
    <row r="1231" spans="1:68" s="55" customFormat="1" ht="28.8" x14ac:dyDescent="0.3">
      <c r="A1231" s="7"/>
      <c r="B1231" s="8"/>
      <c r="C1231" s="14" t="s">
        <v>749</v>
      </c>
      <c r="D1231" s="8"/>
      <c r="E1231" s="67"/>
      <c r="F1231" s="8"/>
      <c r="G1231" s="11"/>
      <c r="H1231" s="12"/>
      <c r="I1231" s="57"/>
      <c r="J1231" s="54"/>
      <c r="K1231" s="54"/>
      <c r="L1231" s="54"/>
      <c r="M1231" s="54"/>
      <c r="N1231" s="54"/>
      <c r="O1231" s="54"/>
      <c r="P1231" s="54"/>
      <c r="Q1231" s="54"/>
      <c r="R1231" s="54"/>
      <c r="S1231" s="54"/>
      <c r="T1231" s="54"/>
      <c r="U1231" s="54"/>
      <c r="V1231" s="54"/>
      <c r="W1231" s="54"/>
      <c r="X1231" s="54"/>
      <c r="Y1231" s="54"/>
      <c r="Z1231" s="54"/>
      <c r="AA1231" s="54"/>
      <c r="AB1231" s="54"/>
      <c r="AC1231" s="54"/>
      <c r="AD1231" s="54"/>
      <c r="AE1231" s="54"/>
      <c r="AF1231" s="54"/>
      <c r="AG1231" s="54"/>
      <c r="AH1231" s="54"/>
      <c r="AI1231" s="54"/>
      <c r="AJ1231" s="54"/>
      <c r="AK1231" s="54"/>
      <c r="AL1231" s="54"/>
      <c r="AM1231" s="54"/>
      <c r="AN1231" s="54"/>
      <c r="AO1231" s="54"/>
      <c r="AP1231" s="54"/>
      <c r="AQ1231" s="54"/>
      <c r="AR1231" s="54"/>
      <c r="AS1231" s="54"/>
      <c r="AT1231" s="54"/>
      <c r="AU1231" s="54"/>
      <c r="AV1231" s="54"/>
      <c r="AW1231" s="54"/>
      <c r="AX1231" s="54"/>
      <c r="AY1231" s="54"/>
      <c r="AZ1231" s="54"/>
      <c r="BA1231" s="54"/>
      <c r="BB1231" s="54"/>
      <c r="BC1231" s="54"/>
      <c r="BD1231" s="54"/>
      <c r="BE1231" s="54"/>
      <c r="BF1231" s="54"/>
      <c r="BG1231" s="54"/>
      <c r="BH1231" s="54"/>
      <c r="BI1231" s="54"/>
      <c r="BJ1231" s="54"/>
      <c r="BK1231" s="54"/>
      <c r="BL1231" s="54"/>
      <c r="BM1231" s="54"/>
      <c r="BN1231" s="54"/>
      <c r="BO1231" s="54"/>
      <c r="BP1231" s="54"/>
    </row>
    <row r="1233" spans="1:68" s="55" customFormat="1" x14ac:dyDescent="0.3">
      <c r="A1233" s="7"/>
      <c r="B1233" s="8"/>
      <c r="C1233" s="15" t="s">
        <v>459</v>
      </c>
      <c r="D1233" s="8"/>
      <c r="E1233" s="67"/>
      <c r="F1233" s="8"/>
      <c r="G1233" s="11"/>
      <c r="H1233" s="12"/>
      <c r="I1233" s="57"/>
      <c r="J1233" s="54"/>
      <c r="K1233" s="54"/>
      <c r="L1233" s="54"/>
      <c r="M1233" s="54"/>
      <c r="N1233" s="54"/>
      <c r="O1233" s="54"/>
      <c r="P1233" s="54"/>
      <c r="Q1233" s="54"/>
      <c r="R1233" s="54"/>
      <c r="S1233" s="54"/>
      <c r="T1233" s="54"/>
      <c r="U1233" s="54"/>
      <c r="V1233" s="54"/>
      <c r="W1233" s="54"/>
      <c r="X1233" s="54"/>
      <c r="Y1233" s="54"/>
      <c r="Z1233" s="54"/>
      <c r="AA1233" s="54"/>
      <c r="AB1233" s="54"/>
      <c r="AC1233" s="54"/>
      <c r="AD1233" s="54"/>
      <c r="AE1233" s="54"/>
      <c r="AF1233" s="54"/>
      <c r="AG1233" s="54"/>
      <c r="AH1233" s="54"/>
      <c r="AI1233" s="54"/>
      <c r="AJ1233" s="54"/>
      <c r="AK1233" s="54"/>
      <c r="AL1233" s="54"/>
      <c r="AM1233" s="54"/>
      <c r="AN1233" s="54"/>
      <c r="AO1233" s="54"/>
      <c r="AP1233" s="54"/>
      <c r="AQ1233" s="54"/>
      <c r="AR1233" s="54"/>
      <c r="AS1233" s="54"/>
      <c r="AT1233" s="54"/>
      <c r="AU1233" s="54"/>
      <c r="AV1233" s="54"/>
      <c r="AW1233" s="54"/>
      <c r="AX1233" s="54"/>
      <c r="AY1233" s="54"/>
      <c r="AZ1233" s="54"/>
      <c r="BA1233" s="54"/>
      <c r="BB1233" s="54"/>
      <c r="BC1233" s="54"/>
      <c r="BD1233" s="54"/>
      <c r="BE1233" s="54"/>
      <c r="BF1233" s="54"/>
      <c r="BG1233" s="54"/>
      <c r="BH1233" s="54"/>
      <c r="BI1233" s="54"/>
      <c r="BJ1233" s="54"/>
      <c r="BK1233" s="54"/>
      <c r="BL1233" s="54"/>
      <c r="BM1233" s="54"/>
      <c r="BN1233" s="54"/>
      <c r="BO1233" s="54"/>
      <c r="BP1233" s="54"/>
    </row>
    <row r="1235" spans="1:68" s="55" customFormat="1" ht="86.4" x14ac:dyDescent="0.3">
      <c r="A1235" s="7"/>
      <c r="B1235" s="8"/>
      <c r="C1235" s="14" t="s">
        <v>460</v>
      </c>
      <c r="D1235" s="8"/>
      <c r="E1235" s="67"/>
      <c r="F1235" s="8"/>
      <c r="G1235" s="11"/>
      <c r="H1235" s="12"/>
      <c r="I1235" s="57"/>
      <c r="J1235" s="54"/>
      <c r="K1235" s="54"/>
      <c r="L1235" s="54"/>
      <c r="M1235" s="54"/>
      <c r="N1235" s="54"/>
      <c r="O1235" s="54"/>
      <c r="P1235" s="54"/>
      <c r="Q1235" s="54"/>
      <c r="R1235" s="54"/>
      <c r="S1235" s="54"/>
      <c r="T1235" s="54"/>
      <c r="U1235" s="54"/>
      <c r="V1235" s="54"/>
      <c r="W1235" s="54"/>
      <c r="X1235" s="54"/>
      <c r="Y1235" s="54"/>
      <c r="Z1235" s="54"/>
      <c r="AA1235" s="54"/>
      <c r="AB1235" s="54"/>
      <c r="AC1235" s="54"/>
      <c r="AD1235" s="54"/>
      <c r="AE1235" s="54"/>
      <c r="AF1235" s="54"/>
      <c r="AG1235" s="54"/>
      <c r="AH1235" s="54"/>
      <c r="AI1235" s="54"/>
      <c r="AJ1235" s="54"/>
      <c r="AK1235" s="54"/>
      <c r="AL1235" s="54"/>
      <c r="AM1235" s="54"/>
      <c r="AN1235" s="54"/>
      <c r="AO1235" s="54"/>
      <c r="AP1235" s="54"/>
      <c r="AQ1235" s="54"/>
      <c r="AR1235" s="54"/>
      <c r="AS1235" s="54"/>
      <c r="AT1235" s="54"/>
      <c r="AU1235" s="54"/>
      <c r="AV1235" s="54"/>
      <c r="AW1235" s="54"/>
      <c r="AX1235" s="54"/>
      <c r="AY1235" s="54"/>
      <c r="AZ1235" s="54"/>
      <c r="BA1235" s="54"/>
      <c r="BB1235" s="54"/>
      <c r="BC1235" s="54"/>
      <c r="BD1235" s="54"/>
      <c r="BE1235" s="54"/>
      <c r="BF1235" s="54"/>
      <c r="BG1235" s="54"/>
      <c r="BH1235" s="54"/>
      <c r="BI1235" s="54"/>
      <c r="BJ1235" s="54"/>
      <c r="BK1235" s="54"/>
      <c r="BL1235" s="54"/>
      <c r="BM1235" s="54"/>
      <c r="BN1235" s="54"/>
      <c r="BO1235" s="54"/>
      <c r="BP1235" s="54"/>
    </row>
    <row r="1237" spans="1:68" s="55" customFormat="1" ht="28.8" x14ac:dyDescent="0.3">
      <c r="A1237" s="7"/>
      <c r="B1237" s="8"/>
      <c r="C1237" s="14" t="s">
        <v>461</v>
      </c>
      <c r="D1237" s="8"/>
      <c r="E1237" s="67"/>
      <c r="F1237" s="8"/>
      <c r="G1237" s="11"/>
      <c r="H1237" s="12"/>
      <c r="I1237" s="57"/>
      <c r="J1237" s="54"/>
      <c r="K1237" s="54"/>
      <c r="L1237" s="54"/>
      <c r="M1237" s="54"/>
      <c r="N1237" s="54"/>
      <c r="O1237" s="54"/>
      <c r="P1237" s="54"/>
      <c r="Q1237" s="54"/>
      <c r="R1237" s="54"/>
      <c r="S1237" s="54"/>
      <c r="T1237" s="54"/>
      <c r="U1237" s="54"/>
      <c r="V1237" s="54"/>
      <c r="W1237" s="54"/>
      <c r="X1237" s="54"/>
      <c r="Y1237" s="54"/>
      <c r="Z1237" s="54"/>
      <c r="AA1237" s="54"/>
      <c r="AB1237" s="54"/>
      <c r="AC1237" s="54"/>
      <c r="AD1237" s="54"/>
      <c r="AE1237" s="54"/>
      <c r="AF1237" s="54"/>
      <c r="AG1237" s="54"/>
      <c r="AH1237" s="54"/>
      <c r="AI1237" s="54"/>
      <c r="AJ1237" s="54"/>
      <c r="AK1237" s="54"/>
      <c r="AL1237" s="54"/>
      <c r="AM1237" s="54"/>
      <c r="AN1237" s="54"/>
      <c r="AO1237" s="54"/>
      <c r="AP1237" s="54"/>
      <c r="AQ1237" s="54"/>
      <c r="AR1237" s="54"/>
      <c r="AS1237" s="54"/>
      <c r="AT1237" s="54"/>
      <c r="AU1237" s="54"/>
      <c r="AV1237" s="54"/>
      <c r="AW1237" s="54"/>
      <c r="AX1237" s="54"/>
      <c r="AY1237" s="54"/>
      <c r="AZ1237" s="54"/>
      <c r="BA1237" s="54"/>
      <c r="BB1237" s="54"/>
      <c r="BC1237" s="54"/>
      <c r="BD1237" s="54"/>
      <c r="BE1237" s="54"/>
      <c r="BF1237" s="54"/>
      <c r="BG1237" s="54"/>
      <c r="BH1237" s="54"/>
      <c r="BI1237" s="54"/>
      <c r="BJ1237" s="54"/>
      <c r="BK1237" s="54"/>
      <c r="BL1237" s="54"/>
      <c r="BM1237" s="54"/>
      <c r="BN1237" s="54"/>
      <c r="BO1237" s="54"/>
      <c r="BP1237" s="54"/>
    </row>
    <row r="1239" spans="1:68" s="55" customFormat="1" x14ac:dyDescent="0.3">
      <c r="A1239" s="7"/>
      <c r="B1239" s="8"/>
      <c r="C1239" s="15" t="s">
        <v>462</v>
      </c>
      <c r="D1239" s="8"/>
      <c r="E1239" s="67"/>
      <c r="F1239" s="8"/>
      <c r="G1239" s="11"/>
      <c r="H1239" s="12"/>
      <c r="I1239" s="57"/>
      <c r="J1239" s="54"/>
      <c r="K1239" s="54"/>
      <c r="L1239" s="54"/>
      <c r="M1239" s="54"/>
      <c r="N1239" s="54"/>
      <c r="O1239" s="54"/>
      <c r="P1239" s="54"/>
      <c r="Q1239" s="54"/>
      <c r="R1239" s="54"/>
      <c r="S1239" s="54"/>
      <c r="T1239" s="54"/>
      <c r="U1239" s="54"/>
      <c r="V1239" s="54"/>
      <c r="W1239" s="54"/>
      <c r="X1239" s="54"/>
      <c r="Y1239" s="54"/>
      <c r="Z1239" s="54"/>
      <c r="AA1239" s="54"/>
      <c r="AB1239" s="54"/>
      <c r="AC1239" s="54"/>
      <c r="AD1239" s="54"/>
      <c r="AE1239" s="54"/>
      <c r="AF1239" s="54"/>
      <c r="AG1239" s="54"/>
      <c r="AH1239" s="54"/>
      <c r="AI1239" s="54"/>
      <c r="AJ1239" s="54"/>
      <c r="AK1239" s="54"/>
      <c r="AL1239" s="54"/>
      <c r="AM1239" s="54"/>
      <c r="AN1239" s="54"/>
      <c r="AO1239" s="54"/>
      <c r="AP1239" s="54"/>
      <c r="AQ1239" s="54"/>
      <c r="AR1239" s="54"/>
      <c r="AS1239" s="54"/>
      <c r="AT1239" s="54"/>
      <c r="AU1239" s="54"/>
      <c r="AV1239" s="54"/>
      <c r="AW1239" s="54"/>
      <c r="AX1239" s="54"/>
      <c r="AY1239" s="54"/>
      <c r="AZ1239" s="54"/>
      <c r="BA1239" s="54"/>
      <c r="BB1239" s="54"/>
      <c r="BC1239" s="54"/>
      <c r="BD1239" s="54"/>
      <c r="BE1239" s="54"/>
      <c r="BF1239" s="54"/>
      <c r="BG1239" s="54"/>
      <c r="BH1239" s="54"/>
      <c r="BI1239" s="54"/>
      <c r="BJ1239" s="54"/>
      <c r="BK1239" s="54"/>
      <c r="BL1239" s="54"/>
      <c r="BM1239" s="54"/>
      <c r="BN1239" s="54"/>
      <c r="BO1239" s="54"/>
      <c r="BP1239" s="54"/>
    </row>
    <row r="1241" spans="1:68" s="55" customFormat="1" ht="28.8" x14ac:dyDescent="0.3">
      <c r="A1241" s="7"/>
      <c r="B1241" s="8"/>
      <c r="C1241" s="14" t="s">
        <v>463</v>
      </c>
      <c r="D1241" s="8"/>
      <c r="E1241" s="67"/>
      <c r="F1241" s="8"/>
      <c r="G1241" s="11"/>
      <c r="H1241" s="12"/>
      <c r="I1241" s="57"/>
      <c r="J1241" s="54"/>
      <c r="K1241" s="54"/>
      <c r="L1241" s="54"/>
      <c r="M1241" s="54"/>
      <c r="N1241" s="54"/>
      <c r="O1241" s="54"/>
      <c r="P1241" s="54"/>
      <c r="Q1241" s="54"/>
      <c r="R1241" s="54"/>
      <c r="S1241" s="54"/>
      <c r="T1241" s="54"/>
      <c r="U1241" s="54"/>
      <c r="V1241" s="54"/>
      <c r="W1241" s="54"/>
      <c r="X1241" s="54"/>
      <c r="Y1241" s="54"/>
      <c r="Z1241" s="54"/>
      <c r="AA1241" s="54"/>
      <c r="AB1241" s="54"/>
      <c r="AC1241" s="54"/>
      <c r="AD1241" s="54"/>
      <c r="AE1241" s="54"/>
      <c r="AF1241" s="54"/>
      <c r="AG1241" s="54"/>
      <c r="AH1241" s="54"/>
      <c r="AI1241" s="54"/>
      <c r="AJ1241" s="54"/>
      <c r="AK1241" s="54"/>
      <c r="AL1241" s="54"/>
      <c r="AM1241" s="54"/>
      <c r="AN1241" s="54"/>
      <c r="AO1241" s="54"/>
      <c r="AP1241" s="54"/>
      <c r="AQ1241" s="54"/>
      <c r="AR1241" s="54"/>
      <c r="AS1241" s="54"/>
      <c r="AT1241" s="54"/>
      <c r="AU1241" s="54"/>
      <c r="AV1241" s="54"/>
      <c r="AW1241" s="54"/>
      <c r="AX1241" s="54"/>
      <c r="AY1241" s="54"/>
      <c r="AZ1241" s="54"/>
      <c r="BA1241" s="54"/>
      <c r="BB1241" s="54"/>
      <c r="BC1241" s="54"/>
      <c r="BD1241" s="54"/>
      <c r="BE1241" s="54"/>
      <c r="BF1241" s="54"/>
      <c r="BG1241" s="54"/>
      <c r="BH1241" s="54"/>
      <c r="BI1241" s="54"/>
      <c r="BJ1241" s="54"/>
      <c r="BK1241" s="54"/>
      <c r="BL1241" s="54"/>
      <c r="BM1241" s="54"/>
      <c r="BN1241" s="54"/>
      <c r="BO1241" s="54"/>
      <c r="BP1241" s="54"/>
    </row>
    <row r="1243" spans="1:68" s="55" customFormat="1" ht="129.6" x14ac:dyDescent="0.3">
      <c r="A1243" s="7"/>
      <c r="B1243" s="8"/>
      <c r="C1243" s="14" t="s">
        <v>750</v>
      </c>
      <c r="D1243" s="8"/>
      <c r="E1243" s="67"/>
      <c r="F1243" s="8"/>
      <c r="G1243" s="11"/>
      <c r="H1243" s="12"/>
      <c r="I1243" s="57"/>
      <c r="J1243" s="54"/>
      <c r="K1243" s="54"/>
      <c r="L1243" s="54"/>
      <c r="M1243" s="54"/>
      <c r="N1243" s="54"/>
      <c r="O1243" s="54"/>
      <c r="P1243" s="54"/>
      <c r="Q1243" s="54"/>
      <c r="R1243" s="54"/>
      <c r="S1243" s="54"/>
      <c r="T1243" s="54"/>
      <c r="U1243" s="54"/>
      <c r="V1243" s="54"/>
      <c r="W1243" s="54"/>
      <c r="X1243" s="54"/>
      <c r="Y1243" s="54"/>
      <c r="Z1243" s="54"/>
      <c r="AA1243" s="54"/>
      <c r="AB1243" s="54"/>
      <c r="AC1243" s="54"/>
      <c r="AD1243" s="54"/>
      <c r="AE1243" s="54"/>
      <c r="AF1243" s="54"/>
      <c r="AG1243" s="54"/>
      <c r="AH1243" s="54"/>
      <c r="AI1243" s="54"/>
      <c r="AJ1243" s="54"/>
      <c r="AK1243" s="54"/>
      <c r="AL1243" s="54"/>
      <c r="AM1243" s="54"/>
      <c r="AN1243" s="54"/>
      <c r="AO1243" s="54"/>
      <c r="AP1243" s="54"/>
      <c r="AQ1243" s="54"/>
      <c r="AR1243" s="54"/>
      <c r="AS1243" s="54"/>
      <c r="AT1243" s="54"/>
      <c r="AU1243" s="54"/>
      <c r="AV1243" s="54"/>
      <c r="AW1243" s="54"/>
      <c r="AX1243" s="54"/>
      <c r="AY1243" s="54"/>
      <c r="AZ1243" s="54"/>
      <c r="BA1243" s="54"/>
      <c r="BB1243" s="54"/>
      <c r="BC1243" s="54"/>
      <c r="BD1243" s="54"/>
      <c r="BE1243" s="54"/>
      <c r="BF1243" s="54"/>
      <c r="BG1243" s="54"/>
      <c r="BH1243" s="54"/>
      <c r="BI1243" s="54"/>
      <c r="BJ1243" s="54"/>
      <c r="BK1243" s="54"/>
      <c r="BL1243" s="54"/>
      <c r="BM1243" s="54"/>
      <c r="BN1243" s="54"/>
      <c r="BO1243" s="54"/>
      <c r="BP1243" s="54"/>
    </row>
    <row r="1245" spans="1:68" s="55" customFormat="1" x14ac:dyDescent="0.3">
      <c r="A1245" s="7"/>
      <c r="B1245" s="8"/>
      <c r="C1245" s="15" t="s">
        <v>465</v>
      </c>
      <c r="D1245" s="8"/>
      <c r="E1245" s="67"/>
      <c r="F1245" s="8"/>
      <c r="G1245" s="11"/>
      <c r="H1245" s="12"/>
      <c r="I1245" s="57"/>
      <c r="J1245" s="54"/>
      <c r="K1245" s="54"/>
      <c r="L1245" s="54"/>
      <c r="M1245" s="54"/>
      <c r="N1245" s="54"/>
      <c r="O1245" s="54"/>
      <c r="P1245" s="54"/>
      <c r="Q1245" s="54"/>
      <c r="R1245" s="54"/>
      <c r="S1245" s="54"/>
      <c r="T1245" s="54"/>
      <c r="U1245" s="54"/>
      <c r="V1245" s="54"/>
      <c r="W1245" s="54"/>
      <c r="X1245" s="54"/>
      <c r="Y1245" s="54"/>
      <c r="Z1245" s="54"/>
      <c r="AA1245" s="54"/>
      <c r="AB1245" s="54"/>
      <c r="AC1245" s="54"/>
      <c r="AD1245" s="54"/>
      <c r="AE1245" s="54"/>
      <c r="AF1245" s="54"/>
      <c r="AG1245" s="54"/>
      <c r="AH1245" s="54"/>
      <c r="AI1245" s="54"/>
      <c r="AJ1245" s="54"/>
      <c r="AK1245" s="54"/>
      <c r="AL1245" s="54"/>
      <c r="AM1245" s="54"/>
      <c r="AN1245" s="54"/>
      <c r="AO1245" s="54"/>
      <c r="AP1245" s="54"/>
      <c r="AQ1245" s="54"/>
      <c r="AR1245" s="54"/>
      <c r="AS1245" s="54"/>
      <c r="AT1245" s="54"/>
      <c r="AU1245" s="54"/>
      <c r="AV1245" s="54"/>
      <c r="AW1245" s="54"/>
      <c r="AX1245" s="54"/>
      <c r="AY1245" s="54"/>
      <c r="AZ1245" s="54"/>
      <c r="BA1245" s="54"/>
      <c r="BB1245" s="54"/>
      <c r="BC1245" s="54"/>
      <c r="BD1245" s="54"/>
      <c r="BE1245" s="54"/>
      <c r="BF1245" s="54"/>
      <c r="BG1245" s="54"/>
      <c r="BH1245" s="54"/>
      <c r="BI1245" s="54"/>
      <c r="BJ1245" s="54"/>
      <c r="BK1245" s="54"/>
      <c r="BL1245" s="54"/>
      <c r="BM1245" s="54"/>
      <c r="BN1245" s="54"/>
      <c r="BO1245" s="54"/>
      <c r="BP1245" s="54"/>
    </row>
    <row r="1247" spans="1:68" s="55" customFormat="1" ht="72" x14ac:dyDescent="0.3">
      <c r="A1247" s="7"/>
      <c r="B1247" s="8"/>
      <c r="C1247" s="14" t="s">
        <v>751</v>
      </c>
      <c r="D1247" s="8"/>
      <c r="E1247" s="67"/>
      <c r="F1247" s="8"/>
      <c r="G1247" s="11"/>
      <c r="H1247" s="12"/>
      <c r="I1247" s="57"/>
      <c r="J1247" s="54"/>
      <c r="K1247" s="54"/>
      <c r="L1247" s="54"/>
      <c r="M1247" s="54"/>
      <c r="N1247" s="54"/>
      <c r="O1247" s="54"/>
      <c r="P1247" s="54"/>
      <c r="Q1247" s="54"/>
      <c r="R1247" s="54"/>
      <c r="S1247" s="54"/>
      <c r="T1247" s="54"/>
      <c r="U1247" s="54"/>
      <c r="V1247" s="54"/>
      <c r="W1247" s="54"/>
      <c r="X1247" s="54"/>
      <c r="Y1247" s="54"/>
      <c r="Z1247" s="54"/>
      <c r="AA1247" s="54"/>
      <c r="AB1247" s="54"/>
      <c r="AC1247" s="54"/>
      <c r="AD1247" s="54"/>
      <c r="AE1247" s="54"/>
      <c r="AF1247" s="54"/>
      <c r="AG1247" s="54"/>
      <c r="AH1247" s="54"/>
      <c r="AI1247" s="54"/>
      <c r="AJ1247" s="54"/>
      <c r="AK1247" s="54"/>
      <c r="AL1247" s="54"/>
      <c r="AM1247" s="54"/>
      <c r="AN1247" s="54"/>
      <c r="AO1247" s="54"/>
      <c r="AP1247" s="54"/>
      <c r="AQ1247" s="54"/>
      <c r="AR1247" s="54"/>
      <c r="AS1247" s="54"/>
      <c r="AT1247" s="54"/>
      <c r="AU1247" s="54"/>
      <c r="AV1247" s="54"/>
      <c r="AW1247" s="54"/>
      <c r="AX1247" s="54"/>
      <c r="AY1247" s="54"/>
      <c r="AZ1247" s="54"/>
      <c r="BA1247" s="54"/>
      <c r="BB1247" s="54"/>
      <c r="BC1247" s="54"/>
      <c r="BD1247" s="54"/>
      <c r="BE1247" s="54"/>
      <c r="BF1247" s="54"/>
      <c r="BG1247" s="54"/>
      <c r="BH1247" s="54"/>
      <c r="BI1247" s="54"/>
      <c r="BJ1247" s="54"/>
      <c r="BK1247" s="54"/>
      <c r="BL1247" s="54"/>
      <c r="BM1247" s="54"/>
      <c r="BN1247" s="54"/>
      <c r="BO1247" s="54"/>
      <c r="BP1247" s="54"/>
    </row>
    <row r="1249" spans="1:68" s="55" customFormat="1" ht="57.6" x14ac:dyDescent="0.3">
      <c r="A1249" s="7"/>
      <c r="B1249" s="8"/>
      <c r="C1249" s="14" t="s">
        <v>466</v>
      </c>
      <c r="D1249" s="8"/>
      <c r="E1249" s="67"/>
      <c r="F1249" s="8"/>
      <c r="G1249" s="11"/>
      <c r="H1249" s="12"/>
      <c r="I1249" s="57"/>
      <c r="J1249" s="54"/>
      <c r="K1249" s="54"/>
      <c r="L1249" s="54"/>
      <c r="M1249" s="54"/>
      <c r="N1249" s="54"/>
      <c r="O1249" s="54"/>
      <c r="P1249" s="54"/>
      <c r="Q1249" s="54"/>
      <c r="R1249" s="54"/>
      <c r="S1249" s="54"/>
      <c r="T1249" s="54"/>
      <c r="U1249" s="54"/>
      <c r="V1249" s="54"/>
      <c r="W1249" s="54"/>
      <c r="X1249" s="54"/>
      <c r="Y1249" s="54"/>
      <c r="Z1249" s="54"/>
      <c r="AA1249" s="54"/>
      <c r="AB1249" s="54"/>
      <c r="AC1249" s="54"/>
      <c r="AD1249" s="54"/>
      <c r="AE1249" s="54"/>
      <c r="AF1249" s="54"/>
      <c r="AG1249" s="54"/>
      <c r="AH1249" s="54"/>
      <c r="AI1249" s="54"/>
      <c r="AJ1249" s="54"/>
      <c r="AK1249" s="54"/>
      <c r="AL1249" s="54"/>
      <c r="AM1249" s="54"/>
      <c r="AN1249" s="54"/>
      <c r="AO1249" s="54"/>
      <c r="AP1249" s="54"/>
      <c r="AQ1249" s="54"/>
      <c r="AR1249" s="54"/>
      <c r="AS1249" s="54"/>
      <c r="AT1249" s="54"/>
      <c r="AU1249" s="54"/>
      <c r="AV1249" s="54"/>
      <c r="AW1249" s="54"/>
      <c r="AX1249" s="54"/>
      <c r="AY1249" s="54"/>
      <c r="AZ1249" s="54"/>
      <c r="BA1249" s="54"/>
      <c r="BB1249" s="54"/>
      <c r="BC1249" s="54"/>
      <c r="BD1249" s="54"/>
      <c r="BE1249" s="54"/>
      <c r="BF1249" s="54"/>
      <c r="BG1249" s="54"/>
      <c r="BH1249" s="54"/>
      <c r="BI1249" s="54"/>
      <c r="BJ1249" s="54"/>
      <c r="BK1249" s="54"/>
      <c r="BL1249" s="54"/>
      <c r="BM1249" s="54"/>
      <c r="BN1249" s="54"/>
      <c r="BO1249" s="54"/>
      <c r="BP1249" s="54"/>
    </row>
    <row r="1251" spans="1:68" s="55" customFormat="1" ht="57.6" x14ac:dyDescent="0.3">
      <c r="A1251" s="7"/>
      <c r="B1251" s="8"/>
      <c r="C1251" s="14" t="s">
        <v>467</v>
      </c>
      <c r="D1251" s="8"/>
      <c r="E1251" s="67"/>
      <c r="F1251" s="8"/>
      <c r="G1251" s="11"/>
      <c r="H1251" s="12"/>
      <c r="I1251" s="57"/>
      <c r="J1251" s="54"/>
      <c r="K1251" s="54"/>
      <c r="L1251" s="54"/>
      <c r="M1251" s="54"/>
      <c r="N1251" s="54"/>
      <c r="O1251" s="54"/>
      <c r="P1251" s="54"/>
      <c r="Q1251" s="54"/>
      <c r="R1251" s="54"/>
      <c r="S1251" s="54"/>
      <c r="T1251" s="54"/>
      <c r="U1251" s="54"/>
      <c r="V1251" s="54"/>
      <c r="W1251" s="54"/>
      <c r="X1251" s="54"/>
      <c r="Y1251" s="54"/>
      <c r="Z1251" s="54"/>
      <c r="AA1251" s="54"/>
      <c r="AB1251" s="54"/>
      <c r="AC1251" s="54"/>
      <c r="AD1251" s="54"/>
      <c r="AE1251" s="54"/>
      <c r="AF1251" s="54"/>
      <c r="AG1251" s="54"/>
      <c r="AH1251" s="54"/>
      <c r="AI1251" s="54"/>
      <c r="AJ1251" s="54"/>
      <c r="AK1251" s="54"/>
      <c r="AL1251" s="54"/>
      <c r="AM1251" s="54"/>
      <c r="AN1251" s="54"/>
      <c r="AO1251" s="54"/>
      <c r="AP1251" s="54"/>
      <c r="AQ1251" s="54"/>
      <c r="AR1251" s="54"/>
      <c r="AS1251" s="54"/>
      <c r="AT1251" s="54"/>
      <c r="AU1251" s="54"/>
      <c r="AV1251" s="54"/>
      <c r="AW1251" s="54"/>
      <c r="AX1251" s="54"/>
      <c r="AY1251" s="54"/>
      <c r="AZ1251" s="54"/>
      <c r="BA1251" s="54"/>
      <c r="BB1251" s="54"/>
      <c r="BC1251" s="54"/>
      <c r="BD1251" s="54"/>
      <c r="BE1251" s="54"/>
      <c r="BF1251" s="54"/>
      <c r="BG1251" s="54"/>
      <c r="BH1251" s="54"/>
      <c r="BI1251" s="54"/>
      <c r="BJ1251" s="54"/>
      <c r="BK1251" s="54"/>
      <c r="BL1251" s="54"/>
      <c r="BM1251" s="54"/>
      <c r="BN1251" s="54"/>
      <c r="BO1251" s="54"/>
      <c r="BP1251" s="54"/>
    </row>
    <row r="1253" spans="1:68" s="55" customFormat="1" ht="57.6" x14ac:dyDescent="0.3">
      <c r="A1253" s="7"/>
      <c r="B1253" s="8"/>
      <c r="C1253" s="14" t="s">
        <v>752</v>
      </c>
      <c r="D1253" s="8"/>
      <c r="E1253" s="67"/>
      <c r="F1253" s="8"/>
      <c r="G1253" s="11"/>
      <c r="H1253" s="12"/>
      <c r="I1253" s="57"/>
      <c r="J1253" s="54"/>
      <c r="K1253" s="54"/>
      <c r="L1253" s="54"/>
      <c r="M1253" s="54"/>
      <c r="N1253" s="54"/>
      <c r="O1253" s="54"/>
      <c r="P1253" s="54"/>
      <c r="Q1253" s="54"/>
      <c r="R1253" s="54"/>
      <c r="S1253" s="54"/>
      <c r="T1253" s="54"/>
      <c r="U1253" s="54"/>
      <c r="V1253" s="54"/>
      <c r="W1253" s="54"/>
      <c r="X1253" s="54"/>
      <c r="Y1253" s="54"/>
      <c r="Z1253" s="54"/>
      <c r="AA1253" s="54"/>
      <c r="AB1253" s="54"/>
      <c r="AC1253" s="54"/>
      <c r="AD1253" s="54"/>
      <c r="AE1253" s="54"/>
      <c r="AF1253" s="54"/>
      <c r="AG1253" s="54"/>
      <c r="AH1253" s="54"/>
      <c r="AI1253" s="54"/>
      <c r="AJ1253" s="54"/>
      <c r="AK1253" s="54"/>
      <c r="AL1253" s="54"/>
      <c r="AM1253" s="54"/>
      <c r="AN1253" s="54"/>
      <c r="AO1253" s="54"/>
      <c r="AP1253" s="54"/>
      <c r="AQ1253" s="54"/>
      <c r="AR1253" s="54"/>
      <c r="AS1253" s="54"/>
      <c r="AT1253" s="54"/>
      <c r="AU1253" s="54"/>
      <c r="AV1253" s="54"/>
      <c r="AW1253" s="54"/>
      <c r="AX1253" s="54"/>
      <c r="AY1253" s="54"/>
      <c r="AZ1253" s="54"/>
      <c r="BA1253" s="54"/>
      <c r="BB1253" s="54"/>
      <c r="BC1253" s="54"/>
      <c r="BD1253" s="54"/>
      <c r="BE1253" s="54"/>
      <c r="BF1253" s="54"/>
      <c r="BG1253" s="54"/>
      <c r="BH1253" s="54"/>
      <c r="BI1253" s="54"/>
      <c r="BJ1253" s="54"/>
      <c r="BK1253" s="54"/>
      <c r="BL1253" s="54"/>
      <c r="BM1253" s="54"/>
      <c r="BN1253" s="54"/>
      <c r="BO1253" s="54"/>
      <c r="BP1253" s="54"/>
    </row>
    <row r="1255" spans="1:68" s="55" customFormat="1" ht="28.8" x14ac:dyDescent="0.3">
      <c r="A1255" s="7"/>
      <c r="B1255" s="8"/>
      <c r="C1255" s="14" t="s">
        <v>753</v>
      </c>
      <c r="D1255" s="8"/>
      <c r="E1255" s="67"/>
      <c r="F1255" s="8"/>
      <c r="G1255" s="11"/>
      <c r="H1255" s="12"/>
      <c r="I1255" s="57"/>
      <c r="J1255" s="54"/>
      <c r="K1255" s="54"/>
      <c r="L1255" s="54"/>
      <c r="M1255" s="54"/>
      <c r="N1255" s="54"/>
      <c r="O1255" s="54"/>
      <c r="P1255" s="54"/>
      <c r="Q1255" s="54"/>
      <c r="R1255" s="54"/>
      <c r="S1255" s="54"/>
      <c r="T1255" s="54"/>
      <c r="U1255" s="54"/>
      <c r="V1255" s="54"/>
      <c r="W1255" s="54"/>
      <c r="X1255" s="54"/>
      <c r="Y1255" s="54"/>
      <c r="Z1255" s="54"/>
      <c r="AA1255" s="54"/>
      <c r="AB1255" s="54"/>
      <c r="AC1255" s="54"/>
      <c r="AD1255" s="54"/>
      <c r="AE1255" s="54"/>
      <c r="AF1255" s="54"/>
      <c r="AG1255" s="54"/>
      <c r="AH1255" s="54"/>
      <c r="AI1255" s="54"/>
      <c r="AJ1255" s="54"/>
      <c r="AK1255" s="54"/>
      <c r="AL1255" s="54"/>
      <c r="AM1255" s="54"/>
      <c r="AN1255" s="54"/>
      <c r="AO1255" s="54"/>
      <c r="AP1255" s="54"/>
      <c r="AQ1255" s="54"/>
      <c r="AR1255" s="54"/>
      <c r="AS1255" s="54"/>
      <c r="AT1255" s="54"/>
      <c r="AU1255" s="54"/>
      <c r="AV1255" s="54"/>
      <c r="AW1255" s="54"/>
      <c r="AX1255" s="54"/>
      <c r="AY1255" s="54"/>
      <c r="AZ1255" s="54"/>
      <c r="BA1255" s="54"/>
      <c r="BB1255" s="54"/>
      <c r="BC1255" s="54"/>
      <c r="BD1255" s="54"/>
      <c r="BE1255" s="54"/>
      <c r="BF1255" s="54"/>
      <c r="BG1255" s="54"/>
      <c r="BH1255" s="54"/>
      <c r="BI1255" s="54"/>
      <c r="BJ1255" s="54"/>
      <c r="BK1255" s="54"/>
      <c r="BL1255" s="54"/>
      <c r="BM1255" s="54"/>
      <c r="BN1255" s="54"/>
      <c r="BO1255" s="54"/>
      <c r="BP1255" s="54"/>
    </row>
    <row r="1257" spans="1:68" s="55" customFormat="1" x14ac:dyDescent="0.3">
      <c r="A1257" s="7"/>
      <c r="B1257" s="8"/>
      <c r="C1257" s="15" t="s">
        <v>468</v>
      </c>
      <c r="D1257" s="8"/>
      <c r="E1257" s="67"/>
      <c r="F1257" s="8"/>
      <c r="G1257" s="11"/>
      <c r="H1257" s="12"/>
      <c r="I1257" s="57"/>
      <c r="J1257" s="54"/>
      <c r="K1257" s="54"/>
      <c r="L1257" s="54"/>
      <c r="M1257" s="54"/>
      <c r="N1257" s="54"/>
      <c r="O1257" s="54"/>
      <c r="P1257" s="54"/>
      <c r="Q1257" s="54"/>
      <c r="R1257" s="54"/>
      <c r="S1257" s="54"/>
      <c r="T1257" s="54"/>
      <c r="U1257" s="54"/>
      <c r="V1257" s="54"/>
      <c r="W1257" s="54"/>
      <c r="X1257" s="54"/>
      <c r="Y1257" s="54"/>
      <c r="Z1257" s="54"/>
      <c r="AA1257" s="54"/>
      <c r="AB1257" s="54"/>
      <c r="AC1257" s="54"/>
      <c r="AD1257" s="54"/>
      <c r="AE1257" s="54"/>
      <c r="AF1257" s="54"/>
      <c r="AG1257" s="54"/>
      <c r="AH1257" s="54"/>
      <c r="AI1257" s="54"/>
      <c r="AJ1257" s="54"/>
      <c r="AK1257" s="54"/>
      <c r="AL1257" s="54"/>
      <c r="AM1257" s="54"/>
      <c r="AN1257" s="54"/>
      <c r="AO1257" s="54"/>
      <c r="AP1257" s="54"/>
      <c r="AQ1257" s="54"/>
      <c r="AR1257" s="54"/>
      <c r="AS1257" s="54"/>
      <c r="AT1257" s="54"/>
      <c r="AU1257" s="54"/>
      <c r="AV1257" s="54"/>
      <c r="AW1257" s="54"/>
      <c r="AX1257" s="54"/>
      <c r="AY1257" s="54"/>
      <c r="AZ1257" s="54"/>
      <c r="BA1257" s="54"/>
      <c r="BB1257" s="54"/>
      <c r="BC1257" s="54"/>
      <c r="BD1257" s="54"/>
      <c r="BE1257" s="54"/>
      <c r="BF1257" s="54"/>
      <c r="BG1257" s="54"/>
      <c r="BH1257" s="54"/>
      <c r="BI1257" s="54"/>
      <c r="BJ1257" s="54"/>
      <c r="BK1257" s="54"/>
      <c r="BL1257" s="54"/>
      <c r="BM1257" s="54"/>
      <c r="BN1257" s="54"/>
      <c r="BO1257" s="54"/>
      <c r="BP1257" s="54"/>
    </row>
    <row r="1259" spans="1:68" s="55" customFormat="1" ht="72" x14ac:dyDescent="0.3">
      <c r="A1259" s="7"/>
      <c r="B1259" s="8"/>
      <c r="C1259" s="14" t="s">
        <v>469</v>
      </c>
      <c r="D1259" s="8"/>
      <c r="E1259" s="67"/>
      <c r="F1259" s="8"/>
      <c r="G1259" s="11"/>
      <c r="H1259" s="12"/>
      <c r="I1259" s="57"/>
      <c r="J1259" s="54"/>
      <c r="K1259" s="54"/>
      <c r="L1259" s="54"/>
      <c r="M1259" s="54"/>
      <c r="N1259" s="54"/>
      <c r="O1259" s="54"/>
      <c r="P1259" s="54"/>
      <c r="Q1259" s="54"/>
      <c r="R1259" s="54"/>
      <c r="S1259" s="54"/>
      <c r="T1259" s="54"/>
      <c r="U1259" s="54"/>
      <c r="V1259" s="54"/>
      <c r="W1259" s="54"/>
      <c r="X1259" s="54"/>
      <c r="Y1259" s="54"/>
      <c r="Z1259" s="54"/>
      <c r="AA1259" s="54"/>
      <c r="AB1259" s="54"/>
      <c r="AC1259" s="54"/>
      <c r="AD1259" s="54"/>
      <c r="AE1259" s="54"/>
      <c r="AF1259" s="54"/>
      <c r="AG1259" s="54"/>
      <c r="AH1259" s="54"/>
      <c r="AI1259" s="54"/>
      <c r="AJ1259" s="54"/>
      <c r="AK1259" s="54"/>
      <c r="AL1259" s="54"/>
      <c r="AM1259" s="54"/>
      <c r="AN1259" s="54"/>
      <c r="AO1259" s="54"/>
      <c r="AP1259" s="54"/>
      <c r="AQ1259" s="54"/>
      <c r="AR1259" s="54"/>
      <c r="AS1259" s="54"/>
      <c r="AT1259" s="54"/>
      <c r="AU1259" s="54"/>
      <c r="AV1259" s="54"/>
      <c r="AW1259" s="54"/>
      <c r="AX1259" s="54"/>
      <c r="AY1259" s="54"/>
      <c r="AZ1259" s="54"/>
      <c r="BA1259" s="54"/>
      <c r="BB1259" s="54"/>
      <c r="BC1259" s="54"/>
      <c r="BD1259" s="54"/>
      <c r="BE1259" s="54"/>
      <c r="BF1259" s="54"/>
      <c r="BG1259" s="54"/>
      <c r="BH1259" s="54"/>
      <c r="BI1259" s="54"/>
      <c r="BJ1259" s="54"/>
      <c r="BK1259" s="54"/>
      <c r="BL1259" s="54"/>
      <c r="BM1259" s="54"/>
      <c r="BN1259" s="54"/>
      <c r="BO1259" s="54"/>
      <c r="BP1259" s="54"/>
    </row>
    <row r="1261" spans="1:68" s="55" customFormat="1" x14ac:dyDescent="0.3">
      <c r="A1261" s="7"/>
      <c r="B1261" s="8"/>
      <c r="C1261" s="15" t="s">
        <v>648</v>
      </c>
      <c r="D1261" s="8"/>
      <c r="E1261" s="67"/>
      <c r="F1261" s="8"/>
      <c r="G1261" s="11"/>
      <c r="H1261" s="12"/>
      <c r="I1261" s="57"/>
      <c r="J1261" s="54"/>
      <c r="K1261" s="54"/>
      <c r="L1261" s="54"/>
      <c r="M1261" s="54"/>
      <c r="N1261" s="54"/>
      <c r="O1261" s="54"/>
      <c r="P1261" s="54"/>
      <c r="Q1261" s="54"/>
      <c r="R1261" s="54"/>
      <c r="S1261" s="54"/>
      <c r="T1261" s="54"/>
      <c r="U1261" s="54"/>
      <c r="V1261" s="54"/>
      <c r="W1261" s="54"/>
      <c r="X1261" s="54"/>
      <c r="Y1261" s="54"/>
      <c r="Z1261" s="54"/>
      <c r="AA1261" s="54"/>
      <c r="AB1261" s="54"/>
      <c r="AC1261" s="54"/>
      <c r="AD1261" s="54"/>
      <c r="AE1261" s="54"/>
      <c r="AF1261" s="54"/>
      <c r="AG1261" s="54"/>
      <c r="AH1261" s="54"/>
      <c r="AI1261" s="54"/>
      <c r="AJ1261" s="54"/>
      <c r="AK1261" s="54"/>
      <c r="AL1261" s="54"/>
      <c r="AM1261" s="54"/>
      <c r="AN1261" s="54"/>
      <c r="AO1261" s="54"/>
      <c r="AP1261" s="54"/>
      <c r="AQ1261" s="54"/>
      <c r="AR1261" s="54"/>
      <c r="AS1261" s="54"/>
      <c r="AT1261" s="54"/>
      <c r="AU1261" s="54"/>
      <c r="AV1261" s="54"/>
      <c r="AW1261" s="54"/>
      <c r="AX1261" s="54"/>
      <c r="AY1261" s="54"/>
      <c r="AZ1261" s="54"/>
      <c r="BA1261" s="54"/>
      <c r="BB1261" s="54"/>
      <c r="BC1261" s="54"/>
      <c r="BD1261" s="54"/>
      <c r="BE1261" s="54"/>
      <c r="BF1261" s="54"/>
      <c r="BG1261" s="54"/>
      <c r="BH1261" s="54"/>
      <c r="BI1261" s="54"/>
      <c r="BJ1261" s="54"/>
      <c r="BK1261" s="54"/>
      <c r="BL1261" s="54"/>
      <c r="BM1261" s="54"/>
      <c r="BN1261" s="54"/>
      <c r="BO1261" s="54"/>
      <c r="BP1261" s="54"/>
    </row>
    <row r="1263" spans="1:68" s="55" customFormat="1" ht="86.4" x14ac:dyDescent="0.3">
      <c r="A1263" s="7"/>
      <c r="B1263" s="8"/>
      <c r="C1263" s="14" t="s">
        <v>649</v>
      </c>
      <c r="D1263" s="8"/>
      <c r="E1263" s="67"/>
      <c r="F1263" s="8"/>
      <c r="G1263" s="11"/>
      <c r="H1263" s="12"/>
      <c r="I1263" s="57"/>
      <c r="J1263" s="54"/>
      <c r="K1263" s="54"/>
      <c r="L1263" s="54"/>
      <c r="M1263" s="54"/>
      <c r="N1263" s="54"/>
      <c r="O1263" s="54"/>
      <c r="P1263" s="54"/>
      <c r="Q1263" s="54"/>
      <c r="R1263" s="54"/>
      <c r="S1263" s="54"/>
      <c r="T1263" s="54"/>
      <c r="U1263" s="54"/>
      <c r="V1263" s="54"/>
      <c r="W1263" s="54"/>
      <c r="X1263" s="54"/>
      <c r="Y1263" s="54"/>
      <c r="Z1263" s="54"/>
      <c r="AA1263" s="54"/>
      <c r="AB1263" s="54"/>
      <c r="AC1263" s="54"/>
      <c r="AD1263" s="54"/>
      <c r="AE1263" s="54"/>
      <c r="AF1263" s="54"/>
      <c r="AG1263" s="54"/>
      <c r="AH1263" s="54"/>
      <c r="AI1263" s="54"/>
      <c r="AJ1263" s="54"/>
      <c r="AK1263" s="54"/>
      <c r="AL1263" s="54"/>
      <c r="AM1263" s="54"/>
      <c r="AN1263" s="54"/>
      <c r="AO1263" s="54"/>
      <c r="AP1263" s="54"/>
      <c r="AQ1263" s="54"/>
      <c r="AR1263" s="54"/>
      <c r="AS1263" s="54"/>
      <c r="AT1263" s="54"/>
      <c r="AU1263" s="54"/>
      <c r="AV1263" s="54"/>
      <c r="AW1263" s="54"/>
      <c r="AX1263" s="54"/>
      <c r="AY1263" s="54"/>
      <c r="AZ1263" s="54"/>
      <c r="BA1263" s="54"/>
      <c r="BB1263" s="54"/>
      <c r="BC1263" s="54"/>
      <c r="BD1263" s="54"/>
      <c r="BE1263" s="54"/>
      <c r="BF1263" s="54"/>
      <c r="BG1263" s="54"/>
      <c r="BH1263" s="54"/>
      <c r="BI1263" s="54"/>
      <c r="BJ1263" s="54"/>
      <c r="BK1263" s="54"/>
      <c r="BL1263" s="54"/>
      <c r="BM1263" s="54"/>
      <c r="BN1263" s="54"/>
      <c r="BO1263" s="54"/>
      <c r="BP1263" s="54"/>
    </row>
    <row r="1265" spans="1:8" x14ac:dyDescent="0.3">
      <c r="C1265" s="14" t="s">
        <v>754</v>
      </c>
      <c r="F1265" s="8"/>
    </row>
    <row r="1267" spans="1:8" x14ac:dyDescent="0.3">
      <c r="C1267" s="9" t="s">
        <v>755</v>
      </c>
      <c r="F1267" s="8"/>
    </row>
    <row r="1269" spans="1:8" x14ac:dyDescent="0.3">
      <c r="C1269" s="15" t="s">
        <v>756</v>
      </c>
      <c r="F1269" s="8"/>
    </row>
    <row r="1271" spans="1:8" ht="28.8" x14ac:dyDescent="0.3">
      <c r="A1271" s="7">
        <v>1</v>
      </c>
      <c r="C1271" s="14" t="s">
        <v>757</v>
      </c>
      <c r="E1271" s="67" t="s">
        <v>295</v>
      </c>
      <c r="F1271" s="16">
        <v>1</v>
      </c>
      <c r="H1271" s="12">
        <f>ROUND($F1271*G1271,2)</f>
        <v>0</v>
      </c>
    </row>
    <row r="1273" spans="1:8" x14ac:dyDescent="0.3">
      <c r="C1273" s="15" t="s">
        <v>758</v>
      </c>
      <c r="F1273" s="8"/>
    </row>
    <row r="1275" spans="1:8" x14ac:dyDescent="0.3">
      <c r="A1275" s="7">
        <v>2</v>
      </c>
      <c r="C1275" s="14" t="s">
        <v>759</v>
      </c>
      <c r="E1275" s="67" t="s">
        <v>295</v>
      </c>
      <c r="F1275" s="16">
        <v>4</v>
      </c>
      <c r="H1275" s="12">
        <f>ROUND($F1275*G1275,2)</f>
        <v>0</v>
      </c>
    </row>
    <row r="1277" spans="1:8" ht="43.2" x14ac:dyDescent="0.3">
      <c r="A1277" s="7">
        <v>3</v>
      </c>
      <c r="C1277" s="14" t="s">
        <v>760</v>
      </c>
      <c r="E1277" s="67" t="s">
        <v>295</v>
      </c>
      <c r="F1277" s="16">
        <v>5</v>
      </c>
      <c r="H1277" s="12">
        <f>ROUND($F1277*G1277,2)</f>
        <v>0</v>
      </c>
    </row>
    <row r="1279" spans="1:8" ht="28.8" x14ac:dyDescent="0.3">
      <c r="A1279" s="7">
        <v>4</v>
      </c>
      <c r="C1279" s="14" t="s">
        <v>761</v>
      </c>
      <c r="E1279" s="67" t="s">
        <v>295</v>
      </c>
      <c r="F1279" s="16">
        <v>3</v>
      </c>
      <c r="H1279" s="12">
        <f>ROUND($F1279*G1279,2)</f>
        <v>0</v>
      </c>
    </row>
    <row r="1281" spans="1:8" ht="43.2" x14ac:dyDescent="0.3">
      <c r="A1281" s="7">
        <v>5</v>
      </c>
      <c r="C1281" s="14" t="s">
        <v>762</v>
      </c>
      <c r="E1281" s="67" t="s">
        <v>295</v>
      </c>
      <c r="F1281" s="16">
        <v>1</v>
      </c>
      <c r="H1281" s="12">
        <f>ROUND($F1281*G1281,2)</f>
        <v>0</v>
      </c>
    </row>
    <row r="1283" spans="1:8" x14ac:dyDescent="0.3">
      <c r="C1283" s="9" t="s">
        <v>763</v>
      </c>
      <c r="F1283" s="8"/>
    </row>
    <row r="1285" spans="1:8" x14ac:dyDescent="0.3">
      <c r="C1285" s="15" t="s">
        <v>764</v>
      </c>
      <c r="F1285" s="8"/>
    </row>
    <row r="1287" spans="1:8" ht="28.8" x14ac:dyDescent="0.3">
      <c r="A1287" s="7">
        <v>6</v>
      </c>
      <c r="C1287" s="14" t="s">
        <v>765</v>
      </c>
      <c r="E1287" s="67" t="s">
        <v>295</v>
      </c>
      <c r="F1287" s="16">
        <v>4</v>
      </c>
      <c r="H1287" s="12">
        <f>ROUND($F1287*G1287,2)</f>
        <v>0</v>
      </c>
    </row>
    <row r="1289" spans="1:8" x14ac:dyDescent="0.3">
      <c r="C1289" s="9" t="s">
        <v>766</v>
      </c>
      <c r="F1289" s="8"/>
    </row>
    <row r="1291" spans="1:8" x14ac:dyDescent="0.3">
      <c r="C1291" s="15" t="s">
        <v>767</v>
      </c>
      <c r="F1291" s="8"/>
    </row>
    <row r="1293" spans="1:8" x14ac:dyDescent="0.3">
      <c r="A1293" s="7">
        <v>7</v>
      </c>
      <c r="C1293" s="14" t="s">
        <v>768</v>
      </c>
      <c r="E1293" s="67" t="s">
        <v>295</v>
      </c>
      <c r="F1293" s="16">
        <v>14</v>
      </c>
      <c r="H1293" s="12">
        <f>ROUND($F1293*G1293,2)</f>
        <v>0</v>
      </c>
    </row>
    <row r="1295" spans="1:8" x14ac:dyDescent="0.3">
      <c r="A1295" s="7">
        <v>8</v>
      </c>
      <c r="C1295" s="14" t="s">
        <v>769</v>
      </c>
      <c r="E1295" s="67" t="s">
        <v>295</v>
      </c>
      <c r="F1295" s="16">
        <v>11</v>
      </c>
      <c r="H1295" s="12">
        <f>ROUND($F1295*G1295,2)</f>
        <v>0</v>
      </c>
    </row>
    <row r="1297" spans="1:8" x14ac:dyDescent="0.3">
      <c r="C1297" s="9" t="s">
        <v>770</v>
      </c>
      <c r="F1297" s="8"/>
    </row>
    <row r="1299" spans="1:8" x14ac:dyDescent="0.3">
      <c r="C1299" s="15" t="s">
        <v>764</v>
      </c>
      <c r="F1299" s="8"/>
    </row>
    <row r="1301" spans="1:8" x14ac:dyDescent="0.3">
      <c r="A1301" s="7">
        <v>9</v>
      </c>
      <c r="C1301" s="14" t="s">
        <v>771</v>
      </c>
      <c r="E1301" s="67" t="s">
        <v>295</v>
      </c>
      <c r="F1301" s="16">
        <v>14</v>
      </c>
      <c r="H1301" s="12">
        <f>ROUND($F1301*G1301,2)</f>
        <v>0</v>
      </c>
    </row>
    <row r="1303" spans="1:8" ht="28.8" x14ac:dyDescent="0.3">
      <c r="A1303" s="7">
        <v>10</v>
      </c>
      <c r="C1303" s="14" t="s">
        <v>772</v>
      </c>
      <c r="E1303" s="67" t="s">
        <v>295</v>
      </c>
      <c r="F1303" s="16">
        <v>4</v>
      </c>
      <c r="H1303" s="12">
        <f>ROUND($F1303*G1303,2)</f>
        <v>0</v>
      </c>
    </row>
    <row r="1305" spans="1:8" ht="28.8" x14ac:dyDescent="0.3">
      <c r="A1305" s="7">
        <v>11</v>
      </c>
      <c r="C1305" s="14" t="s">
        <v>773</v>
      </c>
      <c r="E1305" s="67" t="s">
        <v>295</v>
      </c>
      <c r="F1305" s="16">
        <v>1</v>
      </c>
      <c r="H1305" s="12">
        <f>ROUND($F1305*G1305,2)</f>
        <v>0</v>
      </c>
    </row>
    <row r="1307" spans="1:8" x14ac:dyDescent="0.3">
      <c r="A1307" s="7">
        <v>12</v>
      </c>
      <c r="C1307" s="14" t="s">
        <v>774</v>
      </c>
      <c r="E1307" s="67" t="s">
        <v>295</v>
      </c>
      <c r="F1307" s="16">
        <v>3</v>
      </c>
      <c r="H1307" s="12">
        <f>ROUND($F1307*G1307,2)</f>
        <v>0</v>
      </c>
    </row>
    <row r="1309" spans="1:8" x14ac:dyDescent="0.3">
      <c r="C1309" s="9" t="s">
        <v>493</v>
      </c>
      <c r="F1309" s="8"/>
    </row>
    <row r="1311" spans="1:8" x14ac:dyDescent="0.3">
      <c r="A1311" s="7">
        <v>13</v>
      </c>
      <c r="C1311" s="14" t="s">
        <v>494</v>
      </c>
      <c r="E1311" s="67" t="s">
        <v>38</v>
      </c>
      <c r="F1311" s="16">
        <v>1</v>
      </c>
      <c r="H1311" s="12">
        <f>ROUND($F1311*G1311,2)</f>
        <v>0</v>
      </c>
    </row>
    <row r="1313" spans="1:8" x14ac:dyDescent="0.3">
      <c r="C1313" s="9" t="s">
        <v>314</v>
      </c>
      <c r="F1313" s="8"/>
    </row>
    <row r="1315" spans="1:8" ht="43.2" x14ac:dyDescent="0.3">
      <c r="A1315" s="7">
        <v>14</v>
      </c>
      <c r="C1315" s="14" t="s">
        <v>775</v>
      </c>
      <c r="E1315" s="67" t="s">
        <v>38</v>
      </c>
      <c r="F1315" s="16">
        <v>1</v>
      </c>
      <c r="H1315" s="12">
        <f>ROUND($F1315*G1315,2)</f>
        <v>0</v>
      </c>
    </row>
    <row r="1317" spans="1:8" x14ac:dyDescent="0.3">
      <c r="C1317" s="9" t="s">
        <v>192</v>
      </c>
      <c r="F1317" s="8"/>
    </row>
    <row r="1319" spans="1:8" x14ac:dyDescent="0.3">
      <c r="C1319" s="9" t="s">
        <v>776</v>
      </c>
      <c r="F1319" s="8"/>
    </row>
    <row r="1321" spans="1:8" x14ac:dyDescent="0.3">
      <c r="C1321" s="9" t="s">
        <v>777</v>
      </c>
      <c r="F1321" s="8"/>
    </row>
    <row r="1323" spans="1:8" x14ac:dyDescent="0.3">
      <c r="C1323" s="9" t="s">
        <v>195</v>
      </c>
      <c r="F1323" s="8"/>
    </row>
    <row r="1325" spans="1:8" ht="28.8" x14ac:dyDescent="0.3">
      <c r="C1325" s="14" t="s">
        <v>778</v>
      </c>
      <c r="F1325" s="8"/>
    </row>
    <row r="1327" spans="1:8" x14ac:dyDescent="0.3">
      <c r="C1327" s="9" t="s">
        <v>197</v>
      </c>
      <c r="F1327" s="8"/>
    </row>
    <row r="1329" spans="1:68" s="55" customFormat="1" ht="72" x14ac:dyDescent="0.3">
      <c r="A1329" s="7"/>
      <c r="B1329" s="8"/>
      <c r="C1329" s="14" t="s">
        <v>242</v>
      </c>
      <c r="D1329" s="8"/>
      <c r="E1329" s="67"/>
      <c r="F1329" s="8"/>
      <c r="G1329" s="11"/>
      <c r="H1329" s="12"/>
      <c r="I1329" s="57"/>
      <c r="J1329" s="54"/>
      <c r="K1329" s="54"/>
      <c r="L1329" s="54"/>
      <c r="M1329" s="54"/>
      <c r="N1329" s="54"/>
      <c r="O1329" s="54"/>
      <c r="P1329" s="54"/>
      <c r="Q1329" s="54"/>
      <c r="R1329" s="54"/>
      <c r="S1329" s="54"/>
      <c r="T1329" s="54"/>
      <c r="U1329" s="54"/>
      <c r="V1329" s="54"/>
      <c r="W1329" s="54"/>
      <c r="X1329" s="54"/>
      <c r="Y1329" s="54"/>
      <c r="Z1329" s="54"/>
      <c r="AA1329" s="54"/>
      <c r="AB1329" s="54"/>
      <c r="AC1329" s="54"/>
      <c r="AD1329" s="54"/>
      <c r="AE1329" s="54"/>
      <c r="AF1329" s="54"/>
      <c r="AG1329" s="54"/>
      <c r="AH1329" s="54"/>
      <c r="AI1329" s="54"/>
      <c r="AJ1329" s="54"/>
      <c r="AK1329" s="54"/>
      <c r="AL1329" s="54"/>
      <c r="AM1329" s="54"/>
      <c r="AN1329" s="54"/>
      <c r="AO1329" s="54"/>
      <c r="AP1329" s="54"/>
      <c r="AQ1329" s="54"/>
      <c r="AR1329" s="54"/>
      <c r="AS1329" s="54"/>
      <c r="AT1329" s="54"/>
      <c r="AU1329" s="54"/>
      <c r="AV1329" s="54"/>
      <c r="AW1329" s="54"/>
      <c r="AX1329" s="54"/>
      <c r="AY1329" s="54"/>
      <c r="AZ1329" s="54"/>
      <c r="BA1329" s="54"/>
      <c r="BB1329" s="54"/>
      <c r="BC1329" s="54"/>
      <c r="BD1329" s="54"/>
      <c r="BE1329" s="54"/>
      <c r="BF1329" s="54"/>
      <c r="BG1329" s="54"/>
      <c r="BH1329" s="54"/>
      <c r="BI1329" s="54"/>
      <c r="BJ1329" s="54"/>
      <c r="BK1329" s="54"/>
      <c r="BL1329" s="54"/>
      <c r="BM1329" s="54"/>
      <c r="BN1329" s="54"/>
      <c r="BO1329" s="54"/>
      <c r="BP1329" s="54"/>
    </row>
    <row r="1331" spans="1:68" s="55" customFormat="1" ht="43.2" x14ac:dyDescent="0.3">
      <c r="A1331" s="7"/>
      <c r="B1331" s="8"/>
      <c r="C1331" s="14" t="s">
        <v>199</v>
      </c>
      <c r="D1331" s="8"/>
      <c r="E1331" s="67"/>
      <c r="F1331" s="8"/>
      <c r="G1331" s="11"/>
      <c r="H1331" s="12"/>
      <c r="I1331" s="57"/>
      <c r="J1331" s="54"/>
      <c r="K1331" s="54"/>
      <c r="L1331" s="54"/>
      <c r="M1331" s="54"/>
      <c r="N1331" s="54"/>
      <c r="O1331" s="54"/>
      <c r="P1331" s="54"/>
      <c r="Q1331" s="54"/>
      <c r="R1331" s="54"/>
      <c r="S1331" s="54"/>
      <c r="T1331" s="54"/>
      <c r="U1331" s="54"/>
      <c r="V1331" s="54"/>
      <c r="W1331" s="54"/>
      <c r="X1331" s="54"/>
      <c r="Y1331" s="54"/>
      <c r="Z1331" s="54"/>
      <c r="AA1331" s="54"/>
      <c r="AB1331" s="54"/>
      <c r="AC1331" s="54"/>
      <c r="AD1331" s="54"/>
      <c r="AE1331" s="54"/>
      <c r="AF1331" s="54"/>
      <c r="AG1331" s="54"/>
      <c r="AH1331" s="54"/>
      <c r="AI1331" s="54"/>
      <c r="AJ1331" s="54"/>
      <c r="AK1331" s="54"/>
      <c r="AL1331" s="54"/>
      <c r="AM1331" s="54"/>
      <c r="AN1331" s="54"/>
      <c r="AO1331" s="54"/>
      <c r="AP1331" s="54"/>
      <c r="AQ1331" s="54"/>
      <c r="AR1331" s="54"/>
      <c r="AS1331" s="54"/>
      <c r="AT1331" s="54"/>
      <c r="AU1331" s="54"/>
      <c r="AV1331" s="54"/>
      <c r="AW1331" s="54"/>
      <c r="AX1331" s="54"/>
      <c r="AY1331" s="54"/>
      <c r="AZ1331" s="54"/>
      <c r="BA1331" s="54"/>
      <c r="BB1331" s="54"/>
      <c r="BC1331" s="54"/>
      <c r="BD1331" s="54"/>
      <c r="BE1331" s="54"/>
      <c r="BF1331" s="54"/>
      <c r="BG1331" s="54"/>
      <c r="BH1331" s="54"/>
      <c r="BI1331" s="54"/>
      <c r="BJ1331" s="54"/>
      <c r="BK1331" s="54"/>
      <c r="BL1331" s="54"/>
      <c r="BM1331" s="54"/>
      <c r="BN1331" s="54"/>
      <c r="BO1331" s="54"/>
      <c r="BP1331" s="54"/>
    </row>
    <row r="1333" spans="1:68" s="55" customFormat="1" x14ac:dyDescent="0.3">
      <c r="A1333" s="7"/>
      <c r="B1333" s="8"/>
      <c r="C1333" s="9" t="s">
        <v>200</v>
      </c>
      <c r="D1333" s="8"/>
      <c r="E1333" s="67"/>
      <c r="F1333" s="8"/>
      <c r="G1333" s="11"/>
      <c r="H1333" s="12"/>
      <c r="I1333" s="57"/>
      <c r="J1333" s="54"/>
      <c r="K1333" s="54"/>
      <c r="L1333" s="54"/>
      <c r="M1333" s="54"/>
      <c r="N1333" s="54"/>
      <c r="O1333" s="54"/>
      <c r="P1333" s="54"/>
      <c r="Q1333" s="54"/>
      <c r="R1333" s="54"/>
      <c r="S1333" s="54"/>
      <c r="T1333" s="54"/>
      <c r="U1333" s="54"/>
      <c r="V1333" s="54"/>
      <c r="W1333" s="54"/>
      <c r="X1333" s="54"/>
      <c r="Y1333" s="54"/>
      <c r="Z1333" s="54"/>
      <c r="AA1333" s="54"/>
      <c r="AB1333" s="54"/>
      <c r="AC1333" s="54"/>
      <c r="AD1333" s="54"/>
      <c r="AE1333" s="54"/>
      <c r="AF1333" s="54"/>
      <c r="AG1333" s="54"/>
      <c r="AH1333" s="54"/>
      <c r="AI1333" s="54"/>
      <c r="AJ1333" s="54"/>
      <c r="AK1333" s="54"/>
      <c r="AL1333" s="54"/>
      <c r="AM1333" s="54"/>
      <c r="AN1333" s="54"/>
      <c r="AO1333" s="54"/>
      <c r="AP1333" s="54"/>
      <c r="AQ1333" s="54"/>
      <c r="AR1333" s="54"/>
      <c r="AS1333" s="54"/>
      <c r="AT1333" s="54"/>
      <c r="AU1333" s="54"/>
      <c r="AV1333" s="54"/>
      <c r="AW1333" s="54"/>
      <c r="AX1333" s="54"/>
      <c r="AY1333" s="54"/>
      <c r="AZ1333" s="54"/>
      <c r="BA1333" s="54"/>
      <c r="BB1333" s="54"/>
      <c r="BC1333" s="54"/>
      <c r="BD1333" s="54"/>
      <c r="BE1333" s="54"/>
      <c r="BF1333" s="54"/>
      <c r="BG1333" s="54"/>
      <c r="BH1333" s="54"/>
      <c r="BI1333" s="54"/>
      <c r="BJ1333" s="54"/>
      <c r="BK1333" s="54"/>
      <c r="BL1333" s="54"/>
      <c r="BM1333" s="54"/>
      <c r="BN1333" s="54"/>
      <c r="BO1333" s="54"/>
      <c r="BP1333" s="54"/>
    </row>
    <row r="1335" spans="1:68" s="55" customFormat="1" x14ac:dyDescent="0.3">
      <c r="A1335" s="7"/>
      <c r="B1335" s="8"/>
      <c r="C1335" s="15" t="s">
        <v>779</v>
      </c>
      <c r="D1335" s="8"/>
      <c r="E1335" s="67"/>
      <c r="F1335" s="8"/>
      <c r="G1335" s="11"/>
      <c r="H1335" s="12"/>
      <c r="I1335" s="57"/>
      <c r="J1335" s="54"/>
      <c r="K1335" s="54"/>
      <c r="L1335" s="54"/>
      <c r="M1335" s="54"/>
      <c r="N1335" s="54"/>
      <c r="O1335" s="54"/>
      <c r="P1335" s="54"/>
      <c r="Q1335" s="54"/>
      <c r="R1335" s="54"/>
      <c r="S1335" s="54"/>
      <c r="T1335" s="54"/>
      <c r="U1335" s="54"/>
      <c r="V1335" s="54"/>
      <c r="W1335" s="54"/>
      <c r="X1335" s="54"/>
      <c r="Y1335" s="54"/>
      <c r="Z1335" s="54"/>
      <c r="AA1335" s="54"/>
      <c r="AB1335" s="54"/>
      <c r="AC1335" s="54"/>
      <c r="AD1335" s="54"/>
      <c r="AE1335" s="54"/>
      <c r="AF1335" s="54"/>
      <c r="AG1335" s="54"/>
      <c r="AH1335" s="54"/>
      <c r="AI1335" s="54"/>
      <c r="AJ1335" s="54"/>
      <c r="AK1335" s="54"/>
      <c r="AL1335" s="54"/>
      <c r="AM1335" s="54"/>
      <c r="AN1335" s="54"/>
      <c r="AO1335" s="54"/>
      <c r="AP1335" s="54"/>
      <c r="AQ1335" s="54"/>
      <c r="AR1335" s="54"/>
      <c r="AS1335" s="54"/>
      <c r="AT1335" s="54"/>
      <c r="AU1335" s="54"/>
      <c r="AV1335" s="54"/>
      <c r="AW1335" s="54"/>
      <c r="AX1335" s="54"/>
      <c r="AY1335" s="54"/>
      <c r="AZ1335" s="54"/>
      <c r="BA1335" s="54"/>
      <c r="BB1335" s="54"/>
      <c r="BC1335" s="54"/>
      <c r="BD1335" s="54"/>
      <c r="BE1335" s="54"/>
      <c r="BF1335" s="54"/>
      <c r="BG1335" s="54"/>
      <c r="BH1335" s="54"/>
      <c r="BI1335" s="54"/>
      <c r="BJ1335" s="54"/>
      <c r="BK1335" s="54"/>
      <c r="BL1335" s="54"/>
      <c r="BM1335" s="54"/>
      <c r="BN1335" s="54"/>
      <c r="BO1335" s="54"/>
      <c r="BP1335" s="54"/>
    </row>
    <row r="1337" spans="1:68" s="55" customFormat="1" x14ac:dyDescent="0.3">
      <c r="A1337" s="7"/>
      <c r="B1337" s="8"/>
      <c r="C1337" s="14" t="s">
        <v>780</v>
      </c>
      <c r="D1337" s="8"/>
      <c r="E1337" s="67"/>
      <c r="F1337" s="8"/>
      <c r="G1337" s="11"/>
      <c r="H1337" s="12"/>
      <c r="I1337" s="57"/>
      <c r="J1337" s="54"/>
      <c r="K1337" s="54"/>
      <c r="L1337" s="54"/>
      <c r="M1337" s="54"/>
      <c r="N1337" s="54"/>
      <c r="O1337" s="54"/>
      <c r="P1337" s="54"/>
      <c r="Q1337" s="54"/>
      <c r="R1337" s="54"/>
      <c r="S1337" s="54"/>
      <c r="T1337" s="54"/>
      <c r="U1337" s="54"/>
      <c r="V1337" s="54"/>
      <c r="W1337" s="54"/>
      <c r="X1337" s="54"/>
      <c r="Y1337" s="54"/>
      <c r="Z1337" s="54"/>
      <c r="AA1337" s="54"/>
      <c r="AB1337" s="54"/>
      <c r="AC1337" s="54"/>
      <c r="AD1337" s="54"/>
      <c r="AE1337" s="54"/>
      <c r="AF1337" s="54"/>
      <c r="AG1337" s="54"/>
      <c r="AH1337" s="54"/>
      <c r="AI1337" s="54"/>
      <c r="AJ1337" s="54"/>
      <c r="AK1337" s="54"/>
      <c r="AL1337" s="54"/>
      <c r="AM1337" s="54"/>
      <c r="AN1337" s="54"/>
      <c r="AO1337" s="54"/>
      <c r="AP1337" s="54"/>
      <c r="AQ1337" s="54"/>
      <c r="AR1337" s="54"/>
      <c r="AS1337" s="54"/>
      <c r="AT1337" s="54"/>
      <c r="AU1337" s="54"/>
      <c r="AV1337" s="54"/>
      <c r="AW1337" s="54"/>
      <c r="AX1337" s="54"/>
      <c r="AY1337" s="54"/>
      <c r="AZ1337" s="54"/>
      <c r="BA1337" s="54"/>
      <c r="BB1337" s="54"/>
      <c r="BC1337" s="54"/>
      <c r="BD1337" s="54"/>
      <c r="BE1337" s="54"/>
      <c r="BF1337" s="54"/>
      <c r="BG1337" s="54"/>
      <c r="BH1337" s="54"/>
      <c r="BI1337" s="54"/>
      <c r="BJ1337" s="54"/>
      <c r="BK1337" s="54"/>
      <c r="BL1337" s="54"/>
      <c r="BM1337" s="54"/>
      <c r="BN1337" s="54"/>
      <c r="BO1337" s="54"/>
      <c r="BP1337" s="54"/>
    </row>
    <row r="1339" spans="1:68" s="55" customFormat="1" x14ac:dyDescent="0.3">
      <c r="A1339" s="7"/>
      <c r="B1339" s="8"/>
      <c r="C1339" s="15" t="s">
        <v>781</v>
      </c>
      <c r="D1339" s="8"/>
      <c r="E1339" s="67"/>
      <c r="F1339" s="8"/>
      <c r="G1339" s="11"/>
      <c r="H1339" s="12"/>
      <c r="I1339" s="57"/>
      <c r="J1339" s="54"/>
      <c r="K1339" s="54"/>
      <c r="L1339" s="54"/>
      <c r="M1339" s="54"/>
      <c r="N1339" s="54"/>
      <c r="O1339" s="54"/>
      <c r="P1339" s="54"/>
      <c r="Q1339" s="54"/>
      <c r="R1339" s="54"/>
      <c r="S1339" s="54"/>
      <c r="T1339" s="54"/>
      <c r="U1339" s="54"/>
      <c r="V1339" s="54"/>
      <c r="W1339" s="54"/>
      <c r="X1339" s="54"/>
      <c r="Y1339" s="54"/>
      <c r="Z1339" s="54"/>
      <c r="AA1339" s="54"/>
      <c r="AB1339" s="54"/>
      <c r="AC1339" s="54"/>
      <c r="AD1339" s="54"/>
      <c r="AE1339" s="54"/>
      <c r="AF1339" s="54"/>
      <c r="AG1339" s="54"/>
      <c r="AH1339" s="54"/>
      <c r="AI1339" s="54"/>
      <c r="AJ1339" s="54"/>
      <c r="AK1339" s="54"/>
      <c r="AL1339" s="54"/>
      <c r="AM1339" s="54"/>
      <c r="AN1339" s="54"/>
      <c r="AO1339" s="54"/>
      <c r="AP1339" s="54"/>
      <c r="AQ1339" s="54"/>
      <c r="AR1339" s="54"/>
      <c r="AS1339" s="54"/>
      <c r="AT1339" s="54"/>
      <c r="AU1339" s="54"/>
      <c r="AV1339" s="54"/>
      <c r="AW1339" s="54"/>
      <c r="AX1339" s="54"/>
      <c r="AY1339" s="54"/>
      <c r="AZ1339" s="54"/>
      <c r="BA1339" s="54"/>
      <c r="BB1339" s="54"/>
      <c r="BC1339" s="54"/>
      <c r="BD1339" s="54"/>
      <c r="BE1339" s="54"/>
      <c r="BF1339" s="54"/>
      <c r="BG1339" s="54"/>
      <c r="BH1339" s="54"/>
      <c r="BI1339" s="54"/>
      <c r="BJ1339" s="54"/>
      <c r="BK1339" s="54"/>
      <c r="BL1339" s="54"/>
      <c r="BM1339" s="54"/>
      <c r="BN1339" s="54"/>
      <c r="BO1339" s="54"/>
      <c r="BP1339" s="54"/>
    </row>
    <row r="1341" spans="1:68" s="55" customFormat="1" x14ac:dyDescent="0.3">
      <c r="A1341" s="7"/>
      <c r="B1341" s="8"/>
      <c r="C1341" s="14" t="s">
        <v>782</v>
      </c>
      <c r="D1341" s="8"/>
      <c r="E1341" s="67"/>
      <c r="F1341" s="8"/>
      <c r="G1341" s="11"/>
      <c r="H1341" s="12"/>
      <c r="I1341" s="57"/>
      <c r="J1341" s="54"/>
      <c r="K1341" s="54"/>
      <c r="L1341" s="54"/>
      <c r="M1341" s="54"/>
      <c r="N1341" s="54"/>
      <c r="O1341" s="54"/>
      <c r="P1341" s="54"/>
      <c r="Q1341" s="54"/>
      <c r="R1341" s="54"/>
      <c r="S1341" s="54"/>
      <c r="T1341" s="54"/>
      <c r="U1341" s="54"/>
      <c r="V1341" s="54"/>
      <c r="W1341" s="54"/>
      <c r="X1341" s="54"/>
      <c r="Y1341" s="54"/>
      <c r="Z1341" s="54"/>
      <c r="AA1341" s="54"/>
      <c r="AB1341" s="54"/>
      <c r="AC1341" s="54"/>
      <c r="AD1341" s="54"/>
      <c r="AE1341" s="54"/>
      <c r="AF1341" s="54"/>
      <c r="AG1341" s="54"/>
      <c r="AH1341" s="54"/>
      <c r="AI1341" s="54"/>
      <c r="AJ1341" s="54"/>
      <c r="AK1341" s="54"/>
      <c r="AL1341" s="54"/>
      <c r="AM1341" s="54"/>
      <c r="AN1341" s="54"/>
      <c r="AO1341" s="54"/>
      <c r="AP1341" s="54"/>
      <c r="AQ1341" s="54"/>
      <c r="AR1341" s="54"/>
      <c r="AS1341" s="54"/>
      <c r="AT1341" s="54"/>
      <c r="AU1341" s="54"/>
      <c r="AV1341" s="54"/>
      <c r="AW1341" s="54"/>
      <c r="AX1341" s="54"/>
      <c r="AY1341" s="54"/>
      <c r="AZ1341" s="54"/>
      <c r="BA1341" s="54"/>
      <c r="BB1341" s="54"/>
      <c r="BC1341" s="54"/>
      <c r="BD1341" s="54"/>
      <c r="BE1341" s="54"/>
      <c r="BF1341" s="54"/>
      <c r="BG1341" s="54"/>
      <c r="BH1341" s="54"/>
      <c r="BI1341" s="54"/>
      <c r="BJ1341" s="54"/>
      <c r="BK1341" s="54"/>
      <c r="BL1341" s="54"/>
      <c r="BM1341" s="54"/>
      <c r="BN1341" s="54"/>
      <c r="BO1341" s="54"/>
      <c r="BP1341" s="54"/>
    </row>
    <row r="1343" spans="1:68" s="55" customFormat="1" x14ac:dyDescent="0.3">
      <c r="A1343" s="7"/>
      <c r="B1343" s="8"/>
      <c r="C1343" s="9" t="s">
        <v>783</v>
      </c>
      <c r="D1343" s="8"/>
      <c r="E1343" s="67"/>
      <c r="F1343" s="8"/>
      <c r="G1343" s="11"/>
      <c r="H1343" s="12"/>
      <c r="I1343" s="57"/>
      <c r="J1343" s="54"/>
      <c r="K1343" s="54"/>
      <c r="L1343" s="54"/>
      <c r="M1343" s="54"/>
      <c r="N1343" s="54"/>
      <c r="O1343" s="54"/>
      <c r="P1343" s="54"/>
      <c r="Q1343" s="54"/>
      <c r="R1343" s="54"/>
      <c r="S1343" s="54"/>
      <c r="T1343" s="54"/>
      <c r="U1343" s="54"/>
      <c r="V1343" s="54"/>
      <c r="W1343" s="54"/>
      <c r="X1343" s="54"/>
      <c r="Y1343" s="54"/>
      <c r="Z1343" s="54"/>
      <c r="AA1343" s="54"/>
      <c r="AB1343" s="54"/>
      <c r="AC1343" s="54"/>
      <c r="AD1343" s="54"/>
      <c r="AE1343" s="54"/>
      <c r="AF1343" s="54"/>
      <c r="AG1343" s="54"/>
      <c r="AH1343" s="54"/>
      <c r="AI1343" s="54"/>
      <c r="AJ1343" s="54"/>
      <c r="AK1343" s="54"/>
      <c r="AL1343" s="54"/>
      <c r="AM1343" s="54"/>
      <c r="AN1343" s="54"/>
      <c r="AO1343" s="54"/>
      <c r="AP1343" s="54"/>
      <c r="AQ1343" s="54"/>
      <c r="AR1343" s="54"/>
      <c r="AS1343" s="54"/>
      <c r="AT1343" s="54"/>
      <c r="AU1343" s="54"/>
      <c r="AV1343" s="54"/>
      <c r="AW1343" s="54"/>
      <c r="AX1343" s="54"/>
      <c r="AY1343" s="54"/>
      <c r="AZ1343" s="54"/>
      <c r="BA1343" s="54"/>
      <c r="BB1343" s="54"/>
      <c r="BC1343" s="54"/>
      <c r="BD1343" s="54"/>
      <c r="BE1343" s="54"/>
      <c r="BF1343" s="54"/>
      <c r="BG1343" s="54"/>
      <c r="BH1343" s="54"/>
      <c r="BI1343" s="54"/>
      <c r="BJ1343" s="54"/>
      <c r="BK1343" s="54"/>
      <c r="BL1343" s="54"/>
      <c r="BM1343" s="54"/>
      <c r="BN1343" s="54"/>
      <c r="BO1343" s="54"/>
      <c r="BP1343" s="54"/>
    </row>
    <row r="1345" spans="1:8" ht="43.2" x14ac:dyDescent="0.3">
      <c r="C1345" s="15" t="s">
        <v>784</v>
      </c>
      <c r="F1345" s="8"/>
    </row>
    <row r="1347" spans="1:8" x14ac:dyDescent="0.3">
      <c r="A1347" s="7">
        <v>1</v>
      </c>
      <c r="C1347" s="14" t="s">
        <v>785</v>
      </c>
      <c r="E1347" s="67" t="s">
        <v>295</v>
      </c>
      <c r="F1347" s="16">
        <v>11</v>
      </c>
      <c r="H1347" s="12">
        <f>ROUND($F1347*G1347,2)</f>
        <v>0</v>
      </c>
    </row>
    <row r="1349" spans="1:8" x14ac:dyDescent="0.3">
      <c r="C1349" s="9" t="s">
        <v>192</v>
      </c>
      <c r="F1349" s="8"/>
    </row>
    <row r="1351" spans="1:8" x14ac:dyDescent="0.3">
      <c r="C1351" s="9" t="s">
        <v>786</v>
      </c>
      <c r="F1351" s="8"/>
    </row>
    <row r="1353" spans="1:8" x14ac:dyDescent="0.3">
      <c r="C1353" s="9" t="s">
        <v>345</v>
      </c>
      <c r="F1353" s="8"/>
    </row>
    <row r="1355" spans="1:8" x14ac:dyDescent="0.3">
      <c r="C1355" s="9" t="s">
        <v>195</v>
      </c>
      <c r="F1355" s="8"/>
    </row>
    <row r="1357" spans="1:8" ht="28.8" x14ac:dyDescent="0.3">
      <c r="C1357" s="14" t="s">
        <v>346</v>
      </c>
      <c r="F1357" s="8"/>
    </row>
    <row r="1359" spans="1:8" x14ac:dyDescent="0.3">
      <c r="C1359" s="9" t="s">
        <v>197</v>
      </c>
      <c r="F1359" s="8"/>
    </row>
    <row r="1361" spans="1:68" s="55" customFormat="1" ht="72" x14ac:dyDescent="0.3">
      <c r="A1361" s="7"/>
      <c r="B1361" s="8"/>
      <c r="C1361" s="14" t="s">
        <v>242</v>
      </c>
      <c r="D1361" s="8"/>
      <c r="E1361" s="67"/>
      <c r="F1361" s="8"/>
      <c r="G1361" s="11"/>
      <c r="H1361" s="12"/>
      <c r="I1361" s="57"/>
      <c r="J1361" s="54"/>
      <c r="K1361" s="54"/>
      <c r="L1361" s="54"/>
      <c r="M1361" s="54"/>
      <c r="N1361" s="54"/>
      <c r="O1361" s="54"/>
      <c r="P1361" s="54"/>
      <c r="Q1361" s="54"/>
      <c r="R1361" s="54"/>
      <c r="S1361" s="54"/>
      <c r="T1361" s="54"/>
      <c r="U1361" s="54"/>
      <c r="V1361" s="54"/>
      <c r="W1361" s="54"/>
      <c r="X1361" s="54"/>
      <c r="Y1361" s="54"/>
      <c r="Z1361" s="54"/>
      <c r="AA1361" s="54"/>
      <c r="AB1361" s="54"/>
      <c r="AC1361" s="54"/>
      <c r="AD1361" s="54"/>
      <c r="AE1361" s="54"/>
      <c r="AF1361" s="54"/>
      <c r="AG1361" s="54"/>
      <c r="AH1361" s="54"/>
      <c r="AI1361" s="54"/>
      <c r="AJ1361" s="54"/>
      <c r="AK1361" s="54"/>
      <c r="AL1361" s="54"/>
      <c r="AM1361" s="54"/>
      <c r="AN1361" s="54"/>
      <c r="AO1361" s="54"/>
      <c r="AP1361" s="54"/>
      <c r="AQ1361" s="54"/>
      <c r="AR1361" s="54"/>
      <c r="AS1361" s="54"/>
      <c r="AT1361" s="54"/>
      <c r="AU1361" s="54"/>
      <c r="AV1361" s="54"/>
      <c r="AW1361" s="54"/>
      <c r="AX1361" s="54"/>
      <c r="AY1361" s="54"/>
      <c r="AZ1361" s="54"/>
      <c r="BA1361" s="54"/>
      <c r="BB1361" s="54"/>
      <c r="BC1361" s="54"/>
      <c r="BD1361" s="54"/>
      <c r="BE1361" s="54"/>
      <c r="BF1361" s="54"/>
      <c r="BG1361" s="54"/>
      <c r="BH1361" s="54"/>
      <c r="BI1361" s="54"/>
      <c r="BJ1361" s="54"/>
      <c r="BK1361" s="54"/>
      <c r="BL1361" s="54"/>
      <c r="BM1361" s="54"/>
      <c r="BN1361" s="54"/>
      <c r="BO1361" s="54"/>
      <c r="BP1361" s="54"/>
    </row>
    <row r="1363" spans="1:68" s="55" customFormat="1" ht="43.2" x14ac:dyDescent="0.3">
      <c r="A1363" s="7"/>
      <c r="B1363" s="8"/>
      <c r="C1363" s="14" t="s">
        <v>199</v>
      </c>
      <c r="D1363" s="8"/>
      <c r="E1363" s="67"/>
      <c r="F1363" s="8"/>
      <c r="G1363" s="11"/>
      <c r="H1363" s="12"/>
      <c r="I1363" s="57"/>
      <c r="J1363" s="54"/>
      <c r="K1363" s="54"/>
      <c r="L1363" s="54"/>
      <c r="M1363" s="54"/>
      <c r="N1363" s="54"/>
      <c r="O1363" s="54"/>
      <c r="P1363" s="54"/>
      <c r="Q1363" s="54"/>
      <c r="R1363" s="54"/>
      <c r="S1363" s="54"/>
      <c r="T1363" s="54"/>
      <c r="U1363" s="54"/>
      <c r="V1363" s="54"/>
      <c r="W1363" s="54"/>
      <c r="X1363" s="54"/>
      <c r="Y1363" s="54"/>
      <c r="Z1363" s="54"/>
      <c r="AA1363" s="54"/>
      <c r="AB1363" s="54"/>
      <c r="AC1363" s="54"/>
      <c r="AD1363" s="54"/>
      <c r="AE1363" s="54"/>
      <c r="AF1363" s="54"/>
      <c r="AG1363" s="54"/>
      <c r="AH1363" s="54"/>
      <c r="AI1363" s="54"/>
      <c r="AJ1363" s="54"/>
      <c r="AK1363" s="54"/>
      <c r="AL1363" s="54"/>
      <c r="AM1363" s="54"/>
      <c r="AN1363" s="54"/>
      <c r="AO1363" s="54"/>
      <c r="AP1363" s="54"/>
      <c r="AQ1363" s="54"/>
      <c r="AR1363" s="54"/>
      <c r="AS1363" s="54"/>
      <c r="AT1363" s="54"/>
      <c r="AU1363" s="54"/>
      <c r="AV1363" s="54"/>
      <c r="AW1363" s="54"/>
      <c r="AX1363" s="54"/>
      <c r="AY1363" s="54"/>
      <c r="AZ1363" s="54"/>
      <c r="BA1363" s="54"/>
      <c r="BB1363" s="54"/>
      <c r="BC1363" s="54"/>
      <c r="BD1363" s="54"/>
      <c r="BE1363" s="54"/>
      <c r="BF1363" s="54"/>
      <c r="BG1363" s="54"/>
      <c r="BH1363" s="54"/>
      <c r="BI1363" s="54"/>
      <c r="BJ1363" s="54"/>
      <c r="BK1363" s="54"/>
      <c r="BL1363" s="54"/>
      <c r="BM1363" s="54"/>
      <c r="BN1363" s="54"/>
      <c r="BO1363" s="54"/>
      <c r="BP1363" s="54"/>
    </row>
    <row r="1365" spans="1:68" s="55" customFormat="1" x14ac:dyDescent="0.3">
      <c r="A1365" s="7"/>
      <c r="B1365" s="8"/>
      <c r="C1365" s="9" t="s">
        <v>200</v>
      </c>
      <c r="D1365" s="8"/>
      <c r="E1365" s="67"/>
      <c r="F1365" s="8"/>
      <c r="G1365" s="11"/>
      <c r="H1365" s="12"/>
      <c r="I1365" s="57"/>
      <c r="J1365" s="54"/>
      <c r="K1365" s="54"/>
      <c r="L1365" s="54"/>
      <c r="M1365" s="54"/>
      <c r="N1365" s="54"/>
      <c r="O1365" s="54"/>
      <c r="P1365" s="54"/>
      <c r="Q1365" s="54"/>
      <c r="R1365" s="54"/>
      <c r="S1365" s="54"/>
      <c r="T1365" s="54"/>
      <c r="U1365" s="54"/>
      <c r="V1365" s="54"/>
      <c r="W1365" s="54"/>
      <c r="X1365" s="54"/>
      <c r="Y1365" s="54"/>
      <c r="Z1365" s="54"/>
      <c r="AA1365" s="54"/>
      <c r="AB1365" s="54"/>
      <c r="AC1365" s="54"/>
      <c r="AD1365" s="54"/>
      <c r="AE1365" s="54"/>
      <c r="AF1365" s="54"/>
      <c r="AG1365" s="54"/>
      <c r="AH1365" s="54"/>
      <c r="AI1365" s="54"/>
      <c r="AJ1365" s="54"/>
      <c r="AK1365" s="54"/>
      <c r="AL1365" s="54"/>
      <c r="AM1365" s="54"/>
      <c r="AN1365" s="54"/>
      <c r="AO1365" s="54"/>
      <c r="AP1365" s="54"/>
      <c r="AQ1365" s="54"/>
      <c r="AR1365" s="54"/>
      <c r="AS1365" s="54"/>
      <c r="AT1365" s="54"/>
      <c r="AU1365" s="54"/>
      <c r="AV1365" s="54"/>
      <c r="AW1365" s="54"/>
      <c r="AX1365" s="54"/>
      <c r="AY1365" s="54"/>
      <c r="AZ1365" s="54"/>
      <c r="BA1365" s="54"/>
      <c r="BB1365" s="54"/>
      <c r="BC1365" s="54"/>
      <c r="BD1365" s="54"/>
      <c r="BE1365" s="54"/>
      <c r="BF1365" s="54"/>
      <c r="BG1365" s="54"/>
      <c r="BH1365" s="54"/>
      <c r="BI1365" s="54"/>
      <c r="BJ1365" s="54"/>
      <c r="BK1365" s="54"/>
      <c r="BL1365" s="54"/>
      <c r="BM1365" s="54"/>
      <c r="BN1365" s="54"/>
      <c r="BO1365" s="54"/>
      <c r="BP1365" s="54"/>
    </row>
    <row r="1367" spans="1:68" s="55" customFormat="1" x14ac:dyDescent="0.3">
      <c r="A1367" s="7"/>
      <c r="B1367" s="8"/>
      <c r="C1367" s="15" t="s">
        <v>347</v>
      </c>
      <c r="D1367" s="8"/>
      <c r="E1367" s="67"/>
      <c r="F1367" s="8"/>
      <c r="G1367" s="11"/>
      <c r="H1367" s="12"/>
      <c r="I1367" s="57"/>
      <c r="J1367" s="54"/>
      <c r="K1367" s="54"/>
      <c r="L1367" s="54"/>
      <c r="M1367" s="54"/>
      <c r="N1367" s="54"/>
      <c r="O1367" s="54"/>
      <c r="P1367" s="54"/>
      <c r="Q1367" s="54"/>
      <c r="R1367" s="54"/>
      <c r="S1367" s="54"/>
      <c r="T1367" s="54"/>
      <c r="U1367" s="54"/>
      <c r="V1367" s="54"/>
      <c r="W1367" s="54"/>
      <c r="X1367" s="54"/>
      <c r="Y1367" s="54"/>
      <c r="Z1367" s="54"/>
      <c r="AA1367" s="54"/>
      <c r="AB1367" s="54"/>
      <c r="AC1367" s="54"/>
      <c r="AD1367" s="54"/>
      <c r="AE1367" s="54"/>
      <c r="AF1367" s="54"/>
      <c r="AG1367" s="54"/>
      <c r="AH1367" s="54"/>
      <c r="AI1367" s="54"/>
      <c r="AJ1367" s="54"/>
      <c r="AK1367" s="54"/>
      <c r="AL1367" s="54"/>
      <c r="AM1367" s="54"/>
      <c r="AN1367" s="54"/>
      <c r="AO1367" s="54"/>
      <c r="AP1367" s="54"/>
      <c r="AQ1367" s="54"/>
      <c r="AR1367" s="54"/>
      <c r="AS1367" s="54"/>
      <c r="AT1367" s="54"/>
      <c r="AU1367" s="54"/>
      <c r="AV1367" s="54"/>
      <c r="AW1367" s="54"/>
      <c r="AX1367" s="54"/>
      <c r="AY1367" s="54"/>
      <c r="AZ1367" s="54"/>
      <c r="BA1367" s="54"/>
      <c r="BB1367" s="54"/>
      <c r="BC1367" s="54"/>
      <c r="BD1367" s="54"/>
      <c r="BE1367" s="54"/>
      <c r="BF1367" s="54"/>
      <c r="BG1367" s="54"/>
      <c r="BH1367" s="54"/>
      <c r="BI1367" s="54"/>
      <c r="BJ1367" s="54"/>
      <c r="BK1367" s="54"/>
      <c r="BL1367" s="54"/>
      <c r="BM1367" s="54"/>
      <c r="BN1367" s="54"/>
      <c r="BO1367" s="54"/>
      <c r="BP1367" s="54"/>
    </row>
    <row r="1369" spans="1:68" s="55" customFormat="1" x14ac:dyDescent="0.3">
      <c r="A1369" s="7"/>
      <c r="B1369" s="8"/>
      <c r="C1369" s="15" t="s">
        <v>348</v>
      </c>
      <c r="D1369" s="8"/>
      <c r="E1369" s="67"/>
      <c r="F1369" s="8"/>
      <c r="G1369" s="11"/>
      <c r="H1369" s="12"/>
      <c r="I1369" s="57"/>
      <c r="J1369" s="54"/>
      <c r="K1369" s="54"/>
      <c r="L1369" s="54"/>
      <c r="M1369" s="54"/>
      <c r="N1369" s="54"/>
      <c r="O1369" s="54"/>
      <c r="P1369" s="54"/>
      <c r="Q1369" s="54"/>
      <c r="R1369" s="54"/>
      <c r="S1369" s="54"/>
      <c r="T1369" s="54"/>
      <c r="U1369" s="54"/>
      <c r="V1369" s="54"/>
      <c r="W1369" s="54"/>
      <c r="X1369" s="54"/>
      <c r="Y1369" s="54"/>
      <c r="Z1369" s="54"/>
      <c r="AA1369" s="54"/>
      <c r="AB1369" s="54"/>
      <c r="AC1369" s="54"/>
      <c r="AD1369" s="54"/>
      <c r="AE1369" s="54"/>
      <c r="AF1369" s="54"/>
      <c r="AG1369" s="54"/>
      <c r="AH1369" s="54"/>
      <c r="AI1369" s="54"/>
      <c r="AJ1369" s="54"/>
      <c r="AK1369" s="54"/>
      <c r="AL1369" s="54"/>
      <c r="AM1369" s="54"/>
      <c r="AN1369" s="54"/>
      <c r="AO1369" s="54"/>
      <c r="AP1369" s="54"/>
      <c r="AQ1369" s="54"/>
      <c r="AR1369" s="54"/>
      <c r="AS1369" s="54"/>
      <c r="AT1369" s="54"/>
      <c r="AU1369" s="54"/>
      <c r="AV1369" s="54"/>
      <c r="AW1369" s="54"/>
      <c r="AX1369" s="54"/>
      <c r="AY1369" s="54"/>
      <c r="AZ1369" s="54"/>
      <c r="BA1369" s="54"/>
      <c r="BB1369" s="54"/>
      <c r="BC1369" s="54"/>
      <c r="BD1369" s="54"/>
      <c r="BE1369" s="54"/>
      <c r="BF1369" s="54"/>
      <c r="BG1369" s="54"/>
      <c r="BH1369" s="54"/>
      <c r="BI1369" s="54"/>
      <c r="BJ1369" s="54"/>
      <c r="BK1369" s="54"/>
      <c r="BL1369" s="54"/>
      <c r="BM1369" s="54"/>
      <c r="BN1369" s="54"/>
      <c r="BO1369" s="54"/>
      <c r="BP1369" s="54"/>
    </row>
    <row r="1371" spans="1:68" s="55" customFormat="1" ht="57.6" x14ac:dyDescent="0.3">
      <c r="A1371" s="7"/>
      <c r="B1371" s="8"/>
      <c r="C1371" s="14" t="s">
        <v>349</v>
      </c>
      <c r="D1371" s="8"/>
      <c r="E1371" s="67"/>
      <c r="F1371" s="8"/>
      <c r="G1371" s="11"/>
      <c r="H1371" s="12"/>
      <c r="I1371" s="57"/>
      <c r="J1371" s="54"/>
      <c r="K1371" s="54"/>
      <c r="L1371" s="54"/>
      <c r="M1371" s="54"/>
      <c r="N1371" s="54"/>
      <c r="O1371" s="54"/>
      <c r="P1371" s="54"/>
      <c r="Q1371" s="54"/>
      <c r="R1371" s="54"/>
      <c r="S1371" s="54"/>
      <c r="T1371" s="54"/>
      <c r="U1371" s="54"/>
      <c r="V1371" s="54"/>
      <c r="W1371" s="54"/>
      <c r="X1371" s="54"/>
      <c r="Y1371" s="54"/>
      <c r="Z1371" s="54"/>
      <c r="AA1371" s="54"/>
      <c r="AB1371" s="54"/>
      <c r="AC1371" s="54"/>
      <c r="AD1371" s="54"/>
      <c r="AE1371" s="54"/>
      <c r="AF1371" s="54"/>
      <c r="AG1371" s="54"/>
      <c r="AH1371" s="54"/>
      <c r="AI1371" s="54"/>
      <c r="AJ1371" s="54"/>
      <c r="AK1371" s="54"/>
      <c r="AL1371" s="54"/>
      <c r="AM1371" s="54"/>
      <c r="AN1371" s="54"/>
      <c r="AO1371" s="54"/>
      <c r="AP1371" s="54"/>
      <c r="AQ1371" s="54"/>
      <c r="AR1371" s="54"/>
      <c r="AS1371" s="54"/>
      <c r="AT1371" s="54"/>
      <c r="AU1371" s="54"/>
      <c r="AV1371" s="54"/>
      <c r="AW1371" s="54"/>
      <c r="AX1371" s="54"/>
      <c r="AY1371" s="54"/>
      <c r="AZ1371" s="54"/>
      <c r="BA1371" s="54"/>
      <c r="BB1371" s="54"/>
      <c r="BC1371" s="54"/>
      <c r="BD1371" s="54"/>
      <c r="BE1371" s="54"/>
      <c r="BF1371" s="54"/>
      <c r="BG1371" s="54"/>
      <c r="BH1371" s="54"/>
      <c r="BI1371" s="54"/>
      <c r="BJ1371" s="54"/>
      <c r="BK1371" s="54"/>
      <c r="BL1371" s="54"/>
      <c r="BM1371" s="54"/>
      <c r="BN1371" s="54"/>
      <c r="BO1371" s="54"/>
      <c r="BP1371" s="54"/>
    </row>
    <row r="1373" spans="1:68" s="55" customFormat="1" x14ac:dyDescent="0.3">
      <c r="A1373" s="7"/>
      <c r="B1373" s="8"/>
      <c r="C1373" s="15" t="s">
        <v>350</v>
      </c>
      <c r="D1373" s="8"/>
      <c r="E1373" s="67"/>
      <c r="F1373" s="8"/>
      <c r="G1373" s="11"/>
      <c r="H1373" s="12"/>
      <c r="I1373" s="57"/>
      <c r="J1373" s="54"/>
      <c r="K1373" s="54"/>
      <c r="L1373" s="54"/>
      <c r="M1373" s="54"/>
      <c r="N1373" s="54"/>
      <c r="O1373" s="54"/>
      <c r="P1373" s="54"/>
      <c r="Q1373" s="54"/>
      <c r="R1373" s="54"/>
      <c r="S1373" s="54"/>
      <c r="T1373" s="54"/>
      <c r="U1373" s="54"/>
      <c r="V1373" s="54"/>
      <c r="W1373" s="54"/>
      <c r="X1373" s="54"/>
      <c r="Y1373" s="54"/>
      <c r="Z1373" s="54"/>
      <c r="AA1373" s="54"/>
      <c r="AB1373" s="54"/>
      <c r="AC1373" s="54"/>
      <c r="AD1373" s="54"/>
      <c r="AE1373" s="54"/>
      <c r="AF1373" s="54"/>
      <c r="AG1373" s="54"/>
      <c r="AH1373" s="54"/>
      <c r="AI1373" s="54"/>
      <c r="AJ1373" s="54"/>
      <c r="AK1373" s="54"/>
      <c r="AL1373" s="54"/>
      <c r="AM1373" s="54"/>
      <c r="AN1373" s="54"/>
      <c r="AO1373" s="54"/>
      <c r="AP1373" s="54"/>
      <c r="AQ1373" s="54"/>
      <c r="AR1373" s="54"/>
      <c r="AS1373" s="54"/>
      <c r="AT1373" s="54"/>
      <c r="AU1373" s="54"/>
      <c r="AV1373" s="54"/>
      <c r="AW1373" s="54"/>
      <c r="AX1373" s="54"/>
      <c r="AY1373" s="54"/>
      <c r="AZ1373" s="54"/>
      <c r="BA1373" s="54"/>
      <c r="BB1373" s="54"/>
      <c r="BC1373" s="54"/>
      <c r="BD1373" s="54"/>
      <c r="BE1373" s="54"/>
      <c r="BF1373" s="54"/>
      <c r="BG1373" s="54"/>
      <c r="BH1373" s="54"/>
      <c r="BI1373" s="54"/>
      <c r="BJ1373" s="54"/>
      <c r="BK1373" s="54"/>
      <c r="BL1373" s="54"/>
      <c r="BM1373" s="54"/>
      <c r="BN1373" s="54"/>
      <c r="BO1373" s="54"/>
      <c r="BP1373" s="54"/>
    </row>
    <row r="1375" spans="1:68" s="55" customFormat="1" ht="28.8" x14ac:dyDescent="0.3">
      <c r="A1375" s="7"/>
      <c r="B1375" s="8"/>
      <c r="C1375" s="14" t="s">
        <v>351</v>
      </c>
      <c r="D1375" s="8"/>
      <c r="E1375" s="67"/>
      <c r="F1375" s="8"/>
      <c r="G1375" s="11"/>
      <c r="H1375" s="12"/>
      <c r="I1375" s="57"/>
      <c r="J1375" s="54"/>
      <c r="K1375" s="54"/>
      <c r="L1375" s="54"/>
      <c r="M1375" s="54"/>
      <c r="N1375" s="54"/>
      <c r="O1375" s="54"/>
      <c r="P1375" s="54"/>
      <c r="Q1375" s="54"/>
      <c r="R1375" s="54"/>
      <c r="S1375" s="54"/>
      <c r="T1375" s="54"/>
      <c r="U1375" s="54"/>
      <c r="V1375" s="54"/>
      <c r="W1375" s="54"/>
      <c r="X1375" s="54"/>
      <c r="Y1375" s="54"/>
      <c r="Z1375" s="54"/>
      <c r="AA1375" s="54"/>
      <c r="AB1375" s="54"/>
      <c r="AC1375" s="54"/>
      <c r="AD1375" s="54"/>
      <c r="AE1375" s="54"/>
      <c r="AF1375" s="54"/>
      <c r="AG1375" s="54"/>
      <c r="AH1375" s="54"/>
      <c r="AI1375" s="54"/>
      <c r="AJ1375" s="54"/>
      <c r="AK1375" s="54"/>
      <c r="AL1375" s="54"/>
      <c r="AM1375" s="54"/>
      <c r="AN1375" s="54"/>
      <c r="AO1375" s="54"/>
      <c r="AP1375" s="54"/>
      <c r="AQ1375" s="54"/>
      <c r="AR1375" s="54"/>
      <c r="AS1375" s="54"/>
      <c r="AT1375" s="54"/>
      <c r="AU1375" s="54"/>
      <c r="AV1375" s="54"/>
      <c r="AW1375" s="54"/>
      <c r="AX1375" s="54"/>
      <c r="AY1375" s="54"/>
      <c r="AZ1375" s="54"/>
      <c r="BA1375" s="54"/>
      <c r="BB1375" s="54"/>
      <c r="BC1375" s="54"/>
      <c r="BD1375" s="54"/>
      <c r="BE1375" s="54"/>
      <c r="BF1375" s="54"/>
      <c r="BG1375" s="54"/>
      <c r="BH1375" s="54"/>
      <c r="BI1375" s="54"/>
      <c r="BJ1375" s="54"/>
      <c r="BK1375" s="54"/>
      <c r="BL1375" s="54"/>
      <c r="BM1375" s="54"/>
      <c r="BN1375" s="54"/>
      <c r="BO1375" s="54"/>
      <c r="BP1375" s="54"/>
    </row>
    <row r="1377" spans="1:68" s="55" customFormat="1" x14ac:dyDescent="0.3">
      <c r="A1377" s="7"/>
      <c r="B1377" s="8"/>
      <c r="C1377" s="15" t="s">
        <v>352</v>
      </c>
      <c r="D1377" s="8"/>
      <c r="E1377" s="67"/>
      <c r="F1377" s="8"/>
      <c r="G1377" s="11"/>
      <c r="H1377" s="12"/>
      <c r="I1377" s="57"/>
      <c r="J1377" s="54"/>
      <c r="K1377" s="54"/>
      <c r="L1377" s="54"/>
      <c r="M1377" s="54"/>
      <c r="N1377" s="54"/>
      <c r="O1377" s="54"/>
      <c r="P1377" s="54"/>
      <c r="Q1377" s="54"/>
      <c r="R1377" s="54"/>
      <c r="S1377" s="54"/>
      <c r="T1377" s="54"/>
      <c r="U1377" s="54"/>
      <c r="V1377" s="54"/>
      <c r="W1377" s="54"/>
      <c r="X1377" s="54"/>
      <c r="Y1377" s="54"/>
      <c r="Z1377" s="54"/>
      <c r="AA1377" s="54"/>
      <c r="AB1377" s="54"/>
      <c r="AC1377" s="54"/>
      <c r="AD1377" s="54"/>
      <c r="AE1377" s="54"/>
      <c r="AF1377" s="54"/>
      <c r="AG1377" s="54"/>
      <c r="AH1377" s="54"/>
      <c r="AI1377" s="54"/>
      <c r="AJ1377" s="54"/>
      <c r="AK1377" s="54"/>
      <c r="AL1377" s="54"/>
      <c r="AM1377" s="54"/>
      <c r="AN1377" s="54"/>
      <c r="AO1377" s="54"/>
      <c r="AP1377" s="54"/>
      <c r="AQ1377" s="54"/>
      <c r="AR1377" s="54"/>
      <c r="AS1377" s="54"/>
      <c r="AT1377" s="54"/>
      <c r="AU1377" s="54"/>
      <c r="AV1377" s="54"/>
      <c r="AW1377" s="54"/>
      <c r="AX1377" s="54"/>
      <c r="AY1377" s="54"/>
      <c r="AZ1377" s="54"/>
      <c r="BA1377" s="54"/>
      <c r="BB1377" s="54"/>
      <c r="BC1377" s="54"/>
      <c r="BD1377" s="54"/>
      <c r="BE1377" s="54"/>
      <c r="BF1377" s="54"/>
      <c r="BG1377" s="54"/>
      <c r="BH1377" s="54"/>
      <c r="BI1377" s="54"/>
      <c r="BJ1377" s="54"/>
      <c r="BK1377" s="54"/>
      <c r="BL1377" s="54"/>
      <c r="BM1377" s="54"/>
      <c r="BN1377" s="54"/>
      <c r="BO1377" s="54"/>
      <c r="BP1377" s="54"/>
    </row>
    <row r="1379" spans="1:68" s="55" customFormat="1" ht="43.2" x14ac:dyDescent="0.3">
      <c r="A1379" s="7"/>
      <c r="B1379" s="8"/>
      <c r="C1379" s="14" t="s">
        <v>353</v>
      </c>
      <c r="D1379" s="8"/>
      <c r="E1379" s="67"/>
      <c r="F1379" s="8"/>
      <c r="G1379" s="11"/>
      <c r="H1379" s="12"/>
      <c r="I1379" s="57"/>
      <c r="J1379" s="54"/>
      <c r="K1379" s="54"/>
      <c r="L1379" s="54"/>
      <c r="M1379" s="54"/>
      <c r="N1379" s="54"/>
      <c r="O1379" s="54"/>
      <c r="P1379" s="54"/>
      <c r="Q1379" s="54"/>
      <c r="R1379" s="54"/>
      <c r="S1379" s="54"/>
      <c r="T1379" s="54"/>
      <c r="U1379" s="54"/>
      <c r="V1379" s="54"/>
      <c r="W1379" s="54"/>
      <c r="X1379" s="54"/>
      <c r="Y1379" s="54"/>
      <c r="Z1379" s="54"/>
      <c r="AA1379" s="54"/>
      <c r="AB1379" s="54"/>
      <c r="AC1379" s="54"/>
      <c r="AD1379" s="54"/>
      <c r="AE1379" s="54"/>
      <c r="AF1379" s="54"/>
      <c r="AG1379" s="54"/>
      <c r="AH1379" s="54"/>
      <c r="AI1379" s="54"/>
      <c r="AJ1379" s="54"/>
      <c r="AK1379" s="54"/>
      <c r="AL1379" s="54"/>
      <c r="AM1379" s="54"/>
      <c r="AN1379" s="54"/>
      <c r="AO1379" s="54"/>
      <c r="AP1379" s="54"/>
      <c r="AQ1379" s="54"/>
      <c r="AR1379" s="54"/>
      <c r="AS1379" s="54"/>
      <c r="AT1379" s="54"/>
      <c r="AU1379" s="54"/>
      <c r="AV1379" s="54"/>
      <c r="AW1379" s="54"/>
      <c r="AX1379" s="54"/>
      <c r="AY1379" s="54"/>
      <c r="AZ1379" s="54"/>
      <c r="BA1379" s="54"/>
      <c r="BB1379" s="54"/>
      <c r="BC1379" s="54"/>
      <c r="BD1379" s="54"/>
      <c r="BE1379" s="54"/>
      <c r="BF1379" s="54"/>
      <c r="BG1379" s="54"/>
      <c r="BH1379" s="54"/>
      <c r="BI1379" s="54"/>
      <c r="BJ1379" s="54"/>
      <c r="BK1379" s="54"/>
      <c r="BL1379" s="54"/>
      <c r="BM1379" s="54"/>
      <c r="BN1379" s="54"/>
      <c r="BO1379" s="54"/>
      <c r="BP1379" s="54"/>
    </row>
    <row r="1381" spans="1:68" s="55" customFormat="1" x14ac:dyDescent="0.3">
      <c r="A1381" s="7"/>
      <c r="B1381" s="8"/>
      <c r="C1381" s="15" t="s">
        <v>354</v>
      </c>
      <c r="D1381" s="8"/>
      <c r="E1381" s="67"/>
      <c r="F1381" s="8"/>
      <c r="G1381" s="11"/>
      <c r="H1381" s="12"/>
      <c r="I1381" s="57"/>
      <c r="J1381" s="54"/>
      <c r="K1381" s="54"/>
      <c r="L1381" s="54"/>
      <c r="M1381" s="54"/>
      <c r="N1381" s="54"/>
      <c r="O1381" s="54"/>
      <c r="P1381" s="54"/>
      <c r="Q1381" s="54"/>
      <c r="R1381" s="54"/>
      <c r="S1381" s="54"/>
      <c r="T1381" s="54"/>
      <c r="U1381" s="54"/>
      <c r="V1381" s="54"/>
      <c r="W1381" s="54"/>
      <c r="X1381" s="54"/>
      <c r="Y1381" s="54"/>
      <c r="Z1381" s="54"/>
      <c r="AA1381" s="54"/>
      <c r="AB1381" s="54"/>
      <c r="AC1381" s="54"/>
      <c r="AD1381" s="54"/>
      <c r="AE1381" s="54"/>
      <c r="AF1381" s="54"/>
      <c r="AG1381" s="54"/>
      <c r="AH1381" s="54"/>
      <c r="AI1381" s="54"/>
      <c r="AJ1381" s="54"/>
      <c r="AK1381" s="54"/>
      <c r="AL1381" s="54"/>
      <c r="AM1381" s="54"/>
      <c r="AN1381" s="54"/>
      <c r="AO1381" s="54"/>
      <c r="AP1381" s="54"/>
      <c r="AQ1381" s="54"/>
      <c r="AR1381" s="54"/>
      <c r="AS1381" s="54"/>
      <c r="AT1381" s="54"/>
      <c r="AU1381" s="54"/>
      <c r="AV1381" s="54"/>
      <c r="AW1381" s="54"/>
      <c r="AX1381" s="54"/>
      <c r="AY1381" s="54"/>
      <c r="AZ1381" s="54"/>
      <c r="BA1381" s="54"/>
      <c r="BB1381" s="54"/>
      <c r="BC1381" s="54"/>
      <c r="BD1381" s="54"/>
      <c r="BE1381" s="54"/>
      <c r="BF1381" s="54"/>
      <c r="BG1381" s="54"/>
      <c r="BH1381" s="54"/>
      <c r="BI1381" s="54"/>
      <c r="BJ1381" s="54"/>
      <c r="BK1381" s="54"/>
      <c r="BL1381" s="54"/>
      <c r="BM1381" s="54"/>
      <c r="BN1381" s="54"/>
      <c r="BO1381" s="54"/>
      <c r="BP1381" s="54"/>
    </row>
    <row r="1383" spans="1:68" s="55" customFormat="1" ht="28.8" x14ac:dyDescent="0.3">
      <c r="A1383" s="7"/>
      <c r="B1383" s="8"/>
      <c r="C1383" s="14" t="s">
        <v>355</v>
      </c>
      <c r="D1383" s="8"/>
      <c r="E1383" s="67"/>
      <c r="F1383" s="8"/>
      <c r="G1383" s="11"/>
      <c r="H1383" s="12"/>
      <c r="I1383" s="57"/>
      <c r="J1383" s="54"/>
      <c r="K1383" s="54"/>
      <c r="L1383" s="54"/>
      <c r="M1383" s="54"/>
      <c r="N1383" s="54"/>
      <c r="O1383" s="54"/>
      <c r="P1383" s="54"/>
      <c r="Q1383" s="54"/>
      <c r="R1383" s="54"/>
      <c r="S1383" s="54"/>
      <c r="T1383" s="54"/>
      <c r="U1383" s="54"/>
      <c r="V1383" s="54"/>
      <c r="W1383" s="54"/>
      <c r="X1383" s="54"/>
      <c r="Y1383" s="54"/>
      <c r="Z1383" s="54"/>
      <c r="AA1383" s="54"/>
      <c r="AB1383" s="54"/>
      <c r="AC1383" s="54"/>
      <c r="AD1383" s="54"/>
      <c r="AE1383" s="54"/>
      <c r="AF1383" s="54"/>
      <c r="AG1383" s="54"/>
      <c r="AH1383" s="54"/>
      <c r="AI1383" s="54"/>
      <c r="AJ1383" s="54"/>
      <c r="AK1383" s="54"/>
      <c r="AL1383" s="54"/>
      <c r="AM1383" s="54"/>
      <c r="AN1383" s="54"/>
      <c r="AO1383" s="54"/>
      <c r="AP1383" s="54"/>
      <c r="AQ1383" s="54"/>
      <c r="AR1383" s="54"/>
      <c r="AS1383" s="54"/>
      <c r="AT1383" s="54"/>
      <c r="AU1383" s="54"/>
      <c r="AV1383" s="54"/>
      <c r="AW1383" s="54"/>
      <c r="AX1383" s="54"/>
      <c r="AY1383" s="54"/>
      <c r="AZ1383" s="54"/>
      <c r="BA1383" s="54"/>
      <c r="BB1383" s="54"/>
      <c r="BC1383" s="54"/>
      <c r="BD1383" s="54"/>
      <c r="BE1383" s="54"/>
      <c r="BF1383" s="54"/>
      <c r="BG1383" s="54"/>
      <c r="BH1383" s="54"/>
      <c r="BI1383" s="54"/>
      <c r="BJ1383" s="54"/>
      <c r="BK1383" s="54"/>
      <c r="BL1383" s="54"/>
      <c r="BM1383" s="54"/>
      <c r="BN1383" s="54"/>
      <c r="BO1383" s="54"/>
      <c r="BP1383" s="54"/>
    </row>
    <row r="1385" spans="1:68" s="55" customFormat="1" x14ac:dyDescent="0.3">
      <c r="A1385" s="7"/>
      <c r="B1385" s="8"/>
      <c r="C1385" s="15" t="s">
        <v>356</v>
      </c>
      <c r="D1385" s="8"/>
      <c r="E1385" s="67"/>
      <c r="F1385" s="8"/>
      <c r="G1385" s="11"/>
      <c r="H1385" s="12"/>
      <c r="I1385" s="57"/>
      <c r="J1385" s="54"/>
      <c r="K1385" s="54"/>
      <c r="L1385" s="54"/>
      <c r="M1385" s="54"/>
      <c r="N1385" s="54"/>
      <c r="O1385" s="54"/>
      <c r="P1385" s="54"/>
      <c r="Q1385" s="54"/>
      <c r="R1385" s="54"/>
      <c r="S1385" s="54"/>
      <c r="T1385" s="54"/>
      <c r="U1385" s="54"/>
      <c r="V1385" s="54"/>
      <c r="W1385" s="54"/>
      <c r="X1385" s="54"/>
      <c r="Y1385" s="54"/>
      <c r="Z1385" s="54"/>
      <c r="AA1385" s="54"/>
      <c r="AB1385" s="54"/>
      <c r="AC1385" s="54"/>
      <c r="AD1385" s="54"/>
      <c r="AE1385" s="54"/>
      <c r="AF1385" s="54"/>
      <c r="AG1385" s="54"/>
      <c r="AH1385" s="54"/>
      <c r="AI1385" s="54"/>
      <c r="AJ1385" s="54"/>
      <c r="AK1385" s="54"/>
      <c r="AL1385" s="54"/>
      <c r="AM1385" s="54"/>
      <c r="AN1385" s="54"/>
      <c r="AO1385" s="54"/>
      <c r="AP1385" s="54"/>
      <c r="AQ1385" s="54"/>
      <c r="AR1385" s="54"/>
      <c r="AS1385" s="54"/>
      <c r="AT1385" s="54"/>
      <c r="AU1385" s="54"/>
      <c r="AV1385" s="54"/>
      <c r="AW1385" s="54"/>
      <c r="AX1385" s="54"/>
      <c r="AY1385" s="54"/>
      <c r="AZ1385" s="54"/>
      <c r="BA1385" s="54"/>
      <c r="BB1385" s="54"/>
      <c r="BC1385" s="54"/>
      <c r="BD1385" s="54"/>
      <c r="BE1385" s="54"/>
      <c r="BF1385" s="54"/>
      <c r="BG1385" s="54"/>
      <c r="BH1385" s="54"/>
      <c r="BI1385" s="54"/>
      <c r="BJ1385" s="54"/>
      <c r="BK1385" s="54"/>
      <c r="BL1385" s="54"/>
      <c r="BM1385" s="54"/>
      <c r="BN1385" s="54"/>
      <c r="BO1385" s="54"/>
      <c r="BP1385" s="54"/>
    </row>
    <row r="1387" spans="1:68" s="55" customFormat="1" ht="115.2" x14ac:dyDescent="0.3">
      <c r="A1387" s="7"/>
      <c r="B1387" s="8"/>
      <c r="C1387" s="14" t="s">
        <v>357</v>
      </c>
      <c r="D1387" s="8"/>
      <c r="E1387" s="67"/>
      <c r="F1387" s="8"/>
      <c r="G1387" s="11"/>
      <c r="H1387" s="12"/>
      <c r="I1387" s="57"/>
      <c r="J1387" s="54"/>
      <c r="K1387" s="54"/>
      <c r="L1387" s="54"/>
      <c r="M1387" s="54"/>
      <c r="N1387" s="54"/>
      <c r="O1387" s="54"/>
      <c r="P1387" s="54"/>
      <c r="Q1387" s="54"/>
      <c r="R1387" s="54"/>
      <c r="S1387" s="54"/>
      <c r="T1387" s="54"/>
      <c r="U1387" s="54"/>
      <c r="V1387" s="54"/>
      <c r="W1387" s="54"/>
      <c r="X1387" s="54"/>
      <c r="Y1387" s="54"/>
      <c r="Z1387" s="54"/>
      <c r="AA1387" s="54"/>
      <c r="AB1387" s="54"/>
      <c r="AC1387" s="54"/>
      <c r="AD1387" s="54"/>
      <c r="AE1387" s="54"/>
      <c r="AF1387" s="54"/>
      <c r="AG1387" s="54"/>
      <c r="AH1387" s="54"/>
      <c r="AI1387" s="54"/>
      <c r="AJ1387" s="54"/>
      <c r="AK1387" s="54"/>
      <c r="AL1387" s="54"/>
      <c r="AM1387" s="54"/>
      <c r="AN1387" s="54"/>
      <c r="AO1387" s="54"/>
      <c r="AP1387" s="54"/>
      <c r="AQ1387" s="54"/>
      <c r="AR1387" s="54"/>
      <c r="AS1387" s="54"/>
      <c r="AT1387" s="54"/>
      <c r="AU1387" s="54"/>
      <c r="AV1387" s="54"/>
      <c r="AW1387" s="54"/>
      <c r="AX1387" s="54"/>
      <c r="AY1387" s="54"/>
      <c r="AZ1387" s="54"/>
      <c r="BA1387" s="54"/>
      <c r="BB1387" s="54"/>
      <c r="BC1387" s="54"/>
      <c r="BD1387" s="54"/>
      <c r="BE1387" s="54"/>
      <c r="BF1387" s="54"/>
      <c r="BG1387" s="54"/>
      <c r="BH1387" s="54"/>
      <c r="BI1387" s="54"/>
      <c r="BJ1387" s="54"/>
      <c r="BK1387" s="54"/>
      <c r="BL1387" s="54"/>
      <c r="BM1387" s="54"/>
      <c r="BN1387" s="54"/>
      <c r="BO1387" s="54"/>
      <c r="BP1387" s="54"/>
    </row>
    <row r="1389" spans="1:68" s="55" customFormat="1" x14ac:dyDescent="0.3">
      <c r="A1389" s="7"/>
      <c r="B1389" s="8"/>
      <c r="C1389" s="9" t="s">
        <v>787</v>
      </c>
      <c r="D1389" s="8"/>
      <c r="E1389" s="67"/>
      <c r="F1389" s="8"/>
      <c r="G1389" s="11"/>
      <c r="H1389" s="12"/>
      <c r="I1389" s="57"/>
      <c r="J1389" s="54"/>
      <c r="K1389" s="54"/>
      <c r="L1389" s="54"/>
      <c r="M1389" s="54"/>
      <c r="N1389" s="54"/>
      <c r="O1389" s="54"/>
      <c r="P1389" s="54"/>
      <c r="Q1389" s="54"/>
      <c r="R1389" s="54"/>
      <c r="S1389" s="54"/>
      <c r="T1389" s="54"/>
      <c r="U1389" s="54"/>
      <c r="V1389" s="54"/>
      <c r="W1389" s="54"/>
      <c r="X1389" s="54"/>
      <c r="Y1389" s="54"/>
      <c r="Z1389" s="54"/>
      <c r="AA1389" s="54"/>
      <c r="AB1389" s="54"/>
      <c r="AC1389" s="54"/>
      <c r="AD1389" s="54"/>
      <c r="AE1389" s="54"/>
      <c r="AF1389" s="54"/>
      <c r="AG1389" s="54"/>
      <c r="AH1389" s="54"/>
      <c r="AI1389" s="54"/>
      <c r="AJ1389" s="54"/>
      <c r="AK1389" s="54"/>
      <c r="AL1389" s="54"/>
      <c r="AM1389" s="54"/>
      <c r="AN1389" s="54"/>
      <c r="AO1389" s="54"/>
      <c r="AP1389" s="54"/>
      <c r="AQ1389" s="54"/>
      <c r="AR1389" s="54"/>
      <c r="AS1389" s="54"/>
      <c r="AT1389" s="54"/>
      <c r="AU1389" s="54"/>
      <c r="AV1389" s="54"/>
      <c r="AW1389" s="54"/>
      <c r="AX1389" s="54"/>
      <c r="AY1389" s="54"/>
      <c r="AZ1389" s="54"/>
      <c r="BA1389" s="54"/>
      <c r="BB1389" s="54"/>
      <c r="BC1389" s="54"/>
      <c r="BD1389" s="54"/>
      <c r="BE1389" s="54"/>
      <c r="BF1389" s="54"/>
      <c r="BG1389" s="54"/>
      <c r="BH1389" s="54"/>
      <c r="BI1389" s="54"/>
      <c r="BJ1389" s="54"/>
      <c r="BK1389" s="54"/>
      <c r="BL1389" s="54"/>
      <c r="BM1389" s="54"/>
      <c r="BN1389" s="54"/>
      <c r="BO1389" s="54"/>
      <c r="BP1389" s="54"/>
    </row>
    <row r="1391" spans="1:68" s="55" customFormat="1" x14ac:dyDescent="0.3">
      <c r="A1391" s="7"/>
      <c r="B1391" s="8"/>
      <c r="C1391" s="9" t="s">
        <v>788</v>
      </c>
      <c r="D1391" s="8"/>
      <c r="E1391" s="67"/>
      <c r="F1391" s="8"/>
      <c r="G1391" s="11"/>
      <c r="H1391" s="12"/>
      <c r="I1391" s="57"/>
      <c r="J1391" s="54"/>
      <c r="K1391" s="54"/>
      <c r="L1391" s="54"/>
      <c r="M1391" s="54"/>
      <c r="N1391" s="54"/>
      <c r="O1391" s="54"/>
      <c r="P1391" s="54"/>
      <c r="Q1391" s="54"/>
      <c r="R1391" s="54"/>
      <c r="S1391" s="54"/>
      <c r="T1391" s="54"/>
      <c r="U1391" s="54"/>
      <c r="V1391" s="54"/>
      <c r="W1391" s="54"/>
      <c r="X1391" s="54"/>
      <c r="Y1391" s="54"/>
      <c r="Z1391" s="54"/>
      <c r="AA1391" s="54"/>
      <c r="AB1391" s="54"/>
      <c r="AC1391" s="54"/>
      <c r="AD1391" s="54"/>
      <c r="AE1391" s="54"/>
      <c r="AF1391" s="54"/>
      <c r="AG1391" s="54"/>
      <c r="AH1391" s="54"/>
      <c r="AI1391" s="54"/>
      <c r="AJ1391" s="54"/>
      <c r="AK1391" s="54"/>
      <c r="AL1391" s="54"/>
      <c r="AM1391" s="54"/>
      <c r="AN1391" s="54"/>
      <c r="AO1391" s="54"/>
      <c r="AP1391" s="54"/>
      <c r="AQ1391" s="54"/>
      <c r="AR1391" s="54"/>
      <c r="AS1391" s="54"/>
      <c r="AT1391" s="54"/>
      <c r="AU1391" s="54"/>
      <c r="AV1391" s="54"/>
      <c r="AW1391" s="54"/>
      <c r="AX1391" s="54"/>
      <c r="AY1391" s="54"/>
      <c r="AZ1391" s="54"/>
      <c r="BA1391" s="54"/>
      <c r="BB1391" s="54"/>
      <c r="BC1391" s="54"/>
      <c r="BD1391" s="54"/>
      <c r="BE1391" s="54"/>
      <c r="BF1391" s="54"/>
      <c r="BG1391" s="54"/>
      <c r="BH1391" s="54"/>
      <c r="BI1391" s="54"/>
      <c r="BJ1391" s="54"/>
      <c r="BK1391" s="54"/>
      <c r="BL1391" s="54"/>
      <c r="BM1391" s="54"/>
      <c r="BN1391" s="54"/>
      <c r="BO1391" s="54"/>
      <c r="BP1391" s="54"/>
    </row>
    <row r="1393" spans="1:8" ht="28.8" x14ac:dyDescent="0.3">
      <c r="C1393" s="15" t="s">
        <v>789</v>
      </c>
      <c r="F1393" s="8"/>
    </row>
    <row r="1395" spans="1:8" x14ac:dyDescent="0.3">
      <c r="A1395" s="7">
        <v>1</v>
      </c>
      <c r="C1395" s="14" t="s">
        <v>790</v>
      </c>
      <c r="E1395" s="67" t="s">
        <v>232</v>
      </c>
      <c r="F1395" s="16">
        <v>415</v>
      </c>
      <c r="H1395" s="12">
        <f>ROUND($F1395*G1395,2)</f>
        <v>0</v>
      </c>
    </row>
    <row r="1397" spans="1:8" x14ac:dyDescent="0.3">
      <c r="C1397" s="9" t="s">
        <v>791</v>
      </c>
      <c r="F1397" s="8"/>
    </row>
    <row r="1399" spans="1:8" ht="28.8" x14ac:dyDescent="0.3">
      <c r="C1399" s="15" t="s">
        <v>792</v>
      </c>
      <c r="F1399" s="8"/>
    </row>
    <row r="1401" spans="1:8" x14ac:dyDescent="0.3">
      <c r="A1401" s="7">
        <v>2</v>
      </c>
      <c r="C1401" s="14" t="s">
        <v>790</v>
      </c>
      <c r="E1401" s="67" t="s">
        <v>232</v>
      </c>
      <c r="F1401" s="16">
        <v>748</v>
      </c>
      <c r="H1401" s="12">
        <f>ROUND($F1401*G1401,2)</f>
        <v>0</v>
      </c>
    </row>
    <row r="1403" spans="1:8" x14ac:dyDescent="0.3">
      <c r="C1403" s="9" t="s">
        <v>358</v>
      </c>
      <c r="F1403" s="8"/>
    </row>
    <row r="1405" spans="1:8" ht="28.8" x14ac:dyDescent="0.3">
      <c r="C1405" s="15" t="s">
        <v>359</v>
      </c>
      <c r="F1405" s="8"/>
    </row>
    <row r="1407" spans="1:8" ht="28.8" x14ac:dyDescent="0.3">
      <c r="A1407" s="7">
        <v>3</v>
      </c>
      <c r="C1407" s="14" t="s">
        <v>360</v>
      </c>
      <c r="E1407" s="67" t="s">
        <v>232</v>
      </c>
      <c r="F1407" s="16">
        <v>275</v>
      </c>
      <c r="H1407" s="12">
        <f>ROUND($F1407*G1407,2)</f>
        <v>0</v>
      </c>
    </row>
    <row r="1409" spans="1:8" x14ac:dyDescent="0.3">
      <c r="A1409" s="7">
        <v>4</v>
      </c>
      <c r="C1409" s="14" t="s">
        <v>793</v>
      </c>
      <c r="E1409" s="67" t="s">
        <v>232</v>
      </c>
      <c r="F1409" s="16">
        <v>79</v>
      </c>
      <c r="H1409" s="12">
        <f>ROUND($F1409*G1409,2)</f>
        <v>0</v>
      </c>
    </row>
    <row r="1411" spans="1:8" x14ac:dyDescent="0.3">
      <c r="C1411" s="9" t="s">
        <v>361</v>
      </c>
      <c r="F1411" s="8"/>
    </row>
    <row r="1413" spans="1:8" ht="28.8" x14ac:dyDescent="0.3">
      <c r="C1413" s="15" t="s">
        <v>362</v>
      </c>
      <c r="F1413" s="8"/>
    </row>
    <row r="1415" spans="1:8" x14ac:dyDescent="0.3">
      <c r="A1415" s="7">
        <v>5</v>
      </c>
      <c r="C1415" s="14" t="s">
        <v>794</v>
      </c>
      <c r="E1415" s="67" t="s">
        <v>232</v>
      </c>
      <c r="F1415" s="16">
        <v>50</v>
      </c>
      <c r="H1415" s="12">
        <f>ROUND($F1415*G1415,2)</f>
        <v>0</v>
      </c>
    </row>
    <row r="1417" spans="1:8" x14ac:dyDescent="0.3">
      <c r="A1417" s="7">
        <v>6</v>
      </c>
      <c r="C1417" s="14" t="s">
        <v>363</v>
      </c>
      <c r="E1417" s="67" t="s">
        <v>232</v>
      </c>
      <c r="F1417" s="16">
        <v>15</v>
      </c>
      <c r="H1417" s="12">
        <f>ROUND($F1417*G1417,2)</f>
        <v>0</v>
      </c>
    </row>
    <row r="1419" spans="1:8" x14ac:dyDescent="0.3">
      <c r="C1419" s="9" t="s">
        <v>795</v>
      </c>
      <c r="F1419" s="8"/>
    </row>
    <row r="1421" spans="1:8" ht="28.8" x14ac:dyDescent="0.3">
      <c r="C1421" s="15" t="s">
        <v>796</v>
      </c>
      <c r="F1421" s="8"/>
    </row>
    <row r="1423" spans="1:8" x14ac:dyDescent="0.3">
      <c r="A1423" s="7">
        <v>7</v>
      </c>
      <c r="C1423" s="14" t="s">
        <v>797</v>
      </c>
      <c r="E1423" s="67" t="s">
        <v>232</v>
      </c>
      <c r="F1423" s="16">
        <v>135</v>
      </c>
      <c r="H1423" s="12">
        <f>ROUND($F1423*G1423,2)</f>
        <v>0</v>
      </c>
    </row>
    <row r="1425" spans="1:8" x14ac:dyDescent="0.3">
      <c r="A1425" s="7">
        <v>8</v>
      </c>
      <c r="C1425" s="14" t="s">
        <v>798</v>
      </c>
      <c r="E1425" s="67" t="s">
        <v>228</v>
      </c>
      <c r="F1425" s="16">
        <v>372</v>
      </c>
      <c r="H1425" s="12">
        <f>ROUND($F1425*G1425,2)</f>
        <v>0</v>
      </c>
    </row>
    <row r="1427" spans="1:8" x14ac:dyDescent="0.3">
      <c r="A1427" s="7">
        <v>1</v>
      </c>
      <c r="C1427" s="14" t="s">
        <v>364</v>
      </c>
      <c r="H1427" s="12">
        <f>SUM(H421:H597)</f>
        <v>0</v>
      </c>
    </row>
    <row r="1429" spans="1:8" x14ac:dyDescent="0.3">
      <c r="A1429" s="7">
        <v>2</v>
      </c>
      <c r="C1429" s="14" t="s">
        <v>365</v>
      </c>
      <c r="H1429" s="12">
        <f>SUM(H605:H656)</f>
        <v>0</v>
      </c>
    </row>
    <row r="1431" spans="1:8" x14ac:dyDescent="0.3">
      <c r="A1431" s="7">
        <v>3</v>
      </c>
      <c r="C1431" s="14" t="s">
        <v>366</v>
      </c>
      <c r="H1431" s="12">
        <f>SUM(H683:H743)</f>
        <v>0</v>
      </c>
    </row>
    <row r="1433" spans="1:8" x14ac:dyDescent="0.3">
      <c r="A1433" s="7">
        <v>4</v>
      </c>
      <c r="C1433" s="14" t="s">
        <v>367</v>
      </c>
      <c r="H1433" s="12">
        <f>SUM(H750:H805)</f>
        <v>0</v>
      </c>
    </row>
    <row r="1435" spans="1:8" x14ac:dyDescent="0.3">
      <c r="A1435" s="7">
        <v>5</v>
      </c>
      <c r="C1435" s="14" t="s">
        <v>799</v>
      </c>
      <c r="H1435" s="12">
        <f>SUM(H831:H891)</f>
        <v>0</v>
      </c>
    </row>
    <row r="1437" spans="1:8" x14ac:dyDescent="0.3">
      <c r="A1437" s="7">
        <v>6</v>
      </c>
      <c r="C1437" s="14" t="s">
        <v>368</v>
      </c>
      <c r="H1437" s="12">
        <f>SUM(H899:H948)</f>
        <v>0</v>
      </c>
    </row>
    <row r="1439" spans="1:8" x14ac:dyDescent="0.3">
      <c r="A1439" s="7">
        <v>7</v>
      </c>
      <c r="C1439" s="14" t="s">
        <v>369</v>
      </c>
      <c r="H1439" s="12">
        <f>SUM(H961:H1007)</f>
        <v>0</v>
      </c>
    </row>
    <row r="1441" spans="1:9" s="54" customFormat="1" x14ac:dyDescent="0.3">
      <c r="A1441" s="7">
        <v>8</v>
      </c>
      <c r="B1441" s="8"/>
      <c r="C1441" s="14" t="s">
        <v>800</v>
      </c>
      <c r="D1441" s="8"/>
      <c r="E1441" s="67"/>
      <c r="F1441" s="16"/>
      <c r="G1441" s="11"/>
      <c r="H1441" s="12">
        <f>SUM(H1077:H1100)</f>
        <v>0</v>
      </c>
      <c r="I1441" s="57"/>
    </row>
    <row r="1443" spans="1:9" s="54" customFormat="1" x14ac:dyDescent="0.3">
      <c r="A1443" s="7">
        <v>9</v>
      </c>
      <c r="B1443" s="8"/>
      <c r="C1443" s="14" t="s">
        <v>370</v>
      </c>
      <c r="D1443" s="8"/>
      <c r="E1443" s="67"/>
      <c r="F1443" s="16"/>
      <c r="G1443" s="11"/>
      <c r="H1443" s="12">
        <f>SUM(H1109:H1152)</f>
        <v>0</v>
      </c>
      <c r="I1443" s="57"/>
    </row>
    <row r="1445" spans="1:9" s="54" customFormat="1" x14ac:dyDescent="0.3">
      <c r="A1445" s="7">
        <v>10</v>
      </c>
      <c r="B1445" s="8"/>
      <c r="C1445" s="14" t="s">
        <v>801</v>
      </c>
      <c r="D1445" s="8"/>
      <c r="E1445" s="67"/>
      <c r="F1445" s="16"/>
      <c r="G1445" s="11"/>
      <c r="H1445" s="12">
        <f>SUM(H1236:H1316)</f>
        <v>0</v>
      </c>
      <c r="I1445" s="57"/>
    </row>
    <row r="1447" spans="1:9" s="54" customFormat="1" x14ac:dyDescent="0.3">
      <c r="A1447" s="7">
        <v>11</v>
      </c>
      <c r="B1447" s="8"/>
      <c r="C1447" s="14" t="s">
        <v>802</v>
      </c>
      <c r="D1447" s="8"/>
      <c r="E1447" s="67"/>
      <c r="F1447" s="16"/>
      <c r="G1447" s="11"/>
      <c r="H1447" s="12">
        <f>SUM(H1321:H1348)</f>
        <v>0</v>
      </c>
      <c r="I1447" s="57"/>
    </row>
    <row r="1449" spans="1:9" s="54" customFormat="1" x14ac:dyDescent="0.3">
      <c r="A1449" s="7">
        <v>12</v>
      </c>
      <c r="B1449" s="8"/>
      <c r="C1449" s="14" t="s">
        <v>371</v>
      </c>
      <c r="D1449" s="8"/>
      <c r="E1449" s="67"/>
      <c r="F1449" s="16"/>
      <c r="G1449" s="11"/>
      <c r="H1449" s="12">
        <f>SUM(H1381:H1425)</f>
        <v>0</v>
      </c>
      <c r="I1449" s="57"/>
    </row>
    <row r="1451" spans="1:9" s="54" customFormat="1" x14ac:dyDescent="0.3">
      <c r="A1451" s="7"/>
      <c r="B1451" s="8"/>
      <c r="C1451" s="9" t="s">
        <v>372</v>
      </c>
      <c r="D1451" s="8"/>
      <c r="E1451" s="67"/>
      <c r="F1451" s="8"/>
      <c r="G1451" s="11"/>
      <c r="H1451" s="12"/>
      <c r="I1451" s="57"/>
    </row>
    <row r="1453" spans="1:9" s="54" customFormat="1" x14ac:dyDescent="0.3">
      <c r="A1453" s="7"/>
      <c r="B1453" s="8"/>
      <c r="C1453" s="9" t="s">
        <v>5</v>
      </c>
      <c r="D1453" s="8"/>
      <c r="E1453" s="67"/>
      <c r="F1453" s="8"/>
      <c r="G1453" s="11"/>
      <c r="H1453" s="12"/>
      <c r="I1453" s="57"/>
    </row>
    <row r="1455" spans="1:9" s="54" customFormat="1" x14ac:dyDescent="0.3">
      <c r="A1455" s="7"/>
      <c r="B1455" s="8"/>
      <c r="C1455" s="9" t="s">
        <v>373</v>
      </c>
      <c r="D1455" s="8"/>
      <c r="E1455" s="67"/>
      <c r="F1455" s="8"/>
      <c r="G1455" s="11"/>
      <c r="H1455" s="12"/>
      <c r="I1455" s="57"/>
    </row>
    <row r="1457" spans="1:68" s="55" customFormat="1" x14ac:dyDescent="0.3">
      <c r="A1457" s="7"/>
      <c r="B1457" s="8"/>
      <c r="C1457" s="9" t="s">
        <v>374</v>
      </c>
      <c r="D1457" s="8"/>
      <c r="E1457" s="67"/>
      <c r="F1457" s="8"/>
      <c r="G1457" s="11"/>
      <c r="H1457" s="12"/>
      <c r="I1457" s="57"/>
      <c r="J1457" s="54"/>
      <c r="K1457" s="54"/>
      <c r="L1457" s="54"/>
      <c r="M1457" s="54"/>
      <c r="N1457" s="54"/>
      <c r="O1457" s="54"/>
      <c r="P1457" s="54"/>
      <c r="Q1457" s="54"/>
      <c r="R1457" s="54"/>
      <c r="S1457" s="54"/>
      <c r="T1457" s="54"/>
      <c r="U1457" s="54"/>
      <c r="V1457" s="54"/>
      <c r="W1457" s="54"/>
      <c r="X1457" s="54"/>
      <c r="Y1457" s="54"/>
      <c r="Z1457" s="54"/>
      <c r="AA1457" s="54"/>
      <c r="AB1457" s="54"/>
      <c r="AC1457" s="54"/>
      <c r="AD1457" s="54"/>
      <c r="AE1457" s="54"/>
      <c r="AF1457" s="54"/>
      <c r="AG1457" s="54"/>
      <c r="AH1457" s="54"/>
      <c r="AI1457" s="54"/>
      <c r="AJ1457" s="54"/>
      <c r="AK1457" s="54"/>
      <c r="AL1457" s="54"/>
      <c r="AM1457" s="54"/>
      <c r="AN1457" s="54"/>
      <c r="AO1457" s="54"/>
      <c r="AP1457" s="54"/>
      <c r="AQ1457" s="54"/>
      <c r="AR1457" s="54"/>
      <c r="AS1457" s="54"/>
      <c r="AT1457" s="54"/>
      <c r="AU1457" s="54"/>
      <c r="AV1457" s="54"/>
      <c r="AW1457" s="54"/>
      <c r="AX1457" s="54"/>
      <c r="AY1457" s="54"/>
      <c r="AZ1457" s="54"/>
      <c r="BA1457" s="54"/>
      <c r="BB1457" s="54"/>
      <c r="BC1457" s="54"/>
      <c r="BD1457" s="54"/>
      <c r="BE1457" s="54"/>
      <c r="BF1457" s="54"/>
      <c r="BG1457" s="54"/>
      <c r="BH1457" s="54"/>
      <c r="BI1457" s="54"/>
      <c r="BJ1457" s="54"/>
      <c r="BK1457" s="54"/>
      <c r="BL1457" s="54"/>
      <c r="BM1457" s="54"/>
      <c r="BN1457" s="54"/>
      <c r="BO1457" s="54"/>
      <c r="BP1457" s="54"/>
    </row>
    <row r="1459" spans="1:68" s="55" customFormat="1" x14ac:dyDescent="0.3">
      <c r="A1459" s="7"/>
      <c r="B1459" s="8"/>
      <c r="C1459" s="9" t="s">
        <v>195</v>
      </c>
      <c r="D1459" s="8"/>
      <c r="E1459" s="67"/>
      <c r="F1459" s="8"/>
      <c r="G1459" s="11"/>
      <c r="H1459" s="12"/>
      <c r="I1459" s="57"/>
      <c r="J1459" s="54"/>
      <c r="K1459" s="54"/>
      <c r="L1459" s="54"/>
      <c r="M1459" s="54"/>
      <c r="N1459" s="54"/>
      <c r="O1459" s="54"/>
      <c r="P1459" s="54"/>
      <c r="Q1459" s="54"/>
      <c r="R1459" s="54"/>
      <c r="S1459" s="54"/>
      <c r="T1459" s="54"/>
      <c r="U1459" s="54"/>
      <c r="V1459" s="54"/>
      <c r="W1459" s="54"/>
      <c r="X1459" s="54"/>
      <c r="Y1459" s="54"/>
      <c r="Z1459" s="54"/>
      <c r="AA1459" s="54"/>
      <c r="AB1459" s="54"/>
      <c r="AC1459" s="54"/>
      <c r="AD1459" s="54"/>
      <c r="AE1459" s="54"/>
      <c r="AF1459" s="54"/>
      <c r="AG1459" s="54"/>
      <c r="AH1459" s="54"/>
      <c r="AI1459" s="54"/>
      <c r="AJ1459" s="54"/>
      <c r="AK1459" s="54"/>
      <c r="AL1459" s="54"/>
      <c r="AM1459" s="54"/>
      <c r="AN1459" s="54"/>
      <c r="AO1459" s="54"/>
      <c r="AP1459" s="54"/>
      <c r="AQ1459" s="54"/>
      <c r="AR1459" s="54"/>
      <c r="AS1459" s="54"/>
      <c r="AT1459" s="54"/>
      <c r="AU1459" s="54"/>
      <c r="AV1459" s="54"/>
      <c r="AW1459" s="54"/>
      <c r="AX1459" s="54"/>
      <c r="AY1459" s="54"/>
      <c r="AZ1459" s="54"/>
      <c r="BA1459" s="54"/>
      <c r="BB1459" s="54"/>
      <c r="BC1459" s="54"/>
      <c r="BD1459" s="54"/>
      <c r="BE1459" s="54"/>
      <c r="BF1459" s="54"/>
      <c r="BG1459" s="54"/>
      <c r="BH1459" s="54"/>
      <c r="BI1459" s="54"/>
      <c r="BJ1459" s="54"/>
      <c r="BK1459" s="54"/>
      <c r="BL1459" s="54"/>
      <c r="BM1459" s="54"/>
      <c r="BN1459" s="54"/>
      <c r="BO1459" s="54"/>
      <c r="BP1459" s="54"/>
    </row>
    <row r="1461" spans="1:68" s="55" customFormat="1" ht="28.8" x14ac:dyDescent="0.3">
      <c r="A1461" s="7"/>
      <c r="B1461" s="8"/>
      <c r="C1461" s="14" t="s">
        <v>375</v>
      </c>
      <c r="D1461" s="8"/>
      <c r="E1461" s="67"/>
      <c r="F1461" s="8"/>
      <c r="G1461" s="11"/>
      <c r="H1461" s="12"/>
      <c r="I1461" s="57"/>
      <c r="J1461" s="54"/>
      <c r="K1461" s="54"/>
      <c r="L1461" s="54"/>
      <c r="M1461" s="54"/>
      <c r="N1461" s="54"/>
      <c r="O1461" s="54"/>
      <c r="P1461" s="54"/>
      <c r="Q1461" s="54"/>
      <c r="R1461" s="54"/>
      <c r="S1461" s="54"/>
      <c r="T1461" s="54"/>
      <c r="U1461" s="54"/>
      <c r="V1461" s="54"/>
      <c r="W1461" s="54"/>
      <c r="X1461" s="54"/>
      <c r="Y1461" s="54"/>
      <c r="Z1461" s="54"/>
      <c r="AA1461" s="54"/>
      <c r="AB1461" s="54"/>
      <c r="AC1461" s="54"/>
      <c r="AD1461" s="54"/>
      <c r="AE1461" s="54"/>
      <c r="AF1461" s="54"/>
      <c r="AG1461" s="54"/>
      <c r="AH1461" s="54"/>
      <c r="AI1461" s="54"/>
      <c r="AJ1461" s="54"/>
      <c r="AK1461" s="54"/>
      <c r="AL1461" s="54"/>
      <c r="AM1461" s="54"/>
      <c r="AN1461" s="54"/>
      <c r="AO1461" s="54"/>
      <c r="AP1461" s="54"/>
      <c r="AQ1461" s="54"/>
      <c r="AR1461" s="54"/>
      <c r="AS1461" s="54"/>
      <c r="AT1461" s="54"/>
      <c r="AU1461" s="54"/>
      <c r="AV1461" s="54"/>
      <c r="AW1461" s="54"/>
      <c r="AX1461" s="54"/>
      <c r="AY1461" s="54"/>
      <c r="AZ1461" s="54"/>
      <c r="BA1461" s="54"/>
      <c r="BB1461" s="54"/>
      <c r="BC1461" s="54"/>
      <c r="BD1461" s="54"/>
      <c r="BE1461" s="54"/>
      <c r="BF1461" s="54"/>
      <c r="BG1461" s="54"/>
      <c r="BH1461" s="54"/>
      <c r="BI1461" s="54"/>
      <c r="BJ1461" s="54"/>
      <c r="BK1461" s="54"/>
      <c r="BL1461" s="54"/>
      <c r="BM1461" s="54"/>
      <c r="BN1461" s="54"/>
      <c r="BO1461" s="54"/>
      <c r="BP1461" s="54"/>
    </row>
    <row r="1463" spans="1:68" s="55" customFormat="1" x14ac:dyDescent="0.3">
      <c r="A1463" s="7"/>
      <c r="B1463" s="8"/>
      <c r="C1463" s="9" t="s">
        <v>197</v>
      </c>
      <c r="D1463" s="8"/>
      <c r="E1463" s="67"/>
      <c r="F1463" s="8"/>
      <c r="G1463" s="11"/>
      <c r="H1463" s="12"/>
      <c r="I1463" s="57"/>
      <c r="J1463" s="54"/>
      <c r="K1463" s="54"/>
      <c r="L1463" s="54"/>
      <c r="M1463" s="54"/>
      <c r="N1463" s="54"/>
      <c r="O1463" s="54"/>
      <c r="P1463" s="54"/>
      <c r="Q1463" s="54"/>
      <c r="R1463" s="54"/>
      <c r="S1463" s="54"/>
      <c r="T1463" s="54"/>
      <c r="U1463" s="54"/>
      <c r="V1463" s="54"/>
      <c r="W1463" s="54"/>
      <c r="X1463" s="54"/>
      <c r="Y1463" s="54"/>
      <c r="Z1463" s="54"/>
      <c r="AA1463" s="54"/>
      <c r="AB1463" s="54"/>
      <c r="AC1463" s="54"/>
      <c r="AD1463" s="54"/>
      <c r="AE1463" s="54"/>
      <c r="AF1463" s="54"/>
      <c r="AG1463" s="54"/>
      <c r="AH1463" s="54"/>
      <c r="AI1463" s="54"/>
      <c r="AJ1463" s="54"/>
      <c r="AK1463" s="54"/>
      <c r="AL1463" s="54"/>
      <c r="AM1463" s="54"/>
      <c r="AN1463" s="54"/>
      <c r="AO1463" s="54"/>
      <c r="AP1463" s="54"/>
      <c r="AQ1463" s="54"/>
      <c r="AR1463" s="54"/>
      <c r="AS1463" s="54"/>
      <c r="AT1463" s="54"/>
      <c r="AU1463" s="54"/>
      <c r="AV1463" s="54"/>
      <c r="AW1463" s="54"/>
      <c r="AX1463" s="54"/>
      <c r="AY1463" s="54"/>
      <c r="AZ1463" s="54"/>
      <c r="BA1463" s="54"/>
      <c r="BB1463" s="54"/>
      <c r="BC1463" s="54"/>
      <c r="BD1463" s="54"/>
      <c r="BE1463" s="54"/>
      <c r="BF1463" s="54"/>
      <c r="BG1463" s="54"/>
      <c r="BH1463" s="54"/>
      <c r="BI1463" s="54"/>
      <c r="BJ1463" s="54"/>
      <c r="BK1463" s="54"/>
      <c r="BL1463" s="54"/>
      <c r="BM1463" s="54"/>
      <c r="BN1463" s="54"/>
      <c r="BO1463" s="54"/>
      <c r="BP1463" s="54"/>
    </row>
    <row r="1465" spans="1:68" s="55" customFormat="1" ht="72" x14ac:dyDescent="0.3">
      <c r="A1465" s="7"/>
      <c r="B1465" s="8"/>
      <c r="C1465" s="14" t="s">
        <v>376</v>
      </c>
      <c r="D1465" s="8"/>
      <c r="E1465" s="67"/>
      <c r="F1465" s="8"/>
      <c r="G1465" s="11"/>
      <c r="H1465" s="12"/>
      <c r="I1465" s="57"/>
      <c r="J1465" s="54"/>
      <c r="K1465" s="54"/>
      <c r="L1465" s="54"/>
      <c r="M1465" s="54"/>
      <c r="N1465" s="54"/>
      <c r="O1465" s="54"/>
      <c r="P1465" s="54"/>
      <c r="Q1465" s="54"/>
      <c r="R1465" s="54"/>
      <c r="S1465" s="54"/>
      <c r="T1465" s="54"/>
      <c r="U1465" s="54"/>
      <c r="V1465" s="54"/>
      <c r="W1465" s="54"/>
      <c r="X1465" s="54"/>
      <c r="Y1465" s="54"/>
      <c r="Z1465" s="54"/>
      <c r="AA1465" s="54"/>
      <c r="AB1465" s="54"/>
      <c r="AC1465" s="54"/>
      <c r="AD1465" s="54"/>
      <c r="AE1465" s="54"/>
      <c r="AF1465" s="54"/>
      <c r="AG1465" s="54"/>
      <c r="AH1465" s="54"/>
      <c r="AI1465" s="54"/>
      <c r="AJ1465" s="54"/>
      <c r="AK1465" s="54"/>
      <c r="AL1465" s="54"/>
      <c r="AM1465" s="54"/>
      <c r="AN1465" s="54"/>
      <c r="AO1465" s="54"/>
      <c r="AP1465" s="54"/>
      <c r="AQ1465" s="54"/>
      <c r="AR1465" s="54"/>
      <c r="AS1465" s="54"/>
      <c r="AT1465" s="54"/>
      <c r="AU1465" s="54"/>
      <c r="AV1465" s="54"/>
      <c r="AW1465" s="54"/>
      <c r="AX1465" s="54"/>
      <c r="AY1465" s="54"/>
      <c r="AZ1465" s="54"/>
      <c r="BA1465" s="54"/>
      <c r="BB1465" s="54"/>
      <c r="BC1465" s="54"/>
      <c r="BD1465" s="54"/>
      <c r="BE1465" s="54"/>
      <c r="BF1465" s="54"/>
      <c r="BG1465" s="54"/>
      <c r="BH1465" s="54"/>
      <c r="BI1465" s="54"/>
      <c r="BJ1465" s="54"/>
      <c r="BK1465" s="54"/>
      <c r="BL1465" s="54"/>
      <c r="BM1465" s="54"/>
      <c r="BN1465" s="54"/>
      <c r="BO1465" s="54"/>
      <c r="BP1465" s="54"/>
    </row>
    <row r="1467" spans="1:68" s="55" customFormat="1" ht="43.2" x14ac:dyDescent="0.3">
      <c r="A1467" s="7"/>
      <c r="B1467" s="8"/>
      <c r="C1467" s="14" t="s">
        <v>199</v>
      </c>
      <c r="D1467" s="8"/>
      <c r="E1467" s="67"/>
      <c r="F1467" s="8"/>
      <c r="G1467" s="11"/>
      <c r="H1467" s="12"/>
      <c r="I1467" s="57"/>
      <c r="J1467" s="54"/>
      <c r="K1467" s="54"/>
      <c r="L1467" s="54"/>
      <c r="M1467" s="54"/>
      <c r="N1467" s="54"/>
      <c r="O1467" s="54"/>
      <c r="P1467" s="54"/>
      <c r="Q1467" s="54"/>
      <c r="R1467" s="54"/>
      <c r="S1467" s="54"/>
      <c r="T1467" s="54"/>
      <c r="U1467" s="54"/>
      <c r="V1467" s="54"/>
      <c r="W1467" s="54"/>
      <c r="X1467" s="54"/>
      <c r="Y1467" s="54"/>
      <c r="Z1467" s="54"/>
      <c r="AA1467" s="54"/>
      <c r="AB1467" s="54"/>
      <c r="AC1467" s="54"/>
      <c r="AD1467" s="54"/>
      <c r="AE1467" s="54"/>
      <c r="AF1467" s="54"/>
      <c r="AG1467" s="54"/>
      <c r="AH1467" s="54"/>
      <c r="AI1467" s="54"/>
      <c r="AJ1467" s="54"/>
      <c r="AK1467" s="54"/>
      <c r="AL1467" s="54"/>
      <c r="AM1467" s="54"/>
      <c r="AN1467" s="54"/>
      <c r="AO1467" s="54"/>
      <c r="AP1467" s="54"/>
      <c r="AQ1467" s="54"/>
      <c r="AR1467" s="54"/>
      <c r="AS1467" s="54"/>
      <c r="AT1467" s="54"/>
      <c r="AU1467" s="54"/>
      <c r="AV1467" s="54"/>
      <c r="AW1467" s="54"/>
      <c r="AX1467" s="54"/>
      <c r="AY1467" s="54"/>
      <c r="AZ1467" s="54"/>
      <c r="BA1467" s="54"/>
      <c r="BB1467" s="54"/>
      <c r="BC1467" s="54"/>
      <c r="BD1467" s="54"/>
      <c r="BE1467" s="54"/>
      <c r="BF1467" s="54"/>
      <c r="BG1467" s="54"/>
      <c r="BH1467" s="54"/>
      <c r="BI1467" s="54"/>
      <c r="BJ1467" s="54"/>
      <c r="BK1467" s="54"/>
      <c r="BL1467" s="54"/>
      <c r="BM1467" s="54"/>
      <c r="BN1467" s="54"/>
      <c r="BO1467" s="54"/>
      <c r="BP1467" s="54"/>
    </row>
    <row r="1469" spans="1:68" s="55" customFormat="1" x14ac:dyDescent="0.3">
      <c r="A1469" s="7"/>
      <c r="B1469" s="8"/>
      <c r="C1469" s="9" t="s">
        <v>200</v>
      </c>
      <c r="D1469" s="8"/>
      <c r="E1469" s="67"/>
      <c r="F1469" s="8"/>
      <c r="G1469" s="11"/>
      <c r="H1469" s="12"/>
      <c r="I1469" s="57"/>
      <c r="J1469" s="54"/>
      <c r="K1469" s="54"/>
      <c r="L1469" s="54"/>
      <c r="M1469" s="54"/>
      <c r="N1469" s="54"/>
      <c r="O1469" s="54"/>
      <c r="P1469" s="54"/>
      <c r="Q1469" s="54"/>
      <c r="R1469" s="54"/>
      <c r="S1469" s="54"/>
      <c r="T1469" s="54"/>
      <c r="U1469" s="54"/>
      <c r="V1469" s="54"/>
      <c r="W1469" s="54"/>
      <c r="X1469" s="54"/>
      <c r="Y1469" s="54"/>
      <c r="Z1469" s="54"/>
      <c r="AA1469" s="54"/>
      <c r="AB1469" s="54"/>
      <c r="AC1469" s="54"/>
      <c r="AD1469" s="54"/>
      <c r="AE1469" s="54"/>
      <c r="AF1469" s="54"/>
      <c r="AG1469" s="54"/>
      <c r="AH1469" s="54"/>
      <c r="AI1469" s="54"/>
      <c r="AJ1469" s="54"/>
      <c r="AK1469" s="54"/>
      <c r="AL1469" s="54"/>
      <c r="AM1469" s="54"/>
      <c r="AN1469" s="54"/>
      <c r="AO1469" s="54"/>
      <c r="AP1469" s="54"/>
      <c r="AQ1469" s="54"/>
      <c r="AR1469" s="54"/>
      <c r="AS1469" s="54"/>
      <c r="AT1469" s="54"/>
      <c r="AU1469" s="54"/>
      <c r="AV1469" s="54"/>
      <c r="AW1469" s="54"/>
      <c r="AX1469" s="54"/>
      <c r="AY1469" s="54"/>
      <c r="AZ1469" s="54"/>
      <c r="BA1469" s="54"/>
      <c r="BB1469" s="54"/>
      <c r="BC1469" s="54"/>
      <c r="BD1469" s="54"/>
      <c r="BE1469" s="54"/>
      <c r="BF1469" s="54"/>
      <c r="BG1469" s="54"/>
      <c r="BH1469" s="54"/>
      <c r="BI1469" s="54"/>
      <c r="BJ1469" s="54"/>
      <c r="BK1469" s="54"/>
      <c r="BL1469" s="54"/>
      <c r="BM1469" s="54"/>
      <c r="BN1469" s="54"/>
      <c r="BO1469" s="54"/>
      <c r="BP1469" s="54"/>
    </row>
    <row r="1471" spans="1:68" s="55" customFormat="1" x14ac:dyDescent="0.3">
      <c r="A1471" s="7"/>
      <c r="B1471" s="8"/>
      <c r="C1471" s="15" t="s">
        <v>377</v>
      </c>
      <c r="D1471" s="8"/>
      <c r="E1471" s="67"/>
      <c r="F1471" s="8"/>
      <c r="G1471" s="11"/>
      <c r="H1471" s="12"/>
      <c r="I1471" s="57"/>
      <c r="J1471" s="54"/>
      <c r="K1471" s="54"/>
      <c r="L1471" s="54"/>
      <c r="M1471" s="54"/>
      <c r="N1471" s="54"/>
      <c r="O1471" s="54"/>
      <c r="P1471" s="54"/>
      <c r="Q1471" s="54"/>
      <c r="R1471" s="54"/>
      <c r="S1471" s="54"/>
      <c r="T1471" s="54"/>
      <c r="U1471" s="54"/>
      <c r="V1471" s="54"/>
      <c r="W1471" s="54"/>
      <c r="X1471" s="54"/>
      <c r="Y1471" s="54"/>
      <c r="Z1471" s="54"/>
      <c r="AA1471" s="54"/>
      <c r="AB1471" s="54"/>
      <c r="AC1471" s="54"/>
      <c r="AD1471" s="54"/>
      <c r="AE1471" s="54"/>
      <c r="AF1471" s="54"/>
      <c r="AG1471" s="54"/>
      <c r="AH1471" s="54"/>
      <c r="AI1471" s="54"/>
      <c r="AJ1471" s="54"/>
      <c r="AK1471" s="54"/>
      <c r="AL1471" s="54"/>
      <c r="AM1471" s="54"/>
      <c r="AN1471" s="54"/>
      <c r="AO1471" s="54"/>
      <c r="AP1471" s="54"/>
      <c r="AQ1471" s="54"/>
      <c r="AR1471" s="54"/>
      <c r="AS1471" s="54"/>
      <c r="AT1471" s="54"/>
      <c r="AU1471" s="54"/>
      <c r="AV1471" s="54"/>
      <c r="AW1471" s="54"/>
      <c r="AX1471" s="54"/>
      <c r="AY1471" s="54"/>
      <c r="AZ1471" s="54"/>
      <c r="BA1471" s="54"/>
      <c r="BB1471" s="54"/>
      <c r="BC1471" s="54"/>
      <c r="BD1471" s="54"/>
      <c r="BE1471" s="54"/>
      <c r="BF1471" s="54"/>
      <c r="BG1471" s="54"/>
      <c r="BH1471" s="54"/>
      <c r="BI1471" s="54"/>
      <c r="BJ1471" s="54"/>
      <c r="BK1471" s="54"/>
      <c r="BL1471" s="54"/>
      <c r="BM1471" s="54"/>
      <c r="BN1471" s="54"/>
      <c r="BO1471" s="54"/>
      <c r="BP1471" s="54"/>
    </row>
    <row r="1473" spans="1:68" s="55" customFormat="1" ht="43.2" x14ac:dyDescent="0.3">
      <c r="A1473" s="7"/>
      <c r="B1473" s="8"/>
      <c r="C1473" s="14" t="s">
        <v>378</v>
      </c>
      <c r="D1473" s="8"/>
      <c r="E1473" s="67"/>
      <c r="F1473" s="8"/>
      <c r="G1473" s="11"/>
      <c r="H1473" s="12"/>
      <c r="I1473" s="57"/>
      <c r="J1473" s="54"/>
      <c r="K1473" s="54"/>
      <c r="L1473" s="54"/>
      <c r="M1473" s="54"/>
      <c r="N1473" s="54"/>
      <c r="O1473" s="54"/>
      <c r="P1473" s="54"/>
      <c r="Q1473" s="54"/>
      <c r="R1473" s="54"/>
      <c r="S1473" s="54"/>
      <c r="T1473" s="54"/>
      <c r="U1473" s="54"/>
      <c r="V1473" s="54"/>
      <c r="W1473" s="54"/>
      <c r="X1473" s="54"/>
      <c r="Y1473" s="54"/>
      <c r="Z1473" s="54"/>
      <c r="AA1473" s="54"/>
      <c r="AB1473" s="54"/>
      <c r="AC1473" s="54"/>
      <c r="AD1473" s="54"/>
      <c r="AE1473" s="54"/>
      <c r="AF1473" s="54"/>
      <c r="AG1473" s="54"/>
      <c r="AH1473" s="54"/>
      <c r="AI1473" s="54"/>
      <c r="AJ1473" s="54"/>
      <c r="AK1473" s="54"/>
      <c r="AL1473" s="54"/>
      <c r="AM1473" s="54"/>
      <c r="AN1473" s="54"/>
      <c r="AO1473" s="54"/>
      <c r="AP1473" s="54"/>
      <c r="AQ1473" s="54"/>
      <c r="AR1473" s="54"/>
      <c r="AS1473" s="54"/>
      <c r="AT1473" s="54"/>
      <c r="AU1473" s="54"/>
      <c r="AV1473" s="54"/>
      <c r="AW1473" s="54"/>
      <c r="AX1473" s="54"/>
      <c r="AY1473" s="54"/>
      <c r="AZ1473" s="54"/>
      <c r="BA1473" s="54"/>
      <c r="BB1473" s="54"/>
      <c r="BC1473" s="54"/>
      <c r="BD1473" s="54"/>
      <c r="BE1473" s="54"/>
      <c r="BF1473" s="54"/>
      <c r="BG1473" s="54"/>
      <c r="BH1473" s="54"/>
      <c r="BI1473" s="54"/>
      <c r="BJ1473" s="54"/>
      <c r="BK1473" s="54"/>
      <c r="BL1473" s="54"/>
      <c r="BM1473" s="54"/>
      <c r="BN1473" s="54"/>
      <c r="BO1473" s="54"/>
      <c r="BP1473" s="54"/>
    </row>
    <row r="1475" spans="1:68" s="55" customFormat="1" ht="28.8" x14ac:dyDescent="0.3">
      <c r="A1475" s="7"/>
      <c r="B1475" s="8"/>
      <c r="C1475" s="14" t="s">
        <v>379</v>
      </c>
      <c r="D1475" s="8"/>
      <c r="E1475" s="67"/>
      <c r="F1475" s="8"/>
      <c r="G1475" s="11"/>
      <c r="H1475" s="12"/>
      <c r="I1475" s="57"/>
      <c r="J1475" s="54"/>
      <c r="K1475" s="54"/>
      <c r="L1475" s="54"/>
      <c r="M1475" s="54"/>
      <c r="N1475" s="54"/>
      <c r="O1475" s="54"/>
      <c r="P1475" s="54"/>
      <c r="Q1475" s="54"/>
      <c r="R1475" s="54"/>
      <c r="S1475" s="54"/>
      <c r="T1475" s="54"/>
      <c r="U1475" s="54"/>
      <c r="V1475" s="54"/>
      <c r="W1475" s="54"/>
      <c r="X1475" s="54"/>
      <c r="Y1475" s="54"/>
      <c r="Z1475" s="54"/>
      <c r="AA1475" s="54"/>
      <c r="AB1475" s="54"/>
      <c r="AC1475" s="54"/>
      <c r="AD1475" s="54"/>
      <c r="AE1475" s="54"/>
      <c r="AF1475" s="54"/>
      <c r="AG1475" s="54"/>
      <c r="AH1475" s="54"/>
      <c r="AI1475" s="54"/>
      <c r="AJ1475" s="54"/>
      <c r="AK1475" s="54"/>
      <c r="AL1475" s="54"/>
      <c r="AM1475" s="54"/>
      <c r="AN1475" s="54"/>
      <c r="AO1475" s="54"/>
      <c r="AP1475" s="54"/>
      <c r="AQ1475" s="54"/>
      <c r="AR1475" s="54"/>
      <c r="AS1475" s="54"/>
      <c r="AT1475" s="54"/>
      <c r="AU1475" s="54"/>
      <c r="AV1475" s="54"/>
      <c r="AW1475" s="54"/>
      <c r="AX1475" s="54"/>
      <c r="AY1475" s="54"/>
      <c r="AZ1475" s="54"/>
      <c r="BA1475" s="54"/>
      <c r="BB1475" s="54"/>
      <c r="BC1475" s="54"/>
      <c r="BD1475" s="54"/>
      <c r="BE1475" s="54"/>
      <c r="BF1475" s="54"/>
      <c r="BG1475" s="54"/>
      <c r="BH1475" s="54"/>
      <c r="BI1475" s="54"/>
      <c r="BJ1475" s="54"/>
      <c r="BK1475" s="54"/>
      <c r="BL1475" s="54"/>
      <c r="BM1475" s="54"/>
      <c r="BN1475" s="54"/>
      <c r="BO1475" s="54"/>
      <c r="BP1475" s="54"/>
    </row>
    <row r="1477" spans="1:68" s="55" customFormat="1" ht="57.6" x14ac:dyDescent="0.3">
      <c r="A1477" s="7"/>
      <c r="B1477" s="8"/>
      <c r="C1477" s="14" t="s">
        <v>380</v>
      </c>
      <c r="D1477" s="8"/>
      <c r="E1477" s="67"/>
      <c r="F1477" s="8"/>
      <c r="G1477" s="11"/>
      <c r="H1477" s="12"/>
      <c r="I1477" s="57"/>
      <c r="J1477" s="54"/>
      <c r="K1477" s="54"/>
      <c r="L1477" s="54"/>
      <c r="M1477" s="54"/>
      <c r="N1477" s="54"/>
      <c r="O1477" s="54"/>
      <c r="P1477" s="54"/>
      <c r="Q1477" s="54"/>
      <c r="R1477" s="54"/>
      <c r="S1477" s="54"/>
      <c r="T1477" s="54"/>
      <c r="U1477" s="54"/>
      <c r="V1477" s="54"/>
      <c r="W1477" s="54"/>
      <c r="X1477" s="54"/>
      <c r="Y1477" s="54"/>
      <c r="Z1477" s="54"/>
      <c r="AA1477" s="54"/>
      <c r="AB1477" s="54"/>
      <c r="AC1477" s="54"/>
      <c r="AD1477" s="54"/>
      <c r="AE1477" s="54"/>
      <c r="AF1477" s="54"/>
      <c r="AG1477" s="54"/>
      <c r="AH1477" s="54"/>
      <c r="AI1477" s="54"/>
      <c r="AJ1477" s="54"/>
      <c r="AK1477" s="54"/>
      <c r="AL1477" s="54"/>
      <c r="AM1477" s="54"/>
      <c r="AN1477" s="54"/>
      <c r="AO1477" s="54"/>
      <c r="AP1477" s="54"/>
      <c r="AQ1477" s="54"/>
      <c r="AR1477" s="54"/>
      <c r="AS1477" s="54"/>
      <c r="AT1477" s="54"/>
      <c r="AU1477" s="54"/>
      <c r="AV1477" s="54"/>
      <c r="AW1477" s="54"/>
      <c r="AX1477" s="54"/>
      <c r="AY1477" s="54"/>
      <c r="AZ1477" s="54"/>
      <c r="BA1477" s="54"/>
      <c r="BB1477" s="54"/>
      <c r="BC1477" s="54"/>
      <c r="BD1477" s="54"/>
      <c r="BE1477" s="54"/>
      <c r="BF1477" s="54"/>
      <c r="BG1477" s="54"/>
      <c r="BH1477" s="54"/>
      <c r="BI1477" s="54"/>
      <c r="BJ1477" s="54"/>
      <c r="BK1477" s="54"/>
      <c r="BL1477" s="54"/>
      <c r="BM1477" s="54"/>
      <c r="BN1477" s="54"/>
      <c r="BO1477" s="54"/>
      <c r="BP1477" s="54"/>
    </row>
    <row r="1479" spans="1:68" s="55" customFormat="1" ht="43.2" x14ac:dyDescent="0.3">
      <c r="A1479" s="7"/>
      <c r="B1479" s="8"/>
      <c r="C1479" s="14" t="s">
        <v>381</v>
      </c>
      <c r="D1479" s="8"/>
      <c r="E1479" s="67"/>
      <c r="F1479" s="8"/>
      <c r="G1479" s="11"/>
      <c r="H1479" s="12"/>
      <c r="I1479" s="57"/>
      <c r="J1479" s="54"/>
      <c r="K1479" s="54"/>
      <c r="L1479" s="54"/>
      <c r="M1479" s="54"/>
      <c r="N1479" s="54"/>
      <c r="O1479" s="54"/>
      <c r="P1479" s="54"/>
      <c r="Q1479" s="54"/>
      <c r="R1479" s="54"/>
      <c r="S1479" s="54"/>
      <c r="T1479" s="54"/>
      <c r="U1479" s="54"/>
      <c r="V1479" s="54"/>
      <c r="W1479" s="54"/>
      <c r="X1479" s="54"/>
      <c r="Y1479" s="54"/>
      <c r="Z1479" s="54"/>
      <c r="AA1479" s="54"/>
      <c r="AB1479" s="54"/>
      <c r="AC1479" s="54"/>
      <c r="AD1479" s="54"/>
      <c r="AE1479" s="54"/>
      <c r="AF1479" s="54"/>
      <c r="AG1479" s="54"/>
      <c r="AH1479" s="54"/>
      <c r="AI1479" s="54"/>
      <c r="AJ1479" s="54"/>
      <c r="AK1479" s="54"/>
      <c r="AL1479" s="54"/>
      <c r="AM1479" s="54"/>
      <c r="AN1479" s="54"/>
      <c r="AO1479" s="54"/>
      <c r="AP1479" s="54"/>
      <c r="AQ1479" s="54"/>
      <c r="AR1479" s="54"/>
      <c r="AS1479" s="54"/>
      <c r="AT1479" s="54"/>
      <c r="AU1479" s="54"/>
      <c r="AV1479" s="54"/>
      <c r="AW1479" s="54"/>
      <c r="AX1479" s="54"/>
      <c r="AY1479" s="54"/>
      <c r="AZ1479" s="54"/>
      <c r="BA1479" s="54"/>
      <c r="BB1479" s="54"/>
      <c r="BC1479" s="54"/>
      <c r="BD1479" s="54"/>
      <c r="BE1479" s="54"/>
      <c r="BF1479" s="54"/>
      <c r="BG1479" s="54"/>
      <c r="BH1479" s="54"/>
      <c r="BI1479" s="54"/>
      <c r="BJ1479" s="54"/>
      <c r="BK1479" s="54"/>
      <c r="BL1479" s="54"/>
      <c r="BM1479" s="54"/>
      <c r="BN1479" s="54"/>
      <c r="BO1479" s="54"/>
      <c r="BP1479" s="54"/>
    </row>
    <row r="1481" spans="1:68" s="55" customFormat="1" ht="144" x14ac:dyDescent="0.3">
      <c r="A1481" s="7"/>
      <c r="B1481" s="8"/>
      <c r="C1481" s="14" t="s">
        <v>382</v>
      </c>
      <c r="D1481" s="8"/>
      <c r="E1481" s="67"/>
      <c r="F1481" s="8"/>
      <c r="G1481" s="11"/>
      <c r="H1481" s="12"/>
      <c r="I1481" s="57"/>
      <c r="J1481" s="54"/>
      <c r="K1481" s="54"/>
      <c r="L1481" s="54"/>
      <c r="M1481" s="54"/>
      <c r="N1481" s="54"/>
      <c r="O1481" s="54"/>
      <c r="P1481" s="54"/>
      <c r="Q1481" s="54"/>
      <c r="R1481" s="54"/>
      <c r="S1481" s="54"/>
      <c r="T1481" s="54"/>
      <c r="U1481" s="54"/>
      <c r="V1481" s="54"/>
      <c r="W1481" s="54"/>
      <c r="X1481" s="54"/>
      <c r="Y1481" s="54"/>
      <c r="Z1481" s="54"/>
      <c r="AA1481" s="54"/>
      <c r="AB1481" s="54"/>
      <c r="AC1481" s="54"/>
      <c r="AD1481" s="54"/>
      <c r="AE1481" s="54"/>
      <c r="AF1481" s="54"/>
      <c r="AG1481" s="54"/>
      <c r="AH1481" s="54"/>
      <c r="AI1481" s="54"/>
      <c r="AJ1481" s="54"/>
      <c r="AK1481" s="54"/>
      <c r="AL1481" s="54"/>
      <c r="AM1481" s="54"/>
      <c r="AN1481" s="54"/>
      <c r="AO1481" s="54"/>
      <c r="AP1481" s="54"/>
      <c r="AQ1481" s="54"/>
      <c r="AR1481" s="54"/>
      <c r="AS1481" s="54"/>
      <c r="AT1481" s="54"/>
      <c r="AU1481" s="54"/>
      <c r="AV1481" s="54"/>
      <c r="AW1481" s="54"/>
      <c r="AX1481" s="54"/>
      <c r="AY1481" s="54"/>
      <c r="AZ1481" s="54"/>
      <c r="BA1481" s="54"/>
      <c r="BB1481" s="54"/>
      <c r="BC1481" s="54"/>
      <c r="BD1481" s="54"/>
      <c r="BE1481" s="54"/>
      <c r="BF1481" s="54"/>
      <c r="BG1481" s="54"/>
      <c r="BH1481" s="54"/>
      <c r="BI1481" s="54"/>
      <c r="BJ1481" s="54"/>
      <c r="BK1481" s="54"/>
      <c r="BL1481" s="54"/>
      <c r="BM1481" s="54"/>
      <c r="BN1481" s="54"/>
      <c r="BO1481" s="54"/>
      <c r="BP1481" s="54"/>
    </row>
    <row r="1483" spans="1:68" s="55" customFormat="1" ht="57.6" x14ac:dyDescent="0.3">
      <c r="A1483" s="7"/>
      <c r="B1483" s="8"/>
      <c r="C1483" s="14" t="s">
        <v>383</v>
      </c>
      <c r="D1483" s="8"/>
      <c r="E1483" s="67"/>
      <c r="F1483" s="8"/>
      <c r="G1483" s="11"/>
      <c r="H1483" s="12"/>
      <c r="I1483" s="57"/>
      <c r="J1483" s="54"/>
      <c r="K1483" s="54"/>
      <c r="L1483" s="54"/>
      <c r="M1483" s="54"/>
      <c r="N1483" s="54"/>
      <c r="O1483" s="54"/>
      <c r="P1483" s="54"/>
      <c r="Q1483" s="54"/>
      <c r="R1483" s="54"/>
      <c r="S1483" s="54"/>
      <c r="T1483" s="54"/>
      <c r="U1483" s="54"/>
      <c r="V1483" s="54"/>
      <c r="W1483" s="54"/>
      <c r="X1483" s="54"/>
      <c r="Y1483" s="54"/>
      <c r="Z1483" s="54"/>
      <c r="AA1483" s="54"/>
      <c r="AB1483" s="54"/>
      <c r="AC1483" s="54"/>
      <c r="AD1483" s="54"/>
      <c r="AE1483" s="54"/>
      <c r="AF1483" s="54"/>
      <c r="AG1483" s="54"/>
      <c r="AH1483" s="54"/>
      <c r="AI1483" s="54"/>
      <c r="AJ1483" s="54"/>
      <c r="AK1483" s="54"/>
      <c r="AL1483" s="54"/>
      <c r="AM1483" s="54"/>
      <c r="AN1483" s="54"/>
      <c r="AO1483" s="54"/>
      <c r="AP1483" s="54"/>
      <c r="AQ1483" s="54"/>
      <c r="AR1483" s="54"/>
      <c r="AS1483" s="54"/>
      <c r="AT1483" s="54"/>
      <c r="AU1483" s="54"/>
      <c r="AV1483" s="54"/>
      <c r="AW1483" s="54"/>
      <c r="AX1483" s="54"/>
      <c r="AY1483" s="54"/>
      <c r="AZ1483" s="54"/>
      <c r="BA1483" s="54"/>
      <c r="BB1483" s="54"/>
      <c r="BC1483" s="54"/>
      <c r="BD1483" s="54"/>
      <c r="BE1483" s="54"/>
      <c r="BF1483" s="54"/>
      <c r="BG1483" s="54"/>
      <c r="BH1483" s="54"/>
      <c r="BI1483" s="54"/>
      <c r="BJ1483" s="54"/>
      <c r="BK1483" s="54"/>
      <c r="BL1483" s="54"/>
      <c r="BM1483" s="54"/>
      <c r="BN1483" s="54"/>
      <c r="BO1483" s="54"/>
      <c r="BP1483" s="54"/>
    </row>
    <row r="1485" spans="1:68" s="55" customFormat="1" x14ac:dyDescent="0.3">
      <c r="A1485" s="7"/>
      <c r="B1485" s="8"/>
      <c r="C1485" s="15" t="s">
        <v>384</v>
      </c>
      <c r="D1485" s="8"/>
      <c r="E1485" s="67"/>
      <c r="F1485" s="8"/>
      <c r="G1485" s="11"/>
      <c r="H1485" s="12"/>
      <c r="I1485" s="57"/>
      <c r="J1485" s="54"/>
      <c r="K1485" s="54"/>
      <c r="L1485" s="54"/>
      <c r="M1485" s="54"/>
      <c r="N1485" s="54"/>
      <c r="O1485" s="54"/>
      <c r="P1485" s="54"/>
      <c r="Q1485" s="54"/>
      <c r="R1485" s="54"/>
      <c r="S1485" s="54"/>
      <c r="T1485" s="54"/>
      <c r="U1485" s="54"/>
      <c r="V1485" s="54"/>
      <c r="W1485" s="54"/>
      <c r="X1485" s="54"/>
      <c r="Y1485" s="54"/>
      <c r="Z1485" s="54"/>
      <c r="AA1485" s="54"/>
      <c r="AB1485" s="54"/>
      <c r="AC1485" s="54"/>
      <c r="AD1485" s="54"/>
      <c r="AE1485" s="54"/>
      <c r="AF1485" s="54"/>
      <c r="AG1485" s="54"/>
      <c r="AH1485" s="54"/>
      <c r="AI1485" s="54"/>
      <c r="AJ1485" s="54"/>
      <c r="AK1485" s="54"/>
      <c r="AL1485" s="54"/>
      <c r="AM1485" s="54"/>
      <c r="AN1485" s="54"/>
      <c r="AO1485" s="54"/>
      <c r="AP1485" s="54"/>
      <c r="AQ1485" s="54"/>
      <c r="AR1485" s="54"/>
      <c r="AS1485" s="54"/>
      <c r="AT1485" s="54"/>
      <c r="AU1485" s="54"/>
      <c r="AV1485" s="54"/>
      <c r="AW1485" s="54"/>
      <c r="AX1485" s="54"/>
      <c r="AY1485" s="54"/>
      <c r="AZ1485" s="54"/>
      <c r="BA1485" s="54"/>
      <c r="BB1485" s="54"/>
      <c r="BC1485" s="54"/>
      <c r="BD1485" s="54"/>
      <c r="BE1485" s="54"/>
      <c r="BF1485" s="54"/>
      <c r="BG1485" s="54"/>
      <c r="BH1485" s="54"/>
      <c r="BI1485" s="54"/>
      <c r="BJ1485" s="54"/>
      <c r="BK1485" s="54"/>
      <c r="BL1485" s="54"/>
      <c r="BM1485" s="54"/>
      <c r="BN1485" s="54"/>
      <c r="BO1485" s="54"/>
      <c r="BP1485" s="54"/>
    </row>
    <row r="1487" spans="1:68" s="55" customFormat="1" x14ac:dyDescent="0.3">
      <c r="A1487" s="7"/>
      <c r="B1487" s="8"/>
      <c r="C1487" s="14" t="s">
        <v>385</v>
      </c>
      <c r="D1487" s="8"/>
      <c r="E1487" s="67"/>
      <c r="F1487" s="8"/>
      <c r="G1487" s="11"/>
      <c r="H1487" s="12"/>
      <c r="I1487" s="57"/>
      <c r="J1487" s="54"/>
      <c r="K1487" s="54"/>
      <c r="L1487" s="54"/>
      <c r="M1487" s="54"/>
      <c r="N1487" s="54"/>
      <c r="O1487" s="54"/>
      <c r="P1487" s="54"/>
      <c r="Q1487" s="54"/>
      <c r="R1487" s="54"/>
      <c r="S1487" s="54"/>
      <c r="T1487" s="54"/>
      <c r="U1487" s="54"/>
      <c r="V1487" s="54"/>
      <c r="W1487" s="54"/>
      <c r="X1487" s="54"/>
      <c r="Y1487" s="54"/>
      <c r="Z1487" s="54"/>
      <c r="AA1487" s="54"/>
      <c r="AB1487" s="54"/>
      <c r="AC1487" s="54"/>
      <c r="AD1487" s="54"/>
      <c r="AE1487" s="54"/>
      <c r="AF1487" s="54"/>
      <c r="AG1487" s="54"/>
      <c r="AH1487" s="54"/>
      <c r="AI1487" s="54"/>
      <c r="AJ1487" s="54"/>
      <c r="AK1487" s="54"/>
      <c r="AL1487" s="54"/>
      <c r="AM1487" s="54"/>
      <c r="AN1487" s="54"/>
      <c r="AO1487" s="54"/>
      <c r="AP1487" s="54"/>
      <c r="AQ1487" s="54"/>
      <c r="AR1487" s="54"/>
      <c r="AS1487" s="54"/>
      <c r="AT1487" s="54"/>
      <c r="AU1487" s="54"/>
      <c r="AV1487" s="54"/>
      <c r="AW1487" s="54"/>
      <c r="AX1487" s="54"/>
      <c r="AY1487" s="54"/>
      <c r="AZ1487" s="54"/>
      <c r="BA1487" s="54"/>
      <c r="BB1487" s="54"/>
      <c r="BC1487" s="54"/>
      <c r="BD1487" s="54"/>
      <c r="BE1487" s="54"/>
      <c r="BF1487" s="54"/>
      <c r="BG1487" s="54"/>
      <c r="BH1487" s="54"/>
      <c r="BI1487" s="54"/>
      <c r="BJ1487" s="54"/>
      <c r="BK1487" s="54"/>
      <c r="BL1487" s="54"/>
      <c r="BM1487" s="54"/>
      <c r="BN1487" s="54"/>
      <c r="BO1487" s="54"/>
      <c r="BP1487" s="54"/>
    </row>
    <row r="1489" spans="1:68" s="55" customFormat="1" x14ac:dyDescent="0.3">
      <c r="A1489" s="7"/>
      <c r="B1489" s="8"/>
      <c r="C1489" s="15" t="s">
        <v>386</v>
      </c>
      <c r="D1489" s="8"/>
      <c r="E1489" s="67"/>
      <c r="F1489" s="8"/>
      <c r="G1489" s="11"/>
      <c r="H1489" s="12"/>
      <c r="I1489" s="57"/>
      <c r="J1489" s="54"/>
      <c r="K1489" s="54"/>
      <c r="L1489" s="54"/>
      <c r="M1489" s="54"/>
      <c r="N1489" s="54"/>
      <c r="O1489" s="54"/>
      <c r="P1489" s="54"/>
      <c r="Q1489" s="54"/>
      <c r="R1489" s="54"/>
      <c r="S1489" s="54"/>
      <c r="T1489" s="54"/>
      <c r="U1489" s="54"/>
      <c r="V1489" s="54"/>
      <c r="W1489" s="54"/>
      <c r="X1489" s="54"/>
      <c r="Y1489" s="54"/>
      <c r="Z1489" s="54"/>
      <c r="AA1489" s="54"/>
      <c r="AB1489" s="54"/>
      <c r="AC1489" s="54"/>
      <c r="AD1489" s="54"/>
      <c r="AE1489" s="54"/>
      <c r="AF1489" s="54"/>
      <c r="AG1489" s="54"/>
      <c r="AH1489" s="54"/>
      <c r="AI1489" s="54"/>
      <c r="AJ1489" s="54"/>
      <c r="AK1489" s="54"/>
      <c r="AL1489" s="54"/>
      <c r="AM1489" s="54"/>
      <c r="AN1489" s="54"/>
      <c r="AO1489" s="54"/>
      <c r="AP1489" s="54"/>
      <c r="AQ1489" s="54"/>
      <c r="AR1489" s="54"/>
      <c r="AS1489" s="54"/>
      <c r="AT1489" s="54"/>
      <c r="AU1489" s="54"/>
      <c r="AV1489" s="54"/>
      <c r="AW1489" s="54"/>
      <c r="AX1489" s="54"/>
      <c r="AY1489" s="54"/>
      <c r="AZ1489" s="54"/>
      <c r="BA1489" s="54"/>
      <c r="BB1489" s="54"/>
      <c r="BC1489" s="54"/>
      <c r="BD1489" s="54"/>
      <c r="BE1489" s="54"/>
      <c r="BF1489" s="54"/>
      <c r="BG1489" s="54"/>
      <c r="BH1489" s="54"/>
      <c r="BI1489" s="54"/>
      <c r="BJ1489" s="54"/>
      <c r="BK1489" s="54"/>
      <c r="BL1489" s="54"/>
      <c r="BM1489" s="54"/>
      <c r="BN1489" s="54"/>
      <c r="BO1489" s="54"/>
      <c r="BP1489" s="54"/>
    </row>
    <row r="1491" spans="1:68" s="55" customFormat="1" ht="72" x14ac:dyDescent="0.3">
      <c r="A1491" s="7"/>
      <c r="B1491" s="8"/>
      <c r="C1491" s="14" t="s">
        <v>387</v>
      </c>
      <c r="D1491" s="8"/>
      <c r="E1491" s="67"/>
      <c r="F1491" s="8"/>
      <c r="G1491" s="11"/>
      <c r="H1491" s="12"/>
      <c r="I1491" s="57"/>
      <c r="J1491" s="54"/>
      <c r="K1491" s="54"/>
      <c r="L1491" s="54"/>
      <c r="M1491" s="54"/>
      <c r="N1491" s="54"/>
      <c r="O1491" s="54"/>
      <c r="P1491" s="54"/>
      <c r="Q1491" s="54"/>
      <c r="R1491" s="54"/>
      <c r="S1491" s="54"/>
      <c r="T1491" s="54"/>
      <c r="U1491" s="54"/>
      <c r="V1491" s="54"/>
      <c r="W1491" s="54"/>
      <c r="X1491" s="54"/>
      <c r="Y1491" s="54"/>
      <c r="Z1491" s="54"/>
      <c r="AA1491" s="54"/>
      <c r="AB1491" s="54"/>
      <c r="AC1491" s="54"/>
      <c r="AD1491" s="54"/>
      <c r="AE1491" s="54"/>
      <c r="AF1491" s="54"/>
      <c r="AG1491" s="54"/>
      <c r="AH1491" s="54"/>
      <c r="AI1491" s="54"/>
      <c r="AJ1491" s="54"/>
      <c r="AK1491" s="54"/>
      <c r="AL1491" s="54"/>
      <c r="AM1491" s="54"/>
      <c r="AN1491" s="54"/>
      <c r="AO1491" s="54"/>
      <c r="AP1491" s="54"/>
      <c r="AQ1491" s="54"/>
      <c r="AR1491" s="54"/>
      <c r="AS1491" s="54"/>
      <c r="AT1491" s="54"/>
      <c r="AU1491" s="54"/>
      <c r="AV1491" s="54"/>
      <c r="AW1491" s="54"/>
      <c r="AX1491" s="54"/>
      <c r="AY1491" s="54"/>
      <c r="AZ1491" s="54"/>
      <c r="BA1491" s="54"/>
      <c r="BB1491" s="54"/>
      <c r="BC1491" s="54"/>
      <c r="BD1491" s="54"/>
      <c r="BE1491" s="54"/>
      <c r="BF1491" s="54"/>
      <c r="BG1491" s="54"/>
      <c r="BH1491" s="54"/>
      <c r="BI1491" s="54"/>
      <c r="BJ1491" s="54"/>
      <c r="BK1491" s="54"/>
      <c r="BL1491" s="54"/>
      <c r="BM1491" s="54"/>
      <c r="BN1491" s="54"/>
      <c r="BO1491" s="54"/>
      <c r="BP1491" s="54"/>
    </row>
    <row r="1493" spans="1:68" s="55" customFormat="1" x14ac:dyDescent="0.3">
      <c r="A1493" s="7"/>
      <c r="B1493" s="8"/>
      <c r="C1493" s="15" t="s">
        <v>388</v>
      </c>
      <c r="D1493" s="8"/>
      <c r="E1493" s="67"/>
      <c r="F1493" s="8"/>
      <c r="G1493" s="11"/>
      <c r="H1493" s="12"/>
      <c r="I1493" s="57"/>
      <c r="J1493" s="54"/>
      <c r="K1493" s="54"/>
      <c r="L1493" s="54"/>
      <c r="M1493" s="54"/>
      <c r="N1493" s="54"/>
      <c r="O1493" s="54"/>
      <c r="P1493" s="54"/>
      <c r="Q1493" s="54"/>
      <c r="R1493" s="54"/>
      <c r="S1493" s="54"/>
      <c r="T1493" s="54"/>
      <c r="U1493" s="54"/>
      <c r="V1493" s="54"/>
      <c r="W1493" s="54"/>
      <c r="X1493" s="54"/>
      <c r="Y1493" s="54"/>
      <c r="Z1493" s="54"/>
      <c r="AA1493" s="54"/>
      <c r="AB1493" s="54"/>
      <c r="AC1493" s="54"/>
      <c r="AD1493" s="54"/>
      <c r="AE1493" s="54"/>
      <c r="AF1493" s="54"/>
      <c r="AG1493" s="54"/>
      <c r="AH1493" s="54"/>
      <c r="AI1493" s="54"/>
      <c r="AJ1493" s="54"/>
      <c r="AK1493" s="54"/>
      <c r="AL1493" s="54"/>
      <c r="AM1493" s="54"/>
      <c r="AN1493" s="54"/>
      <c r="AO1493" s="54"/>
      <c r="AP1493" s="54"/>
      <c r="AQ1493" s="54"/>
      <c r="AR1493" s="54"/>
      <c r="AS1493" s="54"/>
      <c r="AT1493" s="54"/>
      <c r="AU1493" s="54"/>
      <c r="AV1493" s="54"/>
      <c r="AW1493" s="54"/>
      <c r="AX1493" s="54"/>
      <c r="AY1493" s="54"/>
      <c r="AZ1493" s="54"/>
      <c r="BA1493" s="54"/>
      <c r="BB1493" s="54"/>
      <c r="BC1493" s="54"/>
      <c r="BD1493" s="54"/>
      <c r="BE1493" s="54"/>
      <c r="BF1493" s="54"/>
      <c r="BG1493" s="54"/>
      <c r="BH1493" s="54"/>
      <c r="BI1493" s="54"/>
      <c r="BJ1493" s="54"/>
      <c r="BK1493" s="54"/>
      <c r="BL1493" s="54"/>
      <c r="BM1493" s="54"/>
      <c r="BN1493" s="54"/>
      <c r="BO1493" s="54"/>
      <c r="BP1493" s="54"/>
    </row>
    <row r="1495" spans="1:68" s="55" customFormat="1" ht="57.6" x14ac:dyDescent="0.3">
      <c r="A1495" s="7"/>
      <c r="B1495" s="8"/>
      <c r="C1495" s="14" t="s">
        <v>389</v>
      </c>
      <c r="D1495" s="8"/>
      <c r="E1495" s="67"/>
      <c r="F1495" s="8"/>
      <c r="G1495" s="11"/>
      <c r="H1495" s="12"/>
      <c r="I1495" s="57"/>
      <c r="J1495" s="54"/>
      <c r="K1495" s="54"/>
      <c r="L1495" s="54"/>
      <c r="M1495" s="54"/>
      <c r="N1495" s="54"/>
      <c r="O1495" s="54"/>
      <c r="P1495" s="54"/>
      <c r="Q1495" s="54"/>
      <c r="R1495" s="54"/>
      <c r="S1495" s="54"/>
      <c r="T1495" s="54"/>
      <c r="U1495" s="54"/>
      <c r="V1495" s="54"/>
      <c r="W1495" s="54"/>
      <c r="X1495" s="54"/>
      <c r="Y1495" s="54"/>
      <c r="Z1495" s="54"/>
      <c r="AA1495" s="54"/>
      <c r="AB1495" s="54"/>
      <c r="AC1495" s="54"/>
      <c r="AD1495" s="54"/>
      <c r="AE1495" s="54"/>
      <c r="AF1495" s="54"/>
      <c r="AG1495" s="54"/>
      <c r="AH1495" s="54"/>
      <c r="AI1495" s="54"/>
      <c r="AJ1495" s="54"/>
      <c r="AK1495" s="54"/>
      <c r="AL1495" s="54"/>
      <c r="AM1495" s="54"/>
      <c r="AN1495" s="54"/>
      <c r="AO1495" s="54"/>
      <c r="AP1495" s="54"/>
      <c r="AQ1495" s="54"/>
      <c r="AR1495" s="54"/>
      <c r="AS1495" s="54"/>
      <c r="AT1495" s="54"/>
      <c r="AU1495" s="54"/>
      <c r="AV1495" s="54"/>
      <c r="AW1495" s="54"/>
      <c r="AX1495" s="54"/>
      <c r="AY1495" s="54"/>
      <c r="AZ1495" s="54"/>
      <c r="BA1495" s="54"/>
      <c r="BB1495" s="54"/>
      <c r="BC1495" s="54"/>
      <c r="BD1495" s="54"/>
      <c r="BE1495" s="54"/>
      <c r="BF1495" s="54"/>
      <c r="BG1495" s="54"/>
      <c r="BH1495" s="54"/>
      <c r="BI1495" s="54"/>
      <c r="BJ1495" s="54"/>
      <c r="BK1495" s="54"/>
      <c r="BL1495" s="54"/>
      <c r="BM1495" s="54"/>
      <c r="BN1495" s="54"/>
      <c r="BO1495" s="54"/>
      <c r="BP1495" s="54"/>
    </row>
    <row r="1497" spans="1:68" s="55" customFormat="1" x14ac:dyDescent="0.3">
      <c r="A1497" s="7"/>
      <c r="B1497" s="8"/>
      <c r="C1497" s="15" t="s">
        <v>390</v>
      </c>
      <c r="D1497" s="8"/>
      <c r="E1497" s="67"/>
      <c r="F1497" s="8"/>
      <c r="G1497" s="11"/>
      <c r="H1497" s="12"/>
      <c r="I1497" s="57"/>
      <c r="J1497" s="54"/>
      <c r="K1497" s="54"/>
      <c r="L1497" s="54"/>
      <c r="M1497" s="54"/>
      <c r="N1497" s="54"/>
      <c r="O1497" s="54"/>
      <c r="P1497" s="54"/>
      <c r="Q1497" s="54"/>
      <c r="R1497" s="54"/>
      <c r="S1497" s="54"/>
      <c r="T1497" s="54"/>
      <c r="U1497" s="54"/>
      <c r="V1497" s="54"/>
      <c r="W1497" s="54"/>
      <c r="X1497" s="54"/>
      <c r="Y1497" s="54"/>
      <c r="Z1497" s="54"/>
      <c r="AA1497" s="54"/>
      <c r="AB1497" s="54"/>
      <c r="AC1497" s="54"/>
      <c r="AD1497" s="54"/>
      <c r="AE1497" s="54"/>
      <c r="AF1497" s="54"/>
      <c r="AG1497" s="54"/>
      <c r="AH1497" s="54"/>
      <c r="AI1497" s="54"/>
      <c r="AJ1497" s="54"/>
      <c r="AK1497" s="54"/>
      <c r="AL1497" s="54"/>
      <c r="AM1497" s="54"/>
      <c r="AN1497" s="54"/>
      <c r="AO1497" s="54"/>
      <c r="AP1497" s="54"/>
      <c r="AQ1497" s="54"/>
      <c r="AR1497" s="54"/>
      <c r="AS1497" s="54"/>
      <c r="AT1497" s="54"/>
      <c r="AU1497" s="54"/>
      <c r="AV1497" s="54"/>
      <c r="AW1497" s="54"/>
      <c r="AX1497" s="54"/>
      <c r="AY1497" s="54"/>
      <c r="AZ1497" s="54"/>
      <c r="BA1497" s="54"/>
      <c r="BB1497" s="54"/>
      <c r="BC1497" s="54"/>
      <c r="BD1497" s="54"/>
      <c r="BE1497" s="54"/>
      <c r="BF1497" s="54"/>
      <c r="BG1497" s="54"/>
      <c r="BH1497" s="54"/>
      <c r="BI1497" s="54"/>
      <c r="BJ1497" s="54"/>
      <c r="BK1497" s="54"/>
      <c r="BL1497" s="54"/>
      <c r="BM1497" s="54"/>
      <c r="BN1497" s="54"/>
      <c r="BO1497" s="54"/>
      <c r="BP1497" s="54"/>
    </row>
    <row r="1499" spans="1:68" s="55" customFormat="1" ht="57.6" x14ac:dyDescent="0.3">
      <c r="A1499" s="7"/>
      <c r="B1499" s="8"/>
      <c r="C1499" s="14" t="s">
        <v>391</v>
      </c>
      <c r="D1499" s="8"/>
      <c r="E1499" s="67"/>
      <c r="F1499" s="8"/>
      <c r="G1499" s="11"/>
      <c r="H1499" s="12"/>
      <c r="I1499" s="57"/>
      <c r="J1499" s="54"/>
      <c r="K1499" s="54"/>
      <c r="L1499" s="54"/>
      <c r="M1499" s="54"/>
      <c r="N1499" s="54"/>
      <c r="O1499" s="54"/>
      <c r="P1499" s="54"/>
      <c r="Q1499" s="54"/>
      <c r="R1499" s="54"/>
      <c r="S1499" s="54"/>
      <c r="T1499" s="54"/>
      <c r="U1499" s="54"/>
      <c r="V1499" s="54"/>
      <c r="W1499" s="54"/>
      <c r="X1499" s="54"/>
      <c r="Y1499" s="54"/>
      <c r="Z1499" s="54"/>
      <c r="AA1499" s="54"/>
      <c r="AB1499" s="54"/>
      <c r="AC1499" s="54"/>
      <c r="AD1499" s="54"/>
      <c r="AE1499" s="54"/>
      <c r="AF1499" s="54"/>
      <c r="AG1499" s="54"/>
      <c r="AH1499" s="54"/>
      <c r="AI1499" s="54"/>
      <c r="AJ1499" s="54"/>
      <c r="AK1499" s="54"/>
      <c r="AL1499" s="54"/>
      <c r="AM1499" s="54"/>
      <c r="AN1499" s="54"/>
      <c r="AO1499" s="54"/>
      <c r="AP1499" s="54"/>
      <c r="AQ1499" s="54"/>
      <c r="AR1499" s="54"/>
      <c r="AS1499" s="54"/>
      <c r="AT1499" s="54"/>
      <c r="AU1499" s="54"/>
      <c r="AV1499" s="54"/>
      <c r="AW1499" s="54"/>
      <c r="AX1499" s="54"/>
      <c r="AY1499" s="54"/>
      <c r="AZ1499" s="54"/>
      <c r="BA1499" s="54"/>
      <c r="BB1499" s="54"/>
      <c r="BC1499" s="54"/>
      <c r="BD1499" s="54"/>
      <c r="BE1499" s="54"/>
      <c r="BF1499" s="54"/>
      <c r="BG1499" s="54"/>
      <c r="BH1499" s="54"/>
      <c r="BI1499" s="54"/>
      <c r="BJ1499" s="54"/>
      <c r="BK1499" s="54"/>
      <c r="BL1499" s="54"/>
      <c r="BM1499" s="54"/>
      <c r="BN1499" s="54"/>
      <c r="BO1499" s="54"/>
      <c r="BP1499" s="54"/>
    </row>
    <row r="1501" spans="1:68" s="55" customFormat="1" x14ac:dyDescent="0.3">
      <c r="A1501" s="7"/>
      <c r="B1501" s="8"/>
      <c r="C1501" s="15" t="s">
        <v>392</v>
      </c>
      <c r="D1501" s="8"/>
      <c r="E1501" s="67"/>
      <c r="F1501" s="8"/>
      <c r="G1501" s="11"/>
      <c r="H1501" s="12"/>
      <c r="I1501" s="57"/>
      <c r="J1501" s="54"/>
      <c r="K1501" s="54"/>
      <c r="L1501" s="54"/>
      <c r="M1501" s="54"/>
      <c r="N1501" s="54"/>
      <c r="O1501" s="54"/>
      <c r="P1501" s="54"/>
      <c r="Q1501" s="54"/>
      <c r="R1501" s="54"/>
      <c r="S1501" s="54"/>
      <c r="T1501" s="54"/>
      <c r="U1501" s="54"/>
      <c r="V1501" s="54"/>
      <c r="W1501" s="54"/>
      <c r="X1501" s="54"/>
      <c r="Y1501" s="54"/>
      <c r="Z1501" s="54"/>
      <c r="AA1501" s="54"/>
      <c r="AB1501" s="54"/>
      <c r="AC1501" s="54"/>
      <c r="AD1501" s="54"/>
      <c r="AE1501" s="54"/>
      <c r="AF1501" s="54"/>
      <c r="AG1501" s="54"/>
      <c r="AH1501" s="54"/>
      <c r="AI1501" s="54"/>
      <c r="AJ1501" s="54"/>
      <c r="AK1501" s="54"/>
      <c r="AL1501" s="54"/>
      <c r="AM1501" s="54"/>
      <c r="AN1501" s="54"/>
      <c r="AO1501" s="54"/>
      <c r="AP1501" s="54"/>
      <c r="AQ1501" s="54"/>
      <c r="AR1501" s="54"/>
      <c r="AS1501" s="54"/>
      <c r="AT1501" s="54"/>
      <c r="AU1501" s="54"/>
      <c r="AV1501" s="54"/>
      <c r="AW1501" s="54"/>
      <c r="AX1501" s="54"/>
      <c r="AY1501" s="54"/>
      <c r="AZ1501" s="54"/>
      <c r="BA1501" s="54"/>
      <c r="BB1501" s="54"/>
      <c r="BC1501" s="54"/>
      <c r="BD1501" s="54"/>
      <c r="BE1501" s="54"/>
      <c r="BF1501" s="54"/>
      <c r="BG1501" s="54"/>
      <c r="BH1501" s="54"/>
      <c r="BI1501" s="54"/>
      <c r="BJ1501" s="54"/>
      <c r="BK1501" s="54"/>
      <c r="BL1501" s="54"/>
      <c r="BM1501" s="54"/>
      <c r="BN1501" s="54"/>
      <c r="BO1501" s="54"/>
      <c r="BP1501" s="54"/>
    </row>
    <row r="1503" spans="1:68" s="55" customFormat="1" ht="28.8" x14ac:dyDescent="0.3">
      <c r="A1503" s="7"/>
      <c r="B1503" s="8"/>
      <c r="C1503" s="14" t="s">
        <v>393</v>
      </c>
      <c r="D1503" s="8"/>
      <c r="E1503" s="67"/>
      <c r="F1503" s="8"/>
      <c r="G1503" s="11"/>
      <c r="H1503" s="12"/>
      <c r="I1503" s="57"/>
      <c r="J1503" s="54"/>
      <c r="K1503" s="54"/>
      <c r="L1503" s="54"/>
      <c r="M1503" s="54"/>
      <c r="N1503" s="54"/>
      <c r="O1503" s="54"/>
      <c r="P1503" s="54"/>
      <c r="Q1503" s="54"/>
      <c r="R1503" s="54"/>
      <c r="S1503" s="54"/>
      <c r="T1503" s="54"/>
      <c r="U1503" s="54"/>
      <c r="V1503" s="54"/>
      <c r="W1503" s="54"/>
      <c r="X1503" s="54"/>
      <c r="Y1503" s="54"/>
      <c r="Z1503" s="54"/>
      <c r="AA1503" s="54"/>
      <c r="AB1503" s="54"/>
      <c r="AC1503" s="54"/>
      <c r="AD1503" s="54"/>
      <c r="AE1503" s="54"/>
      <c r="AF1503" s="54"/>
      <c r="AG1503" s="54"/>
      <c r="AH1503" s="54"/>
      <c r="AI1503" s="54"/>
      <c r="AJ1503" s="54"/>
      <c r="AK1503" s="54"/>
      <c r="AL1503" s="54"/>
      <c r="AM1503" s="54"/>
      <c r="AN1503" s="54"/>
      <c r="AO1503" s="54"/>
      <c r="AP1503" s="54"/>
      <c r="AQ1503" s="54"/>
      <c r="AR1503" s="54"/>
      <c r="AS1503" s="54"/>
      <c r="AT1503" s="54"/>
      <c r="AU1503" s="54"/>
      <c r="AV1503" s="54"/>
      <c r="AW1503" s="54"/>
      <c r="AX1503" s="54"/>
      <c r="AY1503" s="54"/>
      <c r="AZ1503" s="54"/>
      <c r="BA1503" s="54"/>
      <c r="BB1503" s="54"/>
      <c r="BC1503" s="54"/>
      <c r="BD1503" s="54"/>
      <c r="BE1503" s="54"/>
      <c r="BF1503" s="54"/>
      <c r="BG1503" s="54"/>
      <c r="BH1503" s="54"/>
      <c r="BI1503" s="54"/>
      <c r="BJ1503" s="54"/>
      <c r="BK1503" s="54"/>
      <c r="BL1503" s="54"/>
      <c r="BM1503" s="54"/>
      <c r="BN1503" s="54"/>
      <c r="BO1503" s="54"/>
      <c r="BP1503" s="54"/>
    </row>
    <row r="1505" spans="1:8" x14ac:dyDescent="0.3">
      <c r="C1505" s="15" t="s">
        <v>394</v>
      </c>
      <c r="F1505" s="8"/>
    </row>
    <row r="1507" spans="1:8" ht="28.8" x14ac:dyDescent="0.3">
      <c r="C1507" s="14" t="s">
        <v>395</v>
      </c>
      <c r="F1507" s="8"/>
    </row>
    <row r="1509" spans="1:8" x14ac:dyDescent="0.3">
      <c r="C1509" s="9" t="s">
        <v>803</v>
      </c>
      <c r="F1509" s="8"/>
    </row>
    <row r="1511" spans="1:8" x14ac:dyDescent="0.3">
      <c r="C1511" s="15" t="s">
        <v>804</v>
      </c>
      <c r="F1511" s="8"/>
    </row>
    <row r="1513" spans="1:8" ht="28.8" x14ac:dyDescent="0.3">
      <c r="A1513" s="7">
        <v>1</v>
      </c>
      <c r="C1513" s="14" t="s">
        <v>805</v>
      </c>
      <c r="E1513" s="67" t="s">
        <v>232</v>
      </c>
      <c r="F1513" s="16">
        <v>500</v>
      </c>
      <c r="H1513" s="12">
        <f>ROUND($F1513*G1513,2)</f>
        <v>0</v>
      </c>
    </row>
    <row r="1515" spans="1:8" x14ac:dyDescent="0.3">
      <c r="C1515" s="9" t="s">
        <v>314</v>
      </c>
      <c r="F1515" s="8"/>
    </row>
    <row r="1517" spans="1:8" x14ac:dyDescent="0.3">
      <c r="C1517" s="15" t="s">
        <v>806</v>
      </c>
      <c r="F1517" s="8"/>
    </row>
    <row r="1519" spans="1:8" ht="43.2" x14ac:dyDescent="0.3">
      <c r="A1519" s="7">
        <v>2</v>
      </c>
      <c r="C1519" s="14" t="s">
        <v>807</v>
      </c>
      <c r="E1519" s="67" t="s">
        <v>38</v>
      </c>
      <c r="F1519" s="16">
        <v>1</v>
      </c>
      <c r="H1519" s="12">
        <f>ROUND($F1519*G1519,2)</f>
        <v>0</v>
      </c>
    </row>
    <row r="1521" spans="1:8" x14ac:dyDescent="0.3">
      <c r="C1521" s="15" t="s">
        <v>808</v>
      </c>
      <c r="F1521" s="8"/>
    </row>
    <row r="1523" spans="1:8" ht="57.6" x14ac:dyDescent="0.3">
      <c r="A1523" s="7">
        <v>3</v>
      </c>
      <c r="C1523" s="14" t="s">
        <v>436</v>
      </c>
      <c r="E1523" s="67" t="s">
        <v>38</v>
      </c>
      <c r="F1523" s="16">
        <v>1</v>
      </c>
      <c r="H1523" s="12">
        <f>ROUND($F1523*G1523,2)</f>
        <v>0</v>
      </c>
    </row>
    <row r="1525" spans="1:8" x14ac:dyDescent="0.3">
      <c r="C1525" s="9" t="s">
        <v>372</v>
      </c>
      <c r="F1525" s="8"/>
    </row>
    <row r="1527" spans="1:8" x14ac:dyDescent="0.3">
      <c r="C1527" s="9" t="s">
        <v>239</v>
      </c>
      <c r="F1527" s="8"/>
    </row>
    <row r="1529" spans="1:8" x14ac:dyDescent="0.3">
      <c r="C1529" s="9" t="s">
        <v>437</v>
      </c>
      <c r="F1529" s="8"/>
    </row>
    <row r="1531" spans="1:8" x14ac:dyDescent="0.3">
      <c r="C1531" s="9" t="s">
        <v>195</v>
      </c>
      <c r="F1531" s="8"/>
    </row>
    <row r="1533" spans="1:8" ht="28.8" x14ac:dyDescent="0.3">
      <c r="C1533" s="14" t="s">
        <v>375</v>
      </c>
      <c r="F1533" s="8"/>
    </row>
    <row r="1535" spans="1:8" x14ac:dyDescent="0.3">
      <c r="C1535" s="9" t="s">
        <v>197</v>
      </c>
      <c r="F1535" s="8"/>
    </row>
    <row r="1537" spans="1:68" s="55" customFormat="1" ht="72" x14ac:dyDescent="0.3">
      <c r="A1537" s="7"/>
      <c r="B1537" s="8"/>
      <c r="C1537" s="14" t="s">
        <v>376</v>
      </c>
      <c r="D1537" s="8"/>
      <c r="E1537" s="67"/>
      <c r="F1537" s="8"/>
      <c r="G1537" s="11"/>
      <c r="H1537" s="12"/>
      <c r="I1537" s="57"/>
      <c r="J1537" s="54"/>
      <c r="K1537" s="54"/>
      <c r="L1537" s="54"/>
      <c r="M1537" s="54"/>
      <c r="N1537" s="54"/>
      <c r="O1537" s="54"/>
      <c r="P1537" s="54"/>
      <c r="Q1537" s="54"/>
      <c r="R1537" s="54"/>
      <c r="S1537" s="54"/>
      <c r="T1537" s="54"/>
      <c r="U1537" s="54"/>
      <c r="V1537" s="54"/>
      <c r="W1537" s="54"/>
      <c r="X1537" s="54"/>
      <c r="Y1537" s="54"/>
      <c r="Z1537" s="54"/>
      <c r="AA1537" s="54"/>
      <c r="AB1537" s="54"/>
      <c r="AC1537" s="54"/>
      <c r="AD1537" s="54"/>
      <c r="AE1537" s="54"/>
      <c r="AF1537" s="54"/>
      <c r="AG1537" s="54"/>
      <c r="AH1537" s="54"/>
      <c r="AI1537" s="54"/>
      <c r="AJ1537" s="54"/>
      <c r="AK1537" s="54"/>
      <c r="AL1537" s="54"/>
      <c r="AM1537" s="54"/>
      <c r="AN1537" s="54"/>
      <c r="AO1537" s="54"/>
      <c r="AP1537" s="54"/>
      <c r="AQ1537" s="54"/>
      <c r="AR1537" s="54"/>
      <c r="AS1537" s="54"/>
      <c r="AT1537" s="54"/>
      <c r="AU1537" s="54"/>
      <c r="AV1537" s="54"/>
      <c r="AW1537" s="54"/>
      <c r="AX1537" s="54"/>
      <c r="AY1537" s="54"/>
      <c r="AZ1537" s="54"/>
      <c r="BA1537" s="54"/>
      <c r="BB1537" s="54"/>
      <c r="BC1537" s="54"/>
      <c r="BD1537" s="54"/>
      <c r="BE1537" s="54"/>
      <c r="BF1537" s="54"/>
      <c r="BG1537" s="54"/>
      <c r="BH1537" s="54"/>
      <c r="BI1537" s="54"/>
      <c r="BJ1537" s="54"/>
      <c r="BK1537" s="54"/>
      <c r="BL1537" s="54"/>
      <c r="BM1537" s="54"/>
      <c r="BN1537" s="54"/>
      <c r="BO1537" s="54"/>
      <c r="BP1537" s="54"/>
    </row>
    <row r="1539" spans="1:68" s="55" customFormat="1" ht="43.2" x14ac:dyDescent="0.3">
      <c r="A1539" s="7"/>
      <c r="B1539" s="8"/>
      <c r="C1539" s="14" t="s">
        <v>199</v>
      </c>
      <c r="D1539" s="8"/>
      <c r="E1539" s="67"/>
      <c r="F1539" s="8"/>
      <c r="G1539" s="11"/>
      <c r="H1539" s="12"/>
      <c r="I1539" s="57"/>
      <c r="J1539" s="54"/>
      <c r="K1539" s="54"/>
      <c r="L1539" s="54"/>
      <c r="M1539" s="54"/>
      <c r="N1539" s="54"/>
      <c r="O1539" s="54"/>
      <c r="P1539" s="54"/>
      <c r="Q1539" s="54"/>
      <c r="R1539" s="54"/>
      <c r="S1539" s="54"/>
      <c r="T1539" s="54"/>
      <c r="U1539" s="54"/>
      <c r="V1539" s="54"/>
      <c r="W1539" s="54"/>
      <c r="X1539" s="54"/>
      <c r="Y1539" s="54"/>
      <c r="Z1539" s="54"/>
      <c r="AA1539" s="54"/>
      <c r="AB1539" s="54"/>
      <c r="AC1539" s="54"/>
      <c r="AD1539" s="54"/>
      <c r="AE1539" s="54"/>
      <c r="AF1539" s="54"/>
      <c r="AG1539" s="54"/>
      <c r="AH1539" s="54"/>
      <c r="AI1539" s="54"/>
      <c r="AJ1539" s="54"/>
      <c r="AK1539" s="54"/>
      <c r="AL1539" s="54"/>
      <c r="AM1539" s="54"/>
      <c r="AN1539" s="54"/>
      <c r="AO1539" s="54"/>
      <c r="AP1539" s="54"/>
      <c r="AQ1539" s="54"/>
      <c r="AR1539" s="54"/>
      <c r="AS1539" s="54"/>
      <c r="AT1539" s="54"/>
      <c r="AU1539" s="54"/>
      <c r="AV1539" s="54"/>
      <c r="AW1539" s="54"/>
      <c r="AX1539" s="54"/>
      <c r="AY1539" s="54"/>
      <c r="AZ1539" s="54"/>
      <c r="BA1539" s="54"/>
      <c r="BB1539" s="54"/>
      <c r="BC1539" s="54"/>
      <c r="BD1539" s="54"/>
      <c r="BE1539" s="54"/>
      <c r="BF1539" s="54"/>
      <c r="BG1539" s="54"/>
      <c r="BH1539" s="54"/>
      <c r="BI1539" s="54"/>
      <c r="BJ1539" s="54"/>
      <c r="BK1539" s="54"/>
      <c r="BL1539" s="54"/>
      <c r="BM1539" s="54"/>
      <c r="BN1539" s="54"/>
      <c r="BO1539" s="54"/>
      <c r="BP1539" s="54"/>
    </row>
    <row r="1541" spans="1:68" s="55" customFormat="1" x14ac:dyDescent="0.3">
      <c r="A1541" s="7"/>
      <c r="B1541" s="8"/>
      <c r="C1541" s="9" t="s">
        <v>200</v>
      </c>
      <c r="D1541" s="8"/>
      <c r="E1541" s="67"/>
      <c r="F1541" s="8"/>
      <c r="G1541" s="11"/>
      <c r="H1541" s="12"/>
      <c r="I1541" s="57"/>
      <c r="J1541" s="54"/>
      <c r="K1541" s="54"/>
      <c r="L1541" s="54"/>
      <c r="M1541" s="54"/>
      <c r="N1541" s="54"/>
      <c r="O1541" s="54"/>
      <c r="P1541" s="54"/>
      <c r="Q1541" s="54"/>
      <c r="R1541" s="54"/>
      <c r="S1541" s="54"/>
      <c r="T1541" s="54"/>
      <c r="U1541" s="54"/>
      <c r="V1541" s="54"/>
      <c r="W1541" s="54"/>
      <c r="X1541" s="54"/>
      <c r="Y1541" s="54"/>
      <c r="Z1541" s="54"/>
      <c r="AA1541" s="54"/>
      <c r="AB1541" s="54"/>
      <c r="AC1541" s="54"/>
      <c r="AD1541" s="54"/>
      <c r="AE1541" s="54"/>
      <c r="AF1541" s="54"/>
      <c r="AG1541" s="54"/>
      <c r="AH1541" s="54"/>
      <c r="AI1541" s="54"/>
      <c r="AJ1541" s="54"/>
      <c r="AK1541" s="54"/>
      <c r="AL1541" s="54"/>
      <c r="AM1541" s="54"/>
      <c r="AN1541" s="54"/>
      <c r="AO1541" s="54"/>
      <c r="AP1541" s="54"/>
      <c r="AQ1541" s="54"/>
      <c r="AR1541" s="54"/>
      <c r="AS1541" s="54"/>
      <c r="AT1541" s="54"/>
      <c r="AU1541" s="54"/>
      <c r="AV1541" s="54"/>
      <c r="AW1541" s="54"/>
      <c r="AX1541" s="54"/>
      <c r="AY1541" s="54"/>
      <c r="AZ1541" s="54"/>
      <c r="BA1541" s="54"/>
      <c r="BB1541" s="54"/>
      <c r="BC1541" s="54"/>
      <c r="BD1541" s="54"/>
      <c r="BE1541" s="54"/>
      <c r="BF1541" s="54"/>
      <c r="BG1541" s="54"/>
      <c r="BH1541" s="54"/>
      <c r="BI1541" s="54"/>
      <c r="BJ1541" s="54"/>
      <c r="BK1541" s="54"/>
      <c r="BL1541" s="54"/>
      <c r="BM1541" s="54"/>
      <c r="BN1541" s="54"/>
      <c r="BO1541" s="54"/>
      <c r="BP1541" s="54"/>
    </row>
    <row r="1543" spans="1:68" s="55" customFormat="1" x14ac:dyDescent="0.3">
      <c r="A1543" s="7"/>
      <c r="B1543" s="8"/>
      <c r="C1543" s="15" t="s">
        <v>438</v>
      </c>
      <c r="D1543" s="8"/>
      <c r="E1543" s="67"/>
      <c r="F1543" s="8"/>
      <c r="G1543" s="11"/>
      <c r="H1543" s="12"/>
      <c r="I1543" s="57"/>
      <c r="J1543" s="54"/>
      <c r="K1543" s="54"/>
      <c r="L1543" s="54"/>
      <c r="M1543" s="54"/>
      <c r="N1543" s="54"/>
      <c r="O1543" s="54"/>
      <c r="P1543" s="54"/>
      <c r="Q1543" s="54"/>
      <c r="R1543" s="54"/>
      <c r="S1543" s="54"/>
      <c r="T1543" s="54"/>
      <c r="U1543" s="54"/>
      <c r="V1543" s="54"/>
      <c r="W1543" s="54"/>
      <c r="X1543" s="54"/>
      <c r="Y1543" s="54"/>
      <c r="Z1543" s="54"/>
      <c r="AA1543" s="54"/>
      <c r="AB1543" s="54"/>
      <c r="AC1543" s="54"/>
      <c r="AD1543" s="54"/>
      <c r="AE1543" s="54"/>
      <c r="AF1543" s="54"/>
      <c r="AG1543" s="54"/>
      <c r="AH1543" s="54"/>
      <c r="AI1543" s="54"/>
      <c r="AJ1543" s="54"/>
      <c r="AK1543" s="54"/>
      <c r="AL1543" s="54"/>
      <c r="AM1543" s="54"/>
      <c r="AN1543" s="54"/>
      <c r="AO1543" s="54"/>
      <c r="AP1543" s="54"/>
      <c r="AQ1543" s="54"/>
      <c r="AR1543" s="54"/>
      <c r="AS1543" s="54"/>
      <c r="AT1543" s="54"/>
      <c r="AU1543" s="54"/>
      <c r="AV1543" s="54"/>
      <c r="AW1543" s="54"/>
      <c r="AX1543" s="54"/>
      <c r="AY1543" s="54"/>
      <c r="AZ1543" s="54"/>
      <c r="BA1543" s="54"/>
      <c r="BB1543" s="54"/>
      <c r="BC1543" s="54"/>
      <c r="BD1543" s="54"/>
      <c r="BE1543" s="54"/>
      <c r="BF1543" s="54"/>
      <c r="BG1543" s="54"/>
      <c r="BH1543" s="54"/>
      <c r="BI1543" s="54"/>
      <c r="BJ1543" s="54"/>
      <c r="BK1543" s="54"/>
      <c r="BL1543" s="54"/>
      <c r="BM1543" s="54"/>
      <c r="BN1543" s="54"/>
      <c r="BO1543" s="54"/>
      <c r="BP1543" s="54"/>
    </row>
    <row r="1545" spans="1:68" s="55" customFormat="1" ht="43.2" x14ac:dyDescent="0.3">
      <c r="A1545" s="7"/>
      <c r="B1545" s="8"/>
      <c r="C1545" s="14" t="s">
        <v>439</v>
      </c>
      <c r="D1545" s="8"/>
      <c r="E1545" s="67"/>
      <c r="F1545" s="8"/>
      <c r="G1545" s="11"/>
      <c r="H1545" s="12"/>
      <c r="I1545" s="57"/>
      <c r="J1545" s="54"/>
      <c r="K1545" s="54"/>
      <c r="L1545" s="54"/>
      <c r="M1545" s="54"/>
      <c r="N1545" s="54"/>
      <c r="O1545" s="54"/>
      <c r="P1545" s="54"/>
      <c r="Q1545" s="54"/>
      <c r="R1545" s="54"/>
      <c r="S1545" s="54"/>
      <c r="T1545" s="54"/>
      <c r="U1545" s="54"/>
      <c r="V1545" s="54"/>
      <c r="W1545" s="54"/>
      <c r="X1545" s="54"/>
      <c r="Y1545" s="54"/>
      <c r="Z1545" s="54"/>
      <c r="AA1545" s="54"/>
      <c r="AB1545" s="54"/>
      <c r="AC1545" s="54"/>
      <c r="AD1545" s="54"/>
      <c r="AE1545" s="54"/>
      <c r="AF1545" s="54"/>
      <c r="AG1545" s="54"/>
      <c r="AH1545" s="54"/>
      <c r="AI1545" s="54"/>
      <c r="AJ1545" s="54"/>
      <c r="AK1545" s="54"/>
      <c r="AL1545" s="54"/>
      <c r="AM1545" s="54"/>
      <c r="AN1545" s="54"/>
      <c r="AO1545" s="54"/>
      <c r="AP1545" s="54"/>
      <c r="AQ1545" s="54"/>
      <c r="AR1545" s="54"/>
      <c r="AS1545" s="54"/>
      <c r="AT1545" s="54"/>
      <c r="AU1545" s="54"/>
      <c r="AV1545" s="54"/>
      <c r="AW1545" s="54"/>
      <c r="AX1545" s="54"/>
      <c r="AY1545" s="54"/>
      <c r="AZ1545" s="54"/>
      <c r="BA1545" s="54"/>
      <c r="BB1545" s="54"/>
      <c r="BC1545" s="54"/>
      <c r="BD1545" s="54"/>
      <c r="BE1545" s="54"/>
      <c r="BF1545" s="54"/>
      <c r="BG1545" s="54"/>
      <c r="BH1545" s="54"/>
      <c r="BI1545" s="54"/>
      <c r="BJ1545" s="54"/>
      <c r="BK1545" s="54"/>
      <c r="BL1545" s="54"/>
      <c r="BM1545" s="54"/>
      <c r="BN1545" s="54"/>
      <c r="BO1545" s="54"/>
      <c r="BP1545" s="54"/>
    </row>
    <row r="1547" spans="1:68" s="55" customFormat="1" x14ac:dyDescent="0.3">
      <c r="A1547" s="7"/>
      <c r="B1547" s="8"/>
      <c r="C1547" s="15" t="s">
        <v>440</v>
      </c>
      <c r="D1547" s="8"/>
      <c r="E1547" s="67"/>
      <c r="F1547" s="8"/>
      <c r="G1547" s="11"/>
      <c r="H1547" s="12"/>
      <c r="I1547" s="57"/>
      <c r="J1547" s="54"/>
      <c r="K1547" s="54"/>
      <c r="L1547" s="54"/>
      <c r="M1547" s="54"/>
      <c r="N1547" s="54"/>
      <c r="O1547" s="54"/>
      <c r="P1547" s="54"/>
      <c r="Q1547" s="54"/>
      <c r="R1547" s="54"/>
      <c r="S1547" s="54"/>
      <c r="T1547" s="54"/>
      <c r="U1547" s="54"/>
      <c r="V1547" s="54"/>
      <c r="W1547" s="54"/>
      <c r="X1547" s="54"/>
      <c r="Y1547" s="54"/>
      <c r="Z1547" s="54"/>
      <c r="AA1547" s="54"/>
      <c r="AB1547" s="54"/>
      <c r="AC1547" s="54"/>
      <c r="AD1547" s="54"/>
      <c r="AE1547" s="54"/>
      <c r="AF1547" s="54"/>
      <c r="AG1547" s="54"/>
      <c r="AH1547" s="54"/>
      <c r="AI1547" s="54"/>
      <c r="AJ1547" s="54"/>
      <c r="AK1547" s="54"/>
      <c r="AL1547" s="54"/>
      <c r="AM1547" s="54"/>
      <c r="AN1547" s="54"/>
      <c r="AO1547" s="54"/>
      <c r="AP1547" s="54"/>
      <c r="AQ1547" s="54"/>
      <c r="AR1547" s="54"/>
      <c r="AS1547" s="54"/>
      <c r="AT1547" s="54"/>
      <c r="AU1547" s="54"/>
      <c r="AV1547" s="54"/>
      <c r="AW1547" s="54"/>
      <c r="AX1547" s="54"/>
      <c r="AY1547" s="54"/>
      <c r="AZ1547" s="54"/>
      <c r="BA1547" s="54"/>
      <c r="BB1547" s="54"/>
      <c r="BC1547" s="54"/>
      <c r="BD1547" s="54"/>
      <c r="BE1547" s="54"/>
      <c r="BF1547" s="54"/>
      <c r="BG1547" s="54"/>
      <c r="BH1547" s="54"/>
      <c r="BI1547" s="54"/>
      <c r="BJ1547" s="54"/>
      <c r="BK1547" s="54"/>
      <c r="BL1547" s="54"/>
      <c r="BM1547" s="54"/>
      <c r="BN1547" s="54"/>
      <c r="BO1547" s="54"/>
      <c r="BP1547" s="54"/>
    </row>
    <row r="1549" spans="1:68" s="55" customFormat="1" ht="72" x14ac:dyDescent="0.3">
      <c r="A1549" s="7"/>
      <c r="B1549" s="8"/>
      <c r="C1549" s="14" t="s">
        <v>441</v>
      </c>
      <c r="D1549" s="8"/>
      <c r="E1549" s="67"/>
      <c r="F1549" s="8"/>
      <c r="G1549" s="11"/>
      <c r="H1549" s="12"/>
      <c r="I1549" s="57"/>
      <c r="J1549" s="54"/>
      <c r="K1549" s="54"/>
      <c r="L1549" s="54"/>
      <c r="M1549" s="54"/>
      <c r="N1549" s="54"/>
      <c r="O1549" s="54"/>
      <c r="P1549" s="54"/>
      <c r="Q1549" s="54"/>
      <c r="R1549" s="54"/>
      <c r="S1549" s="54"/>
      <c r="T1549" s="54"/>
      <c r="U1549" s="54"/>
      <c r="V1549" s="54"/>
      <c r="W1549" s="54"/>
      <c r="X1549" s="54"/>
      <c r="Y1549" s="54"/>
      <c r="Z1549" s="54"/>
      <c r="AA1549" s="54"/>
      <c r="AB1549" s="54"/>
      <c r="AC1549" s="54"/>
      <c r="AD1549" s="54"/>
      <c r="AE1549" s="54"/>
      <c r="AF1549" s="54"/>
      <c r="AG1549" s="54"/>
      <c r="AH1549" s="54"/>
      <c r="AI1549" s="54"/>
      <c r="AJ1549" s="54"/>
      <c r="AK1549" s="54"/>
      <c r="AL1549" s="54"/>
      <c r="AM1549" s="54"/>
      <c r="AN1549" s="54"/>
      <c r="AO1549" s="54"/>
      <c r="AP1549" s="54"/>
      <c r="AQ1549" s="54"/>
      <c r="AR1549" s="54"/>
      <c r="AS1549" s="54"/>
      <c r="AT1549" s="54"/>
      <c r="AU1549" s="54"/>
      <c r="AV1549" s="54"/>
      <c r="AW1549" s="54"/>
      <c r="AX1549" s="54"/>
      <c r="AY1549" s="54"/>
      <c r="AZ1549" s="54"/>
      <c r="BA1549" s="54"/>
      <c r="BB1549" s="54"/>
      <c r="BC1549" s="54"/>
      <c r="BD1549" s="54"/>
      <c r="BE1549" s="54"/>
      <c r="BF1549" s="54"/>
      <c r="BG1549" s="54"/>
      <c r="BH1549" s="54"/>
      <c r="BI1549" s="54"/>
      <c r="BJ1549" s="54"/>
      <c r="BK1549" s="54"/>
      <c r="BL1549" s="54"/>
      <c r="BM1549" s="54"/>
      <c r="BN1549" s="54"/>
      <c r="BO1549" s="54"/>
      <c r="BP1549" s="54"/>
    </row>
    <row r="1551" spans="1:68" s="55" customFormat="1" x14ac:dyDescent="0.3">
      <c r="A1551" s="7"/>
      <c r="B1551" s="8"/>
      <c r="C1551" s="15" t="s">
        <v>442</v>
      </c>
      <c r="D1551" s="8"/>
      <c r="E1551" s="67"/>
      <c r="F1551" s="8"/>
      <c r="G1551" s="11"/>
      <c r="H1551" s="12"/>
      <c r="I1551" s="57"/>
      <c r="J1551" s="54"/>
      <c r="K1551" s="54"/>
      <c r="L1551" s="54"/>
      <c r="M1551" s="54"/>
      <c r="N1551" s="54"/>
      <c r="O1551" s="54"/>
      <c r="P1551" s="54"/>
      <c r="Q1551" s="54"/>
      <c r="R1551" s="54"/>
      <c r="S1551" s="54"/>
      <c r="T1551" s="54"/>
      <c r="U1551" s="54"/>
      <c r="V1551" s="54"/>
      <c r="W1551" s="54"/>
      <c r="X1551" s="54"/>
      <c r="Y1551" s="54"/>
      <c r="Z1551" s="54"/>
      <c r="AA1551" s="54"/>
      <c r="AB1551" s="54"/>
      <c r="AC1551" s="54"/>
      <c r="AD1551" s="54"/>
      <c r="AE1551" s="54"/>
      <c r="AF1551" s="54"/>
      <c r="AG1551" s="54"/>
      <c r="AH1551" s="54"/>
      <c r="AI1551" s="54"/>
      <c r="AJ1551" s="54"/>
      <c r="AK1551" s="54"/>
      <c r="AL1551" s="54"/>
      <c r="AM1551" s="54"/>
      <c r="AN1551" s="54"/>
      <c r="AO1551" s="54"/>
      <c r="AP1551" s="54"/>
      <c r="AQ1551" s="54"/>
      <c r="AR1551" s="54"/>
      <c r="AS1551" s="54"/>
      <c r="AT1551" s="54"/>
      <c r="AU1551" s="54"/>
      <c r="AV1551" s="54"/>
      <c r="AW1551" s="54"/>
      <c r="AX1551" s="54"/>
      <c r="AY1551" s="54"/>
      <c r="AZ1551" s="54"/>
      <c r="BA1551" s="54"/>
      <c r="BB1551" s="54"/>
      <c r="BC1551" s="54"/>
      <c r="BD1551" s="54"/>
      <c r="BE1551" s="54"/>
      <c r="BF1551" s="54"/>
      <c r="BG1551" s="54"/>
      <c r="BH1551" s="54"/>
      <c r="BI1551" s="54"/>
      <c r="BJ1551" s="54"/>
      <c r="BK1551" s="54"/>
      <c r="BL1551" s="54"/>
      <c r="BM1551" s="54"/>
      <c r="BN1551" s="54"/>
      <c r="BO1551" s="54"/>
      <c r="BP1551" s="54"/>
    </row>
    <row r="1553" spans="1:68" s="55" customFormat="1" ht="72" x14ac:dyDescent="0.3">
      <c r="A1553" s="7"/>
      <c r="B1553" s="8"/>
      <c r="C1553" s="14" t="s">
        <v>443</v>
      </c>
      <c r="D1553" s="8"/>
      <c r="E1553" s="67"/>
      <c r="F1553" s="8"/>
      <c r="G1553" s="11"/>
      <c r="H1553" s="12"/>
      <c r="I1553" s="57"/>
      <c r="J1553" s="54"/>
      <c r="K1553" s="54"/>
      <c r="L1553" s="54"/>
      <c r="M1553" s="54"/>
      <c r="N1553" s="54"/>
      <c r="O1553" s="54"/>
      <c r="P1553" s="54"/>
      <c r="Q1553" s="54"/>
      <c r="R1553" s="54"/>
      <c r="S1553" s="54"/>
      <c r="T1553" s="54"/>
      <c r="U1553" s="54"/>
      <c r="V1553" s="54"/>
      <c r="W1553" s="54"/>
      <c r="X1553" s="54"/>
      <c r="Y1553" s="54"/>
      <c r="Z1553" s="54"/>
      <c r="AA1553" s="54"/>
      <c r="AB1553" s="54"/>
      <c r="AC1553" s="54"/>
      <c r="AD1553" s="54"/>
      <c r="AE1553" s="54"/>
      <c r="AF1553" s="54"/>
      <c r="AG1553" s="54"/>
      <c r="AH1553" s="54"/>
      <c r="AI1553" s="54"/>
      <c r="AJ1553" s="54"/>
      <c r="AK1553" s="54"/>
      <c r="AL1553" s="54"/>
      <c r="AM1553" s="54"/>
      <c r="AN1553" s="54"/>
      <c r="AO1553" s="54"/>
      <c r="AP1553" s="54"/>
      <c r="AQ1553" s="54"/>
      <c r="AR1553" s="54"/>
      <c r="AS1553" s="54"/>
      <c r="AT1553" s="54"/>
      <c r="AU1553" s="54"/>
      <c r="AV1553" s="54"/>
      <c r="AW1553" s="54"/>
      <c r="AX1553" s="54"/>
      <c r="AY1553" s="54"/>
      <c r="AZ1553" s="54"/>
      <c r="BA1553" s="54"/>
      <c r="BB1553" s="54"/>
      <c r="BC1553" s="54"/>
      <c r="BD1553" s="54"/>
      <c r="BE1553" s="54"/>
      <c r="BF1553" s="54"/>
      <c r="BG1553" s="54"/>
      <c r="BH1553" s="54"/>
      <c r="BI1553" s="54"/>
      <c r="BJ1553" s="54"/>
      <c r="BK1553" s="54"/>
      <c r="BL1553" s="54"/>
      <c r="BM1553" s="54"/>
      <c r="BN1553" s="54"/>
      <c r="BO1553" s="54"/>
      <c r="BP1553" s="54"/>
    </row>
    <row r="1555" spans="1:68" s="55" customFormat="1" x14ac:dyDescent="0.3">
      <c r="A1555" s="7"/>
      <c r="B1555" s="8"/>
      <c r="C1555" s="15" t="s">
        <v>444</v>
      </c>
      <c r="D1555" s="8"/>
      <c r="E1555" s="67"/>
      <c r="F1555" s="8"/>
      <c r="G1555" s="11"/>
      <c r="H1555" s="12"/>
      <c r="I1555" s="57"/>
      <c r="J1555" s="54"/>
      <c r="K1555" s="54"/>
      <c r="L1555" s="54"/>
      <c r="M1555" s="54"/>
      <c r="N1555" s="54"/>
      <c r="O1555" s="54"/>
      <c r="P1555" s="54"/>
      <c r="Q1555" s="54"/>
      <c r="R1555" s="54"/>
      <c r="S1555" s="54"/>
      <c r="T1555" s="54"/>
      <c r="U1555" s="54"/>
      <c r="V1555" s="54"/>
      <c r="W1555" s="54"/>
      <c r="X1555" s="54"/>
      <c r="Y1555" s="54"/>
      <c r="Z1555" s="54"/>
      <c r="AA1555" s="54"/>
      <c r="AB1555" s="54"/>
      <c r="AC1555" s="54"/>
      <c r="AD1555" s="54"/>
      <c r="AE1555" s="54"/>
      <c r="AF1555" s="54"/>
      <c r="AG1555" s="54"/>
      <c r="AH1555" s="54"/>
      <c r="AI1555" s="54"/>
      <c r="AJ1555" s="54"/>
      <c r="AK1555" s="54"/>
      <c r="AL1555" s="54"/>
      <c r="AM1555" s="54"/>
      <c r="AN1555" s="54"/>
      <c r="AO1555" s="54"/>
      <c r="AP1555" s="54"/>
      <c r="AQ1555" s="54"/>
      <c r="AR1555" s="54"/>
      <c r="AS1555" s="54"/>
      <c r="AT1555" s="54"/>
      <c r="AU1555" s="54"/>
      <c r="AV1555" s="54"/>
      <c r="AW1555" s="54"/>
      <c r="AX1555" s="54"/>
      <c r="AY1555" s="54"/>
      <c r="AZ1555" s="54"/>
      <c r="BA1555" s="54"/>
      <c r="BB1555" s="54"/>
      <c r="BC1555" s="54"/>
      <c r="BD1555" s="54"/>
      <c r="BE1555" s="54"/>
      <c r="BF1555" s="54"/>
      <c r="BG1555" s="54"/>
      <c r="BH1555" s="54"/>
      <c r="BI1555" s="54"/>
      <c r="BJ1555" s="54"/>
      <c r="BK1555" s="54"/>
      <c r="BL1555" s="54"/>
      <c r="BM1555" s="54"/>
      <c r="BN1555" s="54"/>
      <c r="BO1555" s="54"/>
      <c r="BP1555" s="54"/>
    </row>
    <row r="1557" spans="1:68" s="55" customFormat="1" ht="43.2" x14ac:dyDescent="0.3">
      <c r="A1557" s="7"/>
      <c r="B1557" s="8"/>
      <c r="C1557" s="14" t="s">
        <v>445</v>
      </c>
      <c r="D1557" s="8"/>
      <c r="E1557" s="67"/>
      <c r="F1557" s="8"/>
      <c r="G1557" s="11"/>
      <c r="H1557" s="12"/>
      <c r="I1557" s="57"/>
      <c r="J1557" s="54"/>
      <c r="K1557" s="54"/>
      <c r="L1557" s="54"/>
      <c r="M1557" s="54"/>
      <c r="N1557" s="54"/>
      <c r="O1557" s="54"/>
      <c r="P1557" s="54"/>
      <c r="Q1557" s="54"/>
      <c r="R1557" s="54"/>
      <c r="S1557" s="54"/>
      <c r="T1557" s="54"/>
      <c r="U1557" s="54"/>
      <c r="V1557" s="54"/>
      <c r="W1557" s="54"/>
      <c r="X1557" s="54"/>
      <c r="Y1557" s="54"/>
      <c r="Z1557" s="54"/>
      <c r="AA1557" s="54"/>
      <c r="AB1557" s="54"/>
      <c r="AC1557" s="54"/>
      <c r="AD1557" s="54"/>
      <c r="AE1557" s="54"/>
      <c r="AF1557" s="54"/>
      <c r="AG1557" s="54"/>
      <c r="AH1557" s="54"/>
      <c r="AI1557" s="54"/>
      <c r="AJ1557" s="54"/>
      <c r="AK1557" s="54"/>
      <c r="AL1557" s="54"/>
      <c r="AM1557" s="54"/>
      <c r="AN1557" s="54"/>
      <c r="AO1557" s="54"/>
      <c r="AP1557" s="54"/>
      <c r="AQ1557" s="54"/>
      <c r="AR1557" s="54"/>
      <c r="AS1557" s="54"/>
      <c r="AT1557" s="54"/>
      <c r="AU1557" s="54"/>
      <c r="AV1557" s="54"/>
      <c r="AW1557" s="54"/>
      <c r="AX1557" s="54"/>
      <c r="AY1557" s="54"/>
      <c r="AZ1557" s="54"/>
      <c r="BA1557" s="54"/>
      <c r="BB1557" s="54"/>
      <c r="BC1557" s="54"/>
      <c r="BD1557" s="54"/>
      <c r="BE1557" s="54"/>
      <c r="BF1557" s="54"/>
      <c r="BG1557" s="54"/>
      <c r="BH1557" s="54"/>
      <c r="BI1557" s="54"/>
      <c r="BJ1557" s="54"/>
      <c r="BK1557" s="54"/>
      <c r="BL1557" s="54"/>
      <c r="BM1557" s="54"/>
      <c r="BN1557" s="54"/>
      <c r="BO1557" s="54"/>
      <c r="BP1557" s="54"/>
    </row>
    <row r="1559" spans="1:68" s="55" customFormat="1" x14ac:dyDescent="0.3">
      <c r="A1559" s="7"/>
      <c r="B1559" s="8"/>
      <c r="C1559" s="15" t="s">
        <v>446</v>
      </c>
      <c r="D1559" s="8"/>
      <c r="E1559" s="67"/>
      <c r="F1559" s="8"/>
      <c r="G1559" s="11"/>
      <c r="H1559" s="12"/>
      <c r="I1559" s="57"/>
      <c r="J1559" s="54"/>
      <c r="K1559" s="54"/>
      <c r="L1559" s="54"/>
      <c r="M1559" s="54"/>
      <c r="N1559" s="54"/>
      <c r="O1559" s="54"/>
      <c r="P1559" s="54"/>
      <c r="Q1559" s="54"/>
      <c r="R1559" s="54"/>
      <c r="S1559" s="54"/>
      <c r="T1559" s="54"/>
      <c r="U1559" s="54"/>
      <c r="V1559" s="54"/>
      <c r="W1559" s="54"/>
      <c r="X1559" s="54"/>
      <c r="Y1559" s="54"/>
      <c r="Z1559" s="54"/>
      <c r="AA1559" s="54"/>
      <c r="AB1559" s="54"/>
      <c r="AC1559" s="54"/>
      <c r="AD1559" s="54"/>
      <c r="AE1559" s="54"/>
      <c r="AF1559" s="54"/>
      <c r="AG1559" s="54"/>
      <c r="AH1559" s="54"/>
      <c r="AI1559" s="54"/>
      <c r="AJ1559" s="54"/>
      <c r="AK1559" s="54"/>
      <c r="AL1559" s="54"/>
      <c r="AM1559" s="54"/>
      <c r="AN1559" s="54"/>
      <c r="AO1559" s="54"/>
      <c r="AP1559" s="54"/>
      <c r="AQ1559" s="54"/>
      <c r="AR1559" s="54"/>
      <c r="AS1559" s="54"/>
      <c r="AT1559" s="54"/>
      <c r="AU1559" s="54"/>
      <c r="AV1559" s="54"/>
      <c r="AW1559" s="54"/>
      <c r="AX1559" s="54"/>
      <c r="AY1559" s="54"/>
      <c r="AZ1559" s="54"/>
      <c r="BA1559" s="54"/>
      <c r="BB1559" s="54"/>
      <c r="BC1559" s="54"/>
      <c r="BD1559" s="54"/>
      <c r="BE1559" s="54"/>
      <c r="BF1559" s="54"/>
      <c r="BG1559" s="54"/>
      <c r="BH1559" s="54"/>
      <c r="BI1559" s="54"/>
      <c r="BJ1559" s="54"/>
      <c r="BK1559" s="54"/>
      <c r="BL1559" s="54"/>
      <c r="BM1559" s="54"/>
      <c r="BN1559" s="54"/>
      <c r="BO1559" s="54"/>
      <c r="BP1559" s="54"/>
    </row>
    <row r="1561" spans="1:68" s="55" customFormat="1" ht="72" x14ac:dyDescent="0.3">
      <c r="A1561" s="7"/>
      <c r="B1561" s="8"/>
      <c r="C1561" s="14" t="s">
        <v>447</v>
      </c>
      <c r="D1561" s="8"/>
      <c r="E1561" s="67"/>
      <c r="F1561" s="8"/>
      <c r="G1561" s="11"/>
      <c r="H1561" s="12"/>
      <c r="I1561" s="57"/>
      <c r="J1561" s="54"/>
      <c r="K1561" s="54"/>
      <c r="L1561" s="54"/>
      <c r="M1561" s="54"/>
      <c r="N1561" s="54"/>
      <c r="O1561" s="54"/>
      <c r="P1561" s="54"/>
      <c r="Q1561" s="54"/>
      <c r="R1561" s="54"/>
      <c r="S1561" s="54"/>
      <c r="T1561" s="54"/>
      <c r="U1561" s="54"/>
      <c r="V1561" s="54"/>
      <c r="W1561" s="54"/>
      <c r="X1561" s="54"/>
      <c r="Y1561" s="54"/>
      <c r="Z1561" s="54"/>
      <c r="AA1561" s="54"/>
      <c r="AB1561" s="54"/>
      <c r="AC1561" s="54"/>
      <c r="AD1561" s="54"/>
      <c r="AE1561" s="54"/>
      <c r="AF1561" s="54"/>
      <c r="AG1561" s="54"/>
      <c r="AH1561" s="54"/>
      <c r="AI1561" s="54"/>
      <c r="AJ1561" s="54"/>
      <c r="AK1561" s="54"/>
      <c r="AL1561" s="54"/>
      <c r="AM1561" s="54"/>
      <c r="AN1561" s="54"/>
      <c r="AO1561" s="54"/>
      <c r="AP1561" s="54"/>
      <c r="AQ1561" s="54"/>
      <c r="AR1561" s="54"/>
      <c r="AS1561" s="54"/>
      <c r="AT1561" s="54"/>
      <c r="AU1561" s="54"/>
      <c r="AV1561" s="54"/>
      <c r="AW1561" s="54"/>
      <c r="AX1561" s="54"/>
      <c r="AY1561" s="54"/>
      <c r="AZ1561" s="54"/>
      <c r="BA1561" s="54"/>
      <c r="BB1561" s="54"/>
      <c r="BC1561" s="54"/>
      <c r="BD1561" s="54"/>
      <c r="BE1561" s="54"/>
      <c r="BF1561" s="54"/>
      <c r="BG1561" s="54"/>
      <c r="BH1561" s="54"/>
      <c r="BI1561" s="54"/>
      <c r="BJ1561" s="54"/>
      <c r="BK1561" s="54"/>
      <c r="BL1561" s="54"/>
      <c r="BM1561" s="54"/>
      <c r="BN1561" s="54"/>
      <c r="BO1561" s="54"/>
      <c r="BP1561" s="54"/>
    </row>
    <row r="1563" spans="1:68" s="55" customFormat="1" x14ac:dyDescent="0.3">
      <c r="A1563" s="7"/>
      <c r="B1563" s="8"/>
      <c r="C1563" s="15" t="s">
        <v>448</v>
      </c>
      <c r="D1563" s="8"/>
      <c r="E1563" s="67"/>
      <c r="F1563" s="8"/>
      <c r="G1563" s="11"/>
      <c r="H1563" s="12"/>
      <c r="I1563" s="57"/>
      <c r="J1563" s="54"/>
      <c r="K1563" s="54"/>
      <c r="L1563" s="54"/>
      <c r="M1563" s="54"/>
      <c r="N1563" s="54"/>
      <c r="O1563" s="54"/>
      <c r="P1563" s="54"/>
      <c r="Q1563" s="54"/>
      <c r="R1563" s="54"/>
      <c r="S1563" s="54"/>
      <c r="T1563" s="54"/>
      <c r="U1563" s="54"/>
      <c r="V1563" s="54"/>
      <c r="W1563" s="54"/>
      <c r="X1563" s="54"/>
      <c r="Y1563" s="54"/>
      <c r="Z1563" s="54"/>
      <c r="AA1563" s="54"/>
      <c r="AB1563" s="54"/>
      <c r="AC1563" s="54"/>
      <c r="AD1563" s="54"/>
      <c r="AE1563" s="54"/>
      <c r="AF1563" s="54"/>
      <c r="AG1563" s="54"/>
      <c r="AH1563" s="54"/>
      <c r="AI1563" s="54"/>
      <c r="AJ1563" s="54"/>
      <c r="AK1563" s="54"/>
      <c r="AL1563" s="54"/>
      <c r="AM1563" s="54"/>
      <c r="AN1563" s="54"/>
      <c r="AO1563" s="54"/>
      <c r="AP1563" s="54"/>
      <c r="AQ1563" s="54"/>
      <c r="AR1563" s="54"/>
      <c r="AS1563" s="54"/>
      <c r="AT1563" s="54"/>
      <c r="AU1563" s="54"/>
      <c r="AV1563" s="54"/>
      <c r="AW1563" s="54"/>
      <c r="AX1563" s="54"/>
      <c r="AY1563" s="54"/>
      <c r="AZ1563" s="54"/>
      <c r="BA1563" s="54"/>
      <c r="BB1563" s="54"/>
      <c r="BC1563" s="54"/>
      <c r="BD1563" s="54"/>
      <c r="BE1563" s="54"/>
      <c r="BF1563" s="54"/>
      <c r="BG1563" s="54"/>
      <c r="BH1563" s="54"/>
      <c r="BI1563" s="54"/>
      <c r="BJ1563" s="54"/>
      <c r="BK1563" s="54"/>
      <c r="BL1563" s="54"/>
      <c r="BM1563" s="54"/>
      <c r="BN1563" s="54"/>
      <c r="BO1563" s="54"/>
      <c r="BP1563" s="54"/>
    </row>
    <row r="1565" spans="1:68" s="55" customFormat="1" ht="28.8" x14ac:dyDescent="0.3">
      <c r="A1565" s="7"/>
      <c r="B1565" s="8"/>
      <c r="C1565" s="14" t="s">
        <v>449</v>
      </c>
      <c r="D1565" s="8"/>
      <c r="E1565" s="67"/>
      <c r="F1565" s="8"/>
      <c r="G1565" s="11"/>
      <c r="H1565" s="12"/>
      <c r="I1565" s="57"/>
      <c r="J1565" s="54"/>
      <c r="K1565" s="54"/>
      <c r="L1565" s="54"/>
      <c r="M1565" s="54"/>
      <c r="N1565" s="54"/>
      <c r="O1565" s="54"/>
      <c r="P1565" s="54"/>
      <c r="Q1565" s="54"/>
      <c r="R1565" s="54"/>
      <c r="S1565" s="54"/>
      <c r="T1565" s="54"/>
      <c r="U1565" s="54"/>
      <c r="V1565" s="54"/>
      <c r="W1565" s="54"/>
      <c r="X1565" s="54"/>
      <c r="Y1565" s="54"/>
      <c r="Z1565" s="54"/>
      <c r="AA1565" s="54"/>
      <c r="AB1565" s="54"/>
      <c r="AC1565" s="54"/>
      <c r="AD1565" s="54"/>
      <c r="AE1565" s="54"/>
      <c r="AF1565" s="54"/>
      <c r="AG1565" s="54"/>
      <c r="AH1565" s="54"/>
      <c r="AI1565" s="54"/>
      <c r="AJ1565" s="54"/>
      <c r="AK1565" s="54"/>
      <c r="AL1565" s="54"/>
      <c r="AM1565" s="54"/>
      <c r="AN1565" s="54"/>
      <c r="AO1565" s="54"/>
      <c r="AP1565" s="54"/>
      <c r="AQ1565" s="54"/>
      <c r="AR1565" s="54"/>
      <c r="AS1565" s="54"/>
      <c r="AT1565" s="54"/>
      <c r="AU1565" s="54"/>
      <c r="AV1565" s="54"/>
      <c r="AW1565" s="54"/>
      <c r="AX1565" s="54"/>
      <c r="AY1565" s="54"/>
      <c r="AZ1565" s="54"/>
      <c r="BA1565" s="54"/>
      <c r="BB1565" s="54"/>
      <c r="BC1565" s="54"/>
      <c r="BD1565" s="54"/>
      <c r="BE1565" s="54"/>
      <c r="BF1565" s="54"/>
      <c r="BG1565" s="54"/>
      <c r="BH1565" s="54"/>
      <c r="BI1565" s="54"/>
      <c r="BJ1565" s="54"/>
      <c r="BK1565" s="54"/>
      <c r="BL1565" s="54"/>
      <c r="BM1565" s="54"/>
      <c r="BN1565" s="54"/>
      <c r="BO1565" s="54"/>
      <c r="BP1565" s="54"/>
    </row>
    <row r="1567" spans="1:68" s="55" customFormat="1" x14ac:dyDescent="0.3">
      <c r="A1567" s="7"/>
      <c r="B1567" s="8"/>
      <c r="C1567" s="15" t="s">
        <v>450</v>
      </c>
      <c r="D1567" s="8"/>
      <c r="E1567" s="67"/>
      <c r="F1567" s="8"/>
      <c r="G1567" s="11"/>
      <c r="H1567" s="12"/>
      <c r="I1567" s="57"/>
      <c r="J1567" s="54"/>
      <c r="K1567" s="54"/>
      <c r="L1567" s="54"/>
      <c r="M1567" s="54"/>
      <c r="N1567" s="54"/>
      <c r="O1567" s="54"/>
      <c r="P1567" s="54"/>
      <c r="Q1567" s="54"/>
      <c r="R1567" s="54"/>
      <c r="S1567" s="54"/>
      <c r="T1567" s="54"/>
      <c r="U1567" s="54"/>
      <c r="V1567" s="54"/>
      <c r="W1567" s="54"/>
      <c r="X1567" s="54"/>
      <c r="Y1567" s="54"/>
      <c r="Z1567" s="54"/>
      <c r="AA1567" s="54"/>
      <c r="AB1567" s="54"/>
      <c r="AC1567" s="54"/>
      <c r="AD1567" s="54"/>
      <c r="AE1567" s="54"/>
      <c r="AF1567" s="54"/>
      <c r="AG1567" s="54"/>
      <c r="AH1567" s="54"/>
      <c r="AI1567" s="54"/>
      <c r="AJ1567" s="54"/>
      <c r="AK1567" s="54"/>
      <c r="AL1567" s="54"/>
      <c r="AM1567" s="54"/>
      <c r="AN1567" s="54"/>
      <c r="AO1567" s="54"/>
      <c r="AP1567" s="54"/>
      <c r="AQ1567" s="54"/>
      <c r="AR1567" s="54"/>
      <c r="AS1567" s="54"/>
      <c r="AT1567" s="54"/>
      <c r="AU1567" s="54"/>
      <c r="AV1567" s="54"/>
      <c r="AW1567" s="54"/>
      <c r="AX1567" s="54"/>
      <c r="AY1567" s="54"/>
      <c r="AZ1567" s="54"/>
      <c r="BA1567" s="54"/>
      <c r="BB1567" s="54"/>
      <c r="BC1567" s="54"/>
      <c r="BD1567" s="54"/>
      <c r="BE1567" s="54"/>
      <c r="BF1567" s="54"/>
      <c r="BG1567" s="54"/>
      <c r="BH1567" s="54"/>
      <c r="BI1567" s="54"/>
      <c r="BJ1567" s="54"/>
      <c r="BK1567" s="54"/>
      <c r="BL1567" s="54"/>
      <c r="BM1567" s="54"/>
      <c r="BN1567" s="54"/>
      <c r="BO1567" s="54"/>
      <c r="BP1567" s="54"/>
    </row>
    <row r="1569" spans="1:68" s="55" customFormat="1" ht="100.8" x14ac:dyDescent="0.3">
      <c r="A1569" s="7"/>
      <c r="B1569" s="8"/>
      <c r="C1569" s="14" t="s">
        <v>451</v>
      </c>
      <c r="D1569" s="8"/>
      <c r="E1569" s="67"/>
      <c r="F1569" s="8"/>
      <c r="G1569" s="11"/>
      <c r="H1569" s="12"/>
      <c r="I1569" s="57"/>
      <c r="J1569" s="54"/>
      <c r="K1569" s="54"/>
      <c r="L1569" s="54"/>
      <c r="M1569" s="54"/>
      <c r="N1569" s="54"/>
      <c r="O1569" s="54"/>
      <c r="P1569" s="54"/>
      <c r="Q1569" s="54"/>
      <c r="R1569" s="54"/>
      <c r="S1569" s="54"/>
      <c r="T1569" s="54"/>
      <c r="U1569" s="54"/>
      <c r="V1569" s="54"/>
      <c r="W1569" s="54"/>
      <c r="X1569" s="54"/>
      <c r="Y1569" s="54"/>
      <c r="Z1569" s="54"/>
      <c r="AA1569" s="54"/>
      <c r="AB1569" s="54"/>
      <c r="AC1569" s="54"/>
      <c r="AD1569" s="54"/>
      <c r="AE1569" s="54"/>
      <c r="AF1569" s="54"/>
      <c r="AG1569" s="54"/>
      <c r="AH1569" s="54"/>
      <c r="AI1569" s="54"/>
      <c r="AJ1569" s="54"/>
      <c r="AK1569" s="54"/>
      <c r="AL1569" s="54"/>
      <c r="AM1569" s="54"/>
      <c r="AN1569" s="54"/>
      <c r="AO1569" s="54"/>
      <c r="AP1569" s="54"/>
      <c r="AQ1569" s="54"/>
      <c r="AR1569" s="54"/>
      <c r="AS1569" s="54"/>
      <c r="AT1569" s="54"/>
      <c r="AU1569" s="54"/>
      <c r="AV1569" s="54"/>
      <c r="AW1569" s="54"/>
      <c r="AX1569" s="54"/>
      <c r="AY1569" s="54"/>
      <c r="AZ1569" s="54"/>
      <c r="BA1569" s="54"/>
      <c r="BB1569" s="54"/>
      <c r="BC1569" s="54"/>
      <c r="BD1569" s="54"/>
      <c r="BE1569" s="54"/>
      <c r="BF1569" s="54"/>
      <c r="BG1569" s="54"/>
      <c r="BH1569" s="54"/>
      <c r="BI1569" s="54"/>
      <c r="BJ1569" s="54"/>
      <c r="BK1569" s="54"/>
      <c r="BL1569" s="54"/>
      <c r="BM1569" s="54"/>
      <c r="BN1569" s="54"/>
      <c r="BO1569" s="54"/>
      <c r="BP1569" s="54"/>
    </row>
    <row r="1571" spans="1:68" s="55" customFormat="1" x14ac:dyDescent="0.3">
      <c r="A1571" s="7"/>
      <c r="B1571" s="8"/>
      <c r="C1571" s="15" t="s">
        <v>452</v>
      </c>
      <c r="D1571" s="8"/>
      <c r="E1571" s="67"/>
      <c r="F1571" s="8"/>
      <c r="G1571" s="11"/>
      <c r="H1571" s="12"/>
      <c r="I1571" s="57"/>
      <c r="J1571" s="54"/>
      <c r="K1571" s="54"/>
      <c r="L1571" s="54"/>
      <c r="M1571" s="54"/>
      <c r="N1571" s="54"/>
      <c r="O1571" s="54"/>
      <c r="P1571" s="54"/>
      <c r="Q1571" s="54"/>
      <c r="R1571" s="54"/>
      <c r="S1571" s="54"/>
      <c r="T1571" s="54"/>
      <c r="U1571" s="54"/>
      <c r="V1571" s="54"/>
      <c r="W1571" s="54"/>
      <c r="X1571" s="54"/>
      <c r="Y1571" s="54"/>
      <c r="Z1571" s="54"/>
      <c r="AA1571" s="54"/>
      <c r="AB1571" s="54"/>
      <c r="AC1571" s="54"/>
      <c r="AD1571" s="54"/>
      <c r="AE1571" s="54"/>
      <c r="AF1571" s="54"/>
      <c r="AG1571" s="54"/>
      <c r="AH1571" s="54"/>
      <c r="AI1571" s="54"/>
      <c r="AJ1571" s="54"/>
      <c r="AK1571" s="54"/>
      <c r="AL1571" s="54"/>
      <c r="AM1571" s="54"/>
      <c r="AN1571" s="54"/>
      <c r="AO1571" s="54"/>
      <c r="AP1571" s="54"/>
      <c r="AQ1571" s="54"/>
      <c r="AR1571" s="54"/>
      <c r="AS1571" s="54"/>
      <c r="AT1571" s="54"/>
      <c r="AU1571" s="54"/>
      <c r="AV1571" s="54"/>
      <c r="AW1571" s="54"/>
      <c r="AX1571" s="54"/>
      <c r="AY1571" s="54"/>
      <c r="AZ1571" s="54"/>
      <c r="BA1571" s="54"/>
      <c r="BB1571" s="54"/>
      <c r="BC1571" s="54"/>
      <c r="BD1571" s="54"/>
      <c r="BE1571" s="54"/>
      <c r="BF1571" s="54"/>
      <c r="BG1571" s="54"/>
      <c r="BH1571" s="54"/>
      <c r="BI1571" s="54"/>
      <c r="BJ1571" s="54"/>
      <c r="BK1571" s="54"/>
      <c r="BL1571" s="54"/>
      <c r="BM1571" s="54"/>
      <c r="BN1571" s="54"/>
      <c r="BO1571" s="54"/>
      <c r="BP1571" s="54"/>
    </row>
    <row r="1573" spans="1:68" s="55" customFormat="1" ht="115.2" x14ac:dyDescent="0.3">
      <c r="A1573" s="7"/>
      <c r="B1573" s="8"/>
      <c r="C1573" s="14" t="s">
        <v>453</v>
      </c>
      <c r="D1573" s="8"/>
      <c r="E1573" s="67"/>
      <c r="F1573" s="8"/>
      <c r="G1573" s="11"/>
      <c r="H1573" s="12"/>
      <c r="I1573" s="57"/>
      <c r="J1573" s="54"/>
      <c r="K1573" s="54"/>
      <c r="L1573" s="54"/>
      <c r="M1573" s="54"/>
      <c r="N1573" s="54"/>
      <c r="O1573" s="54"/>
      <c r="P1573" s="54"/>
      <c r="Q1573" s="54"/>
      <c r="R1573" s="54"/>
      <c r="S1573" s="54"/>
      <c r="T1573" s="54"/>
      <c r="U1573" s="54"/>
      <c r="V1573" s="54"/>
      <c r="W1573" s="54"/>
      <c r="X1573" s="54"/>
      <c r="Y1573" s="54"/>
      <c r="Z1573" s="54"/>
      <c r="AA1573" s="54"/>
      <c r="AB1573" s="54"/>
      <c r="AC1573" s="54"/>
      <c r="AD1573" s="54"/>
      <c r="AE1573" s="54"/>
      <c r="AF1573" s="54"/>
      <c r="AG1573" s="54"/>
      <c r="AH1573" s="54"/>
      <c r="AI1573" s="54"/>
      <c r="AJ1573" s="54"/>
      <c r="AK1573" s="54"/>
      <c r="AL1573" s="54"/>
      <c r="AM1573" s="54"/>
      <c r="AN1573" s="54"/>
      <c r="AO1573" s="54"/>
      <c r="AP1573" s="54"/>
      <c r="AQ1573" s="54"/>
      <c r="AR1573" s="54"/>
      <c r="AS1573" s="54"/>
      <c r="AT1573" s="54"/>
      <c r="AU1573" s="54"/>
      <c r="AV1573" s="54"/>
      <c r="AW1573" s="54"/>
      <c r="AX1573" s="54"/>
      <c r="AY1573" s="54"/>
      <c r="AZ1573" s="54"/>
      <c r="BA1573" s="54"/>
      <c r="BB1573" s="54"/>
      <c r="BC1573" s="54"/>
      <c r="BD1573" s="54"/>
      <c r="BE1573" s="54"/>
      <c r="BF1573" s="54"/>
      <c r="BG1573" s="54"/>
      <c r="BH1573" s="54"/>
      <c r="BI1573" s="54"/>
      <c r="BJ1573" s="54"/>
      <c r="BK1573" s="54"/>
      <c r="BL1573" s="54"/>
      <c r="BM1573" s="54"/>
      <c r="BN1573" s="54"/>
      <c r="BO1573" s="54"/>
      <c r="BP1573" s="54"/>
    </row>
    <row r="1575" spans="1:68" s="55" customFormat="1" ht="72" x14ac:dyDescent="0.3">
      <c r="A1575" s="7"/>
      <c r="B1575" s="8"/>
      <c r="C1575" s="14" t="s">
        <v>454</v>
      </c>
      <c r="D1575" s="8"/>
      <c r="E1575" s="67"/>
      <c r="F1575" s="8"/>
      <c r="G1575" s="11"/>
      <c r="H1575" s="12"/>
      <c r="I1575" s="57"/>
      <c r="J1575" s="54"/>
      <c r="K1575" s="54"/>
      <c r="L1575" s="54"/>
      <c r="M1575" s="54"/>
      <c r="N1575" s="54"/>
      <c r="O1575" s="54"/>
      <c r="P1575" s="54"/>
      <c r="Q1575" s="54"/>
      <c r="R1575" s="54"/>
      <c r="S1575" s="54"/>
      <c r="T1575" s="54"/>
      <c r="U1575" s="54"/>
      <c r="V1575" s="54"/>
      <c r="W1575" s="54"/>
      <c r="X1575" s="54"/>
      <c r="Y1575" s="54"/>
      <c r="Z1575" s="54"/>
      <c r="AA1575" s="54"/>
      <c r="AB1575" s="54"/>
      <c r="AC1575" s="54"/>
      <c r="AD1575" s="54"/>
      <c r="AE1575" s="54"/>
      <c r="AF1575" s="54"/>
      <c r="AG1575" s="54"/>
      <c r="AH1575" s="54"/>
      <c r="AI1575" s="54"/>
      <c r="AJ1575" s="54"/>
      <c r="AK1575" s="54"/>
      <c r="AL1575" s="54"/>
      <c r="AM1575" s="54"/>
      <c r="AN1575" s="54"/>
      <c r="AO1575" s="54"/>
      <c r="AP1575" s="54"/>
      <c r="AQ1575" s="54"/>
      <c r="AR1575" s="54"/>
      <c r="AS1575" s="54"/>
      <c r="AT1575" s="54"/>
      <c r="AU1575" s="54"/>
      <c r="AV1575" s="54"/>
      <c r="AW1575" s="54"/>
      <c r="AX1575" s="54"/>
      <c r="AY1575" s="54"/>
      <c r="AZ1575" s="54"/>
      <c r="BA1575" s="54"/>
      <c r="BB1575" s="54"/>
      <c r="BC1575" s="54"/>
      <c r="BD1575" s="54"/>
      <c r="BE1575" s="54"/>
      <c r="BF1575" s="54"/>
      <c r="BG1575" s="54"/>
      <c r="BH1575" s="54"/>
      <c r="BI1575" s="54"/>
      <c r="BJ1575" s="54"/>
      <c r="BK1575" s="54"/>
      <c r="BL1575" s="54"/>
      <c r="BM1575" s="54"/>
      <c r="BN1575" s="54"/>
      <c r="BO1575" s="54"/>
      <c r="BP1575" s="54"/>
    </row>
    <row r="1577" spans="1:68" s="55" customFormat="1" x14ac:dyDescent="0.3">
      <c r="A1577" s="7"/>
      <c r="B1577" s="8"/>
      <c r="C1577" s="15" t="s">
        <v>455</v>
      </c>
      <c r="D1577" s="8"/>
      <c r="E1577" s="67"/>
      <c r="F1577" s="8"/>
      <c r="G1577" s="11"/>
      <c r="H1577" s="12"/>
      <c r="I1577" s="57"/>
      <c r="J1577" s="54"/>
      <c r="K1577" s="54"/>
      <c r="L1577" s="54"/>
      <c r="M1577" s="54"/>
      <c r="N1577" s="54"/>
      <c r="O1577" s="54"/>
      <c r="P1577" s="54"/>
      <c r="Q1577" s="54"/>
      <c r="R1577" s="54"/>
      <c r="S1577" s="54"/>
      <c r="T1577" s="54"/>
      <c r="U1577" s="54"/>
      <c r="V1577" s="54"/>
      <c r="W1577" s="54"/>
      <c r="X1577" s="54"/>
      <c r="Y1577" s="54"/>
      <c r="Z1577" s="54"/>
      <c r="AA1577" s="54"/>
      <c r="AB1577" s="54"/>
      <c r="AC1577" s="54"/>
      <c r="AD1577" s="54"/>
      <c r="AE1577" s="54"/>
      <c r="AF1577" s="54"/>
      <c r="AG1577" s="54"/>
      <c r="AH1577" s="54"/>
      <c r="AI1577" s="54"/>
      <c r="AJ1577" s="54"/>
      <c r="AK1577" s="54"/>
      <c r="AL1577" s="54"/>
      <c r="AM1577" s="54"/>
      <c r="AN1577" s="54"/>
      <c r="AO1577" s="54"/>
      <c r="AP1577" s="54"/>
      <c r="AQ1577" s="54"/>
      <c r="AR1577" s="54"/>
      <c r="AS1577" s="54"/>
      <c r="AT1577" s="54"/>
      <c r="AU1577" s="54"/>
      <c r="AV1577" s="54"/>
      <c r="AW1577" s="54"/>
      <c r="AX1577" s="54"/>
      <c r="AY1577" s="54"/>
      <c r="AZ1577" s="54"/>
      <c r="BA1577" s="54"/>
      <c r="BB1577" s="54"/>
      <c r="BC1577" s="54"/>
      <c r="BD1577" s="54"/>
      <c r="BE1577" s="54"/>
      <c r="BF1577" s="54"/>
      <c r="BG1577" s="54"/>
      <c r="BH1577" s="54"/>
      <c r="BI1577" s="54"/>
      <c r="BJ1577" s="54"/>
      <c r="BK1577" s="54"/>
      <c r="BL1577" s="54"/>
      <c r="BM1577" s="54"/>
      <c r="BN1577" s="54"/>
      <c r="BO1577" s="54"/>
      <c r="BP1577" s="54"/>
    </row>
    <row r="1579" spans="1:68" s="55" customFormat="1" ht="115.2" x14ac:dyDescent="0.3">
      <c r="A1579" s="7"/>
      <c r="B1579" s="8"/>
      <c r="C1579" s="14" t="s">
        <v>456</v>
      </c>
      <c r="D1579" s="8"/>
      <c r="E1579" s="67"/>
      <c r="F1579" s="8"/>
      <c r="G1579" s="11"/>
      <c r="H1579" s="12"/>
      <c r="I1579" s="57"/>
      <c r="J1579" s="54"/>
      <c r="K1579" s="54"/>
      <c r="L1579" s="54"/>
      <c r="M1579" s="54"/>
      <c r="N1579" s="54"/>
      <c r="O1579" s="54"/>
      <c r="P1579" s="54"/>
      <c r="Q1579" s="54"/>
      <c r="R1579" s="54"/>
      <c r="S1579" s="54"/>
      <c r="T1579" s="54"/>
      <c r="U1579" s="54"/>
      <c r="V1579" s="54"/>
      <c r="W1579" s="54"/>
      <c r="X1579" s="54"/>
      <c r="Y1579" s="54"/>
      <c r="Z1579" s="54"/>
      <c r="AA1579" s="54"/>
      <c r="AB1579" s="54"/>
      <c r="AC1579" s="54"/>
      <c r="AD1579" s="54"/>
      <c r="AE1579" s="54"/>
      <c r="AF1579" s="54"/>
      <c r="AG1579" s="54"/>
      <c r="AH1579" s="54"/>
      <c r="AI1579" s="54"/>
      <c r="AJ1579" s="54"/>
      <c r="AK1579" s="54"/>
      <c r="AL1579" s="54"/>
      <c r="AM1579" s="54"/>
      <c r="AN1579" s="54"/>
      <c r="AO1579" s="54"/>
      <c r="AP1579" s="54"/>
      <c r="AQ1579" s="54"/>
      <c r="AR1579" s="54"/>
      <c r="AS1579" s="54"/>
      <c r="AT1579" s="54"/>
      <c r="AU1579" s="54"/>
      <c r="AV1579" s="54"/>
      <c r="AW1579" s="54"/>
      <c r="AX1579" s="54"/>
      <c r="AY1579" s="54"/>
      <c r="AZ1579" s="54"/>
      <c r="BA1579" s="54"/>
      <c r="BB1579" s="54"/>
      <c r="BC1579" s="54"/>
      <c r="BD1579" s="54"/>
      <c r="BE1579" s="54"/>
      <c r="BF1579" s="54"/>
      <c r="BG1579" s="54"/>
      <c r="BH1579" s="54"/>
      <c r="BI1579" s="54"/>
      <c r="BJ1579" s="54"/>
      <c r="BK1579" s="54"/>
      <c r="BL1579" s="54"/>
      <c r="BM1579" s="54"/>
      <c r="BN1579" s="54"/>
      <c r="BO1579" s="54"/>
      <c r="BP1579" s="54"/>
    </row>
    <row r="1581" spans="1:68" s="55" customFormat="1" x14ac:dyDescent="0.3">
      <c r="A1581" s="7"/>
      <c r="B1581" s="8"/>
      <c r="C1581" s="15" t="s">
        <v>457</v>
      </c>
      <c r="D1581" s="8"/>
      <c r="E1581" s="67"/>
      <c r="F1581" s="8"/>
      <c r="G1581" s="11"/>
      <c r="H1581" s="12"/>
      <c r="I1581" s="57"/>
      <c r="J1581" s="54"/>
      <c r="K1581" s="54"/>
      <c r="L1581" s="54"/>
      <c r="M1581" s="54"/>
      <c r="N1581" s="54"/>
      <c r="O1581" s="54"/>
      <c r="P1581" s="54"/>
      <c r="Q1581" s="54"/>
      <c r="R1581" s="54"/>
      <c r="S1581" s="54"/>
      <c r="T1581" s="54"/>
      <c r="U1581" s="54"/>
      <c r="V1581" s="54"/>
      <c r="W1581" s="54"/>
      <c r="X1581" s="54"/>
      <c r="Y1581" s="54"/>
      <c r="Z1581" s="54"/>
      <c r="AA1581" s="54"/>
      <c r="AB1581" s="54"/>
      <c r="AC1581" s="54"/>
      <c r="AD1581" s="54"/>
      <c r="AE1581" s="54"/>
      <c r="AF1581" s="54"/>
      <c r="AG1581" s="54"/>
      <c r="AH1581" s="54"/>
      <c r="AI1581" s="54"/>
      <c r="AJ1581" s="54"/>
      <c r="AK1581" s="54"/>
      <c r="AL1581" s="54"/>
      <c r="AM1581" s="54"/>
      <c r="AN1581" s="54"/>
      <c r="AO1581" s="54"/>
      <c r="AP1581" s="54"/>
      <c r="AQ1581" s="54"/>
      <c r="AR1581" s="54"/>
      <c r="AS1581" s="54"/>
      <c r="AT1581" s="54"/>
      <c r="AU1581" s="54"/>
      <c r="AV1581" s="54"/>
      <c r="AW1581" s="54"/>
      <c r="AX1581" s="54"/>
      <c r="AY1581" s="54"/>
      <c r="AZ1581" s="54"/>
      <c r="BA1581" s="54"/>
      <c r="BB1581" s="54"/>
      <c r="BC1581" s="54"/>
      <c r="BD1581" s="54"/>
      <c r="BE1581" s="54"/>
      <c r="BF1581" s="54"/>
      <c r="BG1581" s="54"/>
      <c r="BH1581" s="54"/>
      <c r="BI1581" s="54"/>
      <c r="BJ1581" s="54"/>
      <c r="BK1581" s="54"/>
      <c r="BL1581" s="54"/>
      <c r="BM1581" s="54"/>
      <c r="BN1581" s="54"/>
      <c r="BO1581" s="54"/>
      <c r="BP1581" s="54"/>
    </row>
    <row r="1583" spans="1:68" s="55" customFormat="1" ht="28.8" x14ac:dyDescent="0.3">
      <c r="A1583" s="7"/>
      <c r="B1583" s="8"/>
      <c r="C1583" s="14" t="s">
        <v>458</v>
      </c>
      <c r="D1583" s="8"/>
      <c r="E1583" s="67"/>
      <c r="F1583" s="8"/>
      <c r="G1583" s="11"/>
      <c r="H1583" s="12"/>
      <c r="I1583" s="57"/>
      <c r="J1583" s="54"/>
      <c r="K1583" s="54"/>
      <c r="L1583" s="54"/>
      <c r="M1583" s="54"/>
      <c r="N1583" s="54"/>
      <c r="O1583" s="54"/>
      <c r="P1583" s="54"/>
      <c r="Q1583" s="54"/>
      <c r="R1583" s="54"/>
      <c r="S1583" s="54"/>
      <c r="T1583" s="54"/>
      <c r="U1583" s="54"/>
      <c r="V1583" s="54"/>
      <c r="W1583" s="54"/>
      <c r="X1583" s="54"/>
      <c r="Y1583" s="54"/>
      <c r="Z1583" s="54"/>
      <c r="AA1583" s="54"/>
      <c r="AB1583" s="54"/>
      <c r="AC1583" s="54"/>
      <c r="AD1583" s="54"/>
      <c r="AE1583" s="54"/>
      <c r="AF1583" s="54"/>
      <c r="AG1583" s="54"/>
      <c r="AH1583" s="54"/>
      <c r="AI1583" s="54"/>
      <c r="AJ1583" s="54"/>
      <c r="AK1583" s="54"/>
      <c r="AL1583" s="54"/>
      <c r="AM1583" s="54"/>
      <c r="AN1583" s="54"/>
      <c r="AO1583" s="54"/>
      <c r="AP1583" s="54"/>
      <c r="AQ1583" s="54"/>
      <c r="AR1583" s="54"/>
      <c r="AS1583" s="54"/>
      <c r="AT1583" s="54"/>
      <c r="AU1583" s="54"/>
      <c r="AV1583" s="54"/>
      <c r="AW1583" s="54"/>
      <c r="AX1583" s="54"/>
      <c r="AY1583" s="54"/>
      <c r="AZ1583" s="54"/>
      <c r="BA1583" s="54"/>
      <c r="BB1583" s="54"/>
      <c r="BC1583" s="54"/>
      <c r="BD1583" s="54"/>
      <c r="BE1583" s="54"/>
      <c r="BF1583" s="54"/>
      <c r="BG1583" s="54"/>
      <c r="BH1583" s="54"/>
      <c r="BI1583" s="54"/>
      <c r="BJ1583" s="54"/>
      <c r="BK1583" s="54"/>
      <c r="BL1583" s="54"/>
      <c r="BM1583" s="54"/>
      <c r="BN1583" s="54"/>
      <c r="BO1583" s="54"/>
      <c r="BP1583" s="54"/>
    </row>
    <row r="1585" spans="1:68" s="55" customFormat="1" x14ac:dyDescent="0.3">
      <c r="A1585" s="7"/>
      <c r="B1585" s="8"/>
      <c r="C1585" s="15" t="s">
        <v>459</v>
      </c>
      <c r="D1585" s="8"/>
      <c r="E1585" s="67"/>
      <c r="F1585" s="8"/>
      <c r="G1585" s="11"/>
      <c r="H1585" s="12"/>
      <c r="I1585" s="57"/>
      <c r="J1585" s="54"/>
      <c r="K1585" s="54"/>
      <c r="L1585" s="54"/>
      <c r="M1585" s="54"/>
      <c r="N1585" s="54"/>
      <c r="O1585" s="54"/>
      <c r="P1585" s="54"/>
      <c r="Q1585" s="54"/>
      <c r="R1585" s="54"/>
      <c r="S1585" s="54"/>
      <c r="T1585" s="54"/>
      <c r="U1585" s="54"/>
      <c r="V1585" s="54"/>
      <c r="W1585" s="54"/>
      <c r="X1585" s="54"/>
      <c r="Y1585" s="54"/>
      <c r="Z1585" s="54"/>
      <c r="AA1585" s="54"/>
      <c r="AB1585" s="54"/>
      <c r="AC1585" s="54"/>
      <c r="AD1585" s="54"/>
      <c r="AE1585" s="54"/>
      <c r="AF1585" s="54"/>
      <c r="AG1585" s="54"/>
      <c r="AH1585" s="54"/>
      <c r="AI1585" s="54"/>
      <c r="AJ1585" s="54"/>
      <c r="AK1585" s="54"/>
      <c r="AL1585" s="54"/>
      <c r="AM1585" s="54"/>
      <c r="AN1585" s="54"/>
      <c r="AO1585" s="54"/>
      <c r="AP1585" s="54"/>
      <c r="AQ1585" s="54"/>
      <c r="AR1585" s="54"/>
      <c r="AS1585" s="54"/>
      <c r="AT1585" s="54"/>
      <c r="AU1585" s="54"/>
      <c r="AV1585" s="54"/>
      <c r="AW1585" s="54"/>
      <c r="AX1585" s="54"/>
      <c r="AY1585" s="54"/>
      <c r="AZ1585" s="54"/>
      <c r="BA1585" s="54"/>
      <c r="BB1585" s="54"/>
      <c r="BC1585" s="54"/>
      <c r="BD1585" s="54"/>
      <c r="BE1585" s="54"/>
      <c r="BF1585" s="54"/>
      <c r="BG1585" s="54"/>
      <c r="BH1585" s="54"/>
      <c r="BI1585" s="54"/>
      <c r="BJ1585" s="54"/>
      <c r="BK1585" s="54"/>
      <c r="BL1585" s="54"/>
      <c r="BM1585" s="54"/>
      <c r="BN1585" s="54"/>
      <c r="BO1585" s="54"/>
      <c r="BP1585" s="54"/>
    </row>
    <row r="1587" spans="1:68" s="55" customFormat="1" ht="86.4" x14ac:dyDescent="0.3">
      <c r="A1587" s="7"/>
      <c r="B1587" s="8"/>
      <c r="C1587" s="14" t="s">
        <v>460</v>
      </c>
      <c r="D1587" s="8"/>
      <c r="E1587" s="67"/>
      <c r="F1587" s="8"/>
      <c r="G1587" s="11"/>
      <c r="H1587" s="12"/>
      <c r="I1587" s="57"/>
      <c r="J1587" s="54"/>
      <c r="K1587" s="54"/>
      <c r="L1587" s="54"/>
      <c r="M1587" s="54"/>
      <c r="N1587" s="54"/>
      <c r="O1587" s="54"/>
      <c r="P1587" s="54"/>
      <c r="Q1587" s="54"/>
      <c r="R1587" s="54"/>
      <c r="S1587" s="54"/>
      <c r="T1587" s="54"/>
      <c r="U1587" s="54"/>
      <c r="V1587" s="54"/>
      <c r="W1587" s="54"/>
      <c r="X1587" s="54"/>
      <c r="Y1587" s="54"/>
      <c r="Z1587" s="54"/>
      <c r="AA1587" s="54"/>
      <c r="AB1587" s="54"/>
      <c r="AC1587" s="54"/>
      <c r="AD1587" s="54"/>
      <c r="AE1587" s="54"/>
      <c r="AF1587" s="54"/>
      <c r="AG1587" s="54"/>
      <c r="AH1587" s="54"/>
      <c r="AI1587" s="54"/>
      <c r="AJ1587" s="54"/>
      <c r="AK1587" s="54"/>
      <c r="AL1587" s="54"/>
      <c r="AM1587" s="54"/>
      <c r="AN1587" s="54"/>
      <c r="AO1587" s="54"/>
      <c r="AP1587" s="54"/>
      <c r="AQ1587" s="54"/>
      <c r="AR1587" s="54"/>
      <c r="AS1587" s="54"/>
      <c r="AT1587" s="54"/>
      <c r="AU1587" s="54"/>
      <c r="AV1587" s="54"/>
      <c r="AW1587" s="54"/>
      <c r="AX1587" s="54"/>
      <c r="AY1587" s="54"/>
      <c r="AZ1587" s="54"/>
      <c r="BA1587" s="54"/>
      <c r="BB1587" s="54"/>
      <c r="BC1587" s="54"/>
      <c r="BD1587" s="54"/>
      <c r="BE1587" s="54"/>
      <c r="BF1587" s="54"/>
      <c r="BG1587" s="54"/>
      <c r="BH1587" s="54"/>
      <c r="BI1587" s="54"/>
      <c r="BJ1587" s="54"/>
      <c r="BK1587" s="54"/>
      <c r="BL1587" s="54"/>
      <c r="BM1587" s="54"/>
      <c r="BN1587" s="54"/>
      <c r="BO1587" s="54"/>
      <c r="BP1587" s="54"/>
    </row>
    <row r="1589" spans="1:68" s="55" customFormat="1" ht="28.8" x14ac:dyDescent="0.3">
      <c r="A1589" s="7"/>
      <c r="B1589" s="8"/>
      <c r="C1589" s="14" t="s">
        <v>461</v>
      </c>
      <c r="D1589" s="8"/>
      <c r="E1589" s="67"/>
      <c r="F1589" s="8"/>
      <c r="G1589" s="11"/>
      <c r="H1589" s="12"/>
      <c r="I1589" s="57"/>
      <c r="J1589" s="54"/>
      <c r="K1589" s="54"/>
      <c r="L1589" s="54"/>
      <c r="M1589" s="54"/>
      <c r="N1589" s="54"/>
      <c r="O1589" s="54"/>
      <c r="P1589" s="54"/>
      <c r="Q1589" s="54"/>
      <c r="R1589" s="54"/>
      <c r="S1589" s="54"/>
      <c r="T1589" s="54"/>
      <c r="U1589" s="54"/>
      <c r="V1589" s="54"/>
      <c r="W1589" s="54"/>
      <c r="X1589" s="54"/>
      <c r="Y1589" s="54"/>
      <c r="Z1589" s="54"/>
      <c r="AA1589" s="54"/>
      <c r="AB1589" s="54"/>
      <c r="AC1589" s="54"/>
      <c r="AD1589" s="54"/>
      <c r="AE1589" s="54"/>
      <c r="AF1589" s="54"/>
      <c r="AG1589" s="54"/>
      <c r="AH1589" s="54"/>
      <c r="AI1589" s="54"/>
      <c r="AJ1589" s="54"/>
      <c r="AK1589" s="54"/>
      <c r="AL1589" s="54"/>
      <c r="AM1589" s="54"/>
      <c r="AN1589" s="54"/>
      <c r="AO1589" s="54"/>
      <c r="AP1589" s="54"/>
      <c r="AQ1589" s="54"/>
      <c r="AR1589" s="54"/>
      <c r="AS1589" s="54"/>
      <c r="AT1589" s="54"/>
      <c r="AU1589" s="54"/>
      <c r="AV1589" s="54"/>
      <c r="AW1589" s="54"/>
      <c r="AX1589" s="54"/>
      <c r="AY1589" s="54"/>
      <c r="AZ1589" s="54"/>
      <c r="BA1589" s="54"/>
      <c r="BB1589" s="54"/>
      <c r="BC1589" s="54"/>
      <c r="BD1589" s="54"/>
      <c r="BE1589" s="54"/>
      <c r="BF1589" s="54"/>
      <c r="BG1589" s="54"/>
      <c r="BH1589" s="54"/>
      <c r="BI1589" s="54"/>
      <c r="BJ1589" s="54"/>
      <c r="BK1589" s="54"/>
      <c r="BL1589" s="54"/>
      <c r="BM1589" s="54"/>
      <c r="BN1589" s="54"/>
      <c r="BO1589" s="54"/>
      <c r="BP1589" s="54"/>
    </row>
    <row r="1591" spans="1:68" s="55" customFormat="1" x14ac:dyDescent="0.3">
      <c r="A1591" s="7"/>
      <c r="B1591" s="8"/>
      <c r="C1591" s="15" t="s">
        <v>462</v>
      </c>
      <c r="D1591" s="8"/>
      <c r="E1591" s="67"/>
      <c r="F1591" s="8"/>
      <c r="G1591" s="11"/>
      <c r="H1591" s="12"/>
      <c r="I1591" s="57"/>
      <c r="J1591" s="54"/>
      <c r="K1591" s="54"/>
      <c r="L1591" s="54"/>
      <c r="M1591" s="54"/>
      <c r="N1591" s="54"/>
      <c r="O1591" s="54"/>
      <c r="P1591" s="54"/>
      <c r="Q1591" s="54"/>
      <c r="R1591" s="54"/>
      <c r="S1591" s="54"/>
      <c r="T1591" s="54"/>
      <c r="U1591" s="54"/>
      <c r="V1591" s="54"/>
      <c r="W1591" s="54"/>
      <c r="X1591" s="54"/>
      <c r="Y1591" s="54"/>
      <c r="Z1591" s="54"/>
      <c r="AA1591" s="54"/>
      <c r="AB1591" s="54"/>
      <c r="AC1591" s="54"/>
      <c r="AD1591" s="54"/>
      <c r="AE1591" s="54"/>
      <c r="AF1591" s="54"/>
      <c r="AG1591" s="54"/>
      <c r="AH1591" s="54"/>
      <c r="AI1591" s="54"/>
      <c r="AJ1591" s="54"/>
      <c r="AK1591" s="54"/>
      <c r="AL1591" s="54"/>
      <c r="AM1591" s="54"/>
      <c r="AN1591" s="54"/>
      <c r="AO1591" s="54"/>
      <c r="AP1591" s="54"/>
      <c r="AQ1591" s="54"/>
      <c r="AR1591" s="54"/>
      <c r="AS1591" s="54"/>
      <c r="AT1591" s="54"/>
      <c r="AU1591" s="54"/>
      <c r="AV1591" s="54"/>
      <c r="AW1591" s="54"/>
      <c r="AX1591" s="54"/>
      <c r="AY1591" s="54"/>
      <c r="AZ1591" s="54"/>
      <c r="BA1591" s="54"/>
      <c r="BB1591" s="54"/>
      <c r="BC1591" s="54"/>
      <c r="BD1591" s="54"/>
      <c r="BE1591" s="54"/>
      <c r="BF1591" s="54"/>
      <c r="BG1591" s="54"/>
      <c r="BH1591" s="54"/>
      <c r="BI1591" s="54"/>
      <c r="BJ1591" s="54"/>
      <c r="BK1591" s="54"/>
      <c r="BL1591" s="54"/>
      <c r="BM1591" s="54"/>
      <c r="BN1591" s="54"/>
      <c r="BO1591" s="54"/>
      <c r="BP1591" s="54"/>
    </row>
    <row r="1593" spans="1:68" s="55" customFormat="1" ht="28.8" x14ac:dyDescent="0.3">
      <c r="A1593" s="7"/>
      <c r="B1593" s="8"/>
      <c r="C1593" s="14" t="s">
        <v>463</v>
      </c>
      <c r="D1593" s="8"/>
      <c r="E1593" s="67"/>
      <c r="F1593" s="8"/>
      <c r="G1593" s="11"/>
      <c r="H1593" s="12"/>
      <c r="I1593" s="57"/>
      <c r="J1593" s="54"/>
      <c r="K1593" s="54"/>
      <c r="L1593" s="54"/>
      <c r="M1593" s="54"/>
      <c r="N1593" s="54"/>
      <c r="O1593" s="54"/>
      <c r="P1593" s="54"/>
      <c r="Q1593" s="54"/>
      <c r="R1593" s="54"/>
      <c r="S1593" s="54"/>
      <c r="T1593" s="54"/>
      <c r="U1593" s="54"/>
      <c r="V1593" s="54"/>
      <c r="W1593" s="54"/>
      <c r="X1593" s="54"/>
      <c r="Y1593" s="54"/>
      <c r="Z1593" s="54"/>
      <c r="AA1593" s="54"/>
      <c r="AB1593" s="54"/>
      <c r="AC1593" s="54"/>
      <c r="AD1593" s="54"/>
      <c r="AE1593" s="54"/>
      <c r="AF1593" s="54"/>
      <c r="AG1593" s="54"/>
      <c r="AH1593" s="54"/>
      <c r="AI1593" s="54"/>
      <c r="AJ1593" s="54"/>
      <c r="AK1593" s="54"/>
      <c r="AL1593" s="54"/>
      <c r="AM1593" s="54"/>
      <c r="AN1593" s="54"/>
      <c r="AO1593" s="54"/>
      <c r="AP1593" s="54"/>
      <c r="AQ1593" s="54"/>
      <c r="AR1593" s="54"/>
      <c r="AS1593" s="54"/>
      <c r="AT1593" s="54"/>
      <c r="AU1593" s="54"/>
      <c r="AV1593" s="54"/>
      <c r="AW1593" s="54"/>
      <c r="AX1593" s="54"/>
      <c r="AY1593" s="54"/>
      <c r="AZ1593" s="54"/>
      <c r="BA1593" s="54"/>
      <c r="BB1593" s="54"/>
      <c r="BC1593" s="54"/>
      <c r="BD1593" s="54"/>
      <c r="BE1593" s="54"/>
      <c r="BF1593" s="54"/>
      <c r="BG1593" s="54"/>
      <c r="BH1593" s="54"/>
      <c r="BI1593" s="54"/>
      <c r="BJ1593" s="54"/>
      <c r="BK1593" s="54"/>
      <c r="BL1593" s="54"/>
      <c r="BM1593" s="54"/>
      <c r="BN1593" s="54"/>
      <c r="BO1593" s="54"/>
      <c r="BP1593" s="54"/>
    </row>
    <row r="1595" spans="1:68" s="55" customFormat="1" ht="129.6" x14ac:dyDescent="0.3">
      <c r="A1595" s="7"/>
      <c r="B1595" s="8"/>
      <c r="C1595" s="14" t="s">
        <v>464</v>
      </c>
      <c r="D1595" s="8"/>
      <c r="E1595" s="67"/>
      <c r="F1595" s="8"/>
      <c r="G1595" s="11"/>
      <c r="H1595" s="12"/>
      <c r="I1595" s="57"/>
      <c r="J1595" s="54"/>
      <c r="K1595" s="54"/>
      <c r="L1595" s="54"/>
      <c r="M1595" s="54"/>
      <c r="N1595" s="54"/>
      <c r="O1595" s="54"/>
      <c r="P1595" s="54"/>
      <c r="Q1595" s="54"/>
      <c r="R1595" s="54"/>
      <c r="S1595" s="54"/>
      <c r="T1595" s="54"/>
      <c r="U1595" s="54"/>
      <c r="V1595" s="54"/>
      <c r="W1595" s="54"/>
      <c r="X1595" s="54"/>
      <c r="Y1595" s="54"/>
      <c r="Z1595" s="54"/>
      <c r="AA1595" s="54"/>
      <c r="AB1595" s="54"/>
      <c r="AC1595" s="54"/>
      <c r="AD1595" s="54"/>
      <c r="AE1595" s="54"/>
      <c r="AF1595" s="54"/>
      <c r="AG1595" s="54"/>
      <c r="AH1595" s="54"/>
      <c r="AI1595" s="54"/>
      <c r="AJ1595" s="54"/>
      <c r="AK1595" s="54"/>
      <c r="AL1595" s="54"/>
      <c r="AM1595" s="54"/>
      <c r="AN1595" s="54"/>
      <c r="AO1595" s="54"/>
      <c r="AP1595" s="54"/>
      <c r="AQ1595" s="54"/>
      <c r="AR1595" s="54"/>
      <c r="AS1595" s="54"/>
      <c r="AT1595" s="54"/>
      <c r="AU1595" s="54"/>
      <c r="AV1595" s="54"/>
      <c r="AW1595" s="54"/>
      <c r="AX1595" s="54"/>
      <c r="AY1595" s="54"/>
      <c r="AZ1595" s="54"/>
      <c r="BA1595" s="54"/>
      <c r="BB1595" s="54"/>
      <c r="BC1595" s="54"/>
      <c r="BD1595" s="54"/>
      <c r="BE1595" s="54"/>
      <c r="BF1595" s="54"/>
      <c r="BG1595" s="54"/>
      <c r="BH1595" s="54"/>
      <c r="BI1595" s="54"/>
      <c r="BJ1595" s="54"/>
      <c r="BK1595" s="54"/>
      <c r="BL1595" s="54"/>
      <c r="BM1595" s="54"/>
      <c r="BN1595" s="54"/>
      <c r="BO1595" s="54"/>
      <c r="BP1595" s="54"/>
    </row>
    <row r="1597" spans="1:68" s="55" customFormat="1" x14ac:dyDescent="0.3">
      <c r="A1597" s="7"/>
      <c r="B1597" s="8"/>
      <c r="C1597" s="15" t="s">
        <v>465</v>
      </c>
      <c r="D1597" s="8"/>
      <c r="E1597" s="67"/>
      <c r="F1597" s="8"/>
      <c r="G1597" s="11"/>
      <c r="H1597" s="12"/>
      <c r="I1597" s="57"/>
      <c r="J1597" s="54"/>
      <c r="K1597" s="54"/>
      <c r="L1597" s="54"/>
      <c r="M1597" s="54"/>
      <c r="N1597" s="54"/>
      <c r="O1597" s="54"/>
      <c r="P1597" s="54"/>
      <c r="Q1597" s="54"/>
      <c r="R1597" s="54"/>
      <c r="S1597" s="54"/>
      <c r="T1597" s="54"/>
      <c r="U1597" s="54"/>
      <c r="V1597" s="54"/>
      <c r="W1597" s="54"/>
      <c r="X1597" s="54"/>
      <c r="Y1597" s="54"/>
      <c r="Z1597" s="54"/>
      <c r="AA1597" s="54"/>
      <c r="AB1597" s="54"/>
      <c r="AC1597" s="54"/>
      <c r="AD1597" s="54"/>
      <c r="AE1597" s="54"/>
      <c r="AF1597" s="54"/>
      <c r="AG1597" s="54"/>
      <c r="AH1597" s="54"/>
      <c r="AI1597" s="54"/>
      <c r="AJ1597" s="54"/>
      <c r="AK1597" s="54"/>
      <c r="AL1597" s="54"/>
      <c r="AM1597" s="54"/>
      <c r="AN1597" s="54"/>
      <c r="AO1597" s="54"/>
      <c r="AP1597" s="54"/>
      <c r="AQ1597" s="54"/>
      <c r="AR1597" s="54"/>
      <c r="AS1597" s="54"/>
      <c r="AT1597" s="54"/>
      <c r="AU1597" s="54"/>
      <c r="AV1597" s="54"/>
      <c r="AW1597" s="54"/>
      <c r="AX1597" s="54"/>
      <c r="AY1597" s="54"/>
      <c r="AZ1597" s="54"/>
      <c r="BA1597" s="54"/>
      <c r="BB1597" s="54"/>
      <c r="BC1597" s="54"/>
      <c r="BD1597" s="54"/>
      <c r="BE1597" s="54"/>
      <c r="BF1597" s="54"/>
      <c r="BG1597" s="54"/>
      <c r="BH1597" s="54"/>
      <c r="BI1597" s="54"/>
      <c r="BJ1597" s="54"/>
      <c r="BK1597" s="54"/>
      <c r="BL1597" s="54"/>
      <c r="BM1597" s="54"/>
      <c r="BN1597" s="54"/>
      <c r="BO1597" s="54"/>
      <c r="BP1597" s="54"/>
    </row>
    <row r="1599" spans="1:68" s="55" customFormat="1" ht="57.6" x14ac:dyDescent="0.3">
      <c r="A1599" s="7"/>
      <c r="B1599" s="8"/>
      <c r="C1599" s="14" t="s">
        <v>466</v>
      </c>
      <c r="D1599" s="8"/>
      <c r="E1599" s="67"/>
      <c r="F1599" s="8"/>
      <c r="G1599" s="11"/>
      <c r="H1599" s="12"/>
      <c r="I1599" s="57"/>
      <c r="J1599" s="54"/>
      <c r="K1599" s="54"/>
      <c r="L1599" s="54"/>
      <c r="M1599" s="54"/>
      <c r="N1599" s="54"/>
      <c r="O1599" s="54"/>
      <c r="P1599" s="54"/>
      <c r="Q1599" s="54"/>
      <c r="R1599" s="54"/>
      <c r="S1599" s="54"/>
      <c r="T1599" s="54"/>
      <c r="U1599" s="54"/>
      <c r="V1599" s="54"/>
      <c r="W1599" s="54"/>
      <c r="X1599" s="54"/>
      <c r="Y1599" s="54"/>
      <c r="Z1599" s="54"/>
      <c r="AA1599" s="54"/>
      <c r="AB1599" s="54"/>
      <c r="AC1599" s="54"/>
      <c r="AD1599" s="54"/>
      <c r="AE1599" s="54"/>
      <c r="AF1599" s="54"/>
      <c r="AG1599" s="54"/>
      <c r="AH1599" s="54"/>
      <c r="AI1599" s="54"/>
      <c r="AJ1599" s="54"/>
      <c r="AK1599" s="54"/>
      <c r="AL1599" s="54"/>
      <c r="AM1599" s="54"/>
      <c r="AN1599" s="54"/>
      <c r="AO1599" s="54"/>
      <c r="AP1599" s="54"/>
      <c r="AQ1599" s="54"/>
      <c r="AR1599" s="54"/>
      <c r="AS1599" s="54"/>
      <c r="AT1599" s="54"/>
      <c r="AU1599" s="54"/>
      <c r="AV1599" s="54"/>
      <c r="AW1599" s="54"/>
      <c r="AX1599" s="54"/>
      <c r="AY1599" s="54"/>
      <c r="AZ1599" s="54"/>
      <c r="BA1599" s="54"/>
      <c r="BB1599" s="54"/>
      <c r="BC1599" s="54"/>
      <c r="BD1599" s="54"/>
      <c r="BE1599" s="54"/>
      <c r="BF1599" s="54"/>
      <c r="BG1599" s="54"/>
      <c r="BH1599" s="54"/>
      <c r="BI1599" s="54"/>
      <c r="BJ1599" s="54"/>
      <c r="BK1599" s="54"/>
      <c r="BL1599" s="54"/>
      <c r="BM1599" s="54"/>
      <c r="BN1599" s="54"/>
      <c r="BO1599" s="54"/>
      <c r="BP1599" s="54"/>
    </row>
    <row r="1601" spans="1:8" ht="57.6" x14ac:dyDescent="0.3">
      <c r="C1601" s="14" t="s">
        <v>467</v>
      </c>
      <c r="F1601" s="8"/>
    </row>
    <row r="1603" spans="1:8" x14ac:dyDescent="0.3">
      <c r="C1603" s="15" t="s">
        <v>468</v>
      </c>
      <c r="F1603" s="8"/>
    </row>
    <row r="1605" spans="1:8" ht="72" x14ac:dyDescent="0.3">
      <c r="C1605" s="14" t="s">
        <v>469</v>
      </c>
      <c r="F1605" s="8"/>
    </row>
    <row r="1607" spans="1:8" x14ac:dyDescent="0.3">
      <c r="C1607" s="14" t="s">
        <v>575</v>
      </c>
      <c r="F1607" s="8"/>
    </row>
    <row r="1609" spans="1:8" x14ac:dyDescent="0.3">
      <c r="C1609" s="9" t="s">
        <v>470</v>
      </c>
      <c r="F1609" s="8"/>
    </row>
    <row r="1611" spans="1:8" x14ac:dyDescent="0.3">
      <c r="A1611" s="7">
        <v>1</v>
      </c>
      <c r="C1611" s="14" t="s">
        <v>472</v>
      </c>
      <c r="E1611" s="67" t="s">
        <v>401</v>
      </c>
      <c r="F1611" s="16">
        <v>0</v>
      </c>
      <c r="H1611" s="12">
        <f>ROUND($F1611*G1611,2)</f>
        <v>0</v>
      </c>
    </row>
    <row r="1613" spans="1:8" ht="28.8" x14ac:dyDescent="0.3">
      <c r="A1613" s="7">
        <v>2</v>
      </c>
      <c r="C1613" s="14" t="s">
        <v>473</v>
      </c>
      <c r="E1613" s="67" t="s">
        <v>401</v>
      </c>
      <c r="F1613" s="16">
        <v>0</v>
      </c>
      <c r="H1613" s="12">
        <f>ROUND($F1613*G1613,2)</f>
        <v>0</v>
      </c>
    </row>
    <row r="1615" spans="1:8" ht="28.8" x14ac:dyDescent="0.3">
      <c r="A1615" s="7">
        <v>3</v>
      </c>
      <c r="C1615" s="14" t="s">
        <v>809</v>
      </c>
      <c r="E1615" s="67" t="s">
        <v>401</v>
      </c>
      <c r="F1615" s="16">
        <v>0</v>
      </c>
      <c r="H1615" s="12">
        <f>ROUND($F1615*G1615,2)</f>
        <v>0</v>
      </c>
    </row>
    <row r="1617" spans="1:8" x14ac:dyDescent="0.3">
      <c r="A1617" s="7">
        <v>4</v>
      </c>
      <c r="C1617" s="14" t="s">
        <v>810</v>
      </c>
      <c r="E1617" s="67" t="s">
        <v>401</v>
      </c>
      <c r="F1617" s="16">
        <v>0</v>
      </c>
      <c r="H1617" s="12">
        <f>ROUND($F1617*G1617,2)</f>
        <v>0</v>
      </c>
    </row>
    <row r="1619" spans="1:8" x14ac:dyDescent="0.3">
      <c r="A1619" s="7">
        <v>5</v>
      </c>
      <c r="C1619" s="14" t="s">
        <v>475</v>
      </c>
      <c r="E1619" s="67" t="s">
        <v>401</v>
      </c>
      <c r="F1619" s="16">
        <v>0</v>
      </c>
      <c r="H1619" s="12">
        <f>ROUND($F1619*G1619,2)</f>
        <v>0</v>
      </c>
    </row>
    <row r="1621" spans="1:8" x14ac:dyDescent="0.3">
      <c r="C1621" s="15" t="s">
        <v>811</v>
      </c>
      <c r="F1621" s="8"/>
    </row>
    <row r="1623" spans="1:8" x14ac:dyDescent="0.3">
      <c r="A1623" s="7">
        <v>6</v>
      </c>
      <c r="C1623" s="14" t="s">
        <v>812</v>
      </c>
      <c r="E1623" s="67" t="s">
        <v>228</v>
      </c>
      <c r="F1623" s="16">
        <v>0</v>
      </c>
      <c r="H1623" s="12">
        <f>ROUND($F1623*G1623,2)</f>
        <v>0</v>
      </c>
    </row>
    <row r="1625" spans="1:8" x14ac:dyDescent="0.3">
      <c r="A1625" s="7">
        <v>7</v>
      </c>
      <c r="C1625" s="14" t="s">
        <v>813</v>
      </c>
      <c r="E1625" s="67" t="s">
        <v>228</v>
      </c>
      <c r="F1625" s="16">
        <v>0</v>
      </c>
      <c r="H1625" s="12">
        <f>ROUND($F1625*G1625,2)</f>
        <v>0</v>
      </c>
    </row>
    <row r="1627" spans="1:8" ht="28.8" x14ac:dyDescent="0.3">
      <c r="C1627" s="15" t="s">
        <v>814</v>
      </c>
      <c r="F1627" s="8"/>
    </row>
    <row r="1629" spans="1:8" x14ac:dyDescent="0.3">
      <c r="A1629" s="7">
        <v>8</v>
      </c>
      <c r="C1629" s="14" t="s">
        <v>815</v>
      </c>
      <c r="E1629" s="67" t="s">
        <v>295</v>
      </c>
      <c r="F1629" s="16">
        <v>0</v>
      </c>
      <c r="H1629" s="12">
        <f>ROUND($F1629*G1629,2)</f>
        <v>0</v>
      </c>
    </row>
    <row r="1631" spans="1:8" x14ac:dyDescent="0.3">
      <c r="A1631" s="7">
        <v>9</v>
      </c>
      <c r="C1631" s="14" t="s">
        <v>816</v>
      </c>
      <c r="E1631" s="67" t="s">
        <v>295</v>
      </c>
      <c r="F1631" s="16">
        <v>0</v>
      </c>
      <c r="H1631" s="12">
        <f>ROUND($F1631*G1631,2)</f>
        <v>0</v>
      </c>
    </row>
    <row r="1633" spans="1:8" x14ac:dyDescent="0.3">
      <c r="A1633" s="7">
        <v>10</v>
      </c>
      <c r="C1633" s="14" t="s">
        <v>817</v>
      </c>
      <c r="E1633" s="67" t="s">
        <v>295</v>
      </c>
      <c r="F1633" s="16">
        <v>0</v>
      </c>
      <c r="H1633" s="12">
        <f>ROUND($F1633*G1633,2)</f>
        <v>0</v>
      </c>
    </row>
    <row r="1635" spans="1:8" x14ac:dyDescent="0.3">
      <c r="A1635" s="7">
        <v>11</v>
      </c>
      <c r="C1635" s="14" t="s">
        <v>818</v>
      </c>
      <c r="E1635" s="67" t="s">
        <v>295</v>
      </c>
      <c r="F1635" s="16">
        <v>0</v>
      </c>
      <c r="H1635" s="12">
        <f>ROUND($F1635*G1635,2)</f>
        <v>0</v>
      </c>
    </row>
    <row r="1637" spans="1:8" x14ac:dyDescent="0.3">
      <c r="A1637" s="7">
        <v>12</v>
      </c>
      <c r="C1637" s="14" t="s">
        <v>819</v>
      </c>
      <c r="E1637" s="67" t="s">
        <v>295</v>
      </c>
      <c r="F1637" s="16">
        <v>0</v>
      </c>
      <c r="H1637" s="12">
        <f>ROUND($F1637*G1637,2)</f>
        <v>0</v>
      </c>
    </row>
    <row r="1639" spans="1:8" x14ac:dyDescent="0.3">
      <c r="A1639" s="7">
        <v>13</v>
      </c>
      <c r="C1639" s="14" t="s">
        <v>820</v>
      </c>
      <c r="E1639" s="67" t="s">
        <v>295</v>
      </c>
      <c r="F1639" s="16">
        <v>0</v>
      </c>
      <c r="H1639" s="12">
        <f>ROUND($F1639*G1639,2)</f>
        <v>0</v>
      </c>
    </row>
    <row r="1641" spans="1:8" x14ac:dyDescent="0.3">
      <c r="A1641" s="7">
        <v>14</v>
      </c>
      <c r="C1641" s="14" t="s">
        <v>821</v>
      </c>
      <c r="E1641" s="67" t="s">
        <v>295</v>
      </c>
      <c r="F1641" s="16">
        <v>0</v>
      </c>
      <c r="H1641" s="12">
        <f>ROUND($F1641*G1641,2)</f>
        <v>0</v>
      </c>
    </row>
    <row r="1643" spans="1:8" x14ac:dyDescent="0.3">
      <c r="C1643" s="15" t="s">
        <v>822</v>
      </c>
      <c r="F1643" s="8"/>
    </row>
    <row r="1645" spans="1:8" x14ac:dyDescent="0.3">
      <c r="A1645" s="7">
        <v>15</v>
      </c>
      <c r="C1645" s="14" t="s">
        <v>483</v>
      </c>
      <c r="E1645" s="67" t="s">
        <v>295</v>
      </c>
      <c r="F1645" s="16">
        <v>0</v>
      </c>
      <c r="H1645" s="12">
        <f>ROUND($F1645*G1645,2)</f>
        <v>0</v>
      </c>
    </row>
    <row r="1647" spans="1:8" x14ac:dyDescent="0.3">
      <c r="A1647" s="7">
        <v>16</v>
      </c>
      <c r="C1647" s="14" t="s">
        <v>485</v>
      </c>
      <c r="E1647" s="67" t="s">
        <v>295</v>
      </c>
      <c r="F1647" s="16">
        <v>0</v>
      </c>
      <c r="H1647" s="12">
        <f>ROUND($F1647*G1647,2)</f>
        <v>0</v>
      </c>
    </row>
    <row r="1649" spans="1:8" x14ac:dyDescent="0.3">
      <c r="C1649" s="15" t="s">
        <v>823</v>
      </c>
      <c r="F1649" s="8"/>
    </row>
    <row r="1651" spans="1:8" ht="158.4" x14ac:dyDescent="0.3">
      <c r="C1651" s="17" t="s">
        <v>824</v>
      </c>
      <c r="F1651" s="8"/>
    </row>
    <row r="1653" spans="1:8" x14ac:dyDescent="0.3">
      <c r="A1653" s="7">
        <v>17</v>
      </c>
      <c r="C1653" s="14" t="s">
        <v>825</v>
      </c>
      <c r="E1653" s="67" t="s">
        <v>295</v>
      </c>
      <c r="F1653" s="16">
        <v>0</v>
      </c>
      <c r="H1653" s="12">
        <f>ROUND($F1653*G1653,2)</f>
        <v>0</v>
      </c>
    </row>
    <row r="1655" spans="1:8" ht="28.8" x14ac:dyDescent="0.3">
      <c r="A1655" s="7">
        <v>18</v>
      </c>
      <c r="C1655" s="14" t="s">
        <v>826</v>
      </c>
      <c r="E1655" s="67" t="s">
        <v>295</v>
      </c>
      <c r="F1655" s="16">
        <v>0</v>
      </c>
      <c r="H1655" s="12">
        <f>ROUND($F1655*G1655,2)</f>
        <v>0</v>
      </c>
    </row>
    <row r="1657" spans="1:8" ht="28.8" x14ac:dyDescent="0.3">
      <c r="A1657" s="7">
        <v>19</v>
      </c>
      <c r="C1657" s="14" t="s">
        <v>827</v>
      </c>
      <c r="E1657" s="67" t="s">
        <v>295</v>
      </c>
      <c r="F1657" s="16">
        <v>0</v>
      </c>
      <c r="H1657" s="12">
        <f>ROUND($F1657*G1657,2)</f>
        <v>0</v>
      </c>
    </row>
    <row r="1659" spans="1:8" ht="28.8" x14ac:dyDescent="0.3">
      <c r="A1659" s="7">
        <v>20</v>
      </c>
      <c r="C1659" s="14" t="s">
        <v>828</v>
      </c>
      <c r="E1659" s="67" t="s">
        <v>295</v>
      </c>
      <c r="F1659" s="16">
        <v>0</v>
      </c>
      <c r="H1659" s="12">
        <f>ROUND($F1659*G1659,2)</f>
        <v>0</v>
      </c>
    </row>
    <row r="1661" spans="1:8" x14ac:dyDescent="0.3">
      <c r="C1661" s="15" t="s">
        <v>829</v>
      </c>
      <c r="F1661" s="8"/>
    </row>
    <row r="1663" spans="1:8" ht="43.2" x14ac:dyDescent="0.3">
      <c r="A1663" s="7">
        <v>21</v>
      </c>
      <c r="C1663" s="14" t="s">
        <v>830</v>
      </c>
      <c r="E1663" s="67" t="s">
        <v>295</v>
      </c>
      <c r="F1663" s="16">
        <v>0</v>
      </c>
      <c r="H1663" s="12">
        <f>ROUND($F1663*G1663,2)</f>
        <v>0</v>
      </c>
    </row>
    <row r="1665" spans="1:8" x14ac:dyDescent="0.3">
      <c r="C1665" s="15" t="s">
        <v>392</v>
      </c>
      <c r="F1665" s="8"/>
    </row>
    <row r="1667" spans="1:8" x14ac:dyDescent="0.3">
      <c r="A1667" s="7">
        <v>22</v>
      </c>
      <c r="C1667" s="14" t="s">
        <v>831</v>
      </c>
      <c r="E1667" s="67" t="s">
        <v>38</v>
      </c>
      <c r="F1667" s="16">
        <v>0</v>
      </c>
      <c r="H1667" s="12">
        <f>ROUND($F1667*G1667,2)</f>
        <v>0</v>
      </c>
    </row>
    <row r="1669" spans="1:8" x14ac:dyDescent="0.3">
      <c r="C1669" s="9" t="s">
        <v>493</v>
      </c>
      <c r="F1669" s="8"/>
    </row>
    <row r="1671" spans="1:8" x14ac:dyDescent="0.3">
      <c r="A1671" s="7">
        <v>23</v>
      </c>
      <c r="C1671" s="14" t="s">
        <v>494</v>
      </c>
      <c r="E1671" s="67" t="s">
        <v>38</v>
      </c>
      <c r="F1671" s="16">
        <v>0</v>
      </c>
      <c r="H1671" s="12">
        <f>ROUND($F1671*G1671,2)</f>
        <v>0</v>
      </c>
    </row>
    <row r="1673" spans="1:8" x14ac:dyDescent="0.3">
      <c r="C1673" s="9" t="s">
        <v>314</v>
      </c>
      <c r="F1673" s="8"/>
    </row>
    <row r="1675" spans="1:8" ht="57.6" x14ac:dyDescent="0.3">
      <c r="A1675" s="7">
        <v>24</v>
      </c>
      <c r="C1675" s="14" t="s">
        <v>832</v>
      </c>
      <c r="E1675" s="67" t="s">
        <v>38</v>
      </c>
      <c r="F1675" s="16">
        <v>0</v>
      </c>
      <c r="H1675" s="12">
        <f>ROUND($F1675*G1675,2)</f>
        <v>0</v>
      </c>
    </row>
    <row r="1677" spans="1:8" x14ac:dyDescent="0.3">
      <c r="A1677" s="7">
        <v>1</v>
      </c>
      <c r="C1677" s="14" t="s">
        <v>496</v>
      </c>
      <c r="H1677" s="12">
        <f>SUM(H1464:H1524)</f>
        <v>0</v>
      </c>
    </row>
    <row r="1679" spans="1:8" x14ac:dyDescent="0.3">
      <c r="A1679" s="7">
        <v>2</v>
      </c>
      <c r="C1679" s="14" t="s">
        <v>497</v>
      </c>
      <c r="H1679" s="12">
        <f>SUM(H1575:H1675)</f>
        <v>0</v>
      </c>
    </row>
    <row r="1681" spans="1:9" s="54" customFormat="1" x14ac:dyDescent="0.3">
      <c r="A1681" s="7"/>
      <c r="B1681" s="8"/>
      <c r="C1681" s="9" t="s">
        <v>498</v>
      </c>
      <c r="D1681" s="8"/>
      <c r="E1681" s="67"/>
      <c r="F1681" s="8"/>
      <c r="G1681" s="11"/>
      <c r="H1681" s="12"/>
      <c r="I1681" s="57"/>
    </row>
    <row r="1683" spans="1:9" s="54" customFormat="1" x14ac:dyDescent="0.3">
      <c r="A1683" s="7"/>
      <c r="B1683" s="8"/>
      <c r="C1683" s="9" t="s">
        <v>5</v>
      </c>
      <c r="D1683" s="8"/>
      <c r="E1683" s="67"/>
      <c r="F1683" s="8"/>
      <c r="G1683" s="11"/>
      <c r="H1683" s="12"/>
      <c r="I1683" s="57"/>
    </row>
    <row r="1685" spans="1:9" s="54" customFormat="1" x14ac:dyDescent="0.3">
      <c r="A1685" s="7"/>
      <c r="B1685" s="8"/>
      <c r="C1685" s="9" t="s">
        <v>499</v>
      </c>
      <c r="D1685" s="8"/>
      <c r="E1685" s="67"/>
      <c r="F1685" s="8"/>
      <c r="G1685" s="11"/>
      <c r="H1685" s="12"/>
      <c r="I1685" s="57"/>
    </row>
    <row r="1687" spans="1:9" s="54" customFormat="1" x14ac:dyDescent="0.3">
      <c r="A1687" s="7"/>
      <c r="B1687" s="8"/>
      <c r="C1687" s="9" t="s">
        <v>500</v>
      </c>
      <c r="D1687" s="8"/>
      <c r="E1687" s="67"/>
      <c r="F1687" s="8"/>
      <c r="G1687" s="11"/>
      <c r="H1687" s="12"/>
      <c r="I1687" s="57"/>
    </row>
    <row r="1689" spans="1:9" s="54" customFormat="1" ht="28.8" x14ac:dyDescent="0.3">
      <c r="A1689" s="7"/>
      <c r="B1689" s="8"/>
      <c r="C1689" s="9" t="s">
        <v>501</v>
      </c>
      <c r="D1689" s="8"/>
      <c r="E1689" s="67"/>
      <c r="F1689" s="8"/>
      <c r="G1689" s="11"/>
      <c r="H1689" s="12"/>
      <c r="I1689" s="57"/>
    </row>
    <row r="1691" spans="1:9" s="54" customFormat="1" ht="28.8" x14ac:dyDescent="0.3">
      <c r="A1691" s="7"/>
      <c r="B1691" s="8"/>
      <c r="C1691" s="15" t="s">
        <v>833</v>
      </c>
      <c r="D1691" s="8"/>
      <c r="E1691" s="67"/>
      <c r="F1691" s="8"/>
      <c r="G1691" s="11"/>
      <c r="H1691" s="12"/>
      <c r="I1691" s="57"/>
    </row>
    <row r="1693" spans="1:9" s="54" customFormat="1" ht="43.2" x14ac:dyDescent="0.3">
      <c r="A1693" s="7">
        <v>1</v>
      </c>
      <c r="B1693" s="8"/>
      <c r="C1693" s="14" t="s">
        <v>834</v>
      </c>
      <c r="D1693" s="8"/>
      <c r="E1693" s="67" t="s">
        <v>318</v>
      </c>
      <c r="F1693" s="16">
        <v>1</v>
      </c>
      <c r="G1693" s="11"/>
      <c r="H1693" s="12">
        <f>ROUND($F1693*G1693,2)</f>
        <v>0</v>
      </c>
      <c r="I1693" s="57"/>
    </row>
    <row r="1695" spans="1:9" s="54" customFormat="1" x14ac:dyDescent="0.3">
      <c r="A1695" s="7"/>
      <c r="B1695" s="8"/>
      <c r="C1695" s="9" t="s">
        <v>835</v>
      </c>
      <c r="D1695" s="8"/>
      <c r="E1695" s="67"/>
      <c r="F1695" s="8"/>
      <c r="G1695" s="11"/>
      <c r="H1695" s="12"/>
      <c r="I1695" s="57"/>
    </row>
    <row r="1697" spans="1:8" ht="86.4" x14ac:dyDescent="0.3">
      <c r="C1697" s="15" t="s">
        <v>836</v>
      </c>
      <c r="F1697" s="8"/>
    </row>
    <row r="1699" spans="1:8" x14ac:dyDescent="0.3">
      <c r="A1699" s="7">
        <v>2</v>
      </c>
      <c r="C1699" s="14" t="s">
        <v>837</v>
      </c>
      <c r="E1699" s="67" t="s">
        <v>295</v>
      </c>
      <c r="F1699" s="16">
        <v>1</v>
      </c>
      <c r="H1699" s="12">
        <f>ROUND($F1699*G1699,2)</f>
        <v>0</v>
      </c>
    </row>
    <row r="1701" spans="1:8" x14ac:dyDescent="0.3">
      <c r="A1701" s="7">
        <v>3</v>
      </c>
      <c r="C1701" s="14" t="s">
        <v>838</v>
      </c>
      <c r="E1701" s="67" t="s">
        <v>295</v>
      </c>
      <c r="F1701" s="16">
        <v>1</v>
      </c>
      <c r="H1701" s="12">
        <f>ROUND($F1701*G1701,2)</f>
        <v>0</v>
      </c>
    </row>
    <row r="1703" spans="1:8" x14ac:dyDescent="0.3">
      <c r="A1703" s="7">
        <v>4</v>
      </c>
      <c r="C1703" s="14" t="s">
        <v>839</v>
      </c>
      <c r="E1703" s="67" t="s">
        <v>295</v>
      </c>
      <c r="F1703" s="16">
        <v>1</v>
      </c>
      <c r="H1703" s="12">
        <f>ROUND($F1703*G1703,2)</f>
        <v>0</v>
      </c>
    </row>
    <row r="1705" spans="1:8" x14ac:dyDescent="0.3">
      <c r="A1705" s="7">
        <v>5</v>
      </c>
      <c r="C1705" s="14" t="s">
        <v>840</v>
      </c>
      <c r="E1705" s="67" t="s">
        <v>295</v>
      </c>
      <c r="F1705" s="16">
        <v>1</v>
      </c>
      <c r="H1705" s="12">
        <f>ROUND($F1705*G1705,2)</f>
        <v>0</v>
      </c>
    </row>
    <row r="1707" spans="1:8" x14ac:dyDescent="0.3">
      <c r="A1707" s="7">
        <v>6</v>
      </c>
      <c r="C1707" s="14" t="s">
        <v>841</v>
      </c>
      <c r="E1707" s="67" t="s">
        <v>295</v>
      </c>
      <c r="F1707" s="16">
        <v>1</v>
      </c>
      <c r="H1707" s="12">
        <f>ROUND($F1707*G1707,2)</f>
        <v>0</v>
      </c>
    </row>
    <row r="1709" spans="1:8" x14ac:dyDescent="0.3">
      <c r="A1709" s="7">
        <v>7</v>
      </c>
      <c r="C1709" s="14" t="s">
        <v>842</v>
      </c>
      <c r="E1709" s="67" t="s">
        <v>295</v>
      </c>
      <c r="F1709" s="16">
        <v>1</v>
      </c>
      <c r="H1709" s="12">
        <f>ROUND($F1709*G1709,2)</f>
        <v>0</v>
      </c>
    </row>
    <row r="1711" spans="1:8" ht="28.8" x14ac:dyDescent="0.3">
      <c r="A1711" s="7">
        <v>8</v>
      </c>
      <c r="C1711" s="14" t="s">
        <v>843</v>
      </c>
      <c r="E1711" s="67" t="s">
        <v>295</v>
      </c>
      <c r="F1711" s="16">
        <v>2</v>
      </c>
      <c r="H1711" s="12">
        <f>ROUND($F1711*G1711,2)</f>
        <v>0</v>
      </c>
    </row>
    <row r="1713" spans="1:8" x14ac:dyDescent="0.3">
      <c r="C1713" s="9" t="s">
        <v>502</v>
      </c>
      <c r="F1713" s="8"/>
    </row>
    <row r="1715" spans="1:8" ht="43.2" x14ac:dyDescent="0.3">
      <c r="C1715" s="15" t="s">
        <v>503</v>
      </c>
      <c r="F1715" s="8"/>
    </row>
    <row r="1717" spans="1:8" x14ac:dyDescent="0.3">
      <c r="A1717" s="7">
        <v>9</v>
      </c>
      <c r="C1717" s="14" t="s">
        <v>504</v>
      </c>
      <c r="E1717" s="67" t="s">
        <v>228</v>
      </c>
      <c r="F1717" s="16">
        <v>6000</v>
      </c>
      <c r="H1717" s="12">
        <f>ROUND($F1717*G1717,2)</f>
        <v>0</v>
      </c>
    </row>
    <row r="1719" spans="1:8" x14ac:dyDescent="0.3">
      <c r="A1719" s="7">
        <v>10</v>
      </c>
      <c r="C1719" s="14" t="s">
        <v>844</v>
      </c>
      <c r="E1719" s="67" t="s">
        <v>228</v>
      </c>
      <c r="F1719" s="16">
        <v>150</v>
      </c>
      <c r="H1719" s="12">
        <f>ROUND($F1719*G1719,2)</f>
        <v>0</v>
      </c>
    </row>
    <row r="1721" spans="1:8" x14ac:dyDescent="0.3">
      <c r="A1721" s="7">
        <v>11</v>
      </c>
      <c r="C1721" s="14" t="s">
        <v>845</v>
      </c>
      <c r="E1721" s="67" t="s">
        <v>228</v>
      </c>
      <c r="F1721" s="16">
        <v>50</v>
      </c>
      <c r="H1721" s="12">
        <f>ROUND($F1721*G1721,2)</f>
        <v>0</v>
      </c>
    </row>
    <row r="1723" spans="1:8" x14ac:dyDescent="0.3">
      <c r="A1723" s="7">
        <v>12</v>
      </c>
      <c r="C1723" s="14" t="s">
        <v>846</v>
      </c>
      <c r="E1723" s="67" t="s">
        <v>228</v>
      </c>
      <c r="F1723" s="16">
        <v>90</v>
      </c>
      <c r="H1723" s="12">
        <f>ROUND($F1723*G1723,2)</f>
        <v>0</v>
      </c>
    </row>
    <row r="1725" spans="1:8" x14ac:dyDescent="0.3">
      <c r="A1725" s="7">
        <v>13</v>
      </c>
      <c r="C1725" s="14" t="s">
        <v>847</v>
      </c>
      <c r="E1725" s="67" t="s">
        <v>228</v>
      </c>
      <c r="F1725" s="16">
        <v>120</v>
      </c>
      <c r="H1725" s="12">
        <f>ROUND($F1725*G1725,2)</f>
        <v>0</v>
      </c>
    </row>
    <row r="1727" spans="1:8" x14ac:dyDescent="0.3">
      <c r="A1727" s="7">
        <v>14</v>
      </c>
      <c r="C1727" s="14" t="s">
        <v>848</v>
      </c>
      <c r="E1727" s="67" t="s">
        <v>228</v>
      </c>
      <c r="F1727" s="16">
        <v>300</v>
      </c>
      <c r="H1727" s="12">
        <f>ROUND($F1727*G1727,2)</f>
        <v>0</v>
      </c>
    </row>
    <row r="1729" spans="1:8" x14ac:dyDescent="0.3">
      <c r="A1729" s="7">
        <v>15</v>
      </c>
      <c r="C1729" s="14" t="s">
        <v>849</v>
      </c>
      <c r="E1729" s="67" t="s">
        <v>228</v>
      </c>
      <c r="F1729" s="16">
        <v>1000</v>
      </c>
      <c r="H1729" s="12">
        <f>ROUND($F1729*G1729,2)</f>
        <v>0</v>
      </c>
    </row>
    <row r="1731" spans="1:8" x14ac:dyDescent="0.3">
      <c r="A1731" s="7">
        <v>16</v>
      </c>
      <c r="C1731" s="14" t="s">
        <v>850</v>
      </c>
      <c r="E1731" s="67" t="s">
        <v>228</v>
      </c>
      <c r="F1731" s="16">
        <v>500</v>
      </c>
      <c r="H1731" s="12">
        <f>ROUND($F1731*G1731,2)</f>
        <v>0</v>
      </c>
    </row>
    <row r="1733" spans="1:8" x14ac:dyDescent="0.3">
      <c r="A1733" s="7">
        <v>17</v>
      </c>
      <c r="C1733" s="14" t="s">
        <v>851</v>
      </c>
      <c r="E1733" s="67" t="s">
        <v>228</v>
      </c>
      <c r="F1733" s="16">
        <v>100</v>
      </c>
      <c r="H1733" s="12">
        <f>ROUND($F1733*G1733,2)</f>
        <v>0</v>
      </c>
    </row>
    <row r="1735" spans="1:8" x14ac:dyDescent="0.3">
      <c r="C1735" s="9" t="s">
        <v>852</v>
      </c>
      <c r="F1735" s="8"/>
    </row>
    <row r="1737" spans="1:8" ht="100.8" x14ac:dyDescent="0.3">
      <c r="C1737" s="15" t="s">
        <v>853</v>
      </c>
      <c r="F1737" s="8"/>
    </row>
    <row r="1739" spans="1:8" x14ac:dyDescent="0.3">
      <c r="A1739" s="7">
        <v>18</v>
      </c>
      <c r="C1739" s="14" t="s">
        <v>854</v>
      </c>
      <c r="E1739" s="67" t="s">
        <v>295</v>
      </c>
      <c r="F1739" s="16">
        <v>4</v>
      </c>
      <c r="H1739" s="12">
        <f>ROUND($F1739*G1739,2)</f>
        <v>0</v>
      </c>
    </row>
    <row r="1741" spans="1:8" x14ac:dyDescent="0.3">
      <c r="A1741" s="7">
        <v>19</v>
      </c>
      <c r="C1741" s="14" t="s">
        <v>855</v>
      </c>
      <c r="E1741" s="67" t="s">
        <v>295</v>
      </c>
      <c r="F1741" s="16">
        <v>4</v>
      </c>
      <c r="H1741" s="12">
        <f>ROUND($F1741*G1741,2)</f>
        <v>0</v>
      </c>
    </row>
    <row r="1743" spans="1:8" x14ac:dyDescent="0.3">
      <c r="A1743" s="7">
        <v>20</v>
      </c>
      <c r="C1743" s="14" t="s">
        <v>848</v>
      </c>
      <c r="E1743" s="67" t="s">
        <v>295</v>
      </c>
      <c r="F1743" s="16">
        <v>12</v>
      </c>
      <c r="H1743" s="12">
        <f>ROUND($F1743*G1743,2)</f>
        <v>0</v>
      </c>
    </row>
    <row r="1745" spans="1:8" x14ac:dyDescent="0.3">
      <c r="A1745" s="7">
        <v>21</v>
      </c>
      <c r="C1745" s="14" t="s">
        <v>847</v>
      </c>
      <c r="E1745" s="67" t="s">
        <v>295</v>
      </c>
      <c r="F1745" s="16">
        <v>8</v>
      </c>
      <c r="H1745" s="12">
        <f>ROUND($F1745*G1745,2)</f>
        <v>0</v>
      </c>
    </row>
    <row r="1747" spans="1:8" x14ac:dyDescent="0.3">
      <c r="A1747" s="7">
        <v>22</v>
      </c>
      <c r="C1747" s="14" t="s">
        <v>849</v>
      </c>
      <c r="E1747" s="67" t="s">
        <v>295</v>
      </c>
      <c r="F1747" s="16">
        <v>6</v>
      </c>
      <c r="H1747" s="12">
        <f>ROUND($F1747*G1747,2)</f>
        <v>0</v>
      </c>
    </row>
    <row r="1749" spans="1:8" x14ac:dyDescent="0.3">
      <c r="A1749" s="7">
        <v>23</v>
      </c>
      <c r="C1749" s="14" t="s">
        <v>850</v>
      </c>
      <c r="E1749" s="67" t="s">
        <v>295</v>
      </c>
      <c r="F1749" s="16">
        <v>4</v>
      </c>
      <c r="H1749" s="12">
        <f>ROUND($F1749*G1749,2)</f>
        <v>0</v>
      </c>
    </row>
    <row r="1751" spans="1:8" x14ac:dyDescent="0.3">
      <c r="A1751" s="7">
        <v>24</v>
      </c>
      <c r="C1751" s="14" t="s">
        <v>856</v>
      </c>
      <c r="E1751" s="67" t="s">
        <v>295</v>
      </c>
      <c r="F1751" s="16">
        <v>2</v>
      </c>
      <c r="H1751" s="12">
        <f>ROUND($F1751*G1751,2)</f>
        <v>0</v>
      </c>
    </row>
    <row r="1753" spans="1:8" ht="43.2" x14ac:dyDescent="0.3">
      <c r="A1753" s="7">
        <v>25</v>
      </c>
      <c r="C1753" s="14" t="s">
        <v>857</v>
      </c>
      <c r="E1753" s="67" t="s">
        <v>228</v>
      </c>
      <c r="F1753" s="16">
        <v>280</v>
      </c>
      <c r="H1753" s="12">
        <f>ROUND($F1753*G1753,2)</f>
        <v>0</v>
      </c>
    </row>
    <row r="1755" spans="1:8" ht="43.2" x14ac:dyDescent="0.3">
      <c r="A1755" s="7">
        <v>26</v>
      </c>
      <c r="C1755" s="14" t="s">
        <v>858</v>
      </c>
      <c r="E1755" s="67" t="s">
        <v>228</v>
      </c>
      <c r="F1755" s="16">
        <v>120</v>
      </c>
      <c r="H1755" s="12">
        <f>ROUND($F1755*G1755,2)</f>
        <v>0</v>
      </c>
    </row>
    <row r="1757" spans="1:8" x14ac:dyDescent="0.3">
      <c r="C1757" s="9" t="s">
        <v>505</v>
      </c>
      <c r="F1757" s="8"/>
    </row>
    <row r="1759" spans="1:8" ht="57.6" x14ac:dyDescent="0.3">
      <c r="C1759" s="15" t="s">
        <v>859</v>
      </c>
      <c r="F1759" s="8"/>
    </row>
    <row r="1761" spans="1:8" ht="43.2" x14ac:dyDescent="0.3">
      <c r="A1761" s="7">
        <v>27</v>
      </c>
      <c r="C1761" s="14" t="s">
        <v>860</v>
      </c>
      <c r="E1761" s="67" t="s">
        <v>295</v>
      </c>
      <c r="F1761" s="16">
        <v>35</v>
      </c>
      <c r="H1761" s="12">
        <f>ROUND($F1761*G1761,2)</f>
        <v>0</v>
      </c>
    </row>
    <row r="1763" spans="1:8" ht="43.2" x14ac:dyDescent="0.3">
      <c r="A1763" s="7">
        <v>28</v>
      </c>
      <c r="C1763" s="14" t="s">
        <v>861</v>
      </c>
      <c r="E1763" s="67" t="s">
        <v>295</v>
      </c>
      <c r="F1763" s="16">
        <v>20</v>
      </c>
      <c r="H1763" s="12">
        <f>ROUND($F1763*G1763,2)</f>
        <v>0</v>
      </c>
    </row>
    <row r="1765" spans="1:8" ht="43.2" x14ac:dyDescent="0.3">
      <c r="A1765" s="7">
        <v>29</v>
      </c>
      <c r="C1765" s="14" t="s">
        <v>862</v>
      </c>
      <c r="E1765" s="67" t="s">
        <v>295</v>
      </c>
      <c r="F1765" s="16">
        <v>32</v>
      </c>
      <c r="H1765" s="12">
        <f>ROUND($F1765*G1765,2)</f>
        <v>0</v>
      </c>
    </row>
    <row r="1767" spans="1:8" ht="28.8" x14ac:dyDescent="0.3">
      <c r="A1767" s="7">
        <v>30</v>
      </c>
      <c r="C1767" s="14" t="s">
        <v>863</v>
      </c>
      <c r="E1767" s="67" t="s">
        <v>295</v>
      </c>
      <c r="F1767" s="16">
        <v>12</v>
      </c>
      <c r="H1767" s="12">
        <f>ROUND($F1767*G1767,2)</f>
        <v>0</v>
      </c>
    </row>
    <row r="1769" spans="1:8" ht="28.8" x14ac:dyDescent="0.3">
      <c r="A1769" s="7">
        <v>31</v>
      </c>
      <c r="C1769" s="14" t="s">
        <v>864</v>
      </c>
      <c r="E1769" s="67" t="s">
        <v>295</v>
      </c>
      <c r="F1769" s="16">
        <v>7</v>
      </c>
      <c r="H1769" s="12">
        <f>ROUND($F1769*G1769,2)</f>
        <v>0</v>
      </c>
    </row>
    <row r="1771" spans="1:8" ht="28.8" x14ac:dyDescent="0.3">
      <c r="C1771" s="9" t="s">
        <v>865</v>
      </c>
      <c r="F1771" s="8"/>
    </row>
    <row r="1773" spans="1:8" ht="72" x14ac:dyDescent="0.3">
      <c r="C1773" s="15" t="s">
        <v>866</v>
      </c>
      <c r="F1773" s="8"/>
    </row>
    <row r="1775" spans="1:8" ht="28.8" x14ac:dyDescent="0.3">
      <c r="A1775" s="7">
        <v>32</v>
      </c>
      <c r="C1775" s="14" t="s">
        <v>867</v>
      </c>
      <c r="E1775" s="67" t="s">
        <v>295</v>
      </c>
      <c r="F1775" s="16">
        <v>2</v>
      </c>
      <c r="H1775" s="12">
        <f>ROUND($F1775*G1775,2)</f>
        <v>0</v>
      </c>
    </row>
    <row r="1777" spans="1:8" ht="28.8" x14ac:dyDescent="0.3">
      <c r="A1777" s="7">
        <v>33</v>
      </c>
      <c r="C1777" s="14" t="s">
        <v>868</v>
      </c>
      <c r="E1777" s="67" t="s">
        <v>295</v>
      </c>
      <c r="F1777" s="16">
        <v>10</v>
      </c>
      <c r="H1777" s="12">
        <f>ROUND($F1777*G1777,2)</f>
        <v>0</v>
      </c>
    </row>
    <row r="1779" spans="1:8" ht="28.8" x14ac:dyDescent="0.3">
      <c r="A1779" s="7">
        <v>34</v>
      </c>
      <c r="C1779" s="14" t="s">
        <v>869</v>
      </c>
      <c r="E1779" s="67" t="s">
        <v>295</v>
      </c>
      <c r="F1779" s="16">
        <v>1</v>
      </c>
      <c r="H1779" s="12">
        <f>ROUND($F1779*G1779,2)</f>
        <v>0</v>
      </c>
    </row>
    <row r="1781" spans="1:8" ht="28.8" x14ac:dyDescent="0.3">
      <c r="A1781" s="7">
        <v>35</v>
      </c>
      <c r="C1781" s="14" t="s">
        <v>870</v>
      </c>
      <c r="E1781" s="67" t="s">
        <v>295</v>
      </c>
      <c r="F1781" s="16">
        <v>2</v>
      </c>
      <c r="H1781" s="12">
        <f>ROUND($F1781*G1781,2)</f>
        <v>0</v>
      </c>
    </row>
    <row r="1783" spans="1:8" ht="28.8" x14ac:dyDescent="0.3">
      <c r="A1783" s="7">
        <v>36</v>
      </c>
      <c r="C1783" s="14" t="s">
        <v>871</v>
      </c>
      <c r="E1783" s="67" t="s">
        <v>295</v>
      </c>
      <c r="F1783" s="16">
        <v>10</v>
      </c>
      <c r="H1783" s="12">
        <f>ROUND($F1783*G1783,2)</f>
        <v>0</v>
      </c>
    </row>
    <row r="1785" spans="1:8" x14ac:dyDescent="0.3">
      <c r="A1785" s="7">
        <v>37</v>
      </c>
      <c r="C1785" s="14" t="s">
        <v>872</v>
      </c>
      <c r="E1785" s="67" t="s">
        <v>295</v>
      </c>
      <c r="F1785" s="16">
        <v>8</v>
      </c>
      <c r="H1785" s="12">
        <f>ROUND($F1785*G1785,2)</f>
        <v>0</v>
      </c>
    </row>
    <row r="1787" spans="1:8" ht="28.8" x14ac:dyDescent="0.3">
      <c r="A1787" s="7">
        <v>38</v>
      </c>
      <c r="C1787" s="14" t="s">
        <v>873</v>
      </c>
      <c r="E1787" s="67" t="s">
        <v>295</v>
      </c>
      <c r="F1787" s="16">
        <v>10</v>
      </c>
      <c r="H1787" s="12">
        <f>ROUND($F1787*G1787,2)</f>
        <v>0</v>
      </c>
    </row>
    <row r="1789" spans="1:8" x14ac:dyDescent="0.3">
      <c r="C1789" s="9" t="s">
        <v>874</v>
      </c>
      <c r="F1789" s="8"/>
    </row>
    <row r="1791" spans="1:8" ht="57.6" x14ac:dyDescent="0.3">
      <c r="C1791" s="15" t="s">
        <v>875</v>
      </c>
      <c r="F1791" s="8"/>
    </row>
    <row r="1793" spans="1:8" ht="28.8" x14ac:dyDescent="0.3">
      <c r="A1793" s="7">
        <v>39</v>
      </c>
      <c r="C1793" s="14" t="s">
        <v>876</v>
      </c>
      <c r="E1793" s="67" t="s">
        <v>401</v>
      </c>
      <c r="F1793" s="16">
        <v>84</v>
      </c>
      <c r="H1793" s="12">
        <f>ROUND($F1793*G1793,2)</f>
        <v>0</v>
      </c>
    </row>
    <row r="1795" spans="1:8" x14ac:dyDescent="0.3">
      <c r="A1795" s="7">
        <v>40</v>
      </c>
      <c r="C1795" s="14" t="s">
        <v>877</v>
      </c>
      <c r="E1795" s="67" t="s">
        <v>401</v>
      </c>
      <c r="F1795" s="16">
        <v>84</v>
      </c>
      <c r="H1795" s="12">
        <f>ROUND($F1795*G1795,2)</f>
        <v>0</v>
      </c>
    </row>
    <row r="1797" spans="1:8" x14ac:dyDescent="0.3">
      <c r="C1797" s="9" t="s">
        <v>667</v>
      </c>
      <c r="F1797" s="8"/>
    </row>
    <row r="1799" spans="1:8" ht="28.8" x14ac:dyDescent="0.3">
      <c r="A1799" s="7">
        <v>41</v>
      </c>
      <c r="C1799" s="14" t="s">
        <v>878</v>
      </c>
      <c r="E1799" s="67" t="s">
        <v>295</v>
      </c>
      <c r="F1799" s="16">
        <v>1</v>
      </c>
      <c r="H1799" s="12">
        <f>ROUND($F1799*G1799,2)</f>
        <v>0</v>
      </c>
    </row>
    <row r="1801" spans="1:8" ht="28.8" x14ac:dyDescent="0.3">
      <c r="A1801" s="7">
        <v>42</v>
      </c>
      <c r="C1801" s="14" t="s">
        <v>879</v>
      </c>
      <c r="E1801" s="67" t="s">
        <v>318</v>
      </c>
      <c r="F1801" s="16">
        <v>1</v>
      </c>
      <c r="H1801" s="12">
        <f>ROUND($F1801*G1801,2)</f>
        <v>0</v>
      </c>
    </row>
    <row r="1803" spans="1:8" ht="43.2" x14ac:dyDescent="0.3">
      <c r="A1803" s="7">
        <v>43</v>
      </c>
      <c r="C1803" s="14" t="s">
        <v>880</v>
      </c>
      <c r="E1803" s="67" t="s">
        <v>295</v>
      </c>
      <c r="F1803" s="16">
        <v>3</v>
      </c>
      <c r="H1803" s="12">
        <f>ROUND($F1803*G1803,2)</f>
        <v>0</v>
      </c>
    </row>
    <row r="1805" spans="1:8" ht="115.2" x14ac:dyDescent="0.3">
      <c r="C1805" s="15" t="s">
        <v>881</v>
      </c>
      <c r="F1805" s="8"/>
    </row>
    <row r="1807" spans="1:8" x14ac:dyDescent="0.3">
      <c r="A1807" s="7">
        <v>44</v>
      </c>
      <c r="C1807" s="14" t="s">
        <v>882</v>
      </c>
      <c r="E1807" s="67" t="s">
        <v>318</v>
      </c>
      <c r="F1807" s="16">
        <v>1</v>
      </c>
      <c r="H1807" s="12">
        <f>ROUND($F1807*G1807,2)</f>
        <v>0</v>
      </c>
    </row>
    <row r="1809" spans="1:9" s="54" customFormat="1" x14ac:dyDescent="0.3">
      <c r="A1809" s="7">
        <v>45</v>
      </c>
      <c r="B1809" s="8"/>
      <c r="C1809" s="14" t="s">
        <v>883</v>
      </c>
      <c r="D1809" s="8"/>
      <c r="E1809" s="67" t="s">
        <v>318</v>
      </c>
      <c r="F1809" s="16">
        <v>1</v>
      </c>
      <c r="G1809" s="11"/>
      <c r="H1809" s="12">
        <f>ROUND($F1809*G1809,2)</f>
        <v>0</v>
      </c>
      <c r="I1809" s="57"/>
    </row>
    <row r="1811" spans="1:9" s="54" customFormat="1" x14ac:dyDescent="0.3">
      <c r="A1811" s="7">
        <v>46</v>
      </c>
      <c r="B1811" s="8"/>
      <c r="C1811" s="14" t="s">
        <v>884</v>
      </c>
      <c r="D1811" s="8"/>
      <c r="E1811" s="67" t="s">
        <v>318</v>
      </c>
      <c r="F1811" s="16">
        <v>1</v>
      </c>
      <c r="G1811" s="11"/>
      <c r="H1811" s="12">
        <f>ROUND($F1811*G1811,2)</f>
        <v>0</v>
      </c>
      <c r="I1811" s="57"/>
    </row>
    <row r="1813" spans="1:9" s="54" customFormat="1" x14ac:dyDescent="0.3">
      <c r="A1813" s="7"/>
      <c r="B1813" s="8"/>
      <c r="C1813" s="9" t="s">
        <v>885</v>
      </c>
      <c r="D1813" s="8"/>
      <c r="E1813" s="67"/>
      <c r="F1813" s="8"/>
      <c r="G1813" s="11"/>
      <c r="H1813" s="12"/>
      <c r="I1813" s="57"/>
    </row>
    <row r="1815" spans="1:9" s="54" customFormat="1" ht="100.8" x14ac:dyDescent="0.3">
      <c r="A1815" s="7"/>
      <c r="B1815" s="8"/>
      <c r="C1815" s="15" t="s">
        <v>886</v>
      </c>
      <c r="D1815" s="8"/>
      <c r="E1815" s="67"/>
      <c r="F1815" s="8"/>
      <c r="G1815" s="11"/>
      <c r="H1815" s="12"/>
      <c r="I1815" s="57"/>
    </row>
    <row r="1817" spans="1:9" s="54" customFormat="1" ht="43.2" x14ac:dyDescent="0.3">
      <c r="A1817" s="7">
        <v>47</v>
      </c>
      <c r="B1817" s="8"/>
      <c r="C1817" s="14" t="s">
        <v>887</v>
      </c>
      <c r="D1817" s="8"/>
      <c r="E1817" s="67" t="s">
        <v>318</v>
      </c>
      <c r="F1817" s="16">
        <v>1</v>
      </c>
      <c r="G1817" s="11"/>
      <c r="H1817" s="12">
        <f>ROUND($F1817*G1817,2)</f>
        <v>0</v>
      </c>
      <c r="I1817" s="57"/>
    </row>
    <row r="1819" spans="1:9" s="54" customFormat="1" ht="28.8" x14ac:dyDescent="0.3">
      <c r="A1819" s="7">
        <v>48</v>
      </c>
      <c r="B1819" s="8"/>
      <c r="C1819" s="14" t="s">
        <v>888</v>
      </c>
      <c r="D1819" s="8"/>
      <c r="E1819" s="67" t="s">
        <v>318</v>
      </c>
      <c r="F1819" s="16">
        <v>1</v>
      </c>
      <c r="G1819" s="11"/>
      <c r="H1819" s="12">
        <f>ROUND($F1819*G1819,2)</f>
        <v>0</v>
      </c>
      <c r="I1819" s="57"/>
    </row>
    <row r="1821" spans="1:9" s="54" customFormat="1" x14ac:dyDescent="0.3">
      <c r="A1821" s="7">
        <v>49</v>
      </c>
      <c r="B1821" s="8"/>
      <c r="C1821" s="14" t="s">
        <v>889</v>
      </c>
      <c r="D1821" s="8"/>
      <c r="E1821" s="67" t="s">
        <v>318</v>
      </c>
      <c r="F1821" s="16">
        <v>1</v>
      </c>
      <c r="G1821" s="11"/>
      <c r="H1821" s="12">
        <f>ROUND($F1821*G1821,2)</f>
        <v>0</v>
      </c>
      <c r="I1821" s="57"/>
    </row>
    <row r="1823" spans="1:9" s="54" customFormat="1" x14ac:dyDescent="0.3">
      <c r="A1823" s="7"/>
      <c r="B1823" s="8"/>
      <c r="C1823" s="15" t="s">
        <v>890</v>
      </c>
      <c r="D1823" s="8"/>
      <c r="E1823" s="67"/>
      <c r="F1823" s="8"/>
      <c r="G1823" s="11"/>
      <c r="H1823" s="12"/>
      <c r="I1823" s="57"/>
    </row>
    <row r="1825" spans="1:9" s="54" customFormat="1" ht="28.8" x14ac:dyDescent="0.3">
      <c r="A1825" s="7">
        <v>50</v>
      </c>
      <c r="B1825" s="8"/>
      <c r="C1825" s="14" t="s">
        <v>891</v>
      </c>
      <c r="D1825" s="8"/>
      <c r="E1825" s="67" t="s">
        <v>318</v>
      </c>
      <c r="F1825" s="16">
        <v>1</v>
      </c>
      <c r="G1825" s="11"/>
      <c r="H1825" s="12">
        <f>ROUND($F1825*G1825,2)</f>
        <v>0</v>
      </c>
      <c r="I1825" s="57"/>
    </row>
    <row r="1827" spans="1:9" s="54" customFormat="1" ht="28.8" x14ac:dyDescent="0.3">
      <c r="A1827" s="7">
        <v>51</v>
      </c>
      <c r="B1827" s="8"/>
      <c r="C1827" s="14" t="s">
        <v>892</v>
      </c>
      <c r="D1827" s="8"/>
      <c r="E1827" s="67" t="s">
        <v>318</v>
      </c>
      <c r="F1827" s="16">
        <v>1</v>
      </c>
      <c r="G1827" s="11"/>
      <c r="H1827" s="12">
        <f>ROUND($F1827*G1827,2)</f>
        <v>0</v>
      </c>
      <c r="I1827" s="57"/>
    </row>
    <row r="1829" spans="1:9" s="54" customFormat="1" ht="28.8" x14ac:dyDescent="0.3">
      <c r="A1829" s="7">
        <v>52</v>
      </c>
      <c r="B1829" s="8"/>
      <c r="C1829" s="14" t="s">
        <v>893</v>
      </c>
      <c r="D1829" s="8"/>
      <c r="E1829" s="67" t="s">
        <v>318</v>
      </c>
      <c r="F1829" s="16">
        <v>1</v>
      </c>
      <c r="G1829" s="11"/>
      <c r="H1829" s="12">
        <f>ROUND($F1829*G1829,2)</f>
        <v>0</v>
      </c>
      <c r="I1829" s="57"/>
    </row>
    <row r="1831" spans="1:9" s="54" customFormat="1" ht="28.8" x14ac:dyDescent="0.3">
      <c r="A1831" s="7">
        <v>53</v>
      </c>
      <c r="B1831" s="8"/>
      <c r="C1831" s="14" t="s">
        <v>894</v>
      </c>
      <c r="D1831" s="8"/>
      <c r="E1831" s="67" t="s">
        <v>318</v>
      </c>
      <c r="F1831" s="16">
        <v>1</v>
      </c>
      <c r="G1831" s="11"/>
      <c r="H1831" s="12">
        <f>ROUND($F1831*G1831,2)</f>
        <v>0</v>
      </c>
      <c r="I1831" s="57"/>
    </row>
    <row r="1833" spans="1:9" s="54" customFormat="1" x14ac:dyDescent="0.3">
      <c r="A1833" s="7">
        <v>54</v>
      </c>
      <c r="B1833" s="8"/>
      <c r="C1833" s="14" t="s">
        <v>895</v>
      </c>
      <c r="D1833" s="8"/>
      <c r="E1833" s="67" t="s">
        <v>318</v>
      </c>
      <c r="F1833" s="16">
        <v>1</v>
      </c>
      <c r="G1833" s="11"/>
      <c r="H1833" s="12">
        <f>ROUND($F1833*G1833,2)</f>
        <v>0</v>
      </c>
      <c r="I1833" s="57"/>
    </row>
    <row r="1835" spans="1:9" s="54" customFormat="1" x14ac:dyDescent="0.3">
      <c r="A1835" s="7">
        <v>55</v>
      </c>
      <c r="B1835" s="8"/>
      <c r="C1835" s="14" t="s">
        <v>896</v>
      </c>
      <c r="D1835" s="8"/>
      <c r="E1835" s="67" t="s">
        <v>318</v>
      </c>
      <c r="F1835" s="16">
        <v>1</v>
      </c>
      <c r="G1835" s="11"/>
      <c r="H1835" s="12">
        <f>ROUND($F1835*G1835,2)</f>
        <v>0</v>
      </c>
      <c r="I1835" s="57"/>
    </row>
    <row r="1837" spans="1:9" s="54" customFormat="1" x14ac:dyDescent="0.3">
      <c r="A1837" s="7"/>
      <c r="B1837" s="8"/>
      <c r="C1837" s="15" t="s">
        <v>897</v>
      </c>
      <c r="D1837" s="8"/>
      <c r="E1837" s="67"/>
      <c r="F1837" s="8"/>
      <c r="G1837" s="11"/>
      <c r="H1837" s="12"/>
      <c r="I1837" s="57"/>
    </row>
    <row r="1839" spans="1:9" s="54" customFormat="1" x14ac:dyDescent="0.3">
      <c r="A1839" s="7">
        <v>56</v>
      </c>
      <c r="B1839" s="8"/>
      <c r="C1839" s="14" t="s">
        <v>898</v>
      </c>
      <c r="D1839" s="8"/>
      <c r="E1839" s="67" t="s">
        <v>318</v>
      </c>
      <c r="F1839" s="16">
        <v>1</v>
      </c>
      <c r="G1839" s="11"/>
      <c r="H1839" s="12">
        <f>ROUND($F1839*G1839,2)</f>
        <v>0</v>
      </c>
      <c r="I1839" s="57"/>
    </row>
    <row r="1841" spans="1:8" x14ac:dyDescent="0.3">
      <c r="A1841" s="7">
        <v>57</v>
      </c>
      <c r="C1841" s="14" t="s">
        <v>899</v>
      </c>
      <c r="E1841" s="67" t="s">
        <v>318</v>
      </c>
      <c r="F1841" s="16">
        <v>1</v>
      </c>
      <c r="H1841" s="12">
        <f>ROUND($F1841*G1841,2)</f>
        <v>0</v>
      </c>
    </row>
    <row r="1843" spans="1:8" x14ac:dyDescent="0.3">
      <c r="A1843" s="7">
        <v>58</v>
      </c>
      <c r="C1843" s="14" t="s">
        <v>900</v>
      </c>
      <c r="E1843" s="67" t="s">
        <v>318</v>
      </c>
      <c r="F1843" s="16">
        <v>1</v>
      </c>
      <c r="H1843" s="12">
        <f>ROUND($F1843*G1843,2)</f>
        <v>0</v>
      </c>
    </row>
    <row r="1845" spans="1:8" x14ac:dyDescent="0.3">
      <c r="A1845" s="7">
        <v>59</v>
      </c>
      <c r="C1845" s="14" t="s">
        <v>901</v>
      </c>
      <c r="E1845" s="67" t="s">
        <v>318</v>
      </c>
      <c r="F1845" s="16">
        <v>1</v>
      </c>
      <c r="H1845" s="12">
        <f>ROUND($F1845*G1845,2)</f>
        <v>0</v>
      </c>
    </row>
    <row r="1847" spans="1:8" x14ac:dyDescent="0.3">
      <c r="C1847" s="15" t="s">
        <v>902</v>
      </c>
      <c r="F1847" s="8"/>
    </row>
    <row r="1849" spans="1:8" x14ac:dyDescent="0.3">
      <c r="A1849" s="7">
        <v>60</v>
      </c>
      <c r="C1849" s="14" t="s">
        <v>903</v>
      </c>
      <c r="E1849" s="67" t="s">
        <v>318</v>
      </c>
      <c r="F1849" s="16">
        <v>1</v>
      </c>
      <c r="H1849" s="12">
        <f>ROUND($F1849*G1849,2)</f>
        <v>0</v>
      </c>
    </row>
    <row r="1851" spans="1:8" x14ac:dyDescent="0.3">
      <c r="A1851" s="7">
        <v>61</v>
      </c>
      <c r="C1851" s="14" t="s">
        <v>904</v>
      </c>
      <c r="E1851" s="67" t="s">
        <v>318</v>
      </c>
      <c r="F1851" s="16">
        <v>1</v>
      </c>
      <c r="H1851" s="12">
        <f>ROUND($F1851*G1851,2)</f>
        <v>0</v>
      </c>
    </row>
    <row r="1853" spans="1:8" x14ac:dyDescent="0.3">
      <c r="A1853" s="7">
        <v>62</v>
      </c>
      <c r="C1853" s="14" t="s">
        <v>905</v>
      </c>
      <c r="E1853" s="67" t="s">
        <v>295</v>
      </c>
      <c r="F1853" s="16">
        <v>1</v>
      </c>
      <c r="H1853" s="12">
        <f>ROUND($F1853*G1853,2)</f>
        <v>0</v>
      </c>
    </row>
    <row r="1855" spans="1:8" x14ac:dyDescent="0.3">
      <c r="A1855" s="7">
        <v>63</v>
      </c>
      <c r="C1855" s="14" t="s">
        <v>906</v>
      </c>
      <c r="E1855" s="67" t="s">
        <v>295</v>
      </c>
      <c r="F1855" s="16">
        <v>1</v>
      </c>
      <c r="H1855" s="12">
        <f>ROUND($F1855*G1855,2)</f>
        <v>0</v>
      </c>
    </row>
    <row r="1857" spans="1:8" x14ac:dyDescent="0.3">
      <c r="C1857" s="15" t="s">
        <v>907</v>
      </c>
      <c r="F1857" s="8"/>
    </row>
    <row r="1859" spans="1:8" x14ac:dyDescent="0.3">
      <c r="A1859" s="7">
        <v>64</v>
      </c>
      <c r="C1859" s="14" t="s">
        <v>908</v>
      </c>
      <c r="E1859" s="67" t="s">
        <v>318</v>
      </c>
      <c r="F1859" s="16">
        <v>1</v>
      </c>
      <c r="H1859" s="12">
        <f>ROUND($F1859*G1859,2)</f>
        <v>0</v>
      </c>
    </row>
    <row r="1861" spans="1:8" ht="28.8" x14ac:dyDescent="0.3">
      <c r="A1861" s="7">
        <v>65</v>
      </c>
      <c r="C1861" s="14" t="s">
        <v>909</v>
      </c>
      <c r="E1861" s="67" t="s">
        <v>295</v>
      </c>
      <c r="F1861" s="16">
        <v>1</v>
      </c>
      <c r="H1861" s="12">
        <f>ROUND($F1861*G1861,2)</f>
        <v>0</v>
      </c>
    </row>
    <row r="1863" spans="1:8" x14ac:dyDescent="0.3">
      <c r="A1863" s="7">
        <v>66</v>
      </c>
      <c r="C1863" s="14" t="s">
        <v>910</v>
      </c>
      <c r="E1863" s="67" t="s">
        <v>295</v>
      </c>
      <c r="F1863" s="16">
        <v>1</v>
      </c>
      <c r="H1863" s="12">
        <f>ROUND($F1863*G1863,2)</f>
        <v>0</v>
      </c>
    </row>
    <row r="1865" spans="1:8" x14ac:dyDescent="0.3">
      <c r="A1865" s="7">
        <v>67</v>
      </c>
      <c r="C1865" s="14" t="s">
        <v>911</v>
      </c>
      <c r="E1865" s="67" t="s">
        <v>318</v>
      </c>
      <c r="F1865" s="16">
        <v>1</v>
      </c>
      <c r="H1865" s="12">
        <f>ROUND($F1865*G1865,2)</f>
        <v>0</v>
      </c>
    </row>
    <row r="1867" spans="1:8" x14ac:dyDescent="0.3">
      <c r="A1867" s="7">
        <v>68</v>
      </c>
      <c r="C1867" s="14" t="s">
        <v>912</v>
      </c>
      <c r="E1867" s="67" t="s">
        <v>318</v>
      </c>
      <c r="F1867" s="16">
        <v>1</v>
      </c>
      <c r="H1867" s="12">
        <f>ROUND($F1867*G1867,2)</f>
        <v>0</v>
      </c>
    </row>
    <row r="1869" spans="1:8" x14ac:dyDescent="0.3">
      <c r="A1869" s="7">
        <v>69</v>
      </c>
      <c r="C1869" s="14" t="s">
        <v>913</v>
      </c>
      <c r="E1869" s="67" t="s">
        <v>318</v>
      </c>
      <c r="F1869" s="16">
        <v>1</v>
      </c>
      <c r="H1869" s="12">
        <f>ROUND($F1869*G1869,2)</f>
        <v>0</v>
      </c>
    </row>
    <row r="1871" spans="1:8" x14ac:dyDescent="0.3">
      <c r="C1871" s="15" t="s">
        <v>914</v>
      </c>
      <c r="F1871" s="8"/>
    </row>
    <row r="1873" spans="1:8" x14ac:dyDescent="0.3">
      <c r="A1873" s="7">
        <v>70</v>
      </c>
      <c r="C1873" s="14" t="s">
        <v>915</v>
      </c>
      <c r="E1873" s="67" t="s">
        <v>295</v>
      </c>
      <c r="F1873" s="16">
        <v>4</v>
      </c>
      <c r="H1873" s="12">
        <f>ROUND($F1873*G1873,2)</f>
        <v>0</v>
      </c>
    </row>
    <row r="1875" spans="1:8" x14ac:dyDescent="0.3">
      <c r="A1875" s="7">
        <v>71</v>
      </c>
      <c r="C1875" s="14" t="s">
        <v>916</v>
      </c>
      <c r="E1875" s="67" t="s">
        <v>295</v>
      </c>
      <c r="F1875" s="16">
        <v>1</v>
      </c>
      <c r="H1875" s="12">
        <f>ROUND($F1875*G1875,2)</f>
        <v>0</v>
      </c>
    </row>
    <row r="1877" spans="1:8" x14ac:dyDescent="0.3">
      <c r="C1877" s="9" t="s">
        <v>917</v>
      </c>
      <c r="F1877" s="8"/>
    </row>
    <row r="1879" spans="1:8" ht="57.6" x14ac:dyDescent="0.3">
      <c r="C1879" s="15" t="s">
        <v>918</v>
      </c>
      <c r="F1879" s="8"/>
    </row>
    <row r="1881" spans="1:8" ht="28.8" x14ac:dyDescent="0.3">
      <c r="A1881" s="7">
        <v>72</v>
      </c>
      <c r="C1881" s="14" t="s">
        <v>919</v>
      </c>
      <c r="E1881" s="67" t="s">
        <v>318</v>
      </c>
      <c r="F1881" s="16">
        <v>1</v>
      </c>
      <c r="H1881" s="12">
        <f>ROUND($F1881*G1881,2)</f>
        <v>0</v>
      </c>
    </row>
    <row r="1883" spans="1:8" x14ac:dyDescent="0.3">
      <c r="C1883" s="9" t="s">
        <v>508</v>
      </c>
      <c r="F1883" s="8"/>
    </row>
    <row r="1885" spans="1:8" x14ac:dyDescent="0.3">
      <c r="C1885" s="9" t="s">
        <v>5</v>
      </c>
      <c r="F1885" s="8"/>
    </row>
    <row r="1887" spans="1:8" x14ac:dyDescent="0.3">
      <c r="C1887" s="9" t="s">
        <v>509</v>
      </c>
      <c r="F1887" s="8"/>
    </row>
    <row r="1889" spans="1:8" ht="86.4" x14ac:dyDescent="0.3">
      <c r="C1889" s="9" t="s">
        <v>510</v>
      </c>
      <c r="F1889" s="8"/>
    </row>
    <row r="1891" spans="1:8" ht="28.8" x14ac:dyDescent="0.3">
      <c r="C1891" s="15" t="s">
        <v>511</v>
      </c>
      <c r="F1891" s="8"/>
    </row>
    <row r="1893" spans="1:8" x14ac:dyDescent="0.3">
      <c r="A1893" s="7">
        <v>1</v>
      </c>
      <c r="C1893" s="14" t="s">
        <v>920</v>
      </c>
      <c r="E1893" s="67" t="s">
        <v>295</v>
      </c>
      <c r="F1893" s="16">
        <v>1</v>
      </c>
      <c r="H1893" s="12">
        <f>ROUND($F1893*G1893,2)</f>
        <v>0</v>
      </c>
    </row>
    <row r="1895" spans="1:8" x14ac:dyDescent="0.3">
      <c r="A1895" s="7">
        <v>2</v>
      </c>
      <c r="C1895" s="14" t="s">
        <v>921</v>
      </c>
      <c r="E1895" s="67" t="s">
        <v>295</v>
      </c>
      <c r="F1895" s="16">
        <v>1</v>
      </c>
      <c r="H1895" s="12">
        <f>ROUND($F1895*G1895,2)</f>
        <v>0</v>
      </c>
    </row>
    <row r="1897" spans="1:8" x14ac:dyDescent="0.3">
      <c r="A1897" s="7">
        <v>3</v>
      </c>
      <c r="C1897" s="14" t="s">
        <v>922</v>
      </c>
      <c r="E1897" s="67" t="s">
        <v>295</v>
      </c>
      <c r="F1897" s="16">
        <v>2</v>
      </c>
      <c r="H1897" s="12">
        <f>ROUND($F1897*G1897,2)</f>
        <v>0</v>
      </c>
    </row>
    <row r="1899" spans="1:8" x14ac:dyDescent="0.3">
      <c r="A1899" s="7">
        <v>4</v>
      </c>
      <c r="C1899" s="14" t="s">
        <v>923</v>
      </c>
      <c r="E1899" s="67" t="s">
        <v>295</v>
      </c>
      <c r="F1899" s="16">
        <v>2</v>
      </c>
      <c r="H1899" s="12">
        <f>ROUND($F1899*G1899,2)</f>
        <v>0</v>
      </c>
    </row>
    <row r="1901" spans="1:8" ht="28.8" x14ac:dyDescent="0.3">
      <c r="A1901" s="7">
        <v>5</v>
      </c>
      <c r="C1901" s="14" t="s">
        <v>924</v>
      </c>
      <c r="E1901" s="67" t="s">
        <v>228</v>
      </c>
      <c r="F1901" s="16">
        <v>8</v>
      </c>
      <c r="H1901" s="12">
        <f>ROUND($F1901*G1901,2)</f>
        <v>0</v>
      </c>
    </row>
    <row r="1903" spans="1:8" x14ac:dyDescent="0.3">
      <c r="A1903" s="7">
        <v>6</v>
      </c>
      <c r="C1903" s="14" t="s">
        <v>925</v>
      </c>
      <c r="E1903" s="67" t="s">
        <v>228</v>
      </c>
      <c r="F1903" s="16">
        <v>24</v>
      </c>
      <c r="H1903" s="12">
        <f>ROUND($F1903*G1903,2)</f>
        <v>0</v>
      </c>
    </row>
    <row r="1905" spans="1:8" x14ac:dyDescent="0.3">
      <c r="A1905" s="7">
        <v>7</v>
      </c>
      <c r="C1905" s="14" t="s">
        <v>926</v>
      </c>
      <c r="E1905" s="67" t="s">
        <v>295</v>
      </c>
      <c r="F1905" s="16">
        <v>3</v>
      </c>
      <c r="H1905" s="12">
        <f>ROUND($F1905*G1905,2)</f>
        <v>0</v>
      </c>
    </row>
    <row r="1907" spans="1:8" ht="28.8" x14ac:dyDescent="0.3">
      <c r="A1907" s="7">
        <v>8</v>
      </c>
      <c r="C1907" s="14" t="s">
        <v>927</v>
      </c>
      <c r="E1907" s="67" t="s">
        <v>295</v>
      </c>
      <c r="F1907" s="16">
        <v>3</v>
      </c>
      <c r="H1907" s="12">
        <f>ROUND($F1907*G1907,2)</f>
        <v>0</v>
      </c>
    </row>
    <row r="1909" spans="1:8" x14ac:dyDescent="0.3">
      <c r="A1909" s="7">
        <v>9</v>
      </c>
      <c r="C1909" s="14" t="s">
        <v>928</v>
      </c>
      <c r="E1909" s="67" t="s">
        <v>295</v>
      </c>
      <c r="F1909" s="16">
        <v>1</v>
      </c>
      <c r="H1909" s="12">
        <f>ROUND($F1909*G1909,2)</f>
        <v>0</v>
      </c>
    </row>
    <row r="1911" spans="1:8" ht="28.8" x14ac:dyDescent="0.3">
      <c r="A1911" s="7">
        <v>10</v>
      </c>
      <c r="C1911" s="14" t="s">
        <v>929</v>
      </c>
      <c r="E1911" s="67" t="s">
        <v>295</v>
      </c>
      <c r="F1911" s="16">
        <v>6</v>
      </c>
      <c r="H1911" s="12">
        <f>ROUND($F1911*G1911,2)</f>
        <v>0</v>
      </c>
    </row>
    <row r="1913" spans="1:8" ht="28.8" x14ac:dyDescent="0.3">
      <c r="A1913" s="7">
        <v>11</v>
      </c>
      <c r="C1913" s="14" t="s">
        <v>518</v>
      </c>
      <c r="E1913" s="67" t="s">
        <v>295</v>
      </c>
      <c r="F1913" s="16">
        <v>6</v>
      </c>
      <c r="H1913" s="12">
        <f>ROUND($F1913*G1913,2)</f>
        <v>0</v>
      </c>
    </row>
    <row r="1915" spans="1:8" x14ac:dyDescent="0.3">
      <c r="C1915" s="9" t="s">
        <v>508</v>
      </c>
      <c r="F1915" s="8"/>
    </row>
    <row r="1917" spans="1:8" x14ac:dyDescent="0.3">
      <c r="C1917" s="9" t="s">
        <v>239</v>
      </c>
      <c r="F1917" s="8"/>
    </row>
    <row r="1919" spans="1:8" x14ac:dyDescent="0.3">
      <c r="C1919" s="9" t="s">
        <v>930</v>
      </c>
      <c r="F1919" s="8"/>
    </row>
    <row r="1921" spans="1:8" x14ac:dyDescent="0.3">
      <c r="C1921" s="9" t="s">
        <v>931</v>
      </c>
      <c r="F1921" s="8"/>
    </row>
    <row r="1923" spans="1:8" ht="28.8" x14ac:dyDescent="0.3">
      <c r="C1923" s="15" t="s">
        <v>932</v>
      </c>
      <c r="F1923" s="8"/>
    </row>
    <row r="1925" spans="1:8" ht="28.8" x14ac:dyDescent="0.3">
      <c r="C1925" s="17" t="s">
        <v>933</v>
      </c>
      <c r="F1925" s="8"/>
    </row>
    <row r="1927" spans="1:8" x14ac:dyDescent="0.3">
      <c r="A1927" s="7">
        <v>1</v>
      </c>
      <c r="C1927" s="14" t="s">
        <v>934</v>
      </c>
      <c r="E1927" s="67" t="s">
        <v>228</v>
      </c>
      <c r="F1927" s="16">
        <v>40</v>
      </c>
      <c r="H1927" s="12">
        <f>ROUND($F1927*G1927,2)</f>
        <v>0</v>
      </c>
    </row>
    <row r="1929" spans="1:8" x14ac:dyDescent="0.3">
      <c r="A1929" s="7">
        <v>2</v>
      </c>
      <c r="C1929" s="14" t="s">
        <v>935</v>
      </c>
      <c r="E1929" s="67" t="s">
        <v>228</v>
      </c>
      <c r="F1929" s="16">
        <v>20</v>
      </c>
      <c r="H1929" s="12">
        <f>ROUND($F1929*G1929,2)</f>
        <v>0</v>
      </c>
    </row>
    <row r="1931" spans="1:8" x14ac:dyDescent="0.3">
      <c r="C1931" s="17" t="s">
        <v>936</v>
      </c>
      <c r="F1931" s="8"/>
    </row>
    <row r="1933" spans="1:8" x14ac:dyDescent="0.3">
      <c r="A1933" s="7">
        <v>3</v>
      </c>
      <c r="C1933" s="14" t="s">
        <v>937</v>
      </c>
      <c r="E1933" s="67" t="s">
        <v>228</v>
      </c>
      <c r="F1933" s="16">
        <v>5</v>
      </c>
      <c r="H1933" s="12">
        <f>ROUND($F1933*G1933,2)</f>
        <v>0</v>
      </c>
    </row>
    <row r="1935" spans="1:8" x14ac:dyDescent="0.3">
      <c r="A1935" s="7">
        <v>4</v>
      </c>
      <c r="C1935" s="14" t="s">
        <v>938</v>
      </c>
      <c r="E1935" s="67" t="s">
        <v>228</v>
      </c>
      <c r="F1935" s="16">
        <v>1</v>
      </c>
      <c r="H1935" s="12">
        <f>ROUND($F1935*G1935,2)</f>
        <v>0</v>
      </c>
    </row>
    <row r="1937" spans="1:8" x14ac:dyDescent="0.3">
      <c r="A1937" s="7">
        <v>5</v>
      </c>
      <c r="C1937" s="14" t="s">
        <v>939</v>
      </c>
      <c r="E1937" s="67" t="s">
        <v>228</v>
      </c>
      <c r="F1937" s="16">
        <v>2</v>
      </c>
      <c r="H1937" s="12">
        <f>ROUND($F1937*G1937,2)</f>
        <v>0</v>
      </c>
    </row>
    <row r="1939" spans="1:8" x14ac:dyDescent="0.3">
      <c r="A1939" s="7">
        <v>6</v>
      </c>
      <c r="C1939" s="14" t="s">
        <v>940</v>
      </c>
      <c r="E1939" s="67" t="s">
        <v>228</v>
      </c>
      <c r="F1939" s="16">
        <v>2</v>
      </c>
      <c r="H1939" s="12">
        <f>ROUND($F1939*G1939,2)</f>
        <v>0</v>
      </c>
    </row>
    <row r="1941" spans="1:8" x14ac:dyDescent="0.3">
      <c r="C1941" s="17" t="s">
        <v>941</v>
      </c>
      <c r="F1941" s="8"/>
    </row>
    <row r="1943" spans="1:8" x14ac:dyDescent="0.3">
      <c r="A1943" s="7">
        <v>7</v>
      </c>
      <c r="C1943" s="14" t="s">
        <v>942</v>
      </c>
      <c r="E1943" s="67" t="s">
        <v>228</v>
      </c>
      <c r="F1943" s="16">
        <v>20</v>
      </c>
      <c r="H1943" s="12">
        <f>ROUND($F1943*G1943,2)</f>
        <v>0</v>
      </c>
    </row>
    <row r="1945" spans="1:8" x14ac:dyDescent="0.3">
      <c r="A1945" s="7">
        <v>8</v>
      </c>
      <c r="C1945" s="14" t="s">
        <v>943</v>
      </c>
      <c r="E1945" s="67" t="s">
        <v>228</v>
      </c>
      <c r="F1945" s="16">
        <v>20</v>
      </c>
      <c r="H1945" s="12">
        <f>ROUND($F1945*G1945,2)</f>
        <v>0</v>
      </c>
    </row>
    <row r="1947" spans="1:8" x14ac:dyDescent="0.3">
      <c r="C1947" s="17" t="s">
        <v>944</v>
      </c>
      <c r="F1947" s="8"/>
    </row>
    <row r="1949" spans="1:8" x14ac:dyDescent="0.3">
      <c r="A1949" s="7">
        <v>9</v>
      </c>
      <c r="C1949" s="14" t="s">
        <v>945</v>
      </c>
      <c r="E1949" s="67" t="s">
        <v>295</v>
      </c>
      <c r="F1949" s="16">
        <v>10</v>
      </c>
      <c r="H1949" s="12">
        <f>ROUND($F1949*G1949,2)</f>
        <v>0</v>
      </c>
    </row>
    <row r="1951" spans="1:8" x14ac:dyDescent="0.3">
      <c r="A1951" s="7">
        <v>10</v>
      </c>
      <c r="C1951" s="14" t="s">
        <v>946</v>
      </c>
      <c r="E1951" s="67" t="s">
        <v>295</v>
      </c>
      <c r="F1951" s="16">
        <v>10</v>
      </c>
      <c r="H1951" s="12">
        <f>ROUND($F1951*G1951,2)</f>
        <v>0</v>
      </c>
    </row>
    <row r="1953" spans="1:8" x14ac:dyDescent="0.3">
      <c r="A1953" s="7">
        <v>11</v>
      </c>
      <c r="C1953" s="14" t="s">
        <v>947</v>
      </c>
      <c r="E1953" s="67" t="s">
        <v>295</v>
      </c>
      <c r="F1953" s="16">
        <v>10</v>
      </c>
      <c r="H1953" s="12">
        <f>ROUND($F1953*G1953,2)</f>
        <v>0</v>
      </c>
    </row>
    <row r="1955" spans="1:8" x14ac:dyDescent="0.3">
      <c r="A1955" s="7">
        <v>12</v>
      </c>
      <c r="C1955" s="14" t="s">
        <v>948</v>
      </c>
      <c r="E1955" s="67" t="s">
        <v>295</v>
      </c>
      <c r="F1955" s="16">
        <v>10</v>
      </c>
      <c r="H1955" s="12">
        <f>ROUND($F1955*G1955,2)</f>
        <v>0</v>
      </c>
    </row>
    <row r="1957" spans="1:8" x14ac:dyDescent="0.3">
      <c r="C1957" s="17" t="s">
        <v>949</v>
      </c>
      <c r="F1957" s="8"/>
    </row>
    <row r="1959" spans="1:8" x14ac:dyDescent="0.3">
      <c r="A1959" s="7">
        <v>13</v>
      </c>
      <c r="C1959" s="14" t="s">
        <v>950</v>
      </c>
      <c r="E1959" s="67" t="s">
        <v>295</v>
      </c>
      <c r="F1959" s="16">
        <v>10</v>
      </c>
      <c r="H1959" s="12">
        <f>ROUND($F1959*G1959,2)</f>
        <v>0</v>
      </c>
    </row>
    <row r="1961" spans="1:8" x14ac:dyDescent="0.3">
      <c r="A1961" s="7">
        <v>14</v>
      </c>
      <c r="C1961" s="14" t="s">
        <v>951</v>
      </c>
      <c r="E1961" s="67" t="s">
        <v>295</v>
      </c>
      <c r="F1961" s="16">
        <v>10</v>
      </c>
      <c r="H1961" s="12">
        <f>ROUND($F1961*G1961,2)</f>
        <v>0</v>
      </c>
    </row>
    <row r="1963" spans="1:8" x14ac:dyDescent="0.3">
      <c r="A1963" s="7">
        <v>15</v>
      </c>
      <c r="C1963" s="14" t="s">
        <v>952</v>
      </c>
      <c r="E1963" s="67" t="s">
        <v>295</v>
      </c>
      <c r="F1963" s="16">
        <v>5</v>
      </c>
      <c r="H1963" s="12">
        <f>ROUND($F1963*G1963,2)</f>
        <v>0</v>
      </c>
    </row>
    <row r="1965" spans="1:8" x14ac:dyDescent="0.3">
      <c r="A1965" s="7">
        <v>16</v>
      </c>
      <c r="C1965" s="14" t="s">
        <v>953</v>
      </c>
      <c r="E1965" s="67" t="s">
        <v>295</v>
      </c>
      <c r="F1965" s="16">
        <v>5</v>
      </c>
      <c r="H1965" s="12">
        <f>ROUND($F1965*G1965,2)</f>
        <v>0</v>
      </c>
    </row>
    <row r="1967" spans="1:8" x14ac:dyDescent="0.3">
      <c r="C1967" s="17" t="s">
        <v>954</v>
      </c>
      <c r="F1967" s="8"/>
    </row>
    <row r="1969" spans="1:8" x14ac:dyDescent="0.3">
      <c r="A1969" s="7">
        <v>17</v>
      </c>
      <c r="C1969" s="14" t="s">
        <v>955</v>
      </c>
      <c r="E1969" s="67" t="s">
        <v>295</v>
      </c>
      <c r="F1969" s="16">
        <v>5</v>
      </c>
      <c r="H1969" s="12">
        <f>ROUND($F1969*G1969,2)</f>
        <v>0</v>
      </c>
    </row>
    <row r="1971" spans="1:8" x14ac:dyDescent="0.3">
      <c r="A1971" s="7">
        <v>18</v>
      </c>
      <c r="C1971" s="14" t="s">
        <v>956</v>
      </c>
      <c r="E1971" s="67" t="s">
        <v>295</v>
      </c>
      <c r="F1971" s="16">
        <v>10</v>
      </c>
      <c r="H1971" s="12">
        <f>ROUND($F1971*G1971,2)</f>
        <v>0</v>
      </c>
    </row>
    <row r="1973" spans="1:8" ht="28.8" x14ac:dyDescent="0.3">
      <c r="C1973" s="17" t="s">
        <v>957</v>
      </c>
      <c r="F1973" s="8"/>
    </row>
    <row r="1975" spans="1:8" x14ac:dyDescent="0.3">
      <c r="A1975" s="7">
        <v>19</v>
      </c>
      <c r="C1975" s="14" t="s">
        <v>958</v>
      </c>
      <c r="E1975" s="67" t="s">
        <v>295</v>
      </c>
      <c r="F1975" s="16">
        <v>10</v>
      </c>
      <c r="H1975" s="12">
        <f>ROUND($F1975*G1975,2)</f>
        <v>0</v>
      </c>
    </row>
    <row r="1977" spans="1:8" x14ac:dyDescent="0.3">
      <c r="C1977" s="17" t="s">
        <v>959</v>
      </c>
      <c r="F1977" s="8"/>
    </row>
    <row r="1979" spans="1:8" ht="28.8" x14ac:dyDescent="0.3">
      <c r="A1979" s="7">
        <v>20</v>
      </c>
      <c r="C1979" s="14" t="s">
        <v>960</v>
      </c>
      <c r="E1979" s="67" t="s">
        <v>295</v>
      </c>
      <c r="F1979" s="16">
        <v>1</v>
      </c>
      <c r="H1979" s="12">
        <f>ROUND($F1979*G1979,2)</f>
        <v>0</v>
      </c>
    </row>
    <row r="1981" spans="1:8" ht="43.2" x14ac:dyDescent="0.3">
      <c r="A1981" s="7">
        <v>21</v>
      </c>
      <c r="C1981" s="14" t="s">
        <v>961</v>
      </c>
      <c r="E1981" s="67" t="s">
        <v>295</v>
      </c>
      <c r="F1981" s="16">
        <v>2</v>
      </c>
      <c r="H1981" s="12">
        <f>ROUND($F1981*G1981,2)</f>
        <v>0</v>
      </c>
    </row>
    <row r="1983" spans="1:8" ht="28.8" x14ac:dyDescent="0.3">
      <c r="A1983" s="7">
        <v>22</v>
      </c>
      <c r="C1983" s="14" t="s">
        <v>962</v>
      </c>
      <c r="E1983" s="67" t="s">
        <v>295</v>
      </c>
      <c r="F1983" s="16">
        <v>1</v>
      </c>
      <c r="H1983" s="12">
        <f>ROUND($F1983*G1983,2)</f>
        <v>0</v>
      </c>
    </row>
    <row r="1985" spans="1:8" x14ac:dyDescent="0.3">
      <c r="C1985" s="9" t="s">
        <v>963</v>
      </c>
      <c r="F1985" s="8"/>
    </row>
    <row r="1987" spans="1:8" ht="115.2" x14ac:dyDescent="0.3">
      <c r="C1987" s="15" t="s">
        <v>964</v>
      </c>
      <c r="F1987" s="8"/>
    </row>
    <row r="1989" spans="1:8" x14ac:dyDescent="0.3">
      <c r="C1989" s="15" t="s">
        <v>965</v>
      </c>
      <c r="F1989" s="8"/>
    </row>
    <row r="1991" spans="1:8" x14ac:dyDescent="0.3">
      <c r="A1991" s="7">
        <v>23</v>
      </c>
      <c r="C1991" s="14" t="s">
        <v>966</v>
      </c>
      <c r="E1991" s="67" t="s">
        <v>228</v>
      </c>
      <c r="F1991" s="16">
        <v>12</v>
      </c>
      <c r="H1991" s="12">
        <f>ROUND($F1991*G1991,2)</f>
        <v>0</v>
      </c>
    </row>
    <row r="1993" spans="1:8" x14ac:dyDescent="0.3">
      <c r="A1993" s="7">
        <v>24</v>
      </c>
      <c r="C1993" s="14" t="s">
        <v>967</v>
      </c>
      <c r="E1993" s="67" t="s">
        <v>228</v>
      </c>
      <c r="F1993" s="16">
        <v>12</v>
      </c>
      <c r="H1993" s="12">
        <f>ROUND($F1993*G1993,2)</f>
        <v>0</v>
      </c>
    </row>
    <row r="1995" spans="1:8" x14ac:dyDescent="0.3">
      <c r="C1995" s="15" t="s">
        <v>968</v>
      </c>
      <c r="F1995" s="8"/>
    </row>
    <row r="1997" spans="1:8" x14ac:dyDescent="0.3">
      <c r="A1997" s="7">
        <v>25</v>
      </c>
      <c r="C1997" s="14" t="s">
        <v>969</v>
      </c>
      <c r="E1997" s="67" t="s">
        <v>295</v>
      </c>
      <c r="F1997" s="16">
        <v>5</v>
      </c>
      <c r="H1997" s="12">
        <f>ROUND($F1997*G1997,2)</f>
        <v>0</v>
      </c>
    </row>
    <row r="1999" spans="1:8" x14ac:dyDescent="0.3">
      <c r="A1999" s="7">
        <v>26</v>
      </c>
      <c r="C1999" s="14" t="s">
        <v>970</v>
      </c>
      <c r="E1999" s="67" t="s">
        <v>295</v>
      </c>
      <c r="F1999" s="16">
        <v>5</v>
      </c>
      <c r="H1999" s="12">
        <f>ROUND($F1999*G1999,2)</f>
        <v>0</v>
      </c>
    </row>
    <row r="2001" spans="1:8" x14ac:dyDescent="0.3">
      <c r="A2001" s="7">
        <v>27</v>
      </c>
      <c r="C2001" s="14" t="s">
        <v>971</v>
      </c>
      <c r="E2001" s="67" t="s">
        <v>295</v>
      </c>
      <c r="F2001" s="16">
        <v>5</v>
      </c>
      <c r="H2001" s="12">
        <f>ROUND($F2001*G2001,2)</f>
        <v>0</v>
      </c>
    </row>
    <row r="2003" spans="1:8" x14ac:dyDescent="0.3">
      <c r="A2003" s="7">
        <v>28</v>
      </c>
      <c r="C2003" s="14" t="s">
        <v>972</v>
      </c>
      <c r="E2003" s="67" t="s">
        <v>295</v>
      </c>
      <c r="F2003" s="16">
        <v>5</v>
      </c>
      <c r="H2003" s="12">
        <f>ROUND($F2003*G2003,2)</f>
        <v>0</v>
      </c>
    </row>
    <row r="2005" spans="1:8" x14ac:dyDescent="0.3">
      <c r="A2005" s="7">
        <v>29</v>
      </c>
      <c r="C2005" s="14" t="s">
        <v>973</v>
      </c>
      <c r="E2005" s="67" t="s">
        <v>295</v>
      </c>
      <c r="F2005" s="16">
        <v>6</v>
      </c>
      <c r="H2005" s="12">
        <f>ROUND($F2005*G2005,2)</f>
        <v>0</v>
      </c>
    </row>
    <row r="2007" spans="1:8" x14ac:dyDescent="0.3">
      <c r="A2007" s="7">
        <v>30</v>
      </c>
      <c r="C2007" s="14" t="s">
        <v>974</v>
      </c>
      <c r="E2007" s="67" t="s">
        <v>295</v>
      </c>
      <c r="F2007" s="16">
        <v>10</v>
      </c>
      <c r="H2007" s="12">
        <f>ROUND($F2007*G2007,2)</f>
        <v>0</v>
      </c>
    </row>
    <row r="2009" spans="1:8" x14ac:dyDescent="0.3">
      <c r="A2009" s="7">
        <v>31</v>
      </c>
      <c r="C2009" s="14" t="s">
        <v>975</v>
      </c>
      <c r="E2009" s="67" t="s">
        <v>295</v>
      </c>
      <c r="F2009" s="16">
        <v>5</v>
      </c>
      <c r="H2009" s="12">
        <f>ROUND($F2009*G2009,2)</f>
        <v>0</v>
      </c>
    </row>
    <row r="2011" spans="1:8" x14ac:dyDescent="0.3">
      <c r="A2011" s="7">
        <v>32</v>
      </c>
      <c r="C2011" s="14" t="s">
        <v>976</v>
      </c>
      <c r="E2011" s="67" t="s">
        <v>295</v>
      </c>
      <c r="F2011" s="16">
        <v>3</v>
      </c>
      <c r="H2011" s="12">
        <f>ROUND($F2011*G2011,2)</f>
        <v>0</v>
      </c>
    </row>
    <row r="2013" spans="1:8" x14ac:dyDescent="0.3">
      <c r="A2013" s="7">
        <v>33</v>
      </c>
      <c r="C2013" s="14" t="s">
        <v>977</v>
      </c>
      <c r="E2013" s="67" t="s">
        <v>295</v>
      </c>
      <c r="F2013" s="16">
        <v>2</v>
      </c>
      <c r="H2013" s="12">
        <f>ROUND($F2013*G2013,2)</f>
        <v>0</v>
      </c>
    </row>
    <row r="2015" spans="1:8" x14ac:dyDescent="0.3">
      <c r="C2015" s="9" t="s">
        <v>519</v>
      </c>
      <c r="F2015" s="8"/>
    </row>
    <row r="2017" spans="1:8" x14ac:dyDescent="0.3">
      <c r="C2017" s="9" t="s">
        <v>254</v>
      </c>
      <c r="F2017" s="8"/>
    </row>
    <row r="2019" spans="1:8" x14ac:dyDescent="0.3">
      <c r="C2019" s="9" t="s">
        <v>520</v>
      </c>
      <c r="F2019" s="8"/>
    </row>
    <row r="2021" spans="1:8" ht="28.8" x14ac:dyDescent="0.3">
      <c r="C2021" s="15" t="s">
        <v>521</v>
      </c>
      <c r="F2021" s="8"/>
    </row>
    <row r="2023" spans="1:8" ht="28.8" x14ac:dyDescent="0.3">
      <c r="A2023" s="7">
        <v>1</v>
      </c>
      <c r="C2023" s="14" t="s">
        <v>978</v>
      </c>
      <c r="E2023" s="67" t="s">
        <v>295</v>
      </c>
      <c r="F2023" s="16">
        <v>9</v>
      </c>
      <c r="H2023" s="12">
        <f>ROUND($F2023*G2023,2)</f>
        <v>0</v>
      </c>
    </row>
    <row r="2025" spans="1:8" x14ac:dyDescent="0.3">
      <c r="A2025" s="7">
        <v>2</v>
      </c>
      <c r="C2025" s="14" t="s">
        <v>979</v>
      </c>
      <c r="E2025" s="67" t="s">
        <v>295</v>
      </c>
      <c r="F2025" s="16">
        <v>5</v>
      </c>
      <c r="H2025" s="12">
        <f>ROUND($F2025*G2025,2)</f>
        <v>0</v>
      </c>
    </row>
    <row r="2027" spans="1:8" x14ac:dyDescent="0.3">
      <c r="A2027" s="7">
        <v>3</v>
      </c>
      <c r="C2027" s="14" t="s">
        <v>980</v>
      </c>
      <c r="E2027" s="67" t="s">
        <v>318</v>
      </c>
      <c r="F2027" s="16">
        <v>1</v>
      </c>
      <c r="H2027" s="12">
        <f>ROUND($F2027*G2027,2)</f>
        <v>0</v>
      </c>
    </row>
    <row r="2029" spans="1:8" x14ac:dyDescent="0.3">
      <c r="A2029" s="7">
        <v>4</v>
      </c>
      <c r="C2029" s="14" t="s">
        <v>981</v>
      </c>
      <c r="E2029" s="67" t="s">
        <v>318</v>
      </c>
      <c r="F2029" s="16">
        <v>1</v>
      </c>
      <c r="H2029" s="12">
        <f>ROUND($F2029*G2029,2)</f>
        <v>0</v>
      </c>
    </row>
    <row r="2031" spans="1:8" x14ac:dyDescent="0.3">
      <c r="A2031" s="7">
        <v>1</v>
      </c>
      <c r="C2031" s="14" t="s">
        <v>523</v>
      </c>
      <c r="H2031" s="12">
        <f>SUM(H1889:H1914)</f>
        <v>0</v>
      </c>
    </row>
    <row r="2033" spans="1:9" s="54" customFormat="1" x14ac:dyDescent="0.3">
      <c r="A2033" s="7">
        <v>2</v>
      </c>
      <c r="B2033" s="8"/>
      <c r="C2033" s="14" t="s">
        <v>982</v>
      </c>
      <c r="D2033" s="8"/>
      <c r="E2033" s="67"/>
      <c r="F2033" s="16"/>
      <c r="G2033" s="11"/>
      <c r="H2033" s="12">
        <f>SUM(H1920:H2014)</f>
        <v>0</v>
      </c>
      <c r="I2033" s="57"/>
    </row>
    <row r="2035" spans="1:9" s="54" customFormat="1" x14ac:dyDescent="0.3">
      <c r="A2035" s="7">
        <v>3</v>
      </c>
      <c r="B2035" s="8"/>
      <c r="C2035" s="14" t="s">
        <v>524</v>
      </c>
      <c r="D2035" s="8"/>
      <c r="E2035" s="67"/>
      <c r="F2035" s="16"/>
      <c r="G2035" s="11"/>
      <c r="H2035" s="12">
        <f>SUM(H2019:H2029)</f>
        <v>0</v>
      </c>
      <c r="I2035" s="57"/>
    </row>
    <row r="2037" spans="1:9" s="54" customFormat="1" x14ac:dyDescent="0.3">
      <c r="A2037" s="7"/>
      <c r="B2037" s="8"/>
      <c r="C2037" s="9" t="s">
        <v>525</v>
      </c>
      <c r="D2037" s="8"/>
      <c r="E2037" s="67"/>
      <c r="F2037" s="8"/>
      <c r="G2037" s="11"/>
      <c r="H2037" s="12"/>
      <c r="I2037" s="57"/>
    </row>
    <row r="2039" spans="1:9" s="54" customFormat="1" x14ac:dyDescent="0.3">
      <c r="A2039" s="7"/>
      <c r="B2039" s="8"/>
      <c r="C2039" s="9" t="s">
        <v>5</v>
      </c>
      <c r="D2039" s="8"/>
      <c r="E2039" s="67"/>
      <c r="F2039" s="8"/>
      <c r="G2039" s="11"/>
      <c r="H2039" s="12"/>
      <c r="I2039" s="57"/>
    </row>
    <row r="2041" spans="1:9" s="54" customFormat="1" x14ac:dyDescent="0.3">
      <c r="A2041" s="7"/>
      <c r="B2041" s="8"/>
      <c r="C2041" s="9" t="s">
        <v>526</v>
      </c>
      <c r="D2041" s="8"/>
      <c r="E2041" s="67"/>
      <c r="F2041" s="8"/>
      <c r="G2041" s="11"/>
      <c r="H2041" s="12"/>
      <c r="I2041" s="57"/>
    </row>
    <row r="2043" spans="1:9" s="54" customFormat="1" x14ac:dyDescent="0.3">
      <c r="A2043" s="7"/>
      <c r="B2043" s="8"/>
      <c r="C2043" s="9" t="s">
        <v>197</v>
      </c>
      <c r="D2043" s="8"/>
      <c r="E2043" s="67"/>
      <c r="F2043" s="8"/>
      <c r="G2043" s="11"/>
      <c r="H2043" s="12"/>
      <c r="I2043" s="57"/>
    </row>
    <row r="2045" spans="1:9" s="54" customFormat="1" ht="72" x14ac:dyDescent="0.3">
      <c r="A2045" s="7"/>
      <c r="B2045" s="8"/>
      <c r="C2045" s="14" t="s">
        <v>527</v>
      </c>
      <c r="D2045" s="8"/>
      <c r="E2045" s="67"/>
      <c r="F2045" s="8"/>
      <c r="G2045" s="11"/>
      <c r="H2045" s="12"/>
      <c r="I2045" s="57"/>
    </row>
    <row r="2047" spans="1:9" s="54" customFormat="1" ht="43.2" x14ac:dyDescent="0.3">
      <c r="A2047" s="7"/>
      <c r="B2047" s="8"/>
      <c r="C2047" s="14" t="s">
        <v>528</v>
      </c>
      <c r="D2047" s="8"/>
      <c r="E2047" s="67"/>
      <c r="F2047" s="8"/>
      <c r="G2047" s="11"/>
      <c r="H2047" s="12"/>
      <c r="I2047" s="57"/>
    </row>
    <row r="2049" spans="1:68" s="55" customFormat="1" x14ac:dyDescent="0.3">
      <c r="A2049" s="7"/>
      <c r="B2049" s="8"/>
      <c r="C2049" s="9" t="s">
        <v>200</v>
      </c>
      <c r="D2049" s="8"/>
      <c r="E2049" s="67"/>
      <c r="F2049" s="8"/>
      <c r="G2049" s="11"/>
      <c r="H2049" s="12"/>
      <c r="I2049" s="57"/>
      <c r="J2049" s="54"/>
      <c r="K2049" s="54"/>
      <c r="L2049" s="54"/>
      <c r="M2049" s="54"/>
      <c r="N2049" s="54"/>
      <c r="O2049" s="54"/>
      <c r="P2049" s="54"/>
      <c r="Q2049" s="54"/>
      <c r="R2049" s="54"/>
      <c r="S2049" s="54"/>
      <c r="T2049" s="54"/>
      <c r="U2049" s="54"/>
      <c r="V2049" s="54"/>
      <c r="W2049" s="54"/>
      <c r="X2049" s="54"/>
      <c r="Y2049" s="54"/>
      <c r="Z2049" s="54"/>
      <c r="AA2049" s="54"/>
      <c r="AB2049" s="54"/>
      <c r="AC2049" s="54"/>
      <c r="AD2049" s="54"/>
      <c r="AE2049" s="54"/>
      <c r="AF2049" s="54"/>
      <c r="AG2049" s="54"/>
      <c r="AH2049" s="54"/>
      <c r="AI2049" s="54"/>
      <c r="AJ2049" s="54"/>
      <c r="AK2049" s="54"/>
      <c r="AL2049" s="54"/>
      <c r="AM2049" s="54"/>
      <c r="AN2049" s="54"/>
      <c r="AO2049" s="54"/>
      <c r="AP2049" s="54"/>
      <c r="AQ2049" s="54"/>
      <c r="AR2049" s="54"/>
      <c r="AS2049" s="54"/>
      <c r="AT2049" s="54"/>
      <c r="AU2049" s="54"/>
      <c r="AV2049" s="54"/>
      <c r="AW2049" s="54"/>
      <c r="AX2049" s="54"/>
      <c r="AY2049" s="54"/>
      <c r="AZ2049" s="54"/>
      <c r="BA2049" s="54"/>
      <c r="BB2049" s="54"/>
      <c r="BC2049" s="54"/>
      <c r="BD2049" s="54"/>
      <c r="BE2049" s="54"/>
      <c r="BF2049" s="54"/>
      <c r="BG2049" s="54"/>
      <c r="BH2049" s="54"/>
      <c r="BI2049" s="54"/>
      <c r="BJ2049" s="54"/>
      <c r="BK2049" s="54"/>
      <c r="BL2049" s="54"/>
      <c r="BM2049" s="54"/>
      <c r="BN2049" s="54"/>
      <c r="BO2049" s="54"/>
      <c r="BP2049" s="54"/>
    </row>
    <row r="2051" spans="1:68" s="55" customFormat="1" x14ac:dyDescent="0.3">
      <c r="A2051" s="7"/>
      <c r="B2051" s="8"/>
      <c r="C2051" s="15" t="s">
        <v>465</v>
      </c>
      <c r="D2051" s="8"/>
      <c r="E2051" s="67"/>
      <c r="F2051" s="8"/>
      <c r="G2051" s="11"/>
      <c r="H2051" s="12"/>
      <c r="I2051" s="57"/>
      <c r="J2051" s="54"/>
      <c r="K2051" s="54"/>
      <c r="L2051" s="54"/>
      <c r="M2051" s="54"/>
      <c r="N2051" s="54"/>
      <c r="O2051" s="54"/>
      <c r="P2051" s="54"/>
      <c r="Q2051" s="54"/>
      <c r="R2051" s="54"/>
      <c r="S2051" s="54"/>
      <c r="T2051" s="54"/>
      <c r="U2051" s="54"/>
      <c r="V2051" s="54"/>
      <c r="W2051" s="54"/>
      <c r="X2051" s="54"/>
      <c r="Y2051" s="54"/>
      <c r="Z2051" s="54"/>
      <c r="AA2051" s="54"/>
      <c r="AB2051" s="54"/>
      <c r="AC2051" s="54"/>
      <c r="AD2051" s="54"/>
      <c r="AE2051" s="54"/>
      <c r="AF2051" s="54"/>
      <c r="AG2051" s="54"/>
      <c r="AH2051" s="54"/>
      <c r="AI2051" s="54"/>
      <c r="AJ2051" s="54"/>
      <c r="AK2051" s="54"/>
      <c r="AL2051" s="54"/>
      <c r="AM2051" s="54"/>
      <c r="AN2051" s="54"/>
      <c r="AO2051" s="54"/>
      <c r="AP2051" s="54"/>
      <c r="AQ2051" s="54"/>
      <c r="AR2051" s="54"/>
      <c r="AS2051" s="54"/>
      <c r="AT2051" s="54"/>
      <c r="AU2051" s="54"/>
      <c r="AV2051" s="54"/>
      <c r="AW2051" s="54"/>
      <c r="AX2051" s="54"/>
      <c r="AY2051" s="54"/>
      <c r="AZ2051" s="54"/>
      <c r="BA2051" s="54"/>
      <c r="BB2051" s="54"/>
      <c r="BC2051" s="54"/>
      <c r="BD2051" s="54"/>
      <c r="BE2051" s="54"/>
      <c r="BF2051" s="54"/>
      <c r="BG2051" s="54"/>
      <c r="BH2051" s="54"/>
      <c r="BI2051" s="54"/>
      <c r="BJ2051" s="54"/>
      <c r="BK2051" s="54"/>
      <c r="BL2051" s="54"/>
      <c r="BM2051" s="54"/>
      <c r="BN2051" s="54"/>
      <c r="BO2051" s="54"/>
      <c r="BP2051" s="54"/>
    </row>
    <row r="2053" spans="1:68" s="55" customFormat="1" ht="43.2" x14ac:dyDescent="0.3">
      <c r="A2053" s="7"/>
      <c r="B2053" s="8"/>
      <c r="C2053" s="14" t="s">
        <v>529</v>
      </c>
      <c r="D2053" s="8"/>
      <c r="E2053" s="67"/>
      <c r="F2053" s="8"/>
      <c r="G2053" s="11"/>
      <c r="H2053" s="12"/>
      <c r="I2053" s="57"/>
      <c r="J2053" s="54"/>
      <c r="K2053" s="54"/>
      <c r="L2053" s="54"/>
      <c r="M2053" s="54"/>
      <c r="N2053" s="54"/>
      <c r="O2053" s="54"/>
      <c r="P2053" s="54"/>
      <c r="Q2053" s="54"/>
      <c r="R2053" s="54"/>
      <c r="S2053" s="54"/>
      <c r="T2053" s="54"/>
      <c r="U2053" s="54"/>
      <c r="V2053" s="54"/>
      <c r="W2053" s="54"/>
      <c r="X2053" s="54"/>
      <c r="Y2053" s="54"/>
      <c r="Z2053" s="54"/>
      <c r="AA2053" s="54"/>
      <c r="AB2053" s="54"/>
      <c r="AC2053" s="54"/>
      <c r="AD2053" s="54"/>
      <c r="AE2053" s="54"/>
      <c r="AF2053" s="54"/>
      <c r="AG2053" s="54"/>
      <c r="AH2053" s="54"/>
      <c r="AI2053" s="54"/>
      <c r="AJ2053" s="54"/>
      <c r="AK2053" s="54"/>
      <c r="AL2053" s="54"/>
      <c r="AM2053" s="54"/>
      <c r="AN2053" s="54"/>
      <c r="AO2053" s="54"/>
      <c r="AP2053" s="54"/>
      <c r="AQ2053" s="54"/>
      <c r="AR2053" s="54"/>
      <c r="AS2053" s="54"/>
      <c r="AT2053" s="54"/>
      <c r="AU2053" s="54"/>
      <c r="AV2053" s="54"/>
      <c r="AW2053" s="54"/>
      <c r="AX2053" s="54"/>
      <c r="AY2053" s="54"/>
      <c r="AZ2053" s="54"/>
      <c r="BA2053" s="54"/>
      <c r="BB2053" s="54"/>
      <c r="BC2053" s="54"/>
      <c r="BD2053" s="54"/>
      <c r="BE2053" s="54"/>
      <c r="BF2053" s="54"/>
      <c r="BG2053" s="54"/>
      <c r="BH2053" s="54"/>
      <c r="BI2053" s="54"/>
      <c r="BJ2053" s="54"/>
      <c r="BK2053" s="54"/>
      <c r="BL2053" s="54"/>
      <c r="BM2053" s="54"/>
      <c r="BN2053" s="54"/>
      <c r="BO2053" s="54"/>
      <c r="BP2053" s="54"/>
    </row>
    <row r="2055" spans="1:68" s="55" customFormat="1" ht="43.2" x14ac:dyDescent="0.3">
      <c r="A2055" s="7"/>
      <c r="B2055" s="8"/>
      <c r="C2055" s="14" t="s">
        <v>530</v>
      </c>
      <c r="D2055" s="8"/>
      <c r="E2055" s="67"/>
      <c r="F2055" s="8"/>
      <c r="G2055" s="11"/>
      <c r="H2055" s="12"/>
      <c r="I2055" s="57"/>
      <c r="J2055" s="54"/>
      <c r="K2055" s="54"/>
      <c r="L2055" s="54"/>
      <c r="M2055" s="54"/>
      <c r="N2055" s="54"/>
      <c r="O2055" s="54"/>
      <c r="P2055" s="54"/>
      <c r="Q2055" s="54"/>
      <c r="R2055" s="54"/>
      <c r="S2055" s="54"/>
      <c r="T2055" s="54"/>
      <c r="U2055" s="54"/>
      <c r="V2055" s="54"/>
      <c r="W2055" s="54"/>
      <c r="X2055" s="54"/>
      <c r="Y2055" s="54"/>
      <c r="Z2055" s="54"/>
      <c r="AA2055" s="54"/>
      <c r="AB2055" s="54"/>
      <c r="AC2055" s="54"/>
      <c r="AD2055" s="54"/>
      <c r="AE2055" s="54"/>
      <c r="AF2055" s="54"/>
      <c r="AG2055" s="54"/>
      <c r="AH2055" s="54"/>
      <c r="AI2055" s="54"/>
      <c r="AJ2055" s="54"/>
      <c r="AK2055" s="54"/>
      <c r="AL2055" s="54"/>
      <c r="AM2055" s="54"/>
      <c r="AN2055" s="54"/>
      <c r="AO2055" s="54"/>
      <c r="AP2055" s="54"/>
      <c r="AQ2055" s="54"/>
      <c r="AR2055" s="54"/>
      <c r="AS2055" s="54"/>
      <c r="AT2055" s="54"/>
      <c r="AU2055" s="54"/>
      <c r="AV2055" s="54"/>
      <c r="AW2055" s="54"/>
      <c r="AX2055" s="54"/>
      <c r="AY2055" s="54"/>
      <c r="AZ2055" s="54"/>
      <c r="BA2055" s="54"/>
      <c r="BB2055" s="54"/>
      <c r="BC2055" s="54"/>
      <c r="BD2055" s="54"/>
      <c r="BE2055" s="54"/>
      <c r="BF2055" s="54"/>
      <c r="BG2055" s="54"/>
      <c r="BH2055" s="54"/>
      <c r="BI2055" s="54"/>
      <c r="BJ2055" s="54"/>
      <c r="BK2055" s="54"/>
      <c r="BL2055" s="54"/>
      <c r="BM2055" s="54"/>
      <c r="BN2055" s="54"/>
      <c r="BO2055" s="54"/>
      <c r="BP2055" s="54"/>
    </row>
    <row r="2057" spans="1:68" s="55" customFormat="1" x14ac:dyDescent="0.3">
      <c r="A2057" s="7"/>
      <c r="B2057" s="8"/>
      <c r="C2057" s="15" t="s">
        <v>531</v>
      </c>
      <c r="D2057" s="8"/>
      <c r="E2057" s="67"/>
      <c r="F2057" s="8"/>
      <c r="G2057" s="11"/>
      <c r="H2057" s="12"/>
      <c r="I2057" s="57"/>
      <c r="J2057" s="54"/>
      <c r="K2057" s="54"/>
      <c r="L2057" s="54"/>
      <c r="M2057" s="54"/>
      <c r="N2057" s="54"/>
      <c r="O2057" s="54"/>
      <c r="P2057" s="54"/>
      <c r="Q2057" s="54"/>
      <c r="R2057" s="54"/>
      <c r="S2057" s="54"/>
      <c r="T2057" s="54"/>
      <c r="U2057" s="54"/>
      <c r="V2057" s="54"/>
      <c r="W2057" s="54"/>
      <c r="X2057" s="54"/>
      <c r="Y2057" s="54"/>
      <c r="Z2057" s="54"/>
      <c r="AA2057" s="54"/>
      <c r="AB2057" s="54"/>
      <c r="AC2057" s="54"/>
      <c r="AD2057" s="54"/>
      <c r="AE2057" s="54"/>
      <c r="AF2057" s="54"/>
      <c r="AG2057" s="54"/>
      <c r="AH2057" s="54"/>
      <c r="AI2057" s="54"/>
      <c r="AJ2057" s="54"/>
      <c r="AK2057" s="54"/>
      <c r="AL2057" s="54"/>
      <c r="AM2057" s="54"/>
      <c r="AN2057" s="54"/>
      <c r="AO2057" s="54"/>
      <c r="AP2057" s="54"/>
      <c r="AQ2057" s="54"/>
      <c r="AR2057" s="54"/>
      <c r="AS2057" s="54"/>
      <c r="AT2057" s="54"/>
      <c r="AU2057" s="54"/>
      <c r="AV2057" s="54"/>
      <c r="AW2057" s="54"/>
      <c r="AX2057" s="54"/>
      <c r="AY2057" s="54"/>
      <c r="AZ2057" s="54"/>
      <c r="BA2057" s="54"/>
      <c r="BB2057" s="54"/>
      <c r="BC2057" s="54"/>
      <c r="BD2057" s="54"/>
      <c r="BE2057" s="54"/>
      <c r="BF2057" s="54"/>
      <c r="BG2057" s="54"/>
      <c r="BH2057" s="54"/>
      <c r="BI2057" s="54"/>
      <c r="BJ2057" s="54"/>
      <c r="BK2057" s="54"/>
      <c r="BL2057" s="54"/>
      <c r="BM2057" s="54"/>
      <c r="BN2057" s="54"/>
      <c r="BO2057" s="54"/>
      <c r="BP2057" s="54"/>
    </row>
    <row r="2059" spans="1:68" s="55" customFormat="1" x14ac:dyDescent="0.3">
      <c r="A2059" s="7"/>
      <c r="B2059" s="8"/>
      <c r="C2059" s="14" t="s">
        <v>532</v>
      </c>
      <c r="D2059" s="8"/>
      <c r="E2059" s="67"/>
      <c r="F2059" s="8"/>
      <c r="G2059" s="11"/>
      <c r="H2059" s="12"/>
      <c r="I2059" s="57"/>
      <c r="J2059" s="54"/>
      <c r="K2059" s="54"/>
      <c r="L2059" s="54"/>
      <c r="M2059" s="54"/>
      <c r="N2059" s="54"/>
      <c r="O2059" s="54"/>
      <c r="P2059" s="54"/>
      <c r="Q2059" s="54"/>
      <c r="R2059" s="54"/>
      <c r="S2059" s="54"/>
      <c r="T2059" s="54"/>
      <c r="U2059" s="54"/>
      <c r="V2059" s="54"/>
      <c r="W2059" s="54"/>
      <c r="X2059" s="54"/>
      <c r="Y2059" s="54"/>
      <c r="Z2059" s="54"/>
      <c r="AA2059" s="54"/>
      <c r="AB2059" s="54"/>
      <c r="AC2059" s="54"/>
      <c r="AD2059" s="54"/>
      <c r="AE2059" s="54"/>
      <c r="AF2059" s="54"/>
      <c r="AG2059" s="54"/>
      <c r="AH2059" s="54"/>
      <c r="AI2059" s="54"/>
      <c r="AJ2059" s="54"/>
      <c r="AK2059" s="54"/>
      <c r="AL2059" s="54"/>
      <c r="AM2059" s="54"/>
      <c r="AN2059" s="54"/>
      <c r="AO2059" s="54"/>
      <c r="AP2059" s="54"/>
      <c r="AQ2059" s="54"/>
      <c r="AR2059" s="54"/>
      <c r="AS2059" s="54"/>
      <c r="AT2059" s="54"/>
      <c r="AU2059" s="54"/>
      <c r="AV2059" s="54"/>
      <c r="AW2059" s="54"/>
      <c r="AX2059" s="54"/>
      <c r="AY2059" s="54"/>
      <c r="AZ2059" s="54"/>
      <c r="BA2059" s="54"/>
      <c r="BB2059" s="54"/>
      <c r="BC2059" s="54"/>
      <c r="BD2059" s="54"/>
      <c r="BE2059" s="54"/>
      <c r="BF2059" s="54"/>
      <c r="BG2059" s="54"/>
      <c r="BH2059" s="54"/>
      <c r="BI2059" s="54"/>
      <c r="BJ2059" s="54"/>
      <c r="BK2059" s="54"/>
      <c r="BL2059" s="54"/>
      <c r="BM2059" s="54"/>
      <c r="BN2059" s="54"/>
      <c r="BO2059" s="54"/>
      <c r="BP2059" s="54"/>
    </row>
    <row r="2061" spans="1:68" s="55" customFormat="1" x14ac:dyDescent="0.3">
      <c r="A2061" s="7"/>
      <c r="B2061" s="8"/>
      <c r="C2061" s="15" t="s">
        <v>533</v>
      </c>
      <c r="D2061" s="8"/>
      <c r="E2061" s="67"/>
      <c r="F2061" s="8"/>
      <c r="G2061" s="11"/>
      <c r="H2061" s="12"/>
      <c r="I2061" s="57"/>
      <c r="J2061" s="54"/>
      <c r="K2061" s="54"/>
      <c r="L2061" s="54"/>
      <c r="M2061" s="54"/>
      <c r="N2061" s="54"/>
      <c r="O2061" s="54"/>
      <c r="P2061" s="54"/>
      <c r="Q2061" s="54"/>
      <c r="R2061" s="54"/>
      <c r="S2061" s="54"/>
      <c r="T2061" s="54"/>
      <c r="U2061" s="54"/>
      <c r="V2061" s="54"/>
      <c r="W2061" s="54"/>
      <c r="X2061" s="54"/>
      <c r="Y2061" s="54"/>
      <c r="Z2061" s="54"/>
      <c r="AA2061" s="54"/>
      <c r="AB2061" s="54"/>
      <c r="AC2061" s="54"/>
      <c r="AD2061" s="54"/>
      <c r="AE2061" s="54"/>
      <c r="AF2061" s="54"/>
      <c r="AG2061" s="54"/>
      <c r="AH2061" s="54"/>
      <c r="AI2061" s="54"/>
      <c r="AJ2061" s="54"/>
      <c r="AK2061" s="54"/>
      <c r="AL2061" s="54"/>
      <c r="AM2061" s="54"/>
      <c r="AN2061" s="54"/>
      <c r="AO2061" s="54"/>
      <c r="AP2061" s="54"/>
      <c r="AQ2061" s="54"/>
      <c r="AR2061" s="54"/>
      <c r="AS2061" s="54"/>
      <c r="AT2061" s="54"/>
      <c r="AU2061" s="54"/>
      <c r="AV2061" s="54"/>
      <c r="AW2061" s="54"/>
      <c r="AX2061" s="54"/>
      <c r="AY2061" s="54"/>
      <c r="AZ2061" s="54"/>
      <c r="BA2061" s="54"/>
      <c r="BB2061" s="54"/>
      <c r="BC2061" s="54"/>
      <c r="BD2061" s="54"/>
      <c r="BE2061" s="54"/>
      <c r="BF2061" s="54"/>
      <c r="BG2061" s="54"/>
      <c r="BH2061" s="54"/>
      <c r="BI2061" s="54"/>
      <c r="BJ2061" s="54"/>
      <c r="BK2061" s="54"/>
      <c r="BL2061" s="54"/>
      <c r="BM2061" s="54"/>
      <c r="BN2061" s="54"/>
      <c r="BO2061" s="54"/>
      <c r="BP2061" s="54"/>
    </row>
    <row r="2063" spans="1:68" s="55" customFormat="1" ht="72" x14ac:dyDescent="0.3">
      <c r="A2063" s="7"/>
      <c r="B2063" s="8"/>
      <c r="C2063" s="14" t="s">
        <v>534</v>
      </c>
      <c r="D2063" s="8"/>
      <c r="E2063" s="67"/>
      <c r="F2063" s="8"/>
      <c r="G2063" s="11"/>
      <c r="H2063" s="12"/>
      <c r="I2063" s="57"/>
      <c r="J2063" s="54"/>
      <c r="K2063" s="54"/>
      <c r="L2063" s="54"/>
      <c r="M2063" s="54"/>
      <c r="N2063" s="54"/>
      <c r="O2063" s="54"/>
      <c r="P2063" s="54"/>
      <c r="Q2063" s="54"/>
      <c r="R2063" s="54"/>
      <c r="S2063" s="54"/>
      <c r="T2063" s="54"/>
      <c r="U2063" s="54"/>
      <c r="V2063" s="54"/>
      <c r="W2063" s="54"/>
      <c r="X2063" s="54"/>
      <c r="Y2063" s="54"/>
      <c r="Z2063" s="54"/>
      <c r="AA2063" s="54"/>
      <c r="AB2063" s="54"/>
      <c r="AC2063" s="54"/>
      <c r="AD2063" s="54"/>
      <c r="AE2063" s="54"/>
      <c r="AF2063" s="54"/>
      <c r="AG2063" s="54"/>
      <c r="AH2063" s="54"/>
      <c r="AI2063" s="54"/>
      <c r="AJ2063" s="54"/>
      <c r="AK2063" s="54"/>
      <c r="AL2063" s="54"/>
      <c r="AM2063" s="54"/>
      <c r="AN2063" s="54"/>
      <c r="AO2063" s="54"/>
      <c r="AP2063" s="54"/>
      <c r="AQ2063" s="54"/>
      <c r="AR2063" s="54"/>
      <c r="AS2063" s="54"/>
      <c r="AT2063" s="54"/>
      <c r="AU2063" s="54"/>
      <c r="AV2063" s="54"/>
      <c r="AW2063" s="54"/>
      <c r="AX2063" s="54"/>
      <c r="AY2063" s="54"/>
      <c r="AZ2063" s="54"/>
      <c r="BA2063" s="54"/>
      <c r="BB2063" s="54"/>
      <c r="BC2063" s="54"/>
      <c r="BD2063" s="54"/>
      <c r="BE2063" s="54"/>
      <c r="BF2063" s="54"/>
      <c r="BG2063" s="54"/>
      <c r="BH2063" s="54"/>
      <c r="BI2063" s="54"/>
      <c r="BJ2063" s="54"/>
      <c r="BK2063" s="54"/>
      <c r="BL2063" s="54"/>
      <c r="BM2063" s="54"/>
      <c r="BN2063" s="54"/>
      <c r="BO2063" s="54"/>
      <c r="BP2063" s="54"/>
    </row>
    <row r="2065" spans="1:68" s="55" customFormat="1" ht="43.2" x14ac:dyDescent="0.3">
      <c r="A2065" s="7"/>
      <c r="B2065" s="8"/>
      <c r="C2065" s="14" t="s">
        <v>535</v>
      </c>
      <c r="D2065" s="8"/>
      <c r="E2065" s="67"/>
      <c r="F2065" s="8"/>
      <c r="G2065" s="11"/>
      <c r="H2065" s="12"/>
      <c r="I2065" s="57"/>
      <c r="J2065" s="54"/>
      <c r="K2065" s="54"/>
      <c r="L2065" s="54"/>
      <c r="M2065" s="54"/>
      <c r="N2065" s="54"/>
      <c r="O2065" s="54"/>
      <c r="P2065" s="54"/>
      <c r="Q2065" s="54"/>
      <c r="R2065" s="54"/>
      <c r="S2065" s="54"/>
      <c r="T2065" s="54"/>
      <c r="U2065" s="54"/>
      <c r="V2065" s="54"/>
      <c r="W2065" s="54"/>
      <c r="X2065" s="54"/>
      <c r="Y2065" s="54"/>
      <c r="Z2065" s="54"/>
      <c r="AA2065" s="54"/>
      <c r="AB2065" s="54"/>
      <c r="AC2065" s="54"/>
      <c r="AD2065" s="54"/>
      <c r="AE2065" s="54"/>
      <c r="AF2065" s="54"/>
      <c r="AG2065" s="54"/>
      <c r="AH2065" s="54"/>
      <c r="AI2065" s="54"/>
      <c r="AJ2065" s="54"/>
      <c r="AK2065" s="54"/>
      <c r="AL2065" s="54"/>
      <c r="AM2065" s="54"/>
      <c r="AN2065" s="54"/>
      <c r="AO2065" s="54"/>
      <c r="AP2065" s="54"/>
      <c r="AQ2065" s="54"/>
      <c r="AR2065" s="54"/>
      <c r="AS2065" s="54"/>
      <c r="AT2065" s="54"/>
      <c r="AU2065" s="54"/>
      <c r="AV2065" s="54"/>
      <c r="AW2065" s="54"/>
      <c r="AX2065" s="54"/>
      <c r="AY2065" s="54"/>
      <c r="AZ2065" s="54"/>
      <c r="BA2065" s="54"/>
      <c r="BB2065" s="54"/>
      <c r="BC2065" s="54"/>
      <c r="BD2065" s="54"/>
      <c r="BE2065" s="54"/>
      <c r="BF2065" s="54"/>
      <c r="BG2065" s="54"/>
      <c r="BH2065" s="54"/>
      <c r="BI2065" s="54"/>
      <c r="BJ2065" s="54"/>
      <c r="BK2065" s="54"/>
      <c r="BL2065" s="54"/>
      <c r="BM2065" s="54"/>
      <c r="BN2065" s="54"/>
      <c r="BO2065" s="54"/>
      <c r="BP2065" s="54"/>
    </row>
    <row r="2067" spans="1:68" s="55" customFormat="1" ht="57.6" x14ac:dyDescent="0.3">
      <c r="A2067" s="7"/>
      <c r="B2067" s="8"/>
      <c r="C2067" s="14" t="s">
        <v>536</v>
      </c>
      <c r="D2067" s="8"/>
      <c r="E2067" s="67"/>
      <c r="F2067" s="8"/>
      <c r="G2067" s="11"/>
      <c r="H2067" s="12"/>
      <c r="I2067" s="57"/>
      <c r="J2067" s="54"/>
      <c r="K2067" s="54"/>
      <c r="L2067" s="54"/>
      <c r="M2067" s="54"/>
      <c r="N2067" s="54"/>
      <c r="O2067" s="54"/>
      <c r="P2067" s="54"/>
      <c r="Q2067" s="54"/>
      <c r="R2067" s="54"/>
      <c r="S2067" s="54"/>
      <c r="T2067" s="54"/>
      <c r="U2067" s="54"/>
      <c r="V2067" s="54"/>
      <c r="W2067" s="54"/>
      <c r="X2067" s="54"/>
      <c r="Y2067" s="54"/>
      <c r="Z2067" s="54"/>
      <c r="AA2067" s="54"/>
      <c r="AB2067" s="54"/>
      <c r="AC2067" s="54"/>
      <c r="AD2067" s="54"/>
      <c r="AE2067" s="54"/>
      <c r="AF2067" s="54"/>
      <c r="AG2067" s="54"/>
      <c r="AH2067" s="54"/>
      <c r="AI2067" s="54"/>
      <c r="AJ2067" s="54"/>
      <c r="AK2067" s="54"/>
      <c r="AL2067" s="54"/>
      <c r="AM2067" s="54"/>
      <c r="AN2067" s="54"/>
      <c r="AO2067" s="54"/>
      <c r="AP2067" s="54"/>
      <c r="AQ2067" s="54"/>
      <c r="AR2067" s="54"/>
      <c r="AS2067" s="54"/>
      <c r="AT2067" s="54"/>
      <c r="AU2067" s="54"/>
      <c r="AV2067" s="54"/>
      <c r="AW2067" s="54"/>
      <c r="AX2067" s="54"/>
      <c r="AY2067" s="54"/>
      <c r="AZ2067" s="54"/>
      <c r="BA2067" s="54"/>
      <c r="BB2067" s="54"/>
      <c r="BC2067" s="54"/>
      <c r="BD2067" s="54"/>
      <c r="BE2067" s="54"/>
      <c r="BF2067" s="54"/>
      <c r="BG2067" s="54"/>
      <c r="BH2067" s="54"/>
      <c r="BI2067" s="54"/>
      <c r="BJ2067" s="54"/>
      <c r="BK2067" s="54"/>
      <c r="BL2067" s="54"/>
      <c r="BM2067" s="54"/>
      <c r="BN2067" s="54"/>
      <c r="BO2067" s="54"/>
      <c r="BP2067" s="54"/>
    </row>
    <row r="2069" spans="1:68" s="55" customFormat="1" ht="43.2" x14ac:dyDescent="0.3">
      <c r="A2069" s="7"/>
      <c r="B2069" s="8"/>
      <c r="C2069" s="14" t="s">
        <v>537</v>
      </c>
      <c r="D2069" s="8"/>
      <c r="E2069" s="67"/>
      <c r="F2069" s="8"/>
      <c r="G2069" s="11"/>
      <c r="H2069" s="12"/>
      <c r="I2069" s="57"/>
      <c r="J2069" s="54"/>
      <c r="K2069" s="54"/>
      <c r="L2069" s="54"/>
      <c r="M2069" s="54"/>
      <c r="N2069" s="54"/>
      <c r="O2069" s="54"/>
      <c r="P2069" s="54"/>
      <c r="Q2069" s="54"/>
      <c r="R2069" s="54"/>
      <c r="S2069" s="54"/>
      <c r="T2069" s="54"/>
      <c r="U2069" s="54"/>
      <c r="V2069" s="54"/>
      <c r="W2069" s="54"/>
      <c r="X2069" s="54"/>
      <c r="Y2069" s="54"/>
      <c r="Z2069" s="54"/>
      <c r="AA2069" s="54"/>
      <c r="AB2069" s="54"/>
      <c r="AC2069" s="54"/>
      <c r="AD2069" s="54"/>
      <c r="AE2069" s="54"/>
      <c r="AF2069" s="54"/>
      <c r="AG2069" s="54"/>
      <c r="AH2069" s="54"/>
      <c r="AI2069" s="54"/>
      <c r="AJ2069" s="54"/>
      <c r="AK2069" s="54"/>
      <c r="AL2069" s="54"/>
      <c r="AM2069" s="54"/>
      <c r="AN2069" s="54"/>
      <c r="AO2069" s="54"/>
      <c r="AP2069" s="54"/>
      <c r="AQ2069" s="54"/>
      <c r="AR2069" s="54"/>
      <c r="AS2069" s="54"/>
      <c r="AT2069" s="54"/>
      <c r="AU2069" s="54"/>
      <c r="AV2069" s="54"/>
      <c r="AW2069" s="54"/>
      <c r="AX2069" s="54"/>
      <c r="AY2069" s="54"/>
      <c r="AZ2069" s="54"/>
      <c r="BA2069" s="54"/>
      <c r="BB2069" s="54"/>
      <c r="BC2069" s="54"/>
      <c r="BD2069" s="54"/>
      <c r="BE2069" s="54"/>
      <c r="BF2069" s="54"/>
      <c r="BG2069" s="54"/>
      <c r="BH2069" s="54"/>
      <c r="BI2069" s="54"/>
      <c r="BJ2069" s="54"/>
      <c r="BK2069" s="54"/>
      <c r="BL2069" s="54"/>
      <c r="BM2069" s="54"/>
      <c r="BN2069" s="54"/>
      <c r="BO2069" s="54"/>
      <c r="BP2069" s="54"/>
    </row>
    <row r="2071" spans="1:68" s="55" customFormat="1" ht="43.2" x14ac:dyDescent="0.3">
      <c r="A2071" s="7"/>
      <c r="B2071" s="8"/>
      <c r="C2071" s="14" t="s">
        <v>538</v>
      </c>
      <c r="D2071" s="8"/>
      <c r="E2071" s="67"/>
      <c r="F2071" s="8"/>
      <c r="G2071" s="11"/>
      <c r="H2071" s="12"/>
      <c r="I2071" s="57"/>
      <c r="J2071" s="54"/>
      <c r="K2071" s="54"/>
      <c r="L2071" s="54"/>
      <c r="M2071" s="54"/>
      <c r="N2071" s="54"/>
      <c r="O2071" s="54"/>
      <c r="P2071" s="54"/>
      <c r="Q2071" s="54"/>
      <c r="R2071" s="54"/>
      <c r="S2071" s="54"/>
      <c r="T2071" s="54"/>
      <c r="U2071" s="54"/>
      <c r="V2071" s="54"/>
      <c r="W2071" s="54"/>
      <c r="X2071" s="54"/>
      <c r="Y2071" s="54"/>
      <c r="Z2071" s="54"/>
      <c r="AA2071" s="54"/>
      <c r="AB2071" s="54"/>
      <c r="AC2071" s="54"/>
      <c r="AD2071" s="54"/>
      <c r="AE2071" s="54"/>
      <c r="AF2071" s="54"/>
      <c r="AG2071" s="54"/>
      <c r="AH2071" s="54"/>
      <c r="AI2071" s="54"/>
      <c r="AJ2071" s="54"/>
      <c r="AK2071" s="54"/>
      <c r="AL2071" s="54"/>
      <c r="AM2071" s="54"/>
      <c r="AN2071" s="54"/>
      <c r="AO2071" s="54"/>
      <c r="AP2071" s="54"/>
      <c r="AQ2071" s="54"/>
      <c r="AR2071" s="54"/>
      <c r="AS2071" s="54"/>
      <c r="AT2071" s="54"/>
      <c r="AU2071" s="54"/>
      <c r="AV2071" s="54"/>
      <c r="AW2071" s="54"/>
      <c r="AX2071" s="54"/>
      <c r="AY2071" s="54"/>
      <c r="AZ2071" s="54"/>
      <c r="BA2071" s="54"/>
      <c r="BB2071" s="54"/>
      <c r="BC2071" s="54"/>
      <c r="BD2071" s="54"/>
      <c r="BE2071" s="54"/>
      <c r="BF2071" s="54"/>
      <c r="BG2071" s="54"/>
      <c r="BH2071" s="54"/>
      <c r="BI2071" s="54"/>
      <c r="BJ2071" s="54"/>
      <c r="BK2071" s="54"/>
      <c r="BL2071" s="54"/>
      <c r="BM2071" s="54"/>
      <c r="BN2071" s="54"/>
      <c r="BO2071" s="54"/>
      <c r="BP2071" s="54"/>
    </row>
    <row r="2073" spans="1:68" s="55" customFormat="1" ht="28.8" x14ac:dyDescent="0.3">
      <c r="A2073" s="7"/>
      <c r="B2073" s="8"/>
      <c r="C2073" s="14" t="s">
        <v>539</v>
      </c>
      <c r="D2073" s="8"/>
      <c r="E2073" s="67"/>
      <c r="F2073" s="8"/>
      <c r="G2073" s="11"/>
      <c r="H2073" s="12"/>
      <c r="I2073" s="57"/>
      <c r="J2073" s="54"/>
      <c r="K2073" s="54"/>
      <c r="L2073" s="54"/>
      <c r="M2073" s="54"/>
      <c r="N2073" s="54"/>
      <c r="O2073" s="54"/>
      <c r="P2073" s="54"/>
      <c r="Q2073" s="54"/>
      <c r="R2073" s="54"/>
      <c r="S2073" s="54"/>
      <c r="T2073" s="54"/>
      <c r="U2073" s="54"/>
      <c r="V2073" s="54"/>
      <c r="W2073" s="54"/>
      <c r="X2073" s="54"/>
      <c r="Y2073" s="54"/>
      <c r="Z2073" s="54"/>
      <c r="AA2073" s="54"/>
      <c r="AB2073" s="54"/>
      <c r="AC2073" s="54"/>
      <c r="AD2073" s="54"/>
      <c r="AE2073" s="54"/>
      <c r="AF2073" s="54"/>
      <c r="AG2073" s="54"/>
      <c r="AH2073" s="54"/>
      <c r="AI2073" s="54"/>
      <c r="AJ2073" s="54"/>
      <c r="AK2073" s="54"/>
      <c r="AL2073" s="54"/>
      <c r="AM2073" s="54"/>
      <c r="AN2073" s="54"/>
      <c r="AO2073" s="54"/>
      <c r="AP2073" s="54"/>
      <c r="AQ2073" s="54"/>
      <c r="AR2073" s="54"/>
      <c r="AS2073" s="54"/>
      <c r="AT2073" s="54"/>
      <c r="AU2073" s="54"/>
      <c r="AV2073" s="54"/>
      <c r="AW2073" s="54"/>
      <c r="AX2073" s="54"/>
      <c r="AY2073" s="54"/>
      <c r="AZ2073" s="54"/>
      <c r="BA2073" s="54"/>
      <c r="BB2073" s="54"/>
      <c r="BC2073" s="54"/>
      <c r="BD2073" s="54"/>
      <c r="BE2073" s="54"/>
      <c r="BF2073" s="54"/>
      <c r="BG2073" s="54"/>
      <c r="BH2073" s="54"/>
      <c r="BI2073" s="54"/>
      <c r="BJ2073" s="54"/>
      <c r="BK2073" s="54"/>
      <c r="BL2073" s="54"/>
      <c r="BM2073" s="54"/>
      <c r="BN2073" s="54"/>
      <c r="BO2073" s="54"/>
      <c r="BP2073" s="54"/>
    </row>
    <row r="2075" spans="1:68" s="55" customFormat="1" ht="28.8" x14ac:dyDescent="0.3">
      <c r="A2075" s="7"/>
      <c r="B2075" s="8"/>
      <c r="C2075" s="14" t="s">
        <v>540</v>
      </c>
      <c r="D2075" s="8"/>
      <c r="E2075" s="67"/>
      <c r="F2075" s="8"/>
      <c r="G2075" s="11"/>
      <c r="H2075" s="12"/>
      <c r="I2075" s="57"/>
      <c r="J2075" s="54"/>
      <c r="K2075" s="54"/>
      <c r="L2075" s="54"/>
      <c r="M2075" s="54"/>
      <c r="N2075" s="54"/>
      <c r="O2075" s="54"/>
      <c r="P2075" s="54"/>
      <c r="Q2075" s="54"/>
      <c r="R2075" s="54"/>
      <c r="S2075" s="54"/>
      <c r="T2075" s="54"/>
      <c r="U2075" s="54"/>
      <c r="V2075" s="54"/>
      <c r="W2075" s="54"/>
      <c r="X2075" s="54"/>
      <c r="Y2075" s="54"/>
      <c r="Z2075" s="54"/>
      <c r="AA2075" s="54"/>
      <c r="AB2075" s="54"/>
      <c r="AC2075" s="54"/>
      <c r="AD2075" s="54"/>
      <c r="AE2075" s="54"/>
      <c r="AF2075" s="54"/>
      <c r="AG2075" s="54"/>
      <c r="AH2075" s="54"/>
      <c r="AI2075" s="54"/>
      <c r="AJ2075" s="54"/>
      <c r="AK2075" s="54"/>
      <c r="AL2075" s="54"/>
      <c r="AM2075" s="54"/>
      <c r="AN2075" s="54"/>
      <c r="AO2075" s="54"/>
      <c r="AP2075" s="54"/>
      <c r="AQ2075" s="54"/>
      <c r="AR2075" s="54"/>
      <c r="AS2075" s="54"/>
      <c r="AT2075" s="54"/>
      <c r="AU2075" s="54"/>
      <c r="AV2075" s="54"/>
      <c r="AW2075" s="54"/>
      <c r="AX2075" s="54"/>
      <c r="AY2075" s="54"/>
      <c r="AZ2075" s="54"/>
      <c r="BA2075" s="54"/>
      <c r="BB2075" s="54"/>
      <c r="BC2075" s="54"/>
      <c r="BD2075" s="54"/>
      <c r="BE2075" s="54"/>
      <c r="BF2075" s="54"/>
      <c r="BG2075" s="54"/>
      <c r="BH2075" s="54"/>
      <c r="BI2075" s="54"/>
      <c r="BJ2075" s="54"/>
      <c r="BK2075" s="54"/>
      <c r="BL2075" s="54"/>
      <c r="BM2075" s="54"/>
      <c r="BN2075" s="54"/>
      <c r="BO2075" s="54"/>
      <c r="BP2075" s="54"/>
    </row>
    <row r="2077" spans="1:68" s="55" customFormat="1" x14ac:dyDescent="0.3">
      <c r="A2077" s="7"/>
      <c r="B2077" s="8"/>
      <c r="C2077" s="15" t="s">
        <v>541</v>
      </c>
      <c r="D2077" s="8"/>
      <c r="E2077" s="67"/>
      <c r="F2077" s="8"/>
      <c r="G2077" s="11"/>
      <c r="H2077" s="12"/>
      <c r="I2077" s="57"/>
      <c r="J2077" s="54"/>
      <c r="K2077" s="54"/>
      <c r="L2077" s="54"/>
      <c r="M2077" s="54"/>
      <c r="N2077" s="54"/>
      <c r="O2077" s="54"/>
      <c r="P2077" s="54"/>
      <c r="Q2077" s="54"/>
      <c r="R2077" s="54"/>
      <c r="S2077" s="54"/>
      <c r="T2077" s="54"/>
      <c r="U2077" s="54"/>
      <c r="V2077" s="54"/>
      <c r="W2077" s="54"/>
      <c r="X2077" s="54"/>
      <c r="Y2077" s="54"/>
      <c r="Z2077" s="54"/>
      <c r="AA2077" s="54"/>
      <c r="AB2077" s="54"/>
      <c r="AC2077" s="54"/>
      <c r="AD2077" s="54"/>
      <c r="AE2077" s="54"/>
      <c r="AF2077" s="54"/>
      <c r="AG2077" s="54"/>
      <c r="AH2077" s="54"/>
      <c r="AI2077" s="54"/>
      <c r="AJ2077" s="54"/>
      <c r="AK2077" s="54"/>
      <c r="AL2077" s="54"/>
      <c r="AM2077" s="54"/>
      <c r="AN2077" s="54"/>
      <c r="AO2077" s="54"/>
      <c r="AP2077" s="54"/>
      <c r="AQ2077" s="54"/>
      <c r="AR2077" s="54"/>
      <c r="AS2077" s="54"/>
      <c r="AT2077" s="54"/>
      <c r="AU2077" s="54"/>
      <c r="AV2077" s="54"/>
      <c r="AW2077" s="54"/>
      <c r="AX2077" s="54"/>
      <c r="AY2077" s="54"/>
      <c r="AZ2077" s="54"/>
      <c r="BA2077" s="54"/>
      <c r="BB2077" s="54"/>
      <c r="BC2077" s="54"/>
      <c r="BD2077" s="54"/>
      <c r="BE2077" s="54"/>
      <c r="BF2077" s="54"/>
      <c r="BG2077" s="54"/>
      <c r="BH2077" s="54"/>
      <c r="BI2077" s="54"/>
      <c r="BJ2077" s="54"/>
      <c r="BK2077" s="54"/>
      <c r="BL2077" s="54"/>
      <c r="BM2077" s="54"/>
      <c r="BN2077" s="54"/>
      <c r="BO2077" s="54"/>
      <c r="BP2077" s="54"/>
    </row>
    <row r="2079" spans="1:68" s="55" customFormat="1" ht="28.8" x14ac:dyDescent="0.3">
      <c r="A2079" s="7"/>
      <c r="B2079" s="8"/>
      <c r="C2079" s="14" t="s">
        <v>542</v>
      </c>
      <c r="D2079" s="8"/>
      <c r="E2079" s="67"/>
      <c r="F2079" s="8"/>
      <c r="G2079" s="11"/>
      <c r="H2079" s="12"/>
      <c r="I2079" s="57"/>
      <c r="J2079" s="54"/>
      <c r="K2079" s="54"/>
      <c r="L2079" s="54"/>
      <c r="M2079" s="54"/>
      <c r="N2079" s="54"/>
      <c r="O2079" s="54"/>
      <c r="P2079" s="54"/>
      <c r="Q2079" s="54"/>
      <c r="R2079" s="54"/>
      <c r="S2079" s="54"/>
      <c r="T2079" s="54"/>
      <c r="U2079" s="54"/>
      <c r="V2079" s="54"/>
      <c r="W2079" s="54"/>
      <c r="X2079" s="54"/>
      <c r="Y2079" s="54"/>
      <c r="Z2079" s="54"/>
      <c r="AA2079" s="54"/>
      <c r="AB2079" s="54"/>
      <c r="AC2079" s="54"/>
      <c r="AD2079" s="54"/>
      <c r="AE2079" s="54"/>
      <c r="AF2079" s="54"/>
      <c r="AG2079" s="54"/>
      <c r="AH2079" s="54"/>
      <c r="AI2079" s="54"/>
      <c r="AJ2079" s="54"/>
      <c r="AK2079" s="54"/>
      <c r="AL2079" s="54"/>
      <c r="AM2079" s="54"/>
      <c r="AN2079" s="54"/>
      <c r="AO2079" s="54"/>
      <c r="AP2079" s="54"/>
      <c r="AQ2079" s="54"/>
      <c r="AR2079" s="54"/>
      <c r="AS2079" s="54"/>
      <c r="AT2079" s="54"/>
      <c r="AU2079" s="54"/>
      <c r="AV2079" s="54"/>
      <c r="AW2079" s="54"/>
      <c r="AX2079" s="54"/>
      <c r="AY2079" s="54"/>
      <c r="AZ2079" s="54"/>
      <c r="BA2079" s="54"/>
      <c r="BB2079" s="54"/>
      <c r="BC2079" s="54"/>
      <c r="BD2079" s="54"/>
      <c r="BE2079" s="54"/>
      <c r="BF2079" s="54"/>
      <c r="BG2079" s="54"/>
      <c r="BH2079" s="54"/>
      <c r="BI2079" s="54"/>
      <c r="BJ2079" s="54"/>
      <c r="BK2079" s="54"/>
      <c r="BL2079" s="54"/>
      <c r="BM2079" s="54"/>
      <c r="BN2079" s="54"/>
      <c r="BO2079" s="54"/>
      <c r="BP2079" s="54"/>
    </row>
    <row r="2081" spans="1:8" x14ac:dyDescent="0.3">
      <c r="C2081" s="15" t="s">
        <v>543</v>
      </c>
      <c r="F2081" s="8"/>
    </row>
    <row r="2083" spans="1:8" ht="28.8" x14ac:dyDescent="0.3">
      <c r="C2083" s="14" t="s">
        <v>544</v>
      </c>
      <c r="F2083" s="8"/>
    </row>
    <row r="2085" spans="1:8" x14ac:dyDescent="0.3">
      <c r="C2085" s="15" t="s">
        <v>552</v>
      </c>
      <c r="F2085" s="8"/>
    </row>
    <row r="2087" spans="1:8" ht="43.2" x14ac:dyDescent="0.3">
      <c r="A2087" s="7">
        <v>1</v>
      </c>
      <c r="C2087" s="14" t="s">
        <v>983</v>
      </c>
      <c r="E2087" s="67" t="s">
        <v>38</v>
      </c>
      <c r="F2087" s="16">
        <v>1</v>
      </c>
      <c r="H2087" s="12">
        <f>ROUND($F2087*G2087,2)</f>
        <v>0</v>
      </c>
    </row>
    <row r="2089" spans="1:8" x14ac:dyDescent="0.3">
      <c r="A2089" s="7">
        <v>2</v>
      </c>
      <c r="C2089" s="14" t="s">
        <v>319</v>
      </c>
      <c r="E2089" s="67" t="s">
        <v>1117</v>
      </c>
      <c r="F2089" s="18">
        <v>0</v>
      </c>
      <c r="H2089" s="12">
        <f>ROUND($F2089*G2089,2)</f>
        <v>0</v>
      </c>
    </row>
    <row r="2091" spans="1:8" x14ac:dyDescent="0.3">
      <c r="A2091" s="7">
        <v>3</v>
      </c>
      <c r="C2091" s="14" t="s">
        <v>547</v>
      </c>
      <c r="E2091" s="67" t="s">
        <v>1117</v>
      </c>
      <c r="F2091" s="18">
        <v>0</v>
      </c>
      <c r="H2091" s="12">
        <f>ROUND($F2091*G2091,2)</f>
        <v>0</v>
      </c>
    </row>
    <row r="2093" spans="1:8" x14ac:dyDescent="0.3">
      <c r="C2093" s="15" t="s">
        <v>984</v>
      </c>
      <c r="F2093" s="8"/>
    </row>
    <row r="2095" spans="1:8" ht="57.6" x14ac:dyDescent="0.3">
      <c r="A2095" s="7">
        <v>4</v>
      </c>
      <c r="C2095" s="14" t="s">
        <v>985</v>
      </c>
      <c r="E2095" s="67" t="s">
        <v>38</v>
      </c>
      <c r="F2095" s="16">
        <v>1</v>
      </c>
      <c r="H2095" s="12">
        <f>ROUND($F2095*G2095,2)</f>
        <v>0</v>
      </c>
    </row>
    <row r="2097" spans="1:8" x14ac:dyDescent="0.3">
      <c r="A2097" s="7">
        <v>5</v>
      </c>
      <c r="C2097" s="14" t="s">
        <v>319</v>
      </c>
      <c r="E2097" s="67" t="s">
        <v>1117</v>
      </c>
      <c r="F2097" s="18">
        <v>0</v>
      </c>
      <c r="H2097" s="12">
        <f>ROUND($F2097*G2097,2)</f>
        <v>0</v>
      </c>
    </row>
    <row r="2099" spans="1:8" x14ac:dyDescent="0.3">
      <c r="A2099" s="7">
        <v>6</v>
      </c>
      <c r="C2099" s="14" t="s">
        <v>986</v>
      </c>
      <c r="E2099" s="67" t="s">
        <v>1117</v>
      </c>
      <c r="F2099" s="18">
        <v>0</v>
      </c>
      <c r="H2099" s="12">
        <f>ROUND($F2099*G2099,2)</f>
        <v>0</v>
      </c>
    </row>
    <row r="2101" spans="1:8" x14ac:dyDescent="0.3">
      <c r="C2101" s="15" t="s">
        <v>554</v>
      </c>
      <c r="F2101" s="8"/>
    </row>
    <row r="2103" spans="1:8" ht="57.6" x14ac:dyDescent="0.3">
      <c r="A2103" s="7">
        <v>7</v>
      </c>
      <c r="C2103" s="14" t="s">
        <v>987</v>
      </c>
      <c r="E2103" s="67" t="s">
        <v>38</v>
      </c>
      <c r="F2103" s="16">
        <v>1</v>
      </c>
      <c r="H2103" s="12">
        <f>ROUND($F2103*G2103,2)</f>
        <v>0</v>
      </c>
    </row>
    <row r="2105" spans="1:8" x14ac:dyDescent="0.3">
      <c r="A2105" s="7">
        <v>8</v>
      </c>
      <c r="C2105" s="14" t="s">
        <v>319</v>
      </c>
      <c r="E2105" s="67" t="s">
        <v>1117</v>
      </c>
      <c r="F2105" s="18">
        <v>0</v>
      </c>
      <c r="H2105" s="12">
        <f>ROUND($F2105*G2105,2)</f>
        <v>0</v>
      </c>
    </row>
    <row r="2107" spans="1:8" x14ac:dyDescent="0.3">
      <c r="A2107" s="7">
        <v>9</v>
      </c>
      <c r="C2107" s="14" t="s">
        <v>547</v>
      </c>
      <c r="E2107" s="67" t="s">
        <v>1117</v>
      </c>
      <c r="F2107" s="18">
        <v>0</v>
      </c>
      <c r="H2107" s="12">
        <f>ROUND($F2107*G2107,2)</f>
        <v>0</v>
      </c>
    </row>
    <row r="2109" spans="1:8" x14ac:dyDescent="0.3">
      <c r="C2109" s="15" t="s">
        <v>988</v>
      </c>
      <c r="F2109" s="8"/>
    </row>
    <row r="2111" spans="1:8" ht="57.6" x14ac:dyDescent="0.3">
      <c r="A2111" s="7">
        <v>10</v>
      </c>
      <c r="C2111" s="14" t="s">
        <v>989</v>
      </c>
      <c r="E2111" s="67" t="s">
        <v>38</v>
      </c>
      <c r="F2111" s="16">
        <v>1</v>
      </c>
      <c r="H2111" s="12">
        <f>ROUND($F2111*G2111,2)</f>
        <v>0</v>
      </c>
    </row>
    <row r="2113" spans="1:8" x14ac:dyDescent="0.3">
      <c r="A2113" s="7">
        <v>11</v>
      </c>
      <c r="C2113" s="14" t="s">
        <v>319</v>
      </c>
      <c r="E2113" s="67" t="s">
        <v>1117</v>
      </c>
      <c r="F2113" s="18">
        <v>0</v>
      </c>
      <c r="H2113" s="12">
        <f>ROUND($F2113*G2113,2)</f>
        <v>0</v>
      </c>
    </row>
    <row r="2115" spans="1:8" x14ac:dyDescent="0.3">
      <c r="A2115" s="7">
        <v>12</v>
      </c>
      <c r="C2115" s="14" t="s">
        <v>547</v>
      </c>
      <c r="E2115" s="67" t="s">
        <v>1117</v>
      </c>
      <c r="F2115" s="18">
        <v>0</v>
      </c>
      <c r="H2115" s="12">
        <f>ROUND($F2115*G2115,2)</f>
        <v>0</v>
      </c>
    </row>
    <row r="2117" spans="1:8" x14ac:dyDescent="0.3">
      <c r="C2117" s="15" t="s">
        <v>558</v>
      </c>
      <c r="F2117" s="8"/>
    </row>
    <row r="2119" spans="1:8" ht="28.8" x14ac:dyDescent="0.3">
      <c r="A2119" s="7">
        <v>13</v>
      </c>
      <c r="C2119" s="14" t="s">
        <v>559</v>
      </c>
      <c r="E2119" s="67" t="s">
        <v>38</v>
      </c>
      <c r="F2119" s="16">
        <v>1</v>
      </c>
      <c r="H2119" s="12">
        <f>ROUND($F2119*G2119,2)</f>
        <v>0</v>
      </c>
    </row>
    <row r="2121" spans="1:8" x14ac:dyDescent="0.3">
      <c r="A2121" s="7">
        <v>14</v>
      </c>
      <c r="C2121" s="14" t="s">
        <v>319</v>
      </c>
      <c r="E2121" s="67" t="s">
        <v>1117</v>
      </c>
      <c r="F2121" s="18">
        <v>0</v>
      </c>
      <c r="H2121" s="12">
        <f>ROUND($F2121*G2121,2)</f>
        <v>0</v>
      </c>
    </row>
    <row r="2123" spans="1:8" x14ac:dyDescent="0.3">
      <c r="A2123" s="7">
        <v>15</v>
      </c>
      <c r="C2123" s="14" t="s">
        <v>547</v>
      </c>
      <c r="E2123" s="67" t="s">
        <v>1117</v>
      </c>
      <c r="F2123" s="18">
        <v>0</v>
      </c>
      <c r="H2123" s="12">
        <f>ROUND($F2123*G2123,2)</f>
        <v>0</v>
      </c>
    </row>
    <row r="2124" spans="1:8" x14ac:dyDescent="0.3">
      <c r="F2124" s="19"/>
    </row>
    <row r="2125" spans="1:8" x14ac:dyDescent="0.3">
      <c r="C2125" s="15" t="s">
        <v>1115</v>
      </c>
      <c r="D2125" s="20"/>
      <c r="E2125" s="68"/>
      <c r="F2125" s="21"/>
      <c r="G2125" s="22"/>
      <c r="H2125" s="23"/>
    </row>
    <row r="2126" spans="1:8" x14ac:dyDescent="0.3">
      <c r="C2126" s="15"/>
      <c r="D2126" s="20"/>
      <c r="E2126" s="68"/>
      <c r="F2126" s="24"/>
      <c r="G2126" s="22"/>
      <c r="H2126" s="23"/>
    </row>
    <row r="2127" spans="1:8" x14ac:dyDescent="0.3">
      <c r="A2127" s="7">
        <v>1</v>
      </c>
      <c r="C2127" s="15" t="s">
        <v>560</v>
      </c>
      <c r="D2127" s="20"/>
      <c r="E2127" s="68"/>
      <c r="F2127" s="24"/>
      <c r="G2127" s="22"/>
      <c r="H2127" s="23">
        <f>SUM(H5:H413)</f>
        <v>0</v>
      </c>
    </row>
    <row r="2128" spans="1:8" x14ac:dyDescent="0.3">
      <c r="C2128" s="15"/>
      <c r="D2128" s="20"/>
      <c r="E2128" s="68"/>
      <c r="F2128" s="24"/>
      <c r="G2128" s="22"/>
      <c r="H2128" s="23"/>
    </row>
    <row r="2129" spans="1:9" x14ac:dyDescent="0.3">
      <c r="A2129" s="7">
        <v>2</v>
      </c>
      <c r="C2129" s="15" t="s">
        <v>561</v>
      </c>
      <c r="D2129" s="20"/>
      <c r="E2129" s="68"/>
      <c r="F2129" s="24"/>
      <c r="G2129" s="22"/>
      <c r="H2129" s="23">
        <f>SUM(H1426:H1449)</f>
        <v>0</v>
      </c>
    </row>
    <row r="2130" spans="1:9" x14ac:dyDescent="0.3">
      <c r="C2130" s="15"/>
      <c r="D2130" s="20"/>
      <c r="E2130" s="68"/>
      <c r="F2130" s="24"/>
      <c r="G2130" s="22"/>
      <c r="H2130" s="23"/>
    </row>
    <row r="2131" spans="1:9" s="54" customFormat="1" x14ac:dyDescent="0.3">
      <c r="A2131" s="7">
        <v>3</v>
      </c>
      <c r="B2131" s="8"/>
      <c r="C2131" s="15" t="s">
        <v>562</v>
      </c>
      <c r="D2131" s="20"/>
      <c r="E2131" s="68"/>
      <c r="F2131" s="24"/>
      <c r="G2131" s="22"/>
      <c r="H2131" s="23">
        <f>SUM(H1676:H1679)</f>
        <v>0</v>
      </c>
      <c r="I2131" s="57"/>
    </row>
    <row r="2132" spans="1:9" x14ac:dyDescent="0.3">
      <c r="C2132" s="15"/>
      <c r="D2132" s="20"/>
      <c r="E2132" s="68"/>
      <c r="F2132" s="24"/>
      <c r="G2132" s="22"/>
      <c r="H2132" s="23"/>
    </row>
    <row r="2133" spans="1:9" s="54" customFormat="1" x14ac:dyDescent="0.3">
      <c r="A2133" s="7">
        <v>4</v>
      </c>
      <c r="B2133" s="8"/>
      <c r="C2133" s="15" t="s">
        <v>563</v>
      </c>
      <c r="D2133" s="20"/>
      <c r="E2133" s="68"/>
      <c r="F2133" s="24"/>
      <c r="G2133" s="22"/>
      <c r="H2133" s="23">
        <f>SUM(H1684:H1882)</f>
        <v>0</v>
      </c>
      <c r="I2133" s="57"/>
    </row>
    <row r="2134" spans="1:9" x14ac:dyDescent="0.3">
      <c r="C2134" s="15"/>
      <c r="D2134" s="20"/>
      <c r="E2134" s="68"/>
      <c r="F2134" s="24"/>
      <c r="G2134" s="22"/>
      <c r="H2134" s="23"/>
    </row>
    <row r="2135" spans="1:9" s="54" customFormat="1" x14ac:dyDescent="0.3">
      <c r="A2135" s="7">
        <v>5</v>
      </c>
      <c r="B2135" s="8"/>
      <c r="C2135" s="15" t="s">
        <v>564</v>
      </c>
      <c r="D2135" s="20"/>
      <c r="E2135" s="68"/>
      <c r="F2135" s="24"/>
      <c r="G2135" s="22"/>
      <c r="H2135" s="23">
        <f>SUM(H2031:H2036)</f>
        <v>0</v>
      </c>
      <c r="I2135" s="57"/>
    </row>
    <row r="2136" spans="1:9" x14ac:dyDescent="0.3">
      <c r="C2136" s="15"/>
      <c r="D2136" s="20"/>
      <c r="E2136" s="68"/>
      <c r="F2136" s="24"/>
      <c r="G2136" s="22"/>
      <c r="H2136" s="23"/>
    </row>
    <row r="2137" spans="1:9" s="54" customFormat="1" x14ac:dyDescent="0.3">
      <c r="A2137" s="7">
        <v>6</v>
      </c>
      <c r="B2137" s="8"/>
      <c r="C2137" s="15" t="s">
        <v>565</v>
      </c>
      <c r="D2137" s="20"/>
      <c r="E2137" s="68"/>
      <c r="F2137" s="24"/>
      <c r="G2137" s="22"/>
      <c r="H2137" s="23">
        <f>SUM(H2071:H2123)</f>
        <v>0</v>
      </c>
      <c r="I2137" s="57"/>
    </row>
    <row r="2139" spans="1:9" s="54" customFormat="1" x14ac:dyDescent="0.3">
      <c r="A2139" s="7"/>
      <c r="B2139" s="53"/>
      <c r="C2139" s="31" t="s">
        <v>566</v>
      </c>
      <c r="D2139" s="32"/>
      <c r="E2139" s="69"/>
      <c r="F2139" s="33"/>
      <c r="G2139" s="34"/>
      <c r="H2139" s="35">
        <f>SUM(H2127:H2138)</f>
        <v>0</v>
      </c>
      <c r="I2139" s="57"/>
    </row>
    <row r="2141" spans="1:9" s="54" customFormat="1" x14ac:dyDescent="0.3">
      <c r="A2141" s="7"/>
      <c r="B2141" s="36"/>
      <c r="C2141" s="37" t="s">
        <v>567</v>
      </c>
      <c r="D2141" s="38"/>
      <c r="E2141" s="70"/>
      <c r="F2141" s="38"/>
      <c r="G2141" s="39"/>
      <c r="H2141" s="40"/>
      <c r="I2141" s="57"/>
    </row>
    <row r="2142" spans="1:9" x14ac:dyDescent="0.3">
      <c r="B2142" s="13"/>
      <c r="H2142" s="41"/>
    </row>
    <row r="2143" spans="1:9" s="54" customFormat="1" ht="43.2" x14ac:dyDescent="0.3">
      <c r="A2143" s="7"/>
      <c r="B2143" s="42"/>
      <c r="C2143" s="43" t="s">
        <v>568</v>
      </c>
      <c r="D2143" s="44"/>
      <c r="E2143" s="71"/>
      <c r="F2143" s="45"/>
      <c r="G2143" s="46"/>
      <c r="H2143" s="47">
        <f>H2139*0.1</f>
        <v>0</v>
      </c>
      <c r="I2143" s="57"/>
    </row>
    <row r="2145" spans="1:68" s="54" customFormat="1" x14ac:dyDescent="0.3">
      <c r="A2145" s="7"/>
      <c r="B2145" s="30"/>
      <c r="C2145" s="48" t="s">
        <v>569</v>
      </c>
      <c r="D2145" s="49"/>
      <c r="E2145" s="72"/>
      <c r="F2145" s="50"/>
      <c r="G2145" s="51"/>
      <c r="H2145" s="52">
        <f>SUM(H2139:H2144)</f>
        <v>0</v>
      </c>
      <c r="I2145" s="57"/>
    </row>
    <row r="2147" spans="1:68" s="55" customFormat="1" x14ac:dyDescent="0.3">
      <c r="A2147" s="7"/>
      <c r="B2147" s="36"/>
      <c r="C2147" s="37" t="s">
        <v>570</v>
      </c>
      <c r="D2147" s="38"/>
      <c r="E2147" s="70"/>
      <c r="F2147" s="38"/>
      <c r="G2147" s="39"/>
      <c r="H2147" s="40"/>
      <c r="I2147" s="57"/>
      <c r="J2147" s="54"/>
      <c r="K2147" s="54"/>
      <c r="L2147" s="54"/>
      <c r="M2147" s="54"/>
      <c r="N2147" s="54"/>
      <c r="O2147" s="54"/>
      <c r="P2147" s="54"/>
      <c r="Q2147" s="54"/>
      <c r="R2147" s="54"/>
      <c r="S2147" s="54"/>
      <c r="T2147" s="54"/>
      <c r="U2147" s="54"/>
      <c r="V2147" s="54"/>
      <c r="W2147" s="54"/>
      <c r="X2147" s="54"/>
      <c r="Y2147" s="54"/>
      <c r="Z2147" s="54"/>
      <c r="AA2147" s="54"/>
      <c r="AB2147" s="54"/>
      <c r="AC2147" s="54"/>
      <c r="AD2147" s="54"/>
      <c r="AE2147" s="54"/>
      <c r="AF2147" s="54"/>
      <c r="AG2147" s="54"/>
      <c r="AH2147" s="54"/>
      <c r="AI2147" s="54"/>
      <c r="AJ2147" s="54"/>
      <c r="AK2147" s="54"/>
      <c r="AL2147" s="54"/>
      <c r="AM2147" s="54"/>
      <c r="AN2147" s="54"/>
      <c r="AO2147" s="54"/>
      <c r="AP2147" s="54"/>
      <c r="AQ2147" s="54"/>
      <c r="AR2147" s="54"/>
      <c r="AS2147" s="54"/>
      <c r="AT2147" s="54"/>
      <c r="AU2147" s="54"/>
      <c r="AV2147" s="54"/>
      <c r="AW2147" s="54"/>
      <c r="AX2147" s="54"/>
      <c r="AY2147" s="54"/>
      <c r="AZ2147" s="54"/>
      <c r="BA2147" s="54"/>
      <c r="BB2147" s="54"/>
      <c r="BC2147" s="54"/>
      <c r="BD2147" s="54"/>
      <c r="BE2147" s="54"/>
      <c r="BF2147" s="54"/>
      <c r="BG2147" s="54"/>
      <c r="BH2147" s="54"/>
      <c r="BI2147" s="54"/>
      <c r="BJ2147" s="54"/>
      <c r="BK2147" s="54"/>
      <c r="BL2147" s="54"/>
      <c r="BM2147" s="54"/>
      <c r="BN2147" s="54"/>
      <c r="BO2147" s="54"/>
      <c r="BP2147" s="54"/>
    </row>
    <row r="2148" spans="1:68" x14ac:dyDescent="0.3">
      <c r="B2148" s="13"/>
      <c r="H2148" s="41"/>
    </row>
    <row r="2149" spans="1:68" s="55" customFormat="1" x14ac:dyDescent="0.3">
      <c r="A2149" s="7"/>
      <c r="B2149" s="42"/>
      <c r="C2149" s="43" t="s">
        <v>1108</v>
      </c>
      <c r="D2149" s="44"/>
      <c r="E2149" s="71"/>
      <c r="F2149" s="45"/>
      <c r="G2149" s="46"/>
      <c r="H2149" s="47">
        <f>H2145*0.15</f>
        <v>0</v>
      </c>
      <c r="I2149" s="57"/>
      <c r="J2149" s="54"/>
      <c r="K2149" s="54"/>
      <c r="L2149" s="54"/>
      <c r="M2149" s="54"/>
      <c r="N2149" s="54"/>
      <c r="O2149" s="54"/>
      <c r="P2149" s="54"/>
      <c r="Q2149" s="54"/>
      <c r="R2149" s="54"/>
      <c r="S2149" s="54"/>
      <c r="T2149" s="54"/>
      <c r="U2149" s="54"/>
      <c r="V2149" s="54"/>
      <c r="W2149" s="54"/>
      <c r="X2149" s="54"/>
      <c r="Y2149" s="54"/>
      <c r="Z2149" s="54"/>
      <c r="AA2149" s="54"/>
      <c r="AB2149" s="54"/>
      <c r="AC2149" s="54"/>
      <c r="AD2149" s="54"/>
      <c r="AE2149" s="54"/>
      <c r="AF2149" s="54"/>
      <c r="AG2149" s="54"/>
      <c r="AH2149" s="54"/>
      <c r="AI2149" s="54"/>
      <c r="AJ2149" s="54"/>
      <c r="AK2149" s="54"/>
      <c r="AL2149" s="54"/>
      <c r="AM2149" s="54"/>
      <c r="AN2149" s="54"/>
      <c r="AO2149" s="54"/>
      <c r="AP2149" s="54"/>
      <c r="AQ2149" s="54"/>
      <c r="AR2149" s="54"/>
      <c r="AS2149" s="54"/>
      <c r="AT2149" s="54"/>
      <c r="AU2149" s="54"/>
      <c r="AV2149" s="54"/>
      <c r="AW2149" s="54"/>
      <c r="AX2149" s="54"/>
      <c r="AY2149" s="54"/>
      <c r="AZ2149" s="54"/>
      <c r="BA2149" s="54"/>
      <c r="BB2149" s="54"/>
      <c r="BC2149" s="54"/>
      <c r="BD2149" s="54"/>
      <c r="BE2149" s="54"/>
      <c r="BF2149" s="54"/>
      <c r="BG2149" s="54"/>
      <c r="BH2149" s="54"/>
      <c r="BI2149" s="54"/>
      <c r="BJ2149" s="54"/>
      <c r="BK2149" s="54"/>
      <c r="BL2149" s="54"/>
      <c r="BM2149" s="54"/>
      <c r="BN2149" s="54"/>
      <c r="BO2149" s="54"/>
      <c r="BP2149" s="54"/>
    </row>
    <row r="2151" spans="1:68" x14ac:dyDescent="0.3">
      <c r="B2151" s="30"/>
      <c r="C2151" s="31" t="s">
        <v>1107</v>
      </c>
      <c r="D2151" s="32"/>
      <c r="E2151" s="69"/>
      <c r="F2151" s="33"/>
      <c r="G2151" s="34"/>
      <c r="H2151" s="35">
        <f>SUM(H2145:H2150)</f>
        <v>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323B-C024-48F3-ADD0-FE6DF82C67F6}">
  <dimension ref="A1:I1913"/>
  <sheetViews>
    <sheetView topLeftCell="A25" zoomScaleNormal="100" workbookViewId="0">
      <selection activeCell="I10" sqref="I10"/>
    </sheetView>
  </sheetViews>
  <sheetFormatPr defaultColWidth="8.88671875" defaultRowHeight="14.4" x14ac:dyDescent="0.3"/>
  <cols>
    <col min="1" max="1" width="6.6640625" style="7" customWidth="1"/>
    <col min="2" max="2" width="1.6640625" style="8" customWidth="1"/>
    <col min="3" max="3" width="56.33203125" style="14" customWidth="1"/>
    <col min="4" max="4" width="1.6640625" style="8" customWidth="1"/>
    <col min="5" max="5" width="8.88671875" style="67"/>
    <col min="6" max="6" width="10.109375" style="16" customWidth="1"/>
    <col min="7" max="7" width="13.6640625" style="11" customWidth="1"/>
    <col min="8" max="8" width="13.6640625" style="12" customWidth="1"/>
    <col min="9" max="9" width="8.88671875" style="13"/>
    <col min="10" max="16384" width="8.88671875" style="8"/>
  </cols>
  <sheetData>
    <row r="1" spans="1:9" s="2" customFormat="1" ht="28.8" x14ac:dyDescent="0.3">
      <c r="A1" s="25" t="s">
        <v>0</v>
      </c>
      <c r="B1" s="26"/>
      <c r="C1" s="26" t="s">
        <v>1116</v>
      </c>
      <c r="D1" s="26"/>
      <c r="E1" s="66" t="s">
        <v>1118</v>
      </c>
      <c r="F1" s="27" t="s">
        <v>1</v>
      </c>
      <c r="G1" s="28" t="s">
        <v>2</v>
      </c>
      <c r="H1" s="29" t="s">
        <v>3</v>
      </c>
      <c r="I1" s="6"/>
    </row>
    <row r="3" spans="1:9" x14ac:dyDescent="0.3">
      <c r="C3" s="9" t="s">
        <v>4</v>
      </c>
      <c r="F3" s="8"/>
    </row>
    <row r="5" spans="1:9" x14ac:dyDescent="0.3">
      <c r="C5" s="9" t="s">
        <v>5</v>
      </c>
      <c r="F5" s="8"/>
    </row>
    <row r="7" spans="1:9" x14ac:dyDescent="0.3">
      <c r="C7" s="9" t="s">
        <v>6</v>
      </c>
      <c r="F7" s="8"/>
    </row>
    <row r="9" spans="1:9" x14ac:dyDescent="0.3">
      <c r="C9" s="9" t="s">
        <v>7</v>
      </c>
      <c r="F9" s="8"/>
    </row>
    <row r="11" spans="1:9" ht="43.2" x14ac:dyDescent="0.3">
      <c r="C11" s="14" t="s">
        <v>8</v>
      </c>
      <c r="F11" s="8"/>
    </row>
    <row r="13" spans="1:9" ht="28.8" x14ac:dyDescent="0.3">
      <c r="C13" s="14" t="s">
        <v>9</v>
      </c>
      <c r="F13" s="8"/>
    </row>
    <row r="15" spans="1:9" ht="72" x14ac:dyDescent="0.3">
      <c r="C15" s="14" t="s">
        <v>10</v>
      </c>
      <c r="F15" s="8"/>
    </row>
    <row r="17" spans="3:6" ht="28.8" x14ac:dyDescent="0.3">
      <c r="C17" s="14" t="s">
        <v>11</v>
      </c>
      <c r="F17" s="8"/>
    </row>
    <row r="19" spans="3:6" ht="28.8" x14ac:dyDescent="0.3">
      <c r="C19" s="14" t="s">
        <v>12</v>
      </c>
      <c r="F19" s="8"/>
    </row>
    <row r="21" spans="3:6" ht="28.8" x14ac:dyDescent="0.3">
      <c r="C21" s="14" t="s">
        <v>13</v>
      </c>
      <c r="F21" s="8"/>
    </row>
    <row r="23" spans="3:6" x14ac:dyDescent="0.3">
      <c r="C23" s="9" t="s">
        <v>14</v>
      </c>
      <c r="F23" s="8"/>
    </row>
    <row r="25" spans="3:6" ht="57.6" x14ac:dyDescent="0.3">
      <c r="C25" s="14" t="s">
        <v>15</v>
      </c>
      <c r="F25" s="8"/>
    </row>
    <row r="27" spans="3:6" ht="43.2" x14ac:dyDescent="0.3">
      <c r="C27" s="14" t="s">
        <v>16</v>
      </c>
      <c r="F27" s="8"/>
    </row>
    <row r="29" spans="3:6" ht="72" x14ac:dyDescent="0.3">
      <c r="C29" s="14" t="s">
        <v>17</v>
      </c>
      <c r="F29" s="8"/>
    </row>
    <row r="31" spans="3:6" ht="57.6" x14ac:dyDescent="0.3">
      <c r="C31" s="14" t="s">
        <v>18</v>
      </c>
      <c r="F31" s="8"/>
    </row>
    <row r="33" spans="3:6" ht="72" x14ac:dyDescent="0.3">
      <c r="C33" s="14" t="s">
        <v>19</v>
      </c>
      <c r="F33" s="8"/>
    </row>
    <row r="35" spans="3:6" x14ac:dyDescent="0.3">
      <c r="C35" s="9" t="s">
        <v>20</v>
      </c>
      <c r="F35" s="8"/>
    </row>
    <row r="37" spans="3:6" ht="72" x14ac:dyDescent="0.3">
      <c r="C37" s="14" t="s">
        <v>21</v>
      </c>
      <c r="F37" s="8"/>
    </row>
    <row r="39" spans="3:6" ht="72" x14ac:dyDescent="0.3">
      <c r="C39" s="14" t="s">
        <v>22</v>
      </c>
      <c r="F39" s="8"/>
    </row>
    <row r="41" spans="3:6" ht="72" x14ac:dyDescent="0.3">
      <c r="C41" s="14" t="s">
        <v>23</v>
      </c>
      <c r="F41" s="8"/>
    </row>
    <row r="43" spans="3:6" ht="115.2" x14ac:dyDescent="0.3">
      <c r="C43" s="14" t="s">
        <v>24</v>
      </c>
      <c r="F43" s="8"/>
    </row>
    <row r="45" spans="3:6" ht="86.4" x14ac:dyDescent="0.3">
      <c r="C45" s="14" t="s">
        <v>25</v>
      </c>
      <c r="F45" s="8"/>
    </row>
    <row r="47" spans="3:6" ht="57.6" x14ac:dyDescent="0.3">
      <c r="C47" s="14" t="s">
        <v>26</v>
      </c>
      <c r="F47" s="8"/>
    </row>
    <row r="49" spans="3:6" x14ac:dyDescent="0.3">
      <c r="C49" s="9" t="s">
        <v>27</v>
      </c>
      <c r="F49" s="8"/>
    </row>
    <row r="51" spans="3:6" ht="28.8" x14ac:dyDescent="0.3">
      <c r="C51" s="14" t="s">
        <v>28</v>
      </c>
      <c r="F51" s="8"/>
    </row>
    <row r="53" spans="3:6" ht="28.8" x14ac:dyDescent="0.3">
      <c r="C53" s="14" t="s">
        <v>29</v>
      </c>
      <c r="F53" s="8"/>
    </row>
    <row r="55" spans="3:6" ht="28.8" x14ac:dyDescent="0.3">
      <c r="C55" s="14" t="s">
        <v>30</v>
      </c>
      <c r="F55" s="8"/>
    </row>
    <row r="57" spans="3:6" x14ac:dyDescent="0.3">
      <c r="C57" s="9" t="s">
        <v>31</v>
      </c>
      <c r="F57" s="8"/>
    </row>
    <row r="59" spans="3:6" ht="72" x14ac:dyDescent="0.3">
      <c r="C59" s="14" t="s">
        <v>32</v>
      </c>
      <c r="F59" s="8"/>
    </row>
    <row r="61" spans="3:6" x14ac:dyDescent="0.3">
      <c r="C61" s="9" t="s">
        <v>33</v>
      </c>
      <c r="F61" s="8"/>
    </row>
    <row r="63" spans="3:6" x14ac:dyDescent="0.3">
      <c r="C63" s="15" t="s">
        <v>34</v>
      </c>
      <c r="F63" s="8"/>
    </row>
    <row r="65" spans="1:8" x14ac:dyDescent="0.3">
      <c r="A65" s="7">
        <v>1</v>
      </c>
      <c r="C65" s="14" t="s">
        <v>35</v>
      </c>
      <c r="E65" s="67" t="s">
        <v>36</v>
      </c>
    </row>
    <row r="67" spans="1:8" x14ac:dyDescent="0.3">
      <c r="C67" s="14" t="s">
        <v>37</v>
      </c>
      <c r="E67" s="67" t="s">
        <v>38</v>
      </c>
      <c r="F67" s="16">
        <v>0</v>
      </c>
      <c r="H67" s="12">
        <f>ROUND($F67*G67,2)</f>
        <v>0</v>
      </c>
    </row>
    <row r="69" spans="1:8" x14ac:dyDescent="0.3">
      <c r="A69" s="7">
        <v>2</v>
      </c>
      <c r="C69" s="14" t="s">
        <v>39</v>
      </c>
      <c r="E69" s="67" t="s">
        <v>36</v>
      </c>
    </row>
    <row r="71" spans="1:8" x14ac:dyDescent="0.3">
      <c r="C71" s="14" t="s">
        <v>37</v>
      </c>
      <c r="E71" s="67" t="s">
        <v>38</v>
      </c>
      <c r="F71" s="16">
        <v>0</v>
      </c>
      <c r="H71" s="12">
        <f>ROUND($F71*G71,2)</f>
        <v>0</v>
      </c>
    </row>
    <row r="73" spans="1:8" ht="28.8" x14ac:dyDescent="0.3">
      <c r="A73" s="7">
        <v>3</v>
      </c>
      <c r="C73" s="14" t="s">
        <v>40</v>
      </c>
      <c r="E73" s="67" t="s">
        <v>38</v>
      </c>
      <c r="F73" s="16">
        <v>0</v>
      </c>
      <c r="H73" s="12">
        <f>ROUND($F73*G73,2)</f>
        <v>0</v>
      </c>
    </row>
    <row r="75" spans="1:8" ht="28.8" x14ac:dyDescent="0.3">
      <c r="A75" s="7">
        <v>4</v>
      </c>
      <c r="C75" s="14" t="s">
        <v>41</v>
      </c>
      <c r="E75" s="67" t="s">
        <v>38</v>
      </c>
      <c r="F75" s="16">
        <v>0</v>
      </c>
      <c r="H75" s="12">
        <f>ROUND($F75*G75,2)</f>
        <v>0</v>
      </c>
    </row>
    <row r="77" spans="1:8" x14ac:dyDescent="0.3">
      <c r="A77" s="7">
        <v>5</v>
      </c>
      <c r="C77" s="14" t="s">
        <v>42</v>
      </c>
      <c r="E77" s="67" t="s">
        <v>36</v>
      </c>
    </row>
    <row r="79" spans="1:8" x14ac:dyDescent="0.3">
      <c r="C79" s="14" t="s">
        <v>37</v>
      </c>
      <c r="E79" s="67" t="s">
        <v>38</v>
      </c>
      <c r="F79" s="16">
        <v>0</v>
      </c>
      <c r="H79" s="12">
        <f>ROUND($F79*G79,2)</f>
        <v>0</v>
      </c>
    </row>
    <row r="81" spans="1:8" x14ac:dyDescent="0.3">
      <c r="A81" s="7">
        <v>6</v>
      </c>
      <c r="C81" s="14" t="s">
        <v>43</v>
      </c>
      <c r="E81" s="67" t="s">
        <v>36</v>
      </c>
    </row>
    <row r="83" spans="1:8" x14ac:dyDescent="0.3">
      <c r="C83" s="14" t="s">
        <v>37</v>
      </c>
      <c r="E83" s="67" t="s">
        <v>38</v>
      </c>
      <c r="F83" s="16">
        <v>0</v>
      </c>
      <c r="H83" s="12">
        <f>ROUND($F83*G83,2)</f>
        <v>0</v>
      </c>
    </row>
    <row r="85" spans="1:8" ht="28.8" x14ac:dyDescent="0.3">
      <c r="A85" s="7">
        <v>7</v>
      </c>
      <c r="C85" s="14" t="s">
        <v>44</v>
      </c>
      <c r="E85" s="67" t="s">
        <v>38</v>
      </c>
      <c r="F85" s="16">
        <v>0</v>
      </c>
      <c r="H85" s="12">
        <f>ROUND($F85*G85,2)</f>
        <v>0</v>
      </c>
    </row>
    <row r="87" spans="1:8" x14ac:dyDescent="0.3">
      <c r="C87" s="15" t="s">
        <v>45</v>
      </c>
      <c r="F87" s="8"/>
    </row>
    <row r="89" spans="1:8" ht="28.8" x14ac:dyDescent="0.3">
      <c r="A89" s="7">
        <v>8</v>
      </c>
      <c r="C89" s="14" t="s">
        <v>46</v>
      </c>
      <c r="E89" s="67" t="s">
        <v>38</v>
      </c>
      <c r="F89" s="16">
        <v>0</v>
      </c>
      <c r="H89" s="12">
        <f>ROUND($F89*G89,2)</f>
        <v>0</v>
      </c>
    </row>
    <row r="91" spans="1:8" ht="28.8" x14ac:dyDescent="0.3">
      <c r="A91" s="7">
        <v>9</v>
      </c>
      <c r="C91" s="14" t="s">
        <v>47</v>
      </c>
      <c r="E91" s="67" t="s">
        <v>38</v>
      </c>
      <c r="F91" s="16">
        <v>0</v>
      </c>
      <c r="H91" s="12">
        <f>ROUND($F91*G91,2)</f>
        <v>0</v>
      </c>
    </row>
    <row r="93" spans="1:8" ht="28.8" x14ac:dyDescent="0.3">
      <c r="A93" s="7">
        <v>10</v>
      </c>
      <c r="C93" s="14" t="s">
        <v>48</v>
      </c>
      <c r="E93" s="67" t="s">
        <v>38</v>
      </c>
      <c r="F93" s="16">
        <v>0</v>
      </c>
      <c r="H93" s="12">
        <f>ROUND($F93*G93,2)</f>
        <v>0</v>
      </c>
    </row>
    <row r="95" spans="1:8" x14ac:dyDescent="0.3">
      <c r="A95" s="7">
        <v>11</v>
      </c>
      <c r="C95" s="14" t="s">
        <v>49</v>
      </c>
      <c r="E95" s="67" t="s">
        <v>36</v>
      </c>
    </row>
    <row r="97" spans="1:8" x14ac:dyDescent="0.3">
      <c r="C97" s="14" t="s">
        <v>37</v>
      </c>
      <c r="E97" s="67" t="s">
        <v>38</v>
      </c>
      <c r="F97" s="16">
        <v>0</v>
      </c>
      <c r="H97" s="12">
        <f>ROUND($F97*G97,2)</f>
        <v>0</v>
      </c>
    </row>
    <row r="99" spans="1:8" x14ac:dyDescent="0.3">
      <c r="C99" s="15" t="s">
        <v>50</v>
      </c>
      <c r="F99" s="8"/>
    </row>
    <row r="101" spans="1:8" x14ac:dyDescent="0.3">
      <c r="A101" s="7">
        <v>12</v>
      </c>
      <c r="C101" s="14" t="s">
        <v>51</v>
      </c>
      <c r="E101" s="67" t="s">
        <v>36</v>
      </c>
    </row>
    <row r="103" spans="1:8" x14ac:dyDescent="0.3">
      <c r="C103" s="14" t="s">
        <v>37</v>
      </c>
      <c r="E103" s="67" t="s">
        <v>38</v>
      </c>
      <c r="F103" s="16">
        <v>1</v>
      </c>
      <c r="H103" s="12">
        <f>ROUND($F103*G103,2)</f>
        <v>0</v>
      </c>
    </row>
    <row r="105" spans="1:8" ht="28.8" x14ac:dyDescent="0.3">
      <c r="A105" s="7">
        <v>13</v>
      </c>
      <c r="C105" s="14" t="s">
        <v>52</v>
      </c>
      <c r="E105" s="67" t="s">
        <v>38</v>
      </c>
      <c r="F105" s="16">
        <v>0</v>
      </c>
      <c r="H105" s="12">
        <f>ROUND($F105*G105,2)</f>
        <v>0</v>
      </c>
    </row>
    <row r="107" spans="1:8" x14ac:dyDescent="0.3">
      <c r="A107" s="7">
        <v>14</v>
      </c>
      <c r="C107" s="14" t="s">
        <v>53</v>
      </c>
      <c r="E107" s="67" t="s">
        <v>36</v>
      </c>
    </row>
    <row r="109" spans="1:8" x14ac:dyDescent="0.3">
      <c r="C109" s="14" t="s">
        <v>37</v>
      </c>
      <c r="E109" s="67" t="s">
        <v>38</v>
      </c>
      <c r="F109" s="16">
        <v>0</v>
      </c>
      <c r="H109" s="12">
        <f>ROUND($F109*G109,2)</f>
        <v>0</v>
      </c>
    </row>
    <row r="111" spans="1:8" x14ac:dyDescent="0.3">
      <c r="A111" s="7">
        <v>15</v>
      </c>
      <c r="C111" s="14" t="s">
        <v>54</v>
      </c>
      <c r="E111" s="67" t="s">
        <v>36</v>
      </c>
    </row>
    <row r="113" spans="1:8" x14ac:dyDescent="0.3">
      <c r="C113" s="14" t="s">
        <v>37</v>
      </c>
      <c r="E113" s="67" t="s">
        <v>38</v>
      </c>
      <c r="F113" s="16">
        <v>0</v>
      </c>
      <c r="H113" s="12">
        <f>ROUND($F113*G113,2)</f>
        <v>0</v>
      </c>
    </row>
    <row r="115" spans="1:8" ht="28.8" x14ac:dyDescent="0.3">
      <c r="A115" s="7">
        <v>16</v>
      </c>
      <c r="C115" s="14" t="s">
        <v>55</v>
      </c>
      <c r="E115" s="67" t="s">
        <v>36</v>
      </c>
    </row>
    <row r="117" spans="1:8" x14ac:dyDescent="0.3">
      <c r="C117" s="14" t="s">
        <v>37</v>
      </c>
      <c r="E117" s="67" t="s">
        <v>38</v>
      </c>
      <c r="F117" s="16">
        <v>0</v>
      </c>
      <c r="H117" s="12">
        <f>ROUND($F117*G117,2)</f>
        <v>0</v>
      </c>
    </row>
    <row r="119" spans="1:8" ht="43.2" x14ac:dyDescent="0.3">
      <c r="A119" s="7">
        <v>17</v>
      </c>
      <c r="C119" s="14" t="s">
        <v>56</v>
      </c>
      <c r="E119" s="67" t="s">
        <v>36</v>
      </c>
    </row>
    <row r="121" spans="1:8" x14ac:dyDescent="0.3">
      <c r="C121" s="14" t="s">
        <v>37</v>
      </c>
      <c r="E121" s="67" t="s">
        <v>38</v>
      </c>
      <c r="F121" s="16">
        <v>0</v>
      </c>
      <c r="H121" s="12">
        <f>ROUND($F121*G121,2)</f>
        <v>0</v>
      </c>
    </row>
    <row r="123" spans="1:8" x14ac:dyDescent="0.3">
      <c r="C123" s="15" t="s">
        <v>57</v>
      </c>
      <c r="F123" s="8"/>
    </row>
    <row r="125" spans="1:8" ht="28.8" x14ac:dyDescent="0.3">
      <c r="A125" s="7">
        <v>18</v>
      </c>
      <c r="C125" s="14" t="s">
        <v>58</v>
      </c>
      <c r="E125" s="67" t="s">
        <v>38</v>
      </c>
      <c r="F125" s="16">
        <v>0</v>
      </c>
      <c r="H125" s="12">
        <f>ROUND($F125*G125,2)</f>
        <v>0</v>
      </c>
    </row>
    <row r="127" spans="1:8" ht="28.8" x14ac:dyDescent="0.3">
      <c r="A127" s="7">
        <v>19</v>
      </c>
      <c r="C127" s="14" t="s">
        <v>59</v>
      </c>
      <c r="E127" s="67" t="s">
        <v>38</v>
      </c>
      <c r="F127" s="16">
        <v>0</v>
      </c>
      <c r="H127" s="12">
        <f>ROUND($F127*G127,2)</f>
        <v>0</v>
      </c>
    </row>
    <row r="129" spans="1:8" x14ac:dyDescent="0.3">
      <c r="A129" s="7">
        <v>20</v>
      </c>
      <c r="C129" s="14" t="s">
        <v>60</v>
      </c>
      <c r="E129" s="67" t="s">
        <v>36</v>
      </c>
    </row>
    <row r="131" spans="1:8" x14ac:dyDescent="0.3">
      <c r="C131" s="14" t="s">
        <v>37</v>
      </c>
      <c r="E131" s="67" t="s">
        <v>38</v>
      </c>
      <c r="F131" s="16">
        <v>0</v>
      </c>
      <c r="H131" s="12">
        <f>ROUND($F131*G131,2)</f>
        <v>0</v>
      </c>
    </row>
    <row r="133" spans="1:8" x14ac:dyDescent="0.3">
      <c r="A133" s="7">
        <v>21</v>
      </c>
      <c r="C133" s="14" t="s">
        <v>61</v>
      </c>
      <c r="E133" s="67" t="s">
        <v>36</v>
      </c>
    </row>
    <row r="135" spans="1:8" x14ac:dyDescent="0.3">
      <c r="C135" s="14" t="s">
        <v>37</v>
      </c>
      <c r="E135" s="67" t="s">
        <v>38</v>
      </c>
      <c r="F135" s="16">
        <v>0</v>
      </c>
      <c r="H135" s="12">
        <f>ROUND($F135*G135,2)</f>
        <v>0</v>
      </c>
    </row>
    <row r="137" spans="1:8" ht="28.8" x14ac:dyDescent="0.3">
      <c r="A137" s="7">
        <v>22</v>
      </c>
      <c r="C137" s="14" t="s">
        <v>62</v>
      </c>
      <c r="E137" s="67" t="s">
        <v>38</v>
      </c>
      <c r="F137" s="16">
        <v>0</v>
      </c>
      <c r="H137" s="12">
        <f>ROUND($F137*G137,2)</f>
        <v>0</v>
      </c>
    </row>
    <row r="139" spans="1:8" ht="86.4" x14ac:dyDescent="0.3">
      <c r="A139" s="7">
        <v>23</v>
      </c>
      <c r="C139" s="14" t="s">
        <v>63</v>
      </c>
      <c r="E139" s="67" t="s">
        <v>36</v>
      </c>
    </row>
    <row r="141" spans="1:8" x14ac:dyDescent="0.3">
      <c r="C141" s="14" t="s">
        <v>37</v>
      </c>
      <c r="E141" s="67" t="s">
        <v>38</v>
      </c>
      <c r="F141" s="16">
        <v>0</v>
      </c>
      <c r="H141" s="12">
        <f>ROUND($F141*G141,2)</f>
        <v>0</v>
      </c>
    </row>
    <row r="143" spans="1:8" ht="28.8" x14ac:dyDescent="0.3">
      <c r="A143" s="7">
        <v>24</v>
      </c>
      <c r="C143" s="14" t="s">
        <v>64</v>
      </c>
      <c r="E143" s="67" t="s">
        <v>38</v>
      </c>
      <c r="F143" s="16">
        <v>0</v>
      </c>
      <c r="H143" s="12">
        <f>ROUND($F143*G143,2)</f>
        <v>0</v>
      </c>
    </row>
    <row r="145" spans="1:8" x14ac:dyDescent="0.3">
      <c r="C145" s="15" t="s">
        <v>65</v>
      </c>
      <c r="F145" s="8"/>
    </row>
    <row r="147" spans="1:8" x14ac:dyDescent="0.3">
      <c r="A147" s="7">
        <v>25</v>
      </c>
      <c r="C147" s="14" t="s">
        <v>66</v>
      </c>
      <c r="E147" s="67" t="s">
        <v>36</v>
      </c>
    </row>
    <row r="149" spans="1:8" x14ac:dyDescent="0.3">
      <c r="C149" s="14" t="s">
        <v>37</v>
      </c>
      <c r="E149" s="67" t="s">
        <v>38</v>
      </c>
      <c r="F149" s="16">
        <v>0</v>
      </c>
      <c r="H149" s="12">
        <f>ROUND($F149*G149,2)</f>
        <v>0</v>
      </c>
    </row>
    <row r="151" spans="1:8" x14ac:dyDescent="0.3">
      <c r="A151" s="7">
        <v>26</v>
      </c>
      <c r="C151" s="14" t="s">
        <v>67</v>
      </c>
      <c r="E151" s="67" t="s">
        <v>36</v>
      </c>
    </row>
    <row r="153" spans="1:8" x14ac:dyDescent="0.3">
      <c r="C153" s="14" t="s">
        <v>37</v>
      </c>
      <c r="E153" s="67" t="s">
        <v>38</v>
      </c>
      <c r="F153" s="16">
        <v>0</v>
      </c>
      <c r="H153" s="12">
        <f>ROUND($F153*G153,2)</f>
        <v>0</v>
      </c>
    </row>
    <row r="155" spans="1:8" ht="28.8" x14ac:dyDescent="0.3">
      <c r="A155" s="7">
        <v>27</v>
      </c>
      <c r="C155" s="14" t="s">
        <v>68</v>
      </c>
      <c r="E155" s="67" t="s">
        <v>38</v>
      </c>
      <c r="F155" s="16">
        <v>0</v>
      </c>
      <c r="H155" s="12">
        <f>ROUND($F155*G155,2)</f>
        <v>0</v>
      </c>
    </row>
    <row r="157" spans="1:8" x14ac:dyDescent="0.3">
      <c r="C157" s="15" t="s">
        <v>69</v>
      </c>
      <c r="F157" s="8"/>
    </row>
    <row r="159" spans="1:8" x14ac:dyDescent="0.3">
      <c r="A159" s="7">
        <v>28</v>
      </c>
      <c r="C159" s="14" t="s">
        <v>70</v>
      </c>
      <c r="E159" s="67" t="s">
        <v>36</v>
      </c>
    </row>
    <row r="161" spans="1:8" x14ac:dyDescent="0.3">
      <c r="C161" s="14" t="s">
        <v>37</v>
      </c>
      <c r="E161" s="67" t="s">
        <v>38</v>
      </c>
      <c r="F161" s="16">
        <v>0</v>
      </c>
      <c r="H161" s="12">
        <f>ROUND($F161*G161,2)</f>
        <v>0</v>
      </c>
    </row>
    <row r="163" spans="1:8" x14ac:dyDescent="0.3">
      <c r="A163" s="7">
        <v>29</v>
      </c>
      <c r="C163" s="14" t="s">
        <v>71</v>
      </c>
      <c r="E163" s="67" t="s">
        <v>36</v>
      </c>
    </row>
    <row r="165" spans="1:8" x14ac:dyDescent="0.3">
      <c r="C165" s="14" t="s">
        <v>37</v>
      </c>
      <c r="E165" s="67" t="s">
        <v>38</v>
      </c>
      <c r="F165" s="16">
        <v>0</v>
      </c>
      <c r="H165" s="12">
        <f>ROUND($F165*G165,2)</f>
        <v>0</v>
      </c>
    </row>
    <row r="167" spans="1:8" x14ac:dyDescent="0.3">
      <c r="C167" s="15" t="s">
        <v>72</v>
      </c>
      <c r="F167" s="8"/>
    </row>
    <row r="169" spans="1:8" ht="28.8" x14ac:dyDescent="0.3">
      <c r="A169" s="7">
        <v>30</v>
      </c>
      <c r="C169" s="14" t="s">
        <v>73</v>
      </c>
      <c r="E169" s="67" t="s">
        <v>38</v>
      </c>
      <c r="F169" s="16">
        <v>0</v>
      </c>
      <c r="H169" s="12">
        <f>ROUND($F169*G169,2)</f>
        <v>0</v>
      </c>
    </row>
    <row r="171" spans="1:8" ht="57.6" x14ac:dyDescent="0.3">
      <c r="C171" s="14" t="s">
        <v>74</v>
      </c>
      <c r="E171" s="67" t="s">
        <v>38</v>
      </c>
      <c r="F171" s="16">
        <v>0</v>
      </c>
      <c r="H171" s="12">
        <f>ROUND($F171*G171,2)</f>
        <v>0</v>
      </c>
    </row>
    <row r="173" spans="1:8" x14ac:dyDescent="0.3">
      <c r="C173" s="14" t="s">
        <v>37</v>
      </c>
      <c r="E173" s="67" t="s">
        <v>38</v>
      </c>
      <c r="F173" s="16">
        <v>0</v>
      </c>
      <c r="H173" s="12">
        <f>ROUND($F173*G173,2)</f>
        <v>0</v>
      </c>
    </row>
    <row r="175" spans="1:8" x14ac:dyDescent="0.3">
      <c r="C175" s="15" t="s">
        <v>75</v>
      </c>
      <c r="F175" s="8"/>
    </row>
    <row r="177" spans="3:6" ht="43.2" x14ac:dyDescent="0.3">
      <c r="C177" s="14" t="s">
        <v>76</v>
      </c>
      <c r="F177" s="8"/>
    </row>
    <row r="179" spans="3:6" x14ac:dyDescent="0.3">
      <c r="C179" s="15" t="s">
        <v>77</v>
      </c>
      <c r="F179" s="8"/>
    </row>
    <row r="181" spans="3:6" ht="28.8" x14ac:dyDescent="0.3">
      <c r="C181" s="14" t="s">
        <v>990</v>
      </c>
      <c r="F181" s="8"/>
    </row>
    <row r="183" spans="3:6" x14ac:dyDescent="0.3">
      <c r="C183" s="14" t="s">
        <v>991</v>
      </c>
      <c r="F183" s="8"/>
    </row>
    <row r="185" spans="3:6" x14ac:dyDescent="0.3">
      <c r="C185" s="14" t="s">
        <v>80</v>
      </c>
      <c r="F185" s="8"/>
    </row>
    <row r="187" spans="3:6" ht="28.8" x14ac:dyDescent="0.3">
      <c r="C187" s="14" t="s">
        <v>81</v>
      </c>
      <c r="F187" s="8"/>
    </row>
    <row r="189" spans="3:6" ht="28.8" x14ac:dyDescent="0.3">
      <c r="C189" s="14" t="s">
        <v>82</v>
      </c>
      <c r="F189" s="8"/>
    </row>
    <row r="191" spans="3:6" ht="28.8" x14ac:dyDescent="0.3">
      <c r="C191" s="14" t="s">
        <v>83</v>
      </c>
      <c r="F191" s="8"/>
    </row>
    <row r="193" spans="3:6" ht="57.6" x14ac:dyDescent="0.3">
      <c r="C193" s="14" t="s">
        <v>84</v>
      </c>
      <c r="F193" s="8"/>
    </row>
    <row r="195" spans="3:6" ht="28.8" x14ac:dyDescent="0.3">
      <c r="C195" s="14" t="s">
        <v>85</v>
      </c>
      <c r="F195" s="8"/>
    </row>
    <row r="197" spans="3:6" ht="28.8" x14ac:dyDescent="0.3">
      <c r="C197" s="14" t="s">
        <v>86</v>
      </c>
      <c r="F197" s="8"/>
    </row>
    <row r="199" spans="3:6" x14ac:dyDescent="0.3">
      <c r="C199" s="15" t="s">
        <v>87</v>
      </c>
      <c r="F199" s="8"/>
    </row>
    <row r="201" spans="3:6" ht="43.2" x14ac:dyDescent="0.3">
      <c r="C201" s="14" t="s">
        <v>88</v>
      </c>
      <c r="F201" s="8"/>
    </row>
    <row r="203" spans="3:6" x14ac:dyDescent="0.3">
      <c r="C203" s="14" t="s">
        <v>89</v>
      </c>
      <c r="F203" s="8"/>
    </row>
    <row r="205" spans="3:6" ht="43.2" x14ac:dyDescent="0.3">
      <c r="C205" s="14" t="s">
        <v>90</v>
      </c>
      <c r="F205" s="8"/>
    </row>
    <row r="207" spans="3:6" x14ac:dyDescent="0.3">
      <c r="C207" s="15" t="s">
        <v>91</v>
      </c>
      <c r="F207" s="8"/>
    </row>
    <row r="209" spans="3:6" ht="28.8" x14ac:dyDescent="0.3">
      <c r="C209" s="14" t="s">
        <v>92</v>
      </c>
      <c r="F209" s="8"/>
    </row>
    <row r="211" spans="3:6" ht="28.8" x14ac:dyDescent="0.3">
      <c r="C211" s="14" t="s">
        <v>93</v>
      </c>
      <c r="F211" s="8"/>
    </row>
    <row r="213" spans="3:6" ht="43.2" x14ac:dyDescent="0.3">
      <c r="C213" s="14" t="s">
        <v>94</v>
      </c>
      <c r="F213" s="8"/>
    </row>
    <row r="215" spans="3:6" ht="43.2" x14ac:dyDescent="0.3">
      <c r="C215" s="14" t="s">
        <v>95</v>
      </c>
      <c r="F215" s="8"/>
    </row>
    <row r="217" spans="3:6" ht="28.8" x14ac:dyDescent="0.3">
      <c r="C217" s="14" t="s">
        <v>96</v>
      </c>
      <c r="F217" s="8"/>
    </row>
    <row r="219" spans="3:6" ht="43.2" x14ac:dyDescent="0.3">
      <c r="C219" s="14" t="s">
        <v>97</v>
      </c>
      <c r="F219" s="8"/>
    </row>
    <row r="221" spans="3:6" ht="28.8" x14ac:dyDescent="0.3">
      <c r="C221" s="14" t="s">
        <v>98</v>
      </c>
      <c r="F221" s="8"/>
    </row>
    <row r="223" spans="3:6" x14ac:dyDescent="0.3">
      <c r="C223" s="9" t="s">
        <v>99</v>
      </c>
      <c r="F223" s="8"/>
    </row>
    <row r="225" spans="1:8" x14ac:dyDescent="0.3">
      <c r="C225" s="15" t="s">
        <v>100</v>
      </c>
      <c r="F225" s="8"/>
    </row>
    <row r="227" spans="1:8" ht="28.8" x14ac:dyDescent="0.3">
      <c r="A227" s="7">
        <v>31</v>
      </c>
      <c r="C227" s="14" t="s">
        <v>101</v>
      </c>
      <c r="E227" s="67" t="s">
        <v>38</v>
      </c>
      <c r="F227" s="16">
        <v>0</v>
      </c>
      <c r="H227" s="12">
        <f>ROUND($F227*G227,2)</f>
        <v>0</v>
      </c>
    </row>
    <row r="229" spans="1:8" ht="28.8" x14ac:dyDescent="0.3">
      <c r="A229" s="7">
        <v>32</v>
      </c>
      <c r="C229" s="14" t="s">
        <v>102</v>
      </c>
      <c r="E229" s="67" t="s">
        <v>38</v>
      </c>
      <c r="F229" s="16">
        <v>0</v>
      </c>
      <c r="H229" s="12">
        <f>ROUND($F229*G229,2)</f>
        <v>0</v>
      </c>
    </row>
    <row r="231" spans="1:8" x14ac:dyDescent="0.3">
      <c r="C231" s="15" t="s">
        <v>103</v>
      </c>
      <c r="F231" s="8"/>
    </row>
    <row r="233" spans="1:8" ht="28.8" x14ac:dyDescent="0.3">
      <c r="A233" s="7">
        <v>33</v>
      </c>
      <c r="C233" s="14" t="s">
        <v>104</v>
      </c>
      <c r="E233" s="67" t="s">
        <v>38</v>
      </c>
      <c r="F233" s="16">
        <v>0</v>
      </c>
      <c r="H233" s="12">
        <f>ROUND($F233*G233,2)</f>
        <v>0</v>
      </c>
    </row>
    <row r="235" spans="1:8" x14ac:dyDescent="0.3">
      <c r="A235" s="7">
        <v>34</v>
      </c>
      <c r="C235" s="14" t="s">
        <v>105</v>
      </c>
      <c r="E235" s="67" t="s">
        <v>36</v>
      </c>
    </row>
    <row r="237" spans="1:8" x14ac:dyDescent="0.3">
      <c r="C237" s="14" t="s">
        <v>106</v>
      </c>
      <c r="E237" s="67" t="s">
        <v>38</v>
      </c>
      <c r="F237" s="16">
        <v>0</v>
      </c>
      <c r="H237" s="12">
        <f>ROUND($F237*G237,2)</f>
        <v>0</v>
      </c>
    </row>
    <row r="239" spans="1:8" ht="28.8" x14ac:dyDescent="0.3">
      <c r="A239" s="7">
        <v>35</v>
      </c>
      <c r="C239" s="14" t="s">
        <v>107</v>
      </c>
      <c r="E239" s="67" t="s">
        <v>38</v>
      </c>
      <c r="F239" s="16">
        <v>0</v>
      </c>
      <c r="H239" s="12">
        <f>ROUND($F239*G239,2)</f>
        <v>0</v>
      </c>
    </row>
    <row r="241" spans="1:8" ht="28.8" x14ac:dyDescent="0.3">
      <c r="A241" s="7">
        <v>36</v>
      </c>
      <c r="C241" s="14" t="s">
        <v>108</v>
      </c>
      <c r="E241" s="67" t="s">
        <v>38</v>
      </c>
      <c r="F241" s="16">
        <v>0</v>
      </c>
      <c r="H241" s="12">
        <f>ROUND($F241*G241,2)</f>
        <v>0</v>
      </c>
    </row>
    <row r="243" spans="1:8" x14ac:dyDescent="0.3">
      <c r="C243" s="15" t="s">
        <v>109</v>
      </c>
      <c r="F243" s="8"/>
    </row>
    <row r="245" spans="1:8" ht="28.8" x14ac:dyDescent="0.3">
      <c r="A245" s="7">
        <v>37</v>
      </c>
      <c r="C245" s="14" t="s">
        <v>110</v>
      </c>
      <c r="E245" s="67" t="s">
        <v>38</v>
      </c>
      <c r="F245" s="16">
        <v>0</v>
      </c>
      <c r="H245" s="12">
        <f>ROUND($F245*G245,2)</f>
        <v>0</v>
      </c>
    </row>
    <row r="247" spans="1:8" ht="28.8" x14ac:dyDescent="0.3">
      <c r="A247" s="7">
        <v>38</v>
      </c>
      <c r="C247" s="14" t="s">
        <v>111</v>
      </c>
      <c r="E247" s="67" t="s">
        <v>38</v>
      </c>
      <c r="F247" s="16">
        <v>0</v>
      </c>
      <c r="H247" s="12">
        <f>ROUND($F247*G247,2)</f>
        <v>0</v>
      </c>
    </row>
    <row r="249" spans="1:8" ht="28.8" x14ac:dyDescent="0.3">
      <c r="A249" s="7">
        <v>39</v>
      </c>
      <c r="C249" s="14" t="s">
        <v>112</v>
      </c>
      <c r="E249" s="67" t="s">
        <v>38</v>
      </c>
      <c r="F249" s="16">
        <v>0</v>
      </c>
      <c r="H249" s="12">
        <f>ROUND($F249*G249,2)</f>
        <v>0</v>
      </c>
    </row>
    <row r="251" spans="1:8" x14ac:dyDescent="0.3">
      <c r="C251" s="15" t="s">
        <v>113</v>
      </c>
      <c r="F251" s="8"/>
    </row>
    <row r="253" spans="1:8" ht="28.8" x14ac:dyDescent="0.3">
      <c r="A253" s="7">
        <v>40</v>
      </c>
      <c r="C253" s="14" t="s">
        <v>114</v>
      </c>
      <c r="E253" s="67" t="s">
        <v>38</v>
      </c>
      <c r="F253" s="16">
        <v>0</v>
      </c>
      <c r="H253" s="12">
        <f>ROUND($F253*G253,2)</f>
        <v>0</v>
      </c>
    </row>
    <row r="255" spans="1:8" ht="28.8" x14ac:dyDescent="0.3">
      <c r="A255" s="7">
        <v>41</v>
      </c>
      <c r="C255" s="14" t="s">
        <v>115</v>
      </c>
      <c r="E255" s="67" t="s">
        <v>38</v>
      </c>
      <c r="F255" s="16">
        <v>0</v>
      </c>
      <c r="H255" s="12">
        <f>ROUND($F255*G255,2)</f>
        <v>0</v>
      </c>
    </row>
    <row r="257" spans="1:8" ht="28.8" x14ac:dyDescent="0.3">
      <c r="A257" s="7">
        <v>42</v>
      </c>
      <c r="C257" s="14" t="s">
        <v>116</v>
      </c>
      <c r="E257" s="67" t="s">
        <v>38</v>
      </c>
      <c r="F257" s="16">
        <v>0</v>
      </c>
      <c r="H257" s="12">
        <f>ROUND($F257*G257,2)</f>
        <v>0</v>
      </c>
    </row>
    <row r="259" spans="1:8" ht="28.8" x14ac:dyDescent="0.3">
      <c r="A259" s="7">
        <v>43</v>
      </c>
      <c r="C259" s="14" t="s">
        <v>117</v>
      </c>
      <c r="E259" s="67" t="s">
        <v>38</v>
      </c>
      <c r="F259" s="16">
        <v>0</v>
      </c>
      <c r="H259" s="12">
        <f>ROUND($F259*G259,2)</f>
        <v>0</v>
      </c>
    </row>
    <row r="261" spans="1:8" ht="28.8" x14ac:dyDescent="0.3">
      <c r="A261" s="7">
        <v>44</v>
      </c>
      <c r="C261" s="14" t="s">
        <v>118</v>
      </c>
      <c r="E261" s="67" t="s">
        <v>38</v>
      </c>
      <c r="F261" s="16">
        <v>0</v>
      </c>
      <c r="H261" s="12">
        <f>ROUND($F261*G261,2)</f>
        <v>0</v>
      </c>
    </row>
    <row r="263" spans="1:8" ht="28.8" x14ac:dyDescent="0.3">
      <c r="A263" s="7">
        <v>45</v>
      </c>
      <c r="C263" s="14" t="s">
        <v>119</v>
      </c>
      <c r="E263" s="67" t="s">
        <v>38</v>
      </c>
      <c r="F263" s="16">
        <v>0</v>
      </c>
      <c r="H263" s="12">
        <f>ROUND($F263*G263,2)</f>
        <v>0</v>
      </c>
    </row>
    <row r="265" spans="1:8" ht="28.8" x14ac:dyDescent="0.3">
      <c r="A265" s="7">
        <v>46</v>
      </c>
      <c r="C265" s="14" t="s">
        <v>120</v>
      </c>
      <c r="E265" s="67" t="s">
        <v>38</v>
      </c>
      <c r="F265" s="16">
        <v>0</v>
      </c>
      <c r="H265" s="12">
        <f>ROUND($F265*G265,2)</f>
        <v>0</v>
      </c>
    </row>
    <row r="267" spans="1:8" ht="28.8" x14ac:dyDescent="0.3">
      <c r="A267" s="7">
        <v>47</v>
      </c>
      <c r="C267" s="14" t="s">
        <v>121</v>
      </c>
      <c r="E267" s="67" t="s">
        <v>38</v>
      </c>
      <c r="F267" s="16">
        <v>0</v>
      </c>
      <c r="H267" s="12">
        <f>ROUND($F267*G267,2)</f>
        <v>0</v>
      </c>
    </row>
    <row r="269" spans="1:8" x14ac:dyDescent="0.3">
      <c r="C269" s="15" t="s">
        <v>122</v>
      </c>
      <c r="F269" s="8"/>
    </row>
    <row r="271" spans="1:8" ht="28.8" x14ac:dyDescent="0.3">
      <c r="A271" s="7">
        <v>48</v>
      </c>
      <c r="C271" s="14" t="s">
        <v>123</v>
      </c>
      <c r="E271" s="67" t="s">
        <v>38</v>
      </c>
      <c r="F271" s="16">
        <v>0</v>
      </c>
      <c r="H271" s="12">
        <f>ROUND($F271*G271,2)</f>
        <v>0</v>
      </c>
    </row>
    <row r="273" spans="1:8" ht="28.8" x14ac:dyDescent="0.3">
      <c r="A273" s="7">
        <v>49</v>
      </c>
      <c r="C273" s="14" t="s">
        <v>124</v>
      </c>
      <c r="E273" s="67" t="s">
        <v>38</v>
      </c>
      <c r="F273" s="16">
        <v>0</v>
      </c>
      <c r="H273" s="12">
        <f>ROUND($F273*G273,2)</f>
        <v>0</v>
      </c>
    </row>
    <row r="275" spans="1:8" ht="28.8" x14ac:dyDescent="0.3">
      <c r="A275" s="7">
        <v>50</v>
      </c>
      <c r="C275" s="14" t="s">
        <v>125</v>
      </c>
      <c r="E275" s="67" t="s">
        <v>38</v>
      </c>
      <c r="F275" s="16">
        <v>0</v>
      </c>
      <c r="H275" s="12">
        <f>ROUND($F275*G275,2)</f>
        <v>0</v>
      </c>
    </row>
    <row r="277" spans="1:8" x14ac:dyDescent="0.3">
      <c r="C277" s="15" t="s">
        <v>126</v>
      </c>
      <c r="F277" s="8"/>
    </row>
    <row r="279" spans="1:8" ht="28.8" x14ac:dyDescent="0.3">
      <c r="A279" s="7">
        <v>51</v>
      </c>
      <c r="C279" s="14" t="s">
        <v>127</v>
      </c>
      <c r="E279" s="67" t="s">
        <v>38</v>
      </c>
      <c r="F279" s="16">
        <v>0</v>
      </c>
      <c r="H279" s="12">
        <f>ROUND($F279*G279,2)</f>
        <v>0</v>
      </c>
    </row>
    <row r="281" spans="1:8" ht="28.8" x14ac:dyDescent="0.3">
      <c r="A281" s="7">
        <v>52</v>
      </c>
      <c r="C281" s="14" t="s">
        <v>128</v>
      </c>
      <c r="E281" s="67" t="s">
        <v>38</v>
      </c>
      <c r="F281" s="16">
        <v>0</v>
      </c>
      <c r="H281" s="12">
        <f>ROUND($F281*G281,2)</f>
        <v>0</v>
      </c>
    </row>
    <row r="283" spans="1:8" ht="28.8" x14ac:dyDescent="0.3">
      <c r="A283" s="7">
        <v>53</v>
      </c>
      <c r="C283" s="14" t="s">
        <v>129</v>
      </c>
      <c r="E283" s="67" t="s">
        <v>38</v>
      </c>
      <c r="F283" s="16">
        <v>0</v>
      </c>
      <c r="H283" s="12">
        <f>ROUND($F283*G283,2)</f>
        <v>0</v>
      </c>
    </row>
    <row r="285" spans="1:8" ht="28.8" x14ac:dyDescent="0.3">
      <c r="A285" s="7">
        <v>54</v>
      </c>
      <c r="C285" s="14" t="s">
        <v>130</v>
      </c>
      <c r="E285" s="67" t="s">
        <v>38</v>
      </c>
      <c r="F285" s="16">
        <v>0</v>
      </c>
      <c r="H285" s="12">
        <f>ROUND($F285*G285,2)</f>
        <v>0</v>
      </c>
    </row>
    <row r="287" spans="1:8" x14ac:dyDescent="0.3">
      <c r="C287" s="15" t="s">
        <v>131</v>
      </c>
      <c r="F287" s="8"/>
    </row>
    <row r="289" spans="1:8" ht="28.8" x14ac:dyDescent="0.3">
      <c r="A289" s="7">
        <v>55</v>
      </c>
      <c r="C289" s="14" t="s">
        <v>132</v>
      </c>
      <c r="E289" s="67" t="s">
        <v>38</v>
      </c>
      <c r="F289" s="16">
        <v>0</v>
      </c>
      <c r="H289" s="12">
        <f>ROUND($F289*G289,2)</f>
        <v>0</v>
      </c>
    </row>
    <row r="291" spans="1:8" x14ac:dyDescent="0.3">
      <c r="C291" s="15" t="s">
        <v>133</v>
      </c>
      <c r="F291" s="8"/>
    </row>
    <row r="293" spans="1:8" ht="28.8" x14ac:dyDescent="0.3">
      <c r="A293" s="7">
        <v>56</v>
      </c>
      <c r="C293" s="14" t="s">
        <v>134</v>
      </c>
      <c r="E293" s="67" t="s">
        <v>38</v>
      </c>
      <c r="F293" s="16">
        <v>0</v>
      </c>
      <c r="H293" s="12">
        <f>ROUND($F293*G293,2)</f>
        <v>0</v>
      </c>
    </row>
    <row r="295" spans="1:8" ht="28.8" x14ac:dyDescent="0.3">
      <c r="A295" s="7">
        <v>57</v>
      </c>
      <c r="C295" s="14" t="s">
        <v>135</v>
      </c>
      <c r="E295" s="67" t="s">
        <v>38</v>
      </c>
      <c r="F295" s="16">
        <v>0</v>
      </c>
      <c r="H295" s="12">
        <f>ROUND($F295*G295,2)</f>
        <v>0</v>
      </c>
    </row>
    <row r="297" spans="1:8" ht="28.8" x14ac:dyDescent="0.3">
      <c r="A297" s="7">
        <v>58</v>
      </c>
      <c r="C297" s="14" t="s">
        <v>136</v>
      </c>
      <c r="E297" s="67" t="s">
        <v>38</v>
      </c>
      <c r="F297" s="16">
        <v>0</v>
      </c>
      <c r="H297" s="12">
        <f>ROUND($F297*G297,2)</f>
        <v>0</v>
      </c>
    </row>
    <row r="299" spans="1:8" ht="28.8" x14ac:dyDescent="0.3">
      <c r="A299" s="7">
        <v>59</v>
      </c>
      <c r="C299" s="14" t="s">
        <v>137</v>
      </c>
      <c r="E299" s="67" t="s">
        <v>38</v>
      </c>
      <c r="F299" s="16">
        <v>0</v>
      </c>
      <c r="H299" s="12">
        <f>ROUND($F299*G299,2)</f>
        <v>0</v>
      </c>
    </row>
    <row r="301" spans="1:8" x14ac:dyDescent="0.3">
      <c r="C301" s="15" t="s">
        <v>138</v>
      </c>
      <c r="F301" s="8"/>
    </row>
    <row r="303" spans="1:8" x14ac:dyDescent="0.3">
      <c r="A303" s="7">
        <v>60</v>
      </c>
      <c r="C303" s="14" t="s">
        <v>139</v>
      </c>
      <c r="E303" s="67" t="s">
        <v>36</v>
      </c>
    </row>
    <row r="305" spans="1:8" x14ac:dyDescent="0.3">
      <c r="C305" s="14" t="s">
        <v>106</v>
      </c>
      <c r="E305" s="67" t="s">
        <v>38</v>
      </c>
      <c r="F305" s="16">
        <v>0</v>
      </c>
      <c r="H305" s="12">
        <f>ROUND($F305*G305,2)</f>
        <v>0</v>
      </c>
    </row>
    <row r="307" spans="1:8" x14ac:dyDescent="0.3">
      <c r="C307" s="15" t="s">
        <v>140</v>
      </c>
      <c r="F307" s="8"/>
    </row>
    <row r="309" spans="1:8" ht="28.8" x14ac:dyDescent="0.3">
      <c r="A309" s="7">
        <v>61</v>
      </c>
      <c r="C309" s="14" t="s">
        <v>141</v>
      </c>
      <c r="E309" s="67" t="s">
        <v>38</v>
      </c>
      <c r="F309" s="16">
        <v>0</v>
      </c>
      <c r="H309" s="12">
        <f>ROUND($F309*G309,2)</f>
        <v>0</v>
      </c>
    </row>
    <row r="311" spans="1:8" x14ac:dyDescent="0.3">
      <c r="A311" s="7">
        <v>62</v>
      </c>
      <c r="C311" s="14" t="s">
        <v>142</v>
      </c>
      <c r="E311" s="67" t="s">
        <v>36</v>
      </c>
    </row>
    <row r="313" spans="1:8" x14ac:dyDescent="0.3">
      <c r="C313" s="14" t="s">
        <v>106</v>
      </c>
      <c r="E313" s="67" t="s">
        <v>38</v>
      </c>
      <c r="F313" s="16">
        <v>0</v>
      </c>
      <c r="H313" s="12">
        <f>ROUND($F313*G313,2)</f>
        <v>0</v>
      </c>
    </row>
    <row r="315" spans="1:8" x14ac:dyDescent="0.3">
      <c r="C315" s="15" t="s">
        <v>143</v>
      </c>
      <c r="F315" s="8"/>
    </row>
    <row r="317" spans="1:8" ht="28.8" x14ac:dyDescent="0.3">
      <c r="A317" s="7">
        <v>63</v>
      </c>
      <c r="C317" s="14" t="s">
        <v>144</v>
      </c>
      <c r="E317" s="67" t="s">
        <v>38</v>
      </c>
      <c r="F317" s="16">
        <v>0</v>
      </c>
      <c r="H317" s="12">
        <f>ROUND($F317*G317,2)</f>
        <v>0</v>
      </c>
    </row>
    <row r="319" spans="1:8" ht="43.2" x14ac:dyDescent="0.3">
      <c r="A319" s="7">
        <v>64</v>
      </c>
      <c r="C319" s="14" t="s">
        <v>145</v>
      </c>
      <c r="E319" s="67" t="s">
        <v>38</v>
      </c>
      <c r="F319" s="16">
        <v>0</v>
      </c>
      <c r="H319" s="12">
        <f>ROUND($F319*G319,2)</f>
        <v>0</v>
      </c>
    </row>
    <row r="321" spans="1:8" ht="28.8" x14ac:dyDescent="0.3">
      <c r="A321" s="7">
        <v>65</v>
      </c>
      <c r="C321" s="14" t="s">
        <v>146</v>
      </c>
      <c r="E321" s="67" t="s">
        <v>38</v>
      </c>
      <c r="F321" s="16">
        <v>0</v>
      </c>
      <c r="H321" s="12">
        <f>ROUND($F321*G321,2)</f>
        <v>0</v>
      </c>
    </row>
    <row r="323" spans="1:8" ht="28.8" x14ac:dyDescent="0.3">
      <c r="A323" s="7">
        <v>66</v>
      </c>
      <c r="C323" s="14" t="s">
        <v>147</v>
      </c>
      <c r="E323" s="67" t="s">
        <v>38</v>
      </c>
      <c r="F323" s="16">
        <v>0</v>
      </c>
      <c r="H323" s="12">
        <f>ROUND($F323*G323,2)</f>
        <v>0</v>
      </c>
    </row>
    <row r="325" spans="1:8" ht="28.8" x14ac:dyDescent="0.3">
      <c r="A325" s="7">
        <v>67</v>
      </c>
      <c r="C325" s="14" t="s">
        <v>148</v>
      </c>
      <c r="E325" s="67" t="s">
        <v>38</v>
      </c>
      <c r="F325" s="16">
        <v>0</v>
      </c>
      <c r="H325" s="12">
        <f>ROUND($F325*G325,2)</f>
        <v>0</v>
      </c>
    </row>
    <row r="327" spans="1:8" ht="28.8" x14ac:dyDescent="0.3">
      <c r="C327" s="14" t="s">
        <v>149</v>
      </c>
      <c r="E327" s="67" t="s">
        <v>38</v>
      </c>
      <c r="F327" s="16">
        <v>0</v>
      </c>
      <c r="H327" s="12">
        <f>ROUND($F327*G327,2)</f>
        <v>0</v>
      </c>
    </row>
    <row r="329" spans="1:8" ht="28.8" x14ac:dyDescent="0.3">
      <c r="A329" s="7">
        <v>68</v>
      </c>
      <c r="C329" s="14" t="s">
        <v>150</v>
      </c>
      <c r="E329" s="67" t="s">
        <v>38</v>
      </c>
      <c r="F329" s="16">
        <v>0</v>
      </c>
      <c r="H329" s="12">
        <f>ROUND($F329*G329,2)</f>
        <v>0</v>
      </c>
    </row>
    <row r="331" spans="1:8" ht="28.8" x14ac:dyDescent="0.3">
      <c r="A331" s="7">
        <v>69</v>
      </c>
      <c r="C331" s="14" t="s">
        <v>151</v>
      </c>
      <c r="E331" s="67" t="s">
        <v>38</v>
      </c>
      <c r="F331" s="16">
        <v>0</v>
      </c>
      <c r="H331" s="12">
        <f>ROUND($F331*G331,2)</f>
        <v>0</v>
      </c>
    </row>
    <row r="333" spans="1:8" ht="28.8" x14ac:dyDescent="0.3">
      <c r="A333" s="7">
        <v>70</v>
      </c>
      <c r="C333" s="14" t="s">
        <v>152</v>
      </c>
      <c r="E333" s="67" t="s">
        <v>38</v>
      </c>
      <c r="F333" s="16">
        <v>0</v>
      </c>
      <c r="H333" s="12">
        <f>ROUND($F333*G333,2)</f>
        <v>0</v>
      </c>
    </row>
    <row r="335" spans="1:8" ht="28.8" x14ac:dyDescent="0.3">
      <c r="A335" s="7">
        <v>71</v>
      </c>
      <c r="C335" s="14" t="s">
        <v>153</v>
      </c>
      <c r="E335" s="67" t="s">
        <v>38</v>
      </c>
      <c r="F335" s="16">
        <v>0</v>
      </c>
      <c r="H335" s="12">
        <f>ROUND($F335*G335,2)</f>
        <v>0</v>
      </c>
    </row>
    <row r="337" spans="1:6" x14ac:dyDescent="0.3">
      <c r="C337" s="15" t="s">
        <v>154</v>
      </c>
      <c r="F337" s="8"/>
    </row>
    <row r="339" spans="1:6" ht="86.4" x14ac:dyDescent="0.3">
      <c r="A339" s="7">
        <v>72</v>
      </c>
      <c r="C339" s="14" t="s">
        <v>155</v>
      </c>
      <c r="E339" s="67" t="s">
        <v>36</v>
      </c>
    </row>
    <row r="341" spans="1:6" ht="28.8" x14ac:dyDescent="0.3">
      <c r="C341" s="14" t="s">
        <v>156</v>
      </c>
      <c r="F341" s="8"/>
    </row>
    <row r="343" spans="1:6" ht="28.8" x14ac:dyDescent="0.3">
      <c r="C343" s="14" t="s">
        <v>157</v>
      </c>
      <c r="F343" s="8"/>
    </row>
    <row r="345" spans="1:6" x14ac:dyDescent="0.3">
      <c r="C345" s="14" t="s">
        <v>158</v>
      </c>
      <c r="F345" s="8"/>
    </row>
    <row r="347" spans="1:6" x14ac:dyDescent="0.3">
      <c r="C347" s="14" t="s">
        <v>159</v>
      </c>
      <c r="F347" s="8"/>
    </row>
    <row r="349" spans="1:6" x14ac:dyDescent="0.3">
      <c r="C349" s="14" t="s">
        <v>160</v>
      </c>
      <c r="F349" s="8"/>
    </row>
    <row r="351" spans="1:6" x14ac:dyDescent="0.3">
      <c r="C351" s="14" t="s">
        <v>161</v>
      </c>
      <c r="F351" s="8"/>
    </row>
    <row r="353" spans="3:6" x14ac:dyDescent="0.3">
      <c r="C353" s="14" t="s">
        <v>162</v>
      </c>
      <c r="F353" s="8"/>
    </row>
    <row r="355" spans="3:6" x14ac:dyDescent="0.3">
      <c r="C355" s="14" t="s">
        <v>163</v>
      </c>
      <c r="F355" s="8"/>
    </row>
    <row r="357" spans="3:6" x14ac:dyDescent="0.3">
      <c r="C357" s="14" t="s">
        <v>164</v>
      </c>
      <c r="F357" s="8"/>
    </row>
    <row r="359" spans="3:6" x14ac:dyDescent="0.3">
      <c r="C359" s="14" t="s">
        <v>165</v>
      </c>
      <c r="F359" s="8"/>
    </row>
    <row r="361" spans="3:6" x14ac:dyDescent="0.3">
      <c r="C361" s="14" t="s">
        <v>166</v>
      </c>
      <c r="F361" s="8"/>
    </row>
    <row r="363" spans="3:6" x14ac:dyDescent="0.3">
      <c r="C363" s="14" t="s">
        <v>167</v>
      </c>
      <c r="F363" s="8"/>
    </row>
    <row r="365" spans="3:6" ht="43.2" x14ac:dyDescent="0.3">
      <c r="C365" s="14" t="s">
        <v>168</v>
      </c>
      <c r="F365" s="8"/>
    </row>
    <row r="367" spans="3:6" ht="43.2" x14ac:dyDescent="0.3">
      <c r="C367" s="14" t="s">
        <v>169</v>
      </c>
      <c r="F367" s="8"/>
    </row>
    <row r="369" spans="3:6" ht="28.8" x14ac:dyDescent="0.3">
      <c r="C369" s="14" t="s">
        <v>170</v>
      </c>
      <c r="F369" s="8"/>
    </row>
    <row r="371" spans="3:6" x14ac:dyDescent="0.3">
      <c r="C371" s="14" t="s">
        <v>171</v>
      </c>
      <c r="F371" s="8"/>
    </row>
    <row r="373" spans="3:6" x14ac:dyDescent="0.3">
      <c r="C373" s="14" t="s">
        <v>172</v>
      </c>
      <c r="F373" s="8"/>
    </row>
    <row r="375" spans="3:6" ht="28.8" x14ac:dyDescent="0.3">
      <c r="C375" s="14" t="s">
        <v>173</v>
      </c>
      <c r="F375" s="8"/>
    </row>
    <row r="377" spans="3:6" x14ac:dyDescent="0.3">
      <c r="C377" s="14" t="s">
        <v>174</v>
      </c>
      <c r="F377" s="8"/>
    </row>
    <row r="379" spans="3:6" x14ac:dyDescent="0.3">
      <c r="C379" s="14" t="s">
        <v>175</v>
      </c>
      <c r="F379" s="8"/>
    </row>
    <row r="381" spans="3:6" ht="72" x14ac:dyDescent="0.3">
      <c r="C381" s="14" t="s">
        <v>176</v>
      </c>
      <c r="F381" s="8"/>
    </row>
    <row r="383" spans="3:6" ht="57.6" x14ac:dyDescent="0.3">
      <c r="C383" s="14" t="s">
        <v>177</v>
      </c>
      <c r="F383" s="8"/>
    </row>
    <row r="385" spans="1:8" x14ac:dyDescent="0.3">
      <c r="C385" s="14" t="s">
        <v>37</v>
      </c>
      <c r="E385" s="67" t="s">
        <v>38</v>
      </c>
      <c r="F385" s="16">
        <v>0</v>
      </c>
      <c r="H385" s="12">
        <f>ROUND($F385*G385,2)</f>
        <v>0</v>
      </c>
    </row>
    <row r="387" spans="1:8" x14ac:dyDescent="0.3">
      <c r="C387" s="9" t="s">
        <v>178</v>
      </c>
      <c r="F387" s="8"/>
    </row>
    <row r="389" spans="1:8" ht="43.2" x14ac:dyDescent="0.3">
      <c r="C389" s="14" t="s">
        <v>179</v>
      </c>
      <c r="F389" s="8"/>
    </row>
    <row r="391" spans="1:8" ht="72" x14ac:dyDescent="0.3">
      <c r="C391" s="14" t="s">
        <v>180</v>
      </c>
      <c r="E391" s="67" t="s">
        <v>38</v>
      </c>
      <c r="F391" s="16">
        <v>0</v>
      </c>
      <c r="H391" s="12">
        <f>ROUND($F391*G391,2)</f>
        <v>0</v>
      </c>
    </row>
    <row r="393" spans="1:8" ht="86.4" x14ac:dyDescent="0.3">
      <c r="A393" s="7">
        <v>73</v>
      </c>
      <c r="C393" s="14" t="s">
        <v>181</v>
      </c>
      <c r="E393" s="67" t="s">
        <v>38</v>
      </c>
      <c r="F393" s="16">
        <v>0</v>
      </c>
      <c r="H393" s="12">
        <f>ROUND($F393*G393,2)</f>
        <v>0</v>
      </c>
    </row>
    <row r="395" spans="1:8" ht="100.8" x14ac:dyDescent="0.3">
      <c r="A395" s="7">
        <v>74</v>
      </c>
      <c r="C395" s="14" t="s">
        <v>182</v>
      </c>
      <c r="E395" s="67" t="s">
        <v>38</v>
      </c>
      <c r="F395" s="16">
        <v>0</v>
      </c>
      <c r="H395" s="12">
        <f>ROUND($F395*G395,2)</f>
        <v>0</v>
      </c>
    </row>
    <row r="397" spans="1:8" ht="158.4" x14ac:dyDescent="0.3">
      <c r="A397" s="7">
        <v>75</v>
      </c>
      <c r="C397" s="14" t="s">
        <v>183</v>
      </c>
      <c r="E397" s="67" t="s">
        <v>38</v>
      </c>
      <c r="F397" s="16">
        <v>0</v>
      </c>
      <c r="H397" s="12">
        <f>ROUND($F397*G397,2)</f>
        <v>0</v>
      </c>
    </row>
    <row r="399" spans="1:8" ht="115.2" x14ac:dyDescent="0.3">
      <c r="A399" s="7">
        <v>76</v>
      </c>
      <c r="C399" s="14" t="s">
        <v>184</v>
      </c>
      <c r="E399" s="67" t="s">
        <v>38</v>
      </c>
      <c r="F399" s="16">
        <v>0</v>
      </c>
      <c r="H399" s="12">
        <f>ROUND($F399*G399,2)</f>
        <v>0</v>
      </c>
    </row>
    <row r="401" spans="1:8" ht="115.2" x14ac:dyDescent="0.3">
      <c r="A401" s="7">
        <v>77</v>
      </c>
      <c r="C401" s="14" t="s">
        <v>185</v>
      </c>
      <c r="E401" s="67" t="s">
        <v>38</v>
      </c>
      <c r="F401" s="16">
        <v>0</v>
      </c>
      <c r="H401" s="12">
        <f>ROUND($F401*G401,2)</f>
        <v>0</v>
      </c>
    </row>
    <row r="403" spans="1:8" ht="72" x14ac:dyDescent="0.3">
      <c r="C403" s="14" t="s">
        <v>186</v>
      </c>
      <c r="E403" s="67" t="s">
        <v>38</v>
      </c>
      <c r="F403" s="16">
        <v>0</v>
      </c>
      <c r="H403" s="12">
        <f>ROUND($F403*G403,2)</f>
        <v>0</v>
      </c>
    </row>
    <row r="405" spans="1:8" ht="115.2" x14ac:dyDescent="0.3">
      <c r="A405" s="7">
        <v>78</v>
      </c>
      <c r="C405" s="14" t="s">
        <v>187</v>
      </c>
      <c r="E405" s="67" t="s">
        <v>38</v>
      </c>
      <c r="F405" s="16">
        <v>0</v>
      </c>
      <c r="H405" s="12">
        <f>ROUND($F405*G405,2)</f>
        <v>0</v>
      </c>
    </row>
    <row r="407" spans="1:8" ht="115.2" x14ac:dyDescent="0.3">
      <c r="A407" s="7">
        <v>79</v>
      </c>
      <c r="C407" s="14" t="s">
        <v>188</v>
      </c>
      <c r="E407" s="67" t="s">
        <v>38</v>
      </c>
      <c r="F407" s="16">
        <v>0</v>
      </c>
      <c r="H407" s="12">
        <f>ROUND($F407*G407,2)</f>
        <v>0</v>
      </c>
    </row>
    <row r="409" spans="1:8" ht="115.2" x14ac:dyDescent="0.3">
      <c r="A409" s="7">
        <v>80</v>
      </c>
      <c r="C409" s="14" t="s">
        <v>189</v>
      </c>
      <c r="E409" s="67" t="s">
        <v>38</v>
      </c>
      <c r="F409" s="16">
        <v>0</v>
      </c>
      <c r="H409" s="12">
        <f>ROUND($F409*G409,2)</f>
        <v>0</v>
      </c>
    </row>
    <row r="411" spans="1:8" x14ac:dyDescent="0.3">
      <c r="C411" s="15" t="s">
        <v>190</v>
      </c>
      <c r="F411" s="8"/>
    </row>
    <row r="413" spans="1:8" ht="43.2" x14ac:dyDescent="0.3">
      <c r="C413" s="14" t="s">
        <v>191</v>
      </c>
      <c r="F413" s="8"/>
    </row>
    <row r="415" spans="1:8" x14ac:dyDescent="0.3">
      <c r="C415" s="9" t="s">
        <v>192</v>
      </c>
      <c r="F415" s="8"/>
    </row>
    <row r="417" spans="3:6" x14ac:dyDescent="0.3">
      <c r="C417" s="9" t="s">
        <v>193</v>
      </c>
      <c r="F417" s="8"/>
    </row>
    <row r="419" spans="3:6" x14ac:dyDescent="0.3">
      <c r="C419" s="9" t="s">
        <v>194</v>
      </c>
      <c r="F419" s="8"/>
    </row>
    <row r="421" spans="3:6" x14ac:dyDescent="0.3">
      <c r="C421" s="9" t="s">
        <v>195</v>
      </c>
      <c r="F421" s="8"/>
    </row>
    <row r="423" spans="3:6" ht="28.8" x14ac:dyDescent="0.3">
      <c r="C423" s="14" t="s">
        <v>196</v>
      </c>
      <c r="F423" s="8"/>
    </row>
    <row r="425" spans="3:6" x14ac:dyDescent="0.3">
      <c r="C425" s="9" t="s">
        <v>197</v>
      </c>
      <c r="F425" s="8"/>
    </row>
    <row r="427" spans="3:6" ht="72" x14ac:dyDescent="0.3">
      <c r="C427" s="14" t="s">
        <v>198</v>
      </c>
      <c r="F427" s="8"/>
    </row>
    <row r="429" spans="3:6" ht="43.2" x14ac:dyDescent="0.3">
      <c r="C429" s="14" t="s">
        <v>199</v>
      </c>
      <c r="F429" s="8"/>
    </row>
    <row r="431" spans="3:6" x14ac:dyDescent="0.3">
      <c r="C431" s="9" t="s">
        <v>200</v>
      </c>
      <c r="F431" s="8"/>
    </row>
    <row r="433" spans="3:6" x14ac:dyDescent="0.3">
      <c r="C433" s="15" t="s">
        <v>201</v>
      </c>
      <c r="F433" s="8"/>
    </row>
    <row r="435" spans="3:6" ht="86.4" x14ac:dyDescent="0.3">
      <c r="C435" s="14" t="s">
        <v>202</v>
      </c>
      <c r="F435" s="8"/>
    </row>
    <row r="437" spans="3:6" x14ac:dyDescent="0.3">
      <c r="C437" s="15" t="s">
        <v>203</v>
      </c>
      <c r="F437" s="8"/>
    </row>
    <row r="439" spans="3:6" ht="57.6" x14ac:dyDescent="0.3">
      <c r="C439" s="14" t="s">
        <v>204</v>
      </c>
      <c r="F439" s="8"/>
    </row>
    <row r="441" spans="3:6" x14ac:dyDescent="0.3">
      <c r="C441" s="15" t="s">
        <v>205</v>
      </c>
      <c r="F441" s="8"/>
    </row>
    <row r="443" spans="3:6" ht="57.6" x14ac:dyDescent="0.3">
      <c r="C443" s="14" t="s">
        <v>206</v>
      </c>
      <c r="F443" s="8"/>
    </row>
    <row r="445" spans="3:6" x14ac:dyDescent="0.3">
      <c r="C445" s="15" t="s">
        <v>207</v>
      </c>
      <c r="F445" s="8"/>
    </row>
    <row r="447" spans="3:6" ht="28.8" x14ac:dyDescent="0.3">
      <c r="C447" s="14" t="s">
        <v>208</v>
      </c>
      <c r="F447" s="8"/>
    </row>
    <row r="449" spans="3:6" x14ac:dyDescent="0.3">
      <c r="C449" s="15" t="s">
        <v>209</v>
      </c>
      <c r="F449" s="8"/>
    </row>
    <row r="451" spans="3:6" ht="172.8" x14ac:dyDescent="0.3">
      <c r="C451" s="14" t="s">
        <v>210</v>
      </c>
      <c r="F451" s="8"/>
    </row>
    <row r="453" spans="3:6" x14ac:dyDescent="0.3">
      <c r="C453" s="15" t="s">
        <v>211</v>
      </c>
      <c r="F453" s="8"/>
    </row>
    <row r="455" spans="3:6" ht="28.8" x14ac:dyDescent="0.3">
      <c r="C455" s="14" t="s">
        <v>212</v>
      </c>
      <c r="F455" s="8"/>
    </row>
    <row r="457" spans="3:6" x14ac:dyDescent="0.3">
      <c r="C457" s="9" t="s">
        <v>213</v>
      </c>
      <c r="F457" s="8"/>
    </row>
    <row r="459" spans="3:6" ht="100.8" x14ac:dyDescent="0.3">
      <c r="C459" s="17" t="s">
        <v>214</v>
      </c>
      <c r="F459" s="8"/>
    </row>
    <row r="461" spans="3:6" ht="72" x14ac:dyDescent="0.3">
      <c r="C461" s="17" t="s">
        <v>215</v>
      </c>
      <c r="F461" s="8"/>
    </row>
    <row r="463" spans="3:6" ht="100.8" x14ac:dyDescent="0.3">
      <c r="C463" s="17" t="s">
        <v>216</v>
      </c>
      <c r="F463" s="8"/>
    </row>
    <row r="465" spans="3:6" ht="57.6" x14ac:dyDescent="0.3">
      <c r="C465" s="17" t="s">
        <v>217</v>
      </c>
      <c r="F465" s="8"/>
    </row>
    <row r="467" spans="3:6" ht="43.2" x14ac:dyDescent="0.3">
      <c r="C467" s="17" t="s">
        <v>218</v>
      </c>
      <c r="F467" s="8"/>
    </row>
    <row r="469" spans="3:6" ht="43.2" x14ac:dyDescent="0.3">
      <c r="C469" s="17" t="s">
        <v>219</v>
      </c>
      <c r="F469" s="8"/>
    </row>
    <row r="471" spans="3:6" ht="43.2" x14ac:dyDescent="0.3">
      <c r="C471" s="17" t="s">
        <v>220</v>
      </c>
      <c r="F471" s="8"/>
    </row>
    <row r="473" spans="3:6" ht="43.2" x14ac:dyDescent="0.3">
      <c r="C473" s="17" t="s">
        <v>221</v>
      </c>
      <c r="F473" s="8"/>
    </row>
    <row r="475" spans="3:6" ht="43.2" x14ac:dyDescent="0.3">
      <c r="C475" s="17" t="s">
        <v>222</v>
      </c>
      <c r="F475" s="8"/>
    </row>
    <row r="477" spans="3:6" x14ac:dyDescent="0.3">
      <c r="C477" s="15" t="s">
        <v>223</v>
      </c>
      <c r="F477" s="8"/>
    </row>
    <row r="479" spans="3:6" ht="57.6" x14ac:dyDescent="0.3">
      <c r="C479" s="14" t="s">
        <v>224</v>
      </c>
      <c r="F479" s="8"/>
    </row>
    <row r="481" spans="1:8" x14ac:dyDescent="0.3">
      <c r="C481" s="9" t="s">
        <v>225</v>
      </c>
      <c r="F481" s="8"/>
    </row>
    <row r="483" spans="1:8" x14ac:dyDescent="0.3">
      <c r="C483" s="15" t="s">
        <v>226</v>
      </c>
      <c r="F483" s="8"/>
    </row>
    <row r="485" spans="1:8" ht="72" x14ac:dyDescent="0.3">
      <c r="A485" s="7">
        <v>1</v>
      </c>
      <c r="C485" s="14" t="s">
        <v>227</v>
      </c>
      <c r="E485" s="67" t="s">
        <v>228</v>
      </c>
      <c r="F485" s="16">
        <v>300</v>
      </c>
      <c r="H485" s="12">
        <f>ROUND($F485*G485,2)</f>
        <v>0</v>
      </c>
    </row>
    <row r="487" spans="1:8" x14ac:dyDescent="0.3">
      <c r="C487" s="9" t="s">
        <v>229</v>
      </c>
      <c r="F487" s="8"/>
    </row>
    <row r="489" spans="1:8" x14ac:dyDescent="0.3">
      <c r="C489" s="15" t="s">
        <v>576</v>
      </c>
      <c r="F489" s="8"/>
    </row>
    <row r="491" spans="1:8" x14ac:dyDescent="0.3">
      <c r="A491" s="7">
        <v>2</v>
      </c>
      <c r="C491" s="14" t="s">
        <v>577</v>
      </c>
      <c r="E491" s="67" t="s">
        <v>232</v>
      </c>
      <c r="F491" s="16">
        <v>44</v>
      </c>
      <c r="H491" s="12">
        <f>ROUND($F491*G491,2)</f>
        <v>0</v>
      </c>
    </row>
    <row r="493" spans="1:8" ht="43.2" x14ac:dyDescent="0.3">
      <c r="C493" s="15" t="s">
        <v>578</v>
      </c>
      <c r="F493" s="8"/>
    </row>
    <row r="495" spans="1:8" x14ac:dyDescent="0.3">
      <c r="A495" s="7">
        <v>3</v>
      </c>
      <c r="C495" s="14" t="s">
        <v>579</v>
      </c>
      <c r="E495" s="67" t="s">
        <v>295</v>
      </c>
      <c r="F495" s="16">
        <v>13</v>
      </c>
      <c r="H495" s="12">
        <f>ROUND($F495*G495,2)</f>
        <v>0</v>
      </c>
    </row>
    <row r="497" spans="1:8" x14ac:dyDescent="0.3">
      <c r="C497" s="15" t="s">
        <v>230</v>
      </c>
      <c r="F497" s="8"/>
    </row>
    <row r="499" spans="1:8" x14ac:dyDescent="0.3">
      <c r="A499" s="7">
        <v>4</v>
      </c>
      <c r="C499" s="14" t="s">
        <v>231</v>
      </c>
      <c r="E499" s="67" t="s">
        <v>232</v>
      </c>
      <c r="F499" s="16">
        <v>76</v>
      </c>
      <c r="H499" s="12">
        <f>ROUND($F499*G499,2)</f>
        <v>0</v>
      </c>
    </row>
    <row r="501" spans="1:8" x14ac:dyDescent="0.3">
      <c r="C501" s="15" t="s">
        <v>233</v>
      </c>
      <c r="F501" s="8"/>
    </row>
    <row r="503" spans="1:8" ht="28.8" x14ac:dyDescent="0.3">
      <c r="A503" s="7">
        <v>5</v>
      </c>
      <c r="C503" s="14" t="s">
        <v>234</v>
      </c>
      <c r="E503" s="67" t="s">
        <v>228</v>
      </c>
      <c r="F503" s="16">
        <v>82</v>
      </c>
      <c r="H503" s="12">
        <f>ROUND($F503*G503,2)</f>
        <v>0</v>
      </c>
    </row>
    <row r="505" spans="1:8" x14ac:dyDescent="0.3">
      <c r="C505" s="15" t="s">
        <v>235</v>
      </c>
      <c r="F505" s="8"/>
    </row>
    <row r="507" spans="1:8" ht="28.8" x14ac:dyDescent="0.3">
      <c r="A507" s="7">
        <v>6</v>
      </c>
      <c r="C507" s="14" t="s">
        <v>236</v>
      </c>
      <c r="E507" s="67" t="s">
        <v>232</v>
      </c>
      <c r="F507" s="16">
        <v>18</v>
      </c>
      <c r="H507" s="12">
        <f>ROUND($F507*G507,2)</f>
        <v>0</v>
      </c>
    </row>
    <row r="509" spans="1:8" x14ac:dyDescent="0.3">
      <c r="A509" s="7">
        <v>7</v>
      </c>
      <c r="C509" s="14" t="s">
        <v>992</v>
      </c>
      <c r="E509" s="67" t="s">
        <v>228</v>
      </c>
      <c r="F509" s="16">
        <v>36</v>
      </c>
      <c r="H509" s="12">
        <f>ROUND($F509*G509,2)</f>
        <v>0</v>
      </c>
    </row>
    <row r="511" spans="1:8" x14ac:dyDescent="0.3">
      <c r="C511" s="15" t="s">
        <v>583</v>
      </c>
      <c r="F511" s="8"/>
    </row>
    <row r="513" spans="1:8" x14ac:dyDescent="0.3">
      <c r="A513" s="7">
        <v>8</v>
      </c>
      <c r="C513" s="14" t="s">
        <v>584</v>
      </c>
      <c r="E513" s="67" t="s">
        <v>295</v>
      </c>
      <c r="F513" s="16">
        <v>5</v>
      </c>
      <c r="H513" s="12">
        <f>ROUND($F513*G513,2)</f>
        <v>0</v>
      </c>
    </row>
    <row r="515" spans="1:8" ht="57.6" x14ac:dyDescent="0.3">
      <c r="C515" s="15" t="s">
        <v>237</v>
      </c>
      <c r="F515" s="8"/>
    </row>
    <row r="517" spans="1:8" x14ac:dyDescent="0.3">
      <c r="A517" s="7">
        <v>9</v>
      </c>
      <c r="C517" s="14" t="s">
        <v>238</v>
      </c>
      <c r="E517" s="67" t="s">
        <v>232</v>
      </c>
      <c r="F517" s="16">
        <v>53</v>
      </c>
      <c r="H517" s="12">
        <f>ROUND($F517*G517,2)</f>
        <v>0</v>
      </c>
    </row>
    <row r="519" spans="1:8" x14ac:dyDescent="0.3">
      <c r="A519" s="7">
        <v>10</v>
      </c>
      <c r="C519" s="14" t="s">
        <v>587</v>
      </c>
      <c r="E519" s="67" t="s">
        <v>232</v>
      </c>
      <c r="F519" s="16">
        <v>132</v>
      </c>
      <c r="H519" s="12">
        <f>ROUND($F519*G519,2)</f>
        <v>0</v>
      </c>
    </row>
    <row r="521" spans="1:8" x14ac:dyDescent="0.3">
      <c r="A521" s="7">
        <v>11</v>
      </c>
      <c r="C521" s="14" t="s">
        <v>993</v>
      </c>
      <c r="E521" s="67" t="s">
        <v>228</v>
      </c>
      <c r="F521" s="16">
        <v>48</v>
      </c>
      <c r="H521" s="12">
        <f>ROUND($F521*G521,2)</f>
        <v>0</v>
      </c>
    </row>
    <row r="523" spans="1:8" ht="57.6" x14ac:dyDescent="0.3">
      <c r="C523" s="15" t="s">
        <v>588</v>
      </c>
      <c r="F523" s="8"/>
    </row>
    <row r="525" spans="1:8" ht="28.8" x14ac:dyDescent="0.3">
      <c r="A525" s="7">
        <v>12</v>
      </c>
      <c r="C525" s="14" t="s">
        <v>589</v>
      </c>
      <c r="E525" s="67" t="s">
        <v>295</v>
      </c>
      <c r="F525" s="16">
        <v>3</v>
      </c>
      <c r="H525" s="12">
        <f>ROUND($F525*G525,2)</f>
        <v>0</v>
      </c>
    </row>
    <row r="527" spans="1:8" ht="28.8" x14ac:dyDescent="0.3">
      <c r="A527" s="7">
        <v>13</v>
      </c>
      <c r="C527" s="14" t="s">
        <v>590</v>
      </c>
      <c r="E527" s="67" t="s">
        <v>295</v>
      </c>
      <c r="F527" s="16">
        <v>5</v>
      </c>
      <c r="H527" s="12">
        <f>ROUND($F527*G527,2)</f>
        <v>0</v>
      </c>
    </row>
    <row r="529" spans="1:8" ht="28.8" x14ac:dyDescent="0.3">
      <c r="A529" s="7">
        <v>14</v>
      </c>
      <c r="C529" s="14" t="s">
        <v>593</v>
      </c>
      <c r="E529" s="67" t="s">
        <v>295</v>
      </c>
      <c r="F529" s="16">
        <v>1</v>
      </c>
      <c r="H529" s="12">
        <f>ROUND($F529*G529,2)</f>
        <v>0</v>
      </c>
    </row>
    <row r="531" spans="1:8" x14ac:dyDescent="0.3">
      <c r="C531" s="15" t="s">
        <v>594</v>
      </c>
      <c r="F531" s="8"/>
    </row>
    <row r="533" spans="1:8" x14ac:dyDescent="0.3">
      <c r="A533" s="7">
        <v>15</v>
      </c>
      <c r="C533" s="14" t="s">
        <v>595</v>
      </c>
      <c r="E533" s="67" t="s">
        <v>295</v>
      </c>
      <c r="F533" s="16">
        <v>6</v>
      </c>
      <c r="H533" s="12">
        <f>ROUND($F533*G533,2)</f>
        <v>0</v>
      </c>
    </row>
    <row r="535" spans="1:8" x14ac:dyDescent="0.3">
      <c r="C535" s="9" t="s">
        <v>596</v>
      </c>
      <c r="F535" s="8"/>
    </row>
    <row r="537" spans="1:8" x14ac:dyDescent="0.3">
      <c r="C537" s="15" t="s">
        <v>597</v>
      </c>
      <c r="F537" s="8"/>
    </row>
    <row r="539" spans="1:8" x14ac:dyDescent="0.3">
      <c r="A539" s="7">
        <v>16</v>
      </c>
      <c r="C539" s="14" t="s">
        <v>598</v>
      </c>
      <c r="E539" s="67" t="s">
        <v>232</v>
      </c>
      <c r="F539" s="16">
        <v>11</v>
      </c>
      <c r="H539" s="12">
        <f>ROUND($F539*G539,2)</f>
        <v>0</v>
      </c>
    </row>
    <row r="541" spans="1:8" x14ac:dyDescent="0.3">
      <c r="A541" s="7">
        <v>17</v>
      </c>
      <c r="C541" s="14" t="s">
        <v>994</v>
      </c>
      <c r="E541" s="67" t="s">
        <v>232</v>
      </c>
      <c r="F541" s="16">
        <v>41</v>
      </c>
      <c r="H541" s="12">
        <f>ROUND($F541*G541,2)</f>
        <v>0</v>
      </c>
    </row>
    <row r="543" spans="1:8" x14ac:dyDescent="0.3">
      <c r="C543" s="15" t="s">
        <v>599</v>
      </c>
      <c r="F543" s="8"/>
    </row>
    <row r="545" spans="1:8" x14ac:dyDescent="0.3">
      <c r="A545" s="7">
        <v>18</v>
      </c>
      <c r="C545" s="14" t="s">
        <v>600</v>
      </c>
      <c r="E545" s="67" t="s">
        <v>232</v>
      </c>
      <c r="F545" s="16">
        <v>536</v>
      </c>
      <c r="H545" s="12">
        <f>ROUND($F545*G545,2)</f>
        <v>0</v>
      </c>
    </row>
    <row r="547" spans="1:8" x14ac:dyDescent="0.3">
      <c r="C547" s="15" t="s">
        <v>601</v>
      </c>
      <c r="F547" s="8"/>
    </row>
    <row r="549" spans="1:8" x14ac:dyDescent="0.3">
      <c r="A549" s="7">
        <v>19</v>
      </c>
      <c r="C549" s="14" t="s">
        <v>602</v>
      </c>
      <c r="E549" s="67" t="s">
        <v>232</v>
      </c>
      <c r="F549" s="16">
        <v>700</v>
      </c>
      <c r="H549" s="12">
        <f>ROUND($F549*G549,2)</f>
        <v>0</v>
      </c>
    </row>
    <row r="551" spans="1:8" x14ac:dyDescent="0.3">
      <c r="C551" s="15" t="s">
        <v>995</v>
      </c>
      <c r="F551" s="8"/>
    </row>
    <row r="553" spans="1:8" x14ac:dyDescent="0.3">
      <c r="A553" s="7">
        <v>20</v>
      </c>
      <c r="C553" s="14" t="s">
        <v>996</v>
      </c>
      <c r="E553" s="67" t="s">
        <v>232</v>
      </c>
      <c r="F553" s="16">
        <v>43</v>
      </c>
      <c r="H553" s="12">
        <f>ROUND($F553*G553,2)</f>
        <v>0</v>
      </c>
    </row>
    <row r="555" spans="1:8" ht="28.8" x14ac:dyDescent="0.3">
      <c r="C555" s="9" t="s">
        <v>606</v>
      </c>
      <c r="F555" s="8"/>
    </row>
    <row r="557" spans="1:8" x14ac:dyDescent="0.3">
      <c r="C557" s="15" t="s">
        <v>607</v>
      </c>
      <c r="F557" s="8"/>
    </row>
    <row r="559" spans="1:8" ht="43.2" x14ac:dyDescent="0.3">
      <c r="C559" s="14" t="s">
        <v>608</v>
      </c>
      <c r="F559" s="8"/>
    </row>
    <row r="561" spans="3:6" x14ac:dyDescent="0.3">
      <c r="C561" s="15" t="s">
        <v>609</v>
      </c>
      <c r="F561" s="8"/>
    </row>
    <row r="563" spans="3:6" ht="28.8" x14ac:dyDescent="0.3">
      <c r="C563" s="14" t="s">
        <v>610</v>
      </c>
      <c r="F563" s="8"/>
    </row>
    <row r="565" spans="3:6" ht="28.8" x14ac:dyDescent="0.3">
      <c r="C565" s="14" t="s">
        <v>611</v>
      </c>
      <c r="F565" s="8"/>
    </row>
    <row r="567" spans="3:6" ht="43.2" x14ac:dyDescent="0.3">
      <c r="C567" s="14" t="s">
        <v>612</v>
      </c>
      <c r="F567" s="8"/>
    </row>
    <row r="569" spans="3:6" x14ac:dyDescent="0.3">
      <c r="C569" s="14" t="s">
        <v>613</v>
      </c>
      <c r="F569" s="8"/>
    </row>
    <row r="571" spans="3:6" x14ac:dyDescent="0.3">
      <c r="C571" s="14" t="s">
        <v>614</v>
      </c>
      <c r="F571" s="8"/>
    </row>
    <row r="573" spans="3:6" x14ac:dyDescent="0.3">
      <c r="C573" s="15" t="s">
        <v>615</v>
      </c>
      <c r="F573" s="8"/>
    </row>
    <row r="575" spans="3:6" ht="129.6" x14ac:dyDescent="0.3">
      <c r="C575" s="15" t="s">
        <v>616</v>
      </c>
      <c r="F575" s="8"/>
    </row>
    <row r="577" spans="1:8" ht="28.8" x14ac:dyDescent="0.3">
      <c r="A577" s="7">
        <v>21</v>
      </c>
      <c r="C577" s="14" t="s">
        <v>997</v>
      </c>
      <c r="E577" s="67" t="s">
        <v>295</v>
      </c>
      <c r="F577" s="16">
        <v>1</v>
      </c>
      <c r="H577" s="12">
        <f>ROUND($F577*G577,2)</f>
        <v>0</v>
      </c>
    </row>
    <row r="579" spans="1:8" ht="28.8" x14ac:dyDescent="0.3">
      <c r="A579" s="7">
        <v>22</v>
      </c>
      <c r="C579" s="14" t="s">
        <v>998</v>
      </c>
      <c r="E579" s="67" t="s">
        <v>295</v>
      </c>
      <c r="F579" s="16">
        <v>5</v>
      </c>
      <c r="H579" s="12">
        <f>ROUND($F579*G579,2)</f>
        <v>0</v>
      </c>
    </row>
    <row r="581" spans="1:8" ht="28.8" x14ac:dyDescent="0.3">
      <c r="A581" s="7">
        <v>23</v>
      </c>
      <c r="C581" s="14" t="s">
        <v>999</v>
      </c>
      <c r="E581" s="67" t="s">
        <v>295</v>
      </c>
      <c r="F581" s="16">
        <v>1</v>
      </c>
      <c r="H581" s="12">
        <f>ROUND($F581*G581,2)</f>
        <v>0</v>
      </c>
    </row>
    <row r="583" spans="1:8" ht="28.8" x14ac:dyDescent="0.3">
      <c r="A583" s="7">
        <v>24</v>
      </c>
      <c r="C583" s="14" t="s">
        <v>1000</v>
      </c>
      <c r="E583" s="67" t="s">
        <v>295</v>
      </c>
      <c r="F583" s="16">
        <v>8</v>
      </c>
      <c r="H583" s="12">
        <f>ROUND($F583*G583,2)</f>
        <v>0</v>
      </c>
    </row>
    <row r="585" spans="1:8" x14ac:dyDescent="0.3">
      <c r="C585" s="9" t="s">
        <v>314</v>
      </c>
      <c r="F585" s="8"/>
    </row>
    <row r="587" spans="1:8" ht="43.2" x14ac:dyDescent="0.3">
      <c r="A587" s="7">
        <v>25</v>
      </c>
      <c r="C587" s="14" t="s">
        <v>1001</v>
      </c>
      <c r="E587" s="67" t="s">
        <v>38</v>
      </c>
      <c r="F587" s="16">
        <v>1</v>
      </c>
      <c r="H587" s="12">
        <f>ROUND($F587*G587,2)</f>
        <v>0</v>
      </c>
    </row>
    <row r="589" spans="1:8" x14ac:dyDescent="0.3">
      <c r="C589" s="9" t="s">
        <v>192</v>
      </c>
      <c r="F589" s="8"/>
    </row>
    <row r="591" spans="1:8" x14ac:dyDescent="0.3">
      <c r="C591" s="9" t="s">
        <v>239</v>
      </c>
      <c r="F591" s="8"/>
    </row>
    <row r="593" spans="3:6" x14ac:dyDescent="0.3">
      <c r="C593" s="9" t="s">
        <v>240</v>
      </c>
      <c r="F593" s="8"/>
    </row>
    <row r="595" spans="3:6" x14ac:dyDescent="0.3">
      <c r="C595" s="9" t="s">
        <v>195</v>
      </c>
      <c r="F595" s="8"/>
    </row>
    <row r="597" spans="3:6" ht="28.8" x14ac:dyDescent="0.3">
      <c r="C597" s="14" t="s">
        <v>241</v>
      </c>
      <c r="F597" s="8"/>
    </row>
    <row r="599" spans="3:6" x14ac:dyDescent="0.3">
      <c r="C599" s="9" t="s">
        <v>197</v>
      </c>
      <c r="F599" s="8"/>
    </row>
    <row r="601" spans="3:6" ht="72" x14ac:dyDescent="0.3">
      <c r="C601" s="14" t="s">
        <v>242</v>
      </c>
      <c r="F601" s="8"/>
    </row>
    <row r="603" spans="3:6" ht="43.2" x14ac:dyDescent="0.3">
      <c r="C603" s="14" t="s">
        <v>199</v>
      </c>
      <c r="F603" s="8"/>
    </row>
    <row r="605" spans="3:6" x14ac:dyDescent="0.3">
      <c r="C605" s="9" t="s">
        <v>200</v>
      </c>
      <c r="F605" s="8"/>
    </row>
    <row r="607" spans="3:6" ht="28.8" x14ac:dyDescent="0.3">
      <c r="C607" s="14" t="s">
        <v>243</v>
      </c>
      <c r="F607" s="8"/>
    </row>
    <row r="609" spans="1:8" x14ac:dyDescent="0.3">
      <c r="C609" s="14" t="s">
        <v>244</v>
      </c>
      <c r="F609" s="8"/>
    </row>
    <row r="611" spans="1:8" ht="28.8" x14ac:dyDescent="0.3">
      <c r="C611" s="14" t="s">
        <v>245</v>
      </c>
      <c r="F611" s="8"/>
    </row>
    <row r="613" spans="1:8" ht="28.8" x14ac:dyDescent="0.3">
      <c r="C613" s="9" t="s">
        <v>246</v>
      </c>
      <c r="F613" s="8"/>
    </row>
    <row r="615" spans="1:8" ht="57.6" x14ac:dyDescent="0.3">
      <c r="C615" s="15" t="s">
        <v>1002</v>
      </c>
      <c r="F615" s="8"/>
    </row>
    <row r="617" spans="1:8" x14ac:dyDescent="0.3">
      <c r="A617" s="7">
        <v>1</v>
      </c>
      <c r="C617" s="14" t="s">
        <v>248</v>
      </c>
      <c r="E617" s="67" t="s">
        <v>232</v>
      </c>
      <c r="F617" s="16">
        <v>76</v>
      </c>
      <c r="H617" s="12">
        <f>ROUND($F617*G617,2)</f>
        <v>0</v>
      </c>
    </row>
    <row r="619" spans="1:8" x14ac:dyDescent="0.3">
      <c r="C619" s="15" t="s">
        <v>249</v>
      </c>
      <c r="F619" s="8"/>
    </row>
    <row r="621" spans="1:8" x14ac:dyDescent="0.3">
      <c r="A621" s="7">
        <v>2</v>
      </c>
      <c r="C621" s="14" t="s">
        <v>630</v>
      </c>
      <c r="E621" s="67" t="s">
        <v>228</v>
      </c>
      <c r="F621" s="16">
        <v>19</v>
      </c>
      <c r="H621" s="12">
        <f>ROUND($F621*G621,2)</f>
        <v>0</v>
      </c>
    </row>
    <row r="623" spans="1:8" x14ac:dyDescent="0.3">
      <c r="C623" s="9" t="s">
        <v>251</v>
      </c>
      <c r="F623" s="8"/>
    </row>
    <row r="625" spans="1:8" x14ac:dyDescent="0.3">
      <c r="C625" s="15" t="s">
        <v>252</v>
      </c>
      <c r="F625" s="8"/>
    </row>
    <row r="627" spans="1:8" x14ac:dyDescent="0.3">
      <c r="A627" s="7">
        <v>3</v>
      </c>
      <c r="C627" s="14" t="s">
        <v>253</v>
      </c>
      <c r="E627" s="67" t="s">
        <v>232</v>
      </c>
      <c r="F627" s="16">
        <v>76</v>
      </c>
      <c r="H627" s="12">
        <f>ROUND($F627*G627,2)</f>
        <v>0</v>
      </c>
    </row>
    <row r="629" spans="1:8" x14ac:dyDescent="0.3">
      <c r="C629" s="9" t="s">
        <v>192</v>
      </c>
      <c r="F629" s="8"/>
    </row>
    <row r="631" spans="1:8" x14ac:dyDescent="0.3">
      <c r="C631" s="9" t="s">
        <v>254</v>
      </c>
      <c r="F631" s="8"/>
    </row>
    <row r="633" spans="1:8" x14ac:dyDescent="0.3">
      <c r="C633" s="9" t="s">
        <v>255</v>
      </c>
      <c r="F633" s="8"/>
    </row>
    <row r="635" spans="1:8" x14ac:dyDescent="0.3">
      <c r="C635" s="9" t="s">
        <v>195</v>
      </c>
      <c r="F635" s="8"/>
    </row>
    <row r="637" spans="1:8" ht="28.8" x14ac:dyDescent="0.3">
      <c r="C637" s="14" t="s">
        <v>256</v>
      </c>
      <c r="F637" s="8"/>
    </row>
    <row r="639" spans="1:8" x14ac:dyDescent="0.3">
      <c r="C639" s="9" t="s">
        <v>197</v>
      </c>
      <c r="F639" s="8"/>
    </row>
    <row r="641" spans="3:6" ht="72" x14ac:dyDescent="0.3">
      <c r="C641" s="14" t="s">
        <v>242</v>
      </c>
      <c r="F641" s="8"/>
    </row>
    <row r="643" spans="3:6" ht="43.2" x14ac:dyDescent="0.3">
      <c r="C643" s="14" t="s">
        <v>199</v>
      </c>
      <c r="F643" s="8"/>
    </row>
    <row r="645" spans="3:6" x14ac:dyDescent="0.3">
      <c r="C645" s="9" t="s">
        <v>200</v>
      </c>
      <c r="F645" s="8"/>
    </row>
    <row r="647" spans="3:6" x14ac:dyDescent="0.3">
      <c r="C647" s="15" t="s">
        <v>257</v>
      </c>
      <c r="F647" s="8"/>
    </row>
    <row r="649" spans="3:6" ht="43.2" x14ac:dyDescent="0.3">
      <c r="C649" s="14" t="s">
        <v>258</v>
      </c>
      <c r="F649" s="8"/>
    </row>
    <row r="651" spans="3:6" ht="57.6" x14ac:dyDescent="0.3">
      <c r="C651" s="14" t="s">
        <v>259</v>
      </c>
      <c r="F651" s="8"/>
    </row>
    <row r="653" spans="3:6" x14ac:dyDescent="0.3">
      <c r="C653" s="15" t="s">
        <v>260</v>
      </c>
      <c r="F653" s="8"/>
    </row>
    <row r="655" spans="3:6" ht="28.8" x14ac:dyDescent="0.3">
      <c r="C655" s="14" t="s">
        <v>261</v>
      </c>
      <c r="F655" s="8"/>
    </row>
    <row r="657" spans="3:6" ht="28.8" x14ac:dyDescent="0.3">
      <c r="C657" s="14" t="s">
        <v>262</v>
      </c>
      <c r="F657" s="8"/>
    </row>
    <row r="659" spans="3:6" x14ac:dyDescent="0.3">
      <c r="C659" s="15" t="s">
        <v>263</v>
      </c>
      <c r="F659" s="8"/>
    </row>
    <row r="661" spans="3:6" ht="28.8" x14ac:dyDescent="0.3">
      <c r="C661" s="14" t="s">
        <v>264</v>
      </c>
      <c r="F661" s="8"/>
    </row>
    <row r="663" spans="3:6" x14ac:dyDescent="0.3">
      <c r="C663" s="15" t="s">
        <v>265</v>
      </c>
      <c r="F663" s="8"/>
    </row>
    <row r="665" spans="3:6" ht="28.8" x14ac:dyDescent="0.3">
      <c r="C665" s="14" t="s">
        <v>266</v>
      </c>
      <c r="F665" s="8"/>
    </row>
    <row r="667" spans="3:6" x14ac:dyDescent="0.3">
      <c r="C667" s="15" t="s">
        <v>267</v>
      </c>
      <c r="F667" s="8"/>
    </row>
    <row r="669" spans="3:6" ht="43.2" x14ac:dyDescent="0.3">
      <c r="C669" s="14" t="s">
        <v>268</v>
      </c>
      <c r="F669" s="8"/>
    </row>
    <row r="671" spans="3:6" x14ac:dyDescent="0.3">
      <c r="C671" s="15" t="s">
        <v>269</v>
      </c>
      <c r="F671" s="8"/>
    </row>
    <row r="673" spans="1:8" ht="86.4" x14ac:dyDescent="0.3">
      <c r="C673" s="14" t="s">
        <v>270</v>
      </c>
      <c r="F673" s="8"/>
    </row>
    <row r="675" spans="1:8" x14ac:dyDescent="0.3">
      <c r="C675" s="9" t="s">
        <v>271</v>
      </c>
      <c r="F675" s="8"/>
    </row>
    <row r="677" spans="1:8" x14ac:dyDescent="0.3">
      <c r="C677" s="15" t="s">
        <v>272</v>
      </c>
      <c r="F677" s="8"/>
    </row>
    <row r="679" spans="1:8" x14ac:dyDescent="0.3">
      <c r="C679" s="15" t="s">
        <v>273</v>
      </c>
      <c r="F679" s="8"/>
    </row>
    <row r="681" spans="1:8" ht="28.8" x14ac:dyDescent="0.3">
      <c r="A681" s="7">
        <v>1</v>
      </c>
      <c r="C681" s="14" t="s">
        <v>274</v>
      </c>
      <c r="E681" s="67" t="s">
        <v>228</v>
      </c>
      <c r="F681" s="16">
        <v>82</v>
      </c>
      <c r="H681" s="12">
        <f>ROUND($F681*G681,2)</f>
        <v>0</v>
      </c>
    </row>
    <row r="683" spans="1:8" x14ac:dyDescent="0.3">
      <c r="C683" s="9" t="s">
        <v>631</v>
      </c>
      <c r="F683" s="8"/>
    </row>
    <row r="685" spans="1:8" x14ac:dyDescent="0.3">
      <c r="C685" s="15" t="s">
        <v>632</v>
      </c>
      <c r="F685" s="8"/>
    </row>
    <row r="687" spans="1:8" x14ac:dyDescent="0.3">
      <c r="C687" s="15" t="s">
        <v>633</v>
      </c>
      <c r="F687" s="8"/>
    </row>
    <row r="689" spans="1:8" x14ac:dyDescent="0.3">
      <c r="A689" s="7">
        <v>2</v>
      </c>
      <c r="C689" s="14" t="s">
        <v>634</v>
      </c>
      <c r="E689" s="67" t="s">
        <v>228</v>
      </c>
      <c r="F689" s="16">
        <v>50</v>
      </c>
      <c r="H689" s="12">
        <f>ROUND($F689*G689,2)</f>
        <v>0</v>
      </c>
    </row>
    <row r="691" spans="1:8" x14ac:dyDescent="0.3">
      <c r="C691" s="9" t="s">
        <v>635</v>
      </c>
      <c r="F691" s="8"/>
    </row>
    <row r="693" spans="1:8" ht="28.8" x14ac:dyDescent="0.3">
      <c r="C693" s="15" t="s">
        <v>636</v>
      </c>
      <c r="F693" s="8"/>
    </row>
    <row r="695" spans="1:8" x14ac:dyDescent="0.3">
      <c r="A695" s="7">
        <v>3</v>
      </c>
      <c r="C695" s="14" t="s">
        <v>1003</v>
      </c>
      <c r="E695" s="67" t="s">
        <v>295</v>
      </c>
      <c r="F695" s="16">
        <v>1</v>
      </c>
      <c r="H695" s="12">
        <f>ROUND($F695*G695,2)</f>
        <v>0</v>
      </c>
    </row>
    <row r="697" spans="1:8" ht="28.8" x14ac:dyDescent="0.3">
      <c r="A697" s="7">
        <v>4</v>
      </c>
      <c r="C697" s="14" t="s">
        <v>637</v>
      </c>
      <c r="E697" s="67" t="s">
        <v>295</v>
      </c>
      <c r="F697" s="16">
        <v>4</v>
      </c>
      <c r="H697" s="12">
        <f>ROUND($F697*G697,2)</f>
        <v>0</v>
      </c>
    </row>
    <row r="699" spans="1:8" x14ac:dyDescent="0.3">
      <c r="C699" s="15" t="s">
        <v>641</v>
      </c>
      <c r="F699" s="8"/>
    </row>
    <row r="701" spans="1:8" ht="28.8" x14ac:dyDescent="0.3">
      <c r="A701" s="7">
        <v>5</v>
      </c>
      <c r="C701" s="14" t="s">
        <v>1004</v>
      </c>
      <c r="E701" s="67" t="s">
        <v>295</v>
      </c>
      <c r="F701" s="16">
        <v>5</v>
      </c>
      <c r="H701" s="12">
        <f>ROUND($F701*G701,2)</f>
        <v>0</v>
      </c>
    </row>
    <row r="703" spans="1:8" x14ac:dyDescent="0.3">
      <c r="C703" s="15" t="s">
        <v>200</v>
      </c>
      <c r="F703" s="8"/>
    </row>
    <row r="705" spans="1:8" x14ac:dyDescent="0.3">
      <c r="C705" s="15" t="s">
        <v>643</v>
      </c>
      <c r="F705" s="8"/>
    </row>
    <row r="707" spans="1:8" x14ac:dyDescent="0.3">
      <c r="C707" s="14" t="s">
        <v>644</v>
      </c>
      <c r="F707" s="8"/>
    </row>
    <row r="709" spans="1:8" x14ac:dyDescent="0.3">
      <c r="C709" s="9" t="s">
        <v>314</v>
      </c>
      <c r="F709" s="8"/>
    </row>
    <row r="711" spans="1:8" ht="43.2" x14ac:dyDescent="0.3">
      <c r="A711" s="7">
        <v>6</v>
      </c>
      <c r="C711" s="14" t="s">
        <v>645</v>
      </c>
      <c r="E711" s="67" t="s">
        <v>38</v>
      </c>
      <c r="F711" s="16">
        <v>1</v>
      </c>
      <c r="H711" s="12">
        <f>ROUND($F711*G711,2)</f>
        <v>0</v>
      </c>
    </row>
    <row r="713" spans="1:8" x14ac:dyDescent="0.3">
      <c r="C713" s="9" t="s">
        <v>192</v>
      </c>
      <c r="F713" s="8"/>
    </row>
    <row r="715" spans="1:8" x14ac:dyDescent="0.3">
      <c r="C715" s="9" t="s">
        <v>275</v>
      </c>
      <c r="F715" s="8"/>
    </row>
    <row r="717" spans="1:8" x14ac:dyDescent="0.3">
      <c r="C717" s="9" t="s">
        <v>276</v>
      </c>
      <c r="F717" s="8"/>
    </row>
    <row r="719" spans="1:8" x14ac:dyDescent="0.3">
      <c r="C719" s="9" t="s">
        <v>195</v>
      </c>
      <c r="F719" s="8"/>
    </row>
    <row r="721" spans="3:6" ht="28.8" x14ac:dyDescent="0.3">
      <c r="C721" s="14" t="s">
        <v>277</v>
      </c>
      <c r="F721" s="8"/>
    </row>
    <row r="723" spans="3:6" x14ac:dyDescent="0.3">
      <c r="C723" s="9" t="s">
        <v>197</v>
      </c>
      <c r="F723" s="8"/>
    </row>
    <row r="725" spans="3:6" ht="72" x14ac:dyDescent="0.3">
      <c r="C725" s="14" t="s">
        <v>242</v>
      </c>
      <c r="F725" s="8"/>
    </row>
    <row r="727" spans="3:6" ht="43.2" x14ac:dyDescent="0.3">
      <c r="C727" s="14" t="s">
        <v>199</v>
      </c>
      <c r="F727" s="8"/>
    </row>
    <row r="729" spans="3:6" x14ac:dyDescent="0.3">
      <c r="C729" s="9" t="s">
        <v>200</v>
      </c>
      <c r="F729" s="8"/>
    </row>
    <row r="731" spans="3:6" x14ac:dyDescent="0.3">
      <c r="C731" s="15" t="s">
        <v>257</v>
      </c>
      <c r="F731" s="8"/>
    </row>
    <row r="733" spans="3:6" ht="43.2" x14ac:dyDescent="0.3">
      <c r="C733" s="14" t="s">
        <v>258</v>
      </c>
      <c r="F733" s="8"/>
    </row>
    <row r="735" spans="3:6" ht="57.6" x14ac:dyDescent="0.3">
      <c r="C735" s="14" t="s">
        <v>259</v>
      </c>
      <c r="F735" s="8"/>
    </row>
    <row r="737" spans="3:6" x14ac:dyDescent="0.3">
      <c r="C737" s="15" t="s">
        <v>278</v>
      </c>
      <c r="F737" s="8"/>
    </row>
    <row r="739" spans="3:6" ht="28.8" x14ac:dyDescent="0.3">
      <c r="C739" s="14" t="s">
        <v>279</v>
      </c>
      <c r="F739" s="8"/>
    </row>
    <row r="741" spans="3:6" x14ac:dyDescent="0.3">
      <c r="C741" s="15" t="s">
        <v>280</v>
      </c>
      <c r="F741" s="8"/>
    </row>
    <row r="743" spans="3:6" ht="57.6" x14ac:dyDescent="0.3">
      <c r="C743" s="14" t="s">
        <v>281</v>
      </c>
      <c r="F743" s="8"/>
    </row>
    <row r="745" spans="3:6" ht="72" x14ac:dyDescent="0.3">
      <c r="C745" s="14" t="s">
        <v>282</v>
      </c>
      <c r="F745" s="8"/>
    </row>
    <row r="747" spans="3:6" ht="28.8" x14ac:dyDescent="0.3">
      <c r="C747" s="14" t="s">
        <v>283</v>
      </c>
      <c r="F747" s="8"/>
    </row>
    <row r="749" spans="3:6" x14ac:dyDescent="0.3">
      <c r="C749" s="15" t="s">
        <v>284</v>
      </c>
      <c r="F749" s="8"/>
    </row>
    <row r="751" spans="3:6" ht="43.2" x14ac:dyDescent="0.3">
      <c r="C751" s="14" t="s">
        <v>285</v>
      </c>
      <c r="F751" s="8"/>
    </row>
    <row r="753" spans="1:8" x14ac:dyDescent="0.3">
      <c r="C753" s="15" t="s">
        <v>286</v>
      </c>
      <c r="F753" s="8"/>
    </row>
    <row r="755" spans="1:8" ht="28.8" x14ac:dyDescent="0.3">
      <c r="C755" s="14" t="s">
        <v>287</v>
      </c>
      <c r="F755" s="8"/>
    </row>
    <row r="757" spans="1:8" x14ac:dyDescent="0.3">
      <c r="C757" s="9" t="s">
        <v>288</v>
      </c>
      <c r="F757" s="8"/>
    </row>
    <row r="759" spans="1:8" ht="28.8" x14ac:dyDescent="0.3">
      <c r="C759" s="15" t="s">
        <v>289</v>
      </c>
      <c r="F759" s="8"/>
    </row>
    <row r="761" spans="1:8" ht="28.8" x14ac:dyDescent="0.3">
      <c r="A761" s="7">
        <v>1</v>
      </c>
      <c r="C761" s="14" t="s">
        <v>290</v>
      </c>
      <c r="E761" s="67" t="s">
        <v>232</v>
      </c>
      <c r="F761" s="16">
        <v>18</v>
      </c>
      <c r="H761" s="12">
        <f>ROUND($F761*G761,2)</f>
        <v>0</v>
      </c>
    </row>
    <row r="763" spans="1:8" x14ac:dyDescent="0.3">
      <c r="C763" s="9" t="s">
        <v>291</v>
      </c>
      <c r="F763" s="8"/>
    </row>
    <row r="765" spans="1:8" ht="28.8" x14ac:dyDescent="0.3">
      <c r="C765" s="15" t="s">
        <v>292</v>
      </c>
      <c r="F765" s="8"/>
    </row>
    <row r="767" spans="1:8" ht="28.8" x14ac:dyDescent="0.3">
      <c r="A767" s="7">
        <v>2</v>
      </c>
      <c r="C767" s="14" t="s">
        <v>293</v>
      </c>
      <c r="E767" s="67" t="s">
        <v>232</v>
      </c>
      <c r="F767" s="16">
        <v>18</v>
      </c>
      <c r="H767" s="12">
        <f>ROUND($F767*G767,2)</f>
        <v>0</v>
      </c>
    </row>
    <row r="769" spans="1:8" ht="57.6" x14ac:dyDescent="0.3">
      <c r="A769" s="7">
        <v>3</v>
      </c>
      <c r="C769" s="14" t="s">
        <v>294</v>
      </c>
      <c r="E769" s="67" t="s">
        <v>295</v>
      </c>
      <c r="F769" s="16">
        <v>2</v>
      </c>
      <c r="H769" s="12">
        <f>ROUND($F769*G769,2)</f>
        <v>0</v>
      </c>
    </row>
    <row r="771" spans="1:8" x14ac:dyDescent="0.3">
      <c r="C771" s="15" t="s">
        <v>296</v>
      </c>
      <c r="F771" s="8"/>
    </row>
    <row r="773" spans="1:8" x14ac:dyDescent="0.3">
      <c r="A773" s="7">
        <v>4</v>
      </c>
      <c r="C773" s="14" t="s">
        <v>297</v>
      </c>
      <c r="E773" s="67" t="s">
        <v>228</v>
      </c>
      <c r="F773" s="16">
        <v>47</v>
      </c>
      <c r="H773" s="12">
        <f>ROUND($F773*G773,2)</f>
        <v>0</v>
      </c>
    </row>
    <row r="775" spans="1:8" x14ac:dyDescent="0.3">
      <c r="C775" s="9" t="s">
        <v>192</v>
      </c>
      <c r="F775" s="8"/>
    </row>
    <row r="777" spans="1:8" x14ac:dyDescent="0.3">
      <c r="C777" s="9" t="s">
        <v>298</v>
      </c>
      <c r="F777" s="8"/>
    </row>
    <row r="779" spans="1:8" x14ac:dyDescent="0.3">
      <c r="C779" s="9" t="s">
        <v>646</v>
      </c>
      <c r="F779" s="8"/>
    </row>
    <row r="781" spans="1:8" x14ac:dyDescent="0.3">
      <c r="C781" s="9" t="s">
        <v>195</v>
      </c>
      <c r="F781" s="8"/>
    </row>
    <row r="783" spans="1:8" ht="28.8" x14ac:dyDescent="0.3">
      <c r="C783" s="14" t="s">
        <v>647</v>
      </c>
      <c r="F783" s="8"/>
    </row>
    <row r="785" spans="3:6" x14ac:dyDescent="0.3">
      <c r="C785" s="9" t="s">
        <v>197</v>
      </c>
      <c r="F785" s="8"/>
    </row>
    <row r="787" spans="3:6" ht="72" x14ac:dyDescent="0.3">
      <c r="C787" s="14" t="s">
        <v>242</v>
      </c>
      <c r="F787" s="8"/>
    </row>
    <row r="789" spans="3:6" ht="43.2" x14ac:dyDescent="0.3">
      <c r="C789" s="14" t="s">
        <v>199</v>
      </c>
      <c r="F789" s="8"/>
    </row>
    <row r="791" spans="3:6" x14ac:dyDescent="0.3">
      <c r="C791" s="9" t="s">
        <v>200</v>
      </c>
      <c r="F791" s="8"/>
    </row>
    <row r="793" spans="3:6" x14ac:dyDescent="0.3">
      <c r="C793" s="15" t="s">
        <v>648</v>
      </c>
      <c r="F793" s="8"/>
    </row>
    <row r="795" spans="3:6" ht="86.4" x14ac:dyDescent="0.3">
      <c r="C795" s="14" t="s">
        <v>649</v>
      </c>
      <c r="F795" s="8"/>
    </row>
    <row r="797" spans="3:6" x14ac:dyDescent="0.3">
      <c r="C797" s="15" t="s">
        <v>650</v>
      </c>
      <c r="F797" s="8"/>
    </row>
    <row r="799" spans="3:6" ht="57.6" x14ac:dyDescent="0.3">
      <c r="C799" s="14" t="s">
        <v>651</v>
      </c>
      <c r="F799" s="8"/>
    </row>
    <row r="801" spans="1:8" x14ac:dyDescent="0.3">
      <c r="C801" s="15" t="s">
        <v>652</v>
      </c>
      <c r="F801" s="8"/>
    </row>
    <row r="803" spans="1:8" ht="100.8" x14ac:dyDescent="0.3">
      <c r="C803" s="14" t="s">
        <v>653</v>
      </c>
      <c r="F803" s="8"/>
    </row>
    <row r="805" spans="1:8" x14ac:dyDescent="0.3">
      <c r="C805" s="9" t="s">
        <v>654</v>
      </c>
      <c r="F805" s="8"/>
    </row>
    <row r="807" spans="1:8" x14ac:dyDescent="0.3">
      <c r="C807" s="15" t="s">
        <v>655</v>
      </c>
      <c r="F807" s="8"/>
    </row>
    <row r="809" spans="1:8" x14ac:dyDescent="0.3">
      <c r="A809" s="7">
        <v>1</v>
      </c>
      <c r="C809" s="14" t="s">
        <v>656</v>
      </c>
      <c r="E809" s="67" t="s">
        <v>295</v>
      </c>
      <c r="F809" s="16">
        <v>5</v>
      </c>
      <c r="H809" s="12">
        <f>ROUND($F809*G809,2)</f>
        <v>0</v>
      </c>
    </row>
    <row r="811" spans="1:8" x14ac:dyDescent="0.3">
      <c r="C811" s="9" t="s">
        <v>657</v>
      </c>
      <c r="F811" s="8"/>
    </row>
    <row r="813" spans="1:8" ht="28.8" x14ac:dyDescent="0.3">
      <c r="A813" s="7">
        <v>2</v>
      </c>
      <c r="C813" s="14" t="s">
        <v>658</v>
      </c>
      <c r="E813" s="67" t="s">
        <v>295</v>
      </c>
      <c r="F813" s="16">
        <v>5</v>
      </c>
      <c r="H813" s="12">
        <f>ROUND($F813*G813,2)</f>
        <v>0</v>
      </c>
    </row>
    <row r="815" spans="1:8" x14ac:dyDescent="0.3">
      <c r="C815" s="15" t="s">
        <v>659</v>
      </c>
      <c r="F815" s="8"/>
    </row>
    <row r="817" spans="1:8" ht="28.8" x14ac:dyDescent="0.3">
      <c r="A817" s="7">
        <v>3</v>
      </c>
      <c r="C817" s="14" t="s">
        <v>660</v>
      </c>
      <c r="E817" s="67" t="s">
        <v>295</v>
      </c>
      <c r="F817" s="16">
        <v>1</v>
      </c>
      <c r="H817" s="12">
        <f>ROUND($F817*G817,2)</f>
        <v>0</v>
      </c>
    </row>
    <row r="819" spans="1:8" x14ac:dyDescent="0.3">
      <c r="C819" s="9" t="s">
        <v>661</v>
      </c>
      <c r="F819" s="8"/>
    </row>
    <row r="821" spans="1:8" x14ac:dyDescent="0.3">
      <c r="C821" s="15" t="s">
        <v>662</v>
      </c>
      <c r="F821" s="8"/>
    </row>
    <row r="823" spans="1:8" ht="28.8" x14ac:dyDescent="0.3">
      <c r="A823" s="7">
        <v>4</v>
      </c>
      <c r="C823" s="14" t="s">
        <v>663</v>
      </c>
      <c r="E823" s="67" t="s">
        <v>295</v>
      </c>
      <c r="F823" s="16">
        <v>5</v>
      </c>
      <c r="H823" s="12">
        <f>ROUND($F823*G823,2)</f>
        <v>0</v>
      </c>
    </row>
    <row r="825" spans="1:8" ht="28.8" x14ac:dyDescent="0.3">
      <c r="A825" s="7">
        <v>5</v>
      </c>
      <c r="C825" s="14" t="s">
        <v>664</v>
      </c>
      <c r="E825" s="67" t="s">
        <v>295</v>
      </c>
      <c r="F825" s="16">
        <v>5</v>
      </c>
      <c r="H825" s="12">
        <f>ROUND($F825*G825,2)</f>
        <v>0</v>
      </c>
    </row>
    <row r="827" spans="1:8" x14ac:dyDescent="0.3">
      <c r="C827" s="9" t="s">
        <v>1005</v>
      </c>
      <c r="F827" s="8"/>
    </row>
    <row r="829" spans="1:8" ht="28.8" x14ac:dyDescent="0.3">
      <c r="C829" s="15" t="s">
        <v>1006</v>
      </c>
      <c r="F829" s="8"/>
    </row>
    <row r="831" spans="1:8" x14ac:dyDescent="0.3">
      <c r="A831" s="7">
        <v>6</v>
      </c>
      <c r="C831" s="14" t="s">
        <v>1007</v>
      </c>
      <c r="E831" s="67" t="s">
        <v>295</v>
      </c>
      <c r="F831" s="16">
        <v>6</v>
      </c>
      <c r="H831" s="12">
        <f>ROUND($F831*G831,2)</f>
        <v>0</v>
      </c>
    </row>
    <row r="833" spans="1:8" x14ac:dyDescent="0.3">
      <c r="C833" s="9" t="s">
        <v>665</v>
      </c>
      <c r="F833" s="8"/>
    </row>
    <row r="835" spans="1:8" x14ac:dyDescent="0.3">
      <c r="C835" s="15" t="s">
        <v>662</v>
      </c>
      <c r="F835" s="8"/>
    </row>
    <row r="837" spans="1:8" x14ac:dyDescent="0.3">
      <c r="A837" s="7">
        <v>7</v>
      </c>
      <c r="C837" s="14" t="s">
        <v>666</v>
      </c>
      <c r="E837" s="67" t="s">
        <v>295</v>
      </c>
      <c r="F837" s="16">
        <v>2</v>
      </c>
      <c r="H837" s="12">
        <f>ROUND($F837*G837,2)</f>
        <v>0</v>
      </c>
    </row>
    <row r="839" spans="1:8" x14ac:dyDescent="0.3">
      <c r="C839" s="9" t="s">
        <v>667</v>
      </c>
      <c r="F839" s="8"/>
    </row>
    <row r="841" spans="1:8" x14ac:dyDescent="0.3">
      <c r="C841" s="15" t="s">
        <v>668</v>
      </c>
      <c r="F841" s="8"/>
    </row>
    <row r="843" spans="1:8" x14ac:dyDescent="0.3">
      <c r="A843" s="7">
        <v>8</v>
      </c>
      <c r="C843" s="14" t="s">
        <v>669</v>
      </c>
      <c r="E843" s="67" t="s">
        <v>295</v>
      </c>
      <c r="F843" s="16">
        <v>10</v>
      </c>
      <c r="H843" s="12">
        <f>ROUND($F843*G843,2)</f>
        <v>0</v>
      </c>
    </row>
    <row r="845" spans="1:8" x14ac:dyDescent="0.3">
      <c r="C845" s="9" t="s">
        <v>670</v>
      </c>
      <c r="F845" s="8"/>
    </row>
    <row r="847" spans="1:8" x14ac:dyDescent="0.3">
      <c r="C847" s="15" t="s">
        <v>671</v>
      </c>
      <c r="F847" s="8"/>
    </row>
    <row r="849" spans="1:8" x14ac:dyDescent="0.3">
      <c r="A849" s="7">
        <v>9</v>
      </c>
      <c r="C849" s="14" t="s">
        <v>672</v>
      </c>
      <c r="E849" s="67" t="s">
        <v>295</v>
      </c>
      <c r="F849" s="16">
        <v>4</v>
      </c>
      <c r="H849" s="12">
        <f>ROUND($F849*G849,2)</f>
        <v>0</v>
      </c>
    </row>
    <row r="851" spans="1:8" x14ac:dyDescent="0.3">
      <c r="A851" s="7">
        <v>10</v>
      </c>
      <c r="C851" s="14" t="s">
        <v>673</v>
      </c>
      <c r="E851" s="67" t="s">
        <v>295</v>
      </c>
      <c r="F851" s="16">
        <v>5</v>
      </c>
      <c r="H851" s="12">
        <f>ROUND($F851*G851,2)</f>
        <v>0</v>
      </c>
    </row>
    <row r="853" spans="1:8" ht="28.8" x14ac:dyDescent="0.3">
      <c r="A853" s="7">
        <v>11</v>
      </c>
      <c r="C853" s="14" t="s">
        <v>674</v>
      </c>
      <c r="E853" s="67" t="s">
        <v>295</v>
      </c>
      <c r="F853" s="16">
        <v>4</v>
      </c>
      <c r="H853" s="12">
        <f>ROUND($F853*G853,2)</f>
        <v>0</v>
      </c>
    </row>
    <row r="855" spans="1:8" x14ac:dyDescent="0.3">
      <c r="A855" s="7">
        <v>12</v>
      </c>
      <c r="C855" s="14" t="s">
        <v>675</v>
      </c>
      <c r="E855" s="67" t="s">
        <v>295</v>
      </c>
      <c r="F855" s="16">
        <v>6</v>
      </c>
      <c r="H855" s="12">
        <f>ROUND($F855*G855,2)</f>
        <v>0</v>
      </c>
    </row>
    <row r="857" spans="1:8" x14ac:dyDescent="0.3">
      <c r="C857" s="9" t="s">
        <v>314</v>
      </c>
      <c r="F857" s="8"/>
    </row>
    <row r="859" spans="1:8" ht="43.2" x14ac:dyDescent="0.3">
      <c r="A859" s="7">
        <v>13</v>
      </c>
      <c r="C859" s="14" t="s">
        <v>1008</v>
      </c>
      <c r="E859" s="67" t="s">
        <v>38</v>
      </c>
      <c r="F859" s="16">
        <v>1</v>
      </c>
      <c r="H859" s="12">
        <f>ROUND($F859*G859,2)</f>
        <v>0</v>
      </c>
    </row>
    <row r="861" spans="1:8" x14ac:dyDescent="0.3">
      <c r="C861" s="9" t="s">
        <v>192</v>
      </c>
      <c r="F861" s="8"/>
    </row>
    <row r="863" spans="1:8" x14ac:dyDescent="0.3">
      <c r="C863" s="9" t="s">
        <v>321</v>
      </c>
      <c r="F863" s="8"/>
    </row>
    <row r="865" spans="3:6" x14ac:dyDescent="0.3">
      <c r="C865" s="9" t="s">
        <v>299</v>
      </c>
      <c r="F865" s="8"/>
    </row>
    <row r="867" spans="3:6" x14ac:dyDescent="0.3">
      <c r="C867" s="9" t="s">
        <v>195</v>
      </c>
      <c r="F867" s="8"/>
    </row>
    <row r="869" spans="3:6" ht="28.8" x14ac:dyDescent="0.3">
      <c r="C869" s="14" t="s">
        <v>300</v>
      </c>
      <c r="F869" s="8"/>
    </row>
    <row r="871" spans="3:6" x14ac:dyDescent="0.3">
      <c r="C871" s="9" t="s">
        <v>197</v>
      </c>
      <c r="F871" s="8"/>
    </row>
    <row r="873" spans="3:6" ht="72" x14ac:dyDescent="0.3">
      <c r="C873" s="14" t="s">
        <v>242</v>
      </c>
      <c r="F873" s="8"/>
    </row>
    <row r="875" spans="3:6" ht="43.2" x14ac:dyDescent="0.3">
      <c r="C875" s="14" t="s">
        <v>199</v>
      </c>
      <c r="F875" s="8"/>
    </row>
    <row r="877" spans="3:6" x14ac:dyDescent="0.3">
      <c r="C877" s="9" t="s">
        <v>200</v>
      </c>
      <c r="F877" s="8"/>
    </row>
    <row r="879" spans="3:6" x14ac:dyDescent="0.3">
      <c r="C879" s="15" t="s">
        <v>301</v>
      </c>
      <c r="F879" s="8"/>
    </row>
    <row r="881" spans="3:6" ht="28.8" x14ac:dyDescent="0.3">
      <c r="C881" s="14" t="s">
        <v>302</v>
      </c>
      <c r="F881" s="8"/>
    </row>
    <row r="883" spans="3:6" ht="28.8" x14ac:dyDescent="0.3">
      <c r="C883" s="14" t="s">
        <v>303</v>
      </c>
      <c r="F883" s="8"/>
    </row>
    <row r="885" spans="3:6" ht="115.2" x14ac:dyDescent="0.3">
      <c r="C885" s="14" t="s">
        <v>304</v>
      </c>
      <c r="F885" s="8"/>
    </row>
    <row r="887" spans="3:6" ht="28.8" x14ac:dyDescent="0.3">
      <c r="C887" s="14" t="s">
        <v>305</v>
      </c>
      <c r="F887" s="8"/>
    </row>
    <row r="889" spans="3:6" x14ac:dyDescent="0.3">
      <c r="C889" s="15" t="s">
        <v>306</v>
      </c>
      <c r="F889" s="8"/>
    </row>
    <row r="891" spans="3:6" ht="86.4" x14ac:dyDescent="0.3">
      <c r="C891" s="14" t="s">
        <v>307</v>
      </c>
      <c r="F891" s="8"/>
    </row>
    <row r="893" spans="3:6" x14ac:dyDescent="0.3">
      <c r="C893" s="15" t="s">
        <v>308</v>
      </c>
      <c r="F893" s="8"/>
    </row>
    <row r="895" spans="3:6" ht="72" x14ac:dyDescent="0.3">
      <c r="C895" s="14" t="s">
        <v>309</v>
      </c>
      <c r="F895" s="8"/>
    </row>
    <row r="897" spans="1:8" x14ac:dyDescent="0.3">
      <c r="C897" s="15" t="s">
        <v>310</v>
      </c>
      <c r="F897" s="8"/>
    </row>
    <row r="899" spans="1:8" x14ac:dyDescent="0.3">
      <c r="C899" s="14" t="s">
        <v>311</v>
      </c>
      <c r="F899" s="8"/>
    </row>
    <row r="901" spans="1:8" ht="43.2" x14ac:dyDescent="0.3">
      <c r="C901" s="14" t="s">
        <v>312</v>
      </c>
      <c r="F901" s="8"/>
    </row>
    <row r="903" spans="1:8" ht="43.2" x14ac:dyDescent="0.3">
      <c r="C903" s="14" t="s">
        <v>313</v>
      </c>
      <c r="F903" s="8"/>
    </row>
    <row r="905" spans="1:8" x14ac:dyDescent="0.3">
      <c r="C905" s="9" t="s">
        <v>314</v>
      </c>
      <c r="F905" s="8"/>
    </row>
    <row r="907" spans="1:8" ht="57.6" x14ac:dyDescent="0.3">
      <c r="A907" s="7">
        <v>1</v>
      </c>
      <c r="C907" s="14" t="s">
        <v>1009</v>
      </c>
      <c r="E907" s="67" t="s">
        <v>38</v>
      </c>
      <c r="F907" s="16">
        <v>1</v>
      </c>
      <c r="H907" s="12">
        <f>ROUND($F907*G907,2)</f>
        <v>0</v>
      </c>
    </row>
    <row r="909" spans="1:8" x14ac:dyDescent="0.3">
      <c r="C909" s="15" t="s">
        <v>316</v>
      </c>
      <c r="F909" s="8"/>
    </row>
    <row r="911" spans="1:8" ht="28.8" x14ac:dyDescent="0.3">
      <c r="A911" s="7">
        <v>2</v>
      </c>
      <c r="C911" s="14" t="s">
        <v>1010</v>
      </c>
      <c r="E911" s="67" t="s">
        <v>318</v>
      </c>
      <c r="F911" s="16">
        <v>1</v>
      </c>
      <c r="H911" s="12">
        <f>ROUND($F911*G911,2)</f>
        <v>0</v>
      </c>
    </row>
    <row r="913" spans="1:8" x14ac:dyDescent="0.3">
      <c r="A913" s="7">
        <v>3</v>
      </c>
      <c r="C913" s="14" t="s">
        <v>319</v>
      </c>
      <c r="E913" s="67" t="s">
        <v>1117</v>
      </c>
      <c r="F913" s="18">
        <v>0</v>
      </c>
      <c r="H913" s="12">
        <f>ROUND($F913*G913,2)</f>
        <v>0</v>
      </c>
    </row>
    <row r="915" spans="1:8" x14ac:dyDescent="0.3">
      <c r="A915" s="7">
        <v>4</v>
      </c>
      <c r="C915" s="14" t="s">
        <v>320</v>
      </c>
      <c r="E915" s="67" t="s">
        <v>1117</v>
      </c>
      <c r="F915" s="18">
        <v>0</v>
      </c>
      <c r="H915" s="12">
        <f>ROUND($F915*G915,2)</f>
        <v>0</v>
      </c>
    </row>
    <row r="917" spans="1:8" x14ac:dyDescent="0.3">
      <c r="C917" s="9" t="s">
        <v>192</v>
      </c>
      <c r="F917" s="8"/>
    </row>
    <row r="919" spans="1:8" x14ac:dyDescent="0.3">
      <c r="C919" s="9" t="s">
        <v>333</v>
      </c>
      <c r="F919" s="8"/>
    </row>
    <row r="921" spans="1:8" x14ac:dyDescent="0.3">
      <c r="C921" s="9" t="s">
        <v>322</v>
      </c>
      <c r="F921" s="8"/>
    </row>
    <row r="923" spans="1:8" x14ac:dyDescent="0.3">
      <c r="C923" s="9" t="s">
        <v>195</v>
      </c>
      <c r="F923" s="8"/>
    </row>
    <row r="925" spans="1:8" ht="28.8" x14ac:dyDescent="0.3">
      <c r="C925" s="14" t="s">
        <v>323</v>
      </c>
      <c r="F925" s="8"/>
    </row>
    <row r="927" spans="1:8" x14ac:dyDescent="0.3">
      <c r="C927" s="9" t="s">
        <v>197</v>
      </c>
      <c r="F927" s="8"/>
    </row>
    <row r="929" spans="3:6" ht="72" x14ac:dyDescent="0.3">
      <c r="C929" s="14" t="s">
        <v>242</v>
      </c>
      <c r="F929" s="8"/>
    </row>
    <row r="931" spans="3:6" ht="43.2" x14ac:dyDescent="0.3">
      <c r="C931" s="14" t="s">
        <v>199</v>
      </c>
      <c r="F931" s="8"/>
    </row>
    <row r="933" spans="3:6" x14ac:dyDescent="0.3">
      <c r="C933" s="9" t="s">
        <v>200</v>
      </c>
      <c r="F933" s="8"/>
    </row>
    <row r="935" spans="3:6" x14ac:dyDescent="0.3">
      <c r="C935" s="15" t="s">
        <v>324</v>
      </c>
      <c r="F935" s="8"/>
    </row>
    <row r="937" spans="3:6" x14ac:dyDescent="0.3">
      <c r="C937" s="14" t="s">
        <v>311</v>
      </c>
      <c r="F937" s="8"/>
    </row>
    <row r="939" spans="3:6" ht="43.2" x14ac:dyDescent="0.3">
      <c r="C939" s="14" t="s">
        <v>313</v>
      </c>
      <c r="F939" s="8"/>
    </row>
    <row r="941" spans="3:6" ht="28.8" x14ac:dyDescent="0.3">
      <c r="C941" s="14" t="s">
        <v>325</v>
      </c>
      <c r="F941" s="8"/>
    </row>
    <row r="943" spans="3:6" ht="28.8" x14ac:dyDescent="0.3">
      <c r="C943" s="14" t="s">
        <v>326</v>
      </c>
      <c r="F943" s="8"/>
    </row>
    <row r="945" spans="1:8" x14ac:dyDescent="0.3">
      <c r="C945" s="15" t="s">
        <v>257</v>
      </c>
      <c r="F945" s="8"/>
    </row>
    <row r="947" spans="1:8" ht="57.6" x14ac:dyDescent="0.3">
      <c r="C947" s="14" t="s">
        <v>327</v>
      </c>
      <c r="F947" s="8"/>
    </row>
    <row r="949" spans="1:8" x14ac:dyDescent="0.3">
      <c r="C949" s="9" t="s">
        <v>680</v>
      </c>
      <c r="F949" s="8"/>
    </row>
    <row r="951" spans="1:8" x14ac:dyDescent="0.3">
      <c r="C951" s="15" t="s">
        <v>681</v>
      </c>
      <c r="F951" s="8"/>
    </row>
    <row r="953" spans="1:8" ht="28.8" x14ac:dyDescent="0.3">
      <c r="A953" s="7">
        <v>1</v>
      </c>
      <c r="C953" s="14" t="s">
        <v>1011</v>
      </c>
      <c r="E953" s="67" t="s">
        <v>295</v>
      </c>
      <c r="F953" s="16">
        <v>1</v>
      </c>
      <c r="H953" s="12">
        <f>ROUND($F953*G953,2)</f>
        <v>0</v>
      </c>
    </row>
    <row r="955" spans="1:8" ht="28.8" x14ac:dyDescent="0.3">
      <c r="A955" s="7">
        <v>2</v>
      </c>
      <c r="C955" s="14" t="s">
        <v>682</v>
      </c>
      <c r="E955" s="67" t="s">
        <v>295</v>
      </c>
      <c r="F955" s="16">
        <v>4</v>
      </c>
      <c r="H955" s="12">
        <f>ROUND($F955*G955,2)</f>
        <v>0</v>
      </c>
    </row>
    <row r="957" spans="1:8" ht="28.8" x14ac:dyDescent="0.3">
      <c r="A957" s="7">
        <v>3</v>
      </c>
      <c r="C957" s="14" t="s">
        <v>684</v>
      </c>
      <c r="E957" s="67" t="s">
        <v>295</v>
      </c>
      <c r="F957" s="16">
        <v>5</v>
      </c>
      <c r="H957" s="12">
        <f>ROUND($F957*G957,2)</f>
        <v>0</v>
      </c>
    </row>
    <row r="959" spans="1:8" x14ac:dyDescent="0.3">
      <c r="C959" s="9" t="s">
        <v>686</v>
      </c>
      <c r="F959" s="8"/>
    </row>
    <row r="961" spans="1:8" x14ac:dyDescent="0.3">
      <c r="C961" s="15" t="s">
        <v>687</v>
      </c>
      <c r="F961" s="8"/>
    </row>
    <row r="963" spans="1:8" ht="28.8" x14ac:dyDescent="0.3">
      <c r="A963" s="7">
        <v>4</v>
      </c>
      <c r="C963" s="14" t="s">
        <v>1012</v>
      </c>
      <c r="E963" s="67" t="s">
        <v>295</v>
      </c>
      <c r="F963" s="16">
        <v>3</v>
      </c>
      <c r="H963" s="12">
        <f>ROUND($F963*G963,2)</f>
        <v>0</v>
      </c>
    </row>
    <row r="965" spans="1:8" x14ac:dyDescent="0.3">
      <c r="C965" s="9" t="s">
        <v>314</v>
      </c>
      <c r="F965" s="8"/>
    </row>
    <row r="967" spans="1:8" ht="43.2" x14ac:dyDescent="0.3">
      <c r="A967" s="7">
        <v>5</v>
      </c>
      <c r="C967" s="14" t="s">
        <v>1013</v>
      </c>
      <c r="E967" s="67" t="s">
        <v>38</v>
      </c>
      <c r="F967" s="16">
        <v>1</v>
      </c>
      <c r="H967" s="12">
        <f>ROUND($F967*G967,2)</f>
        <v>0</v>
      </c>
    </row>
    <row r="969" spans="1:8" x14ac:dyDescent="0.3">
      <c r="C969" s="9" t="s">
        <v>192</v>
      </c>
      <c r="F969" s="8"/>
    </row>
    <row r="971" spans="1:8" x14ac:dyDescent="0.3">
      <c r="C971" s="9" t="s">
        <v>690</v>
      </c>
      <c r="F971" s="8"/>
    </row>
    <row r="973" spans="1:8" x14ac:dyDescent="0.3">
      <c r="C973" s="9" t="s">
        <v>691</v>
      </c>
      <c r="F973" s="8"/>
    </row>
    <row r="975" spans="1:8" x14ac:dyDescent="0.3">
      <c r="C975" s="9" t="s">
        <v>195</v>
      </c>
      <c r="F975" s="8"/>
    </row>
    <row r="977" spans="3:6" ht="28.8" x14ac:dyDescent="0.3">
      <c r="C977" s="14" t="s">
        <v>692</v>
      </c>
      <c r="F977" s="8"/>
    </row>
    <row r="979" spans="3:6" x14ac:dyDescent="0.3">
      <c r="C979" s="9" t="s">
        <v>197</v>
      </c>
      <c r="F979" s="8"/>
    </row>
    <row r="981" spans="3:6" ht="72" x14ac:dyDescent="0.3">
      <c r="C981" s="14" t="s">
        <v>242</v>
      </c>
      <c r="F981" s="8"/>
    </row>
    <row r="983" spans="3:6" ht="43.2" x14ac:dyDescent="0.3">
      <c r="C983" s="14" t="s">
        <v>199</v>
      </c>
      <c r="F983" s="8"/>
    </row>
    <row r="985" spans="3:6" x14ac:dyDescent="0.3">
      <c r="C985" s="9" t="s">
        <v>200</v>
      </c>
      <c r="F985" s="8"/>
    </row>
    <row r="987" spans="3:6" x14ac:dyDescent="0.3">
      <c r="C987" s="15" t="s">
        <v>693</v>
      </c>
      <c r="F987" s="8"/>
    </row>
    <row r="989" spans="3:6" ht="72" x14ac:dyDescent="0.3">
      <c r="C989" s="14" t="s">
        <v>694</v>
      </c>
      <c r="F989" s="8"/>
    </row>
    <row r="991" spans="3:6" x14ac:dyDescent="0.3">
      <c r="C991" s="15" t="s">
        <v>695</v>
      </c>
      <c r="F991" s="8"/>
    </row>
    <row r="993" spans="3:6" ht="43.2" x14ac:dyDescent="0.3">
      <c r="C993" s="14" t="s">
        <v>696</v>
      </c>
      <c r="F993" s="8"/>
    </row>
    <row r="995" spans="3:6" x14ac:dyDescent="0.3">
      <c r="C995" s="15" t="s">
        <v>697</v>
      </c>
      <c r="F995" s="8"/>
    </row>
    <row r="997" spans="3:6" ht="72" x14ac:dyDescent="0.3">
      <c r="C997" s="14" t="s">
        <v>698</v>
      </c>
      <c r="F997" s="8"/>
    </row>
    <row r="999" spans="3:6" x14ac:dyDescent="0.3">
      <c r="C999" s="15" t="s">
        <v>699</v>
      </c>
      <c r="F999" s="8"/>
    </row>
    <row r="1001" spans="3:6" x14ac:dyDescent="0.3">
      <c r="C1001" s="15" t="s">
        <v>700</v>
      </c>
      <c r="F1001" s="8"/>
    </row>
    <row r="1003" spans="3:6" ht="28.8" x14ac:dyDescent="0.3">
      <c r="C1003" s="14" t="s">
        <v>701</v>
      </c>
      <c r="F1003" s="8"/>
    </row>
    <row r="1005" spans="3:6" x14ac:dyDescent="0.3">
      <c r="C1005" s="15" t="s">
        <v>702</v>
      </c>
      <c r="F1005" s="8"/>
    </row>
    <row r="1007" spans="3:6" ht="129.6" x14ac:dyDescent="0.3">
      <c r="C1007" s="14" t="s">
        <v>703</v>
      </c>
      <c r="F1007" s="8"/>
    </row>
    <row r="1009" spans="3:6" x14ac:dyDescent="0.3">
      <c r="C1009" s="15" t="s">
        <v>704</v>
      </c>
      <c r="F1009" s="8"/>
    </row>
    <row r="1011" spans="3:6" ht="86.4" x14ac:dyDescent="0.3">
      <c r="C1011" s="14" t="s">
        <v>705</v>
      </c>
      <c r="F1011" s="8"/>
    </row>
    <row r="1013" spans="3:6" x14ac:dyDescent="0.3">
      <c r="C1013" s="15" t="s">
        <v>706</v>
      </c>
      <c r="F1013" s="8"/>
    </row>
    <row r="1015" spans="3:6" ht="72" x14ac:dyDescent="0.3">
      <c r="C1015" s="14" t="s">
        <v>707</v>
      </c>
      <c r="F1015" s="8"/>
    </row>
    <row r="1017" spans="3:6" ht="57.6" x14ac:dyDescent="0.3">
      <c r="C1017" s="14" t="s">
        <v>708</v>
      </c>
      <c r="F1017" s="8"/>
    </row>
    <row r="1019" spans="3:6" x14ac:dyDescent="0.3">
      <c r="C1019" s="15" t="s">
        <v>709</v>
      </c>
      <c r="F1019" s="8"/>
    </row>
    <row r="1021" spans="3:6" ht="43.2" x14ac:dyDescent="0.3">
      <c r="C1021" s="14" t="s">
        <v>710</v>
      </c>
      <c r="F1021" s="8"/>
    </row>
    <row r="1023" spans="3:6" ht="72" x14ac:dyDescent="0.3">
      <c r="C1023" s="14" t="s">
        <v>711</v>
      </c>
      <c r="F1023" s="8"/>
    </row>
    <row r="1025" spans="3:6" ht="57.6" x14ac:dyDescent="0.3">
      <c r="C1025" s="14" t="s">
        <v>712</v>
      </c>
      <c r="F1025" s="8"/>
    </row>
    <row r="1027" spans="3:6" x14ac:dyDescent="0.3">
      <c r="C1027" s="15" t="s">
        <v>713</v>
      </c>
      <c r="F1027" s="8"/>
    </row>
    <row r="1029" spans="3:6" ht="28.8" x14ac:dyDescent="0.3">
      <c r="C1029" s="14" t="s">
        <v>714</v>
      </c>
      <c r="F1029" s="8"/>
    </row>
    <row r="1031" spans="3:6" x14ac:dyDescent="0.3">
      <c r="C1031" s="15" t="s">
        <v>715</v>
      </c>
      <c r="F1031" s="8"/>
    </row>
    <row r="1033" spans="3:6" ht="28.8" x14ac:dyDescent="0.3">
      <c r="C1033" s="14" t="s">
        <v>716</v>
      </c>
      <c r="F1033" s="8"/>
    </row>
    <row r="1035" spans="3:6" x14ac:dyDescent="0.3">
      <c r="C1035" s="15" t="s">
        <v>717</v>
      </c>
      <c r="F1035" s="8"/>
    </row>
    <row r="1037" spans="3:6" ht="100.8" x14ac:dyDescent="0.3">
      <c r="C1037" s="14" t="s">
        <v>718</v>
      </c>
      <c r="F1037" s="8"/>
    </row>
    <row r="1039" spans="3:6" ht="86.4" x14ac:dyDescent="0.3">
      <c r="C1039" s="14" t="s">
        <v>719</v>
      </c>
      <c r="F1039" s="8"/>
    </row>
    <row r="1041" spans="1:8" x14ac:dyDescent="0.3">
      <c r="C1041" s="15" t="s">
        <v>720</v>
      </c>
      <c r="F1041" s="8"/>
    </row>
    <row r="1043" spans="1:8" ht="43.2" x14ac:dyDescent="0.3">
      <c r="C1043" s="14" t="s">
        <v>721</v>
      </c>
      <c r="F1043" s="8"/>
    </row>
    <row r="1045" spans="1:8" x14ac:dyDescent="0.3">
      <c r="C1045" s="9" t="s">
        <v>722</v>
      </c>
      <c r="F1045" s="8"/>
    </row>
    <row r="1047" spans="1:8" x14ac:dyDescent="0.3">
      <c r="C1047" s="15" t="s">
        <v>723</v>
      </c>
      <c r="F1047" s="8"/>
    </row>
    <row r="1049" spans="1:8" x14ac:dyDescent="0.3">
      <c r="A1049" s="7">
        <v>1</v>
      </c>
      <c r="C1049" s="14" t="s">
        <v>724</v>
      </c>
      <c r="E1049" s="67" t="s">
        <v>232</v>
      </c>
      <c r="F1049" s="16">
        <v>207</v>
      </c>
      <c r="H1049" s="12">
        <f>ROUND($F1049*G1049,2)</f>
        <v>0</v>
      </c>
    </row>
    <row r="1051" spans="1:8" x14ac:dyDescent="0.3">
      <c r="A1051" s="7">
        <v>2</v>
      </c>
      <c r="C1051" s="14" t="s">
        <v>725</v>
      </c>
      <c r="E1051" s="67" t="s">
        <v>232</v>
      </c>
      <c r="F1051" s="16">
        <v>27</v>
      </c>
      <c r="H1051" s="12">
        <f>ROUND($F1051*G1051,2)</f>
        <v>0</v>
      </c>
    </row>
    <row r="1053" spans="1:8" x14ac:dyDescent="0.3">
      <c r="C1053" s="9" t="s">
        <v>726</v>
      </c>
      <c r="F1053" s="8"/>
    </row>
    <row r="1055" spans="1:8" x14ac:dyDescent="0.3">
      <c r="C1055" s="15" t="s">
        <v>727</v>
      </c>
      <c r="F1055" s="8"/>
    </row>
    <row r="1057" spans="1:8" x14ac:dyDescent="0.3">
      <c r="A1057" s="7">
        <v>3</v>
      </c>
      <c r="C1057" s="14" t="s">
        <v>724</v>
      </c>
      <c r="E1057" s="67" t="s">
        <v>232</v>
      </c>
      <c r="F1057" s="16">
        <v>234</v>
      </c>
      <c r="H1057" s="12">
        <f>ROUND($F1057*G1057,2)</f>
        <v>0</v>
      </c>
    </row>
    <row r="1059" spans="1:8" x14ac:dyDescent="0.3">
      <c r="A1059" s="7">
        <v>4</v>
      </c>
      <c r="C1059" s="14" t="s">
        <v>725</v>
      </c>
      <c r="E1059" s="67" t="s">
        <v>232</v>
      </c>
      <c r="F1059" s="16">
        <v>18</v>
      </c>
      <c r="H1059" s="12">
        <f>ROUND($F1059*G1059,2)</f>
        <v>0</v>
      </c>
    </row>
    <row r="1061" spans="1:8" x14ac:dyDescent="0.3">
      <c r="C1061" s="9" t="s">
        <v>192</v>
      </c>
      <c r="F1061" s="8"/>
    </row>
    <row r="1063" spans="1:8" x14ac:dyDescent="0.3">
      <c r="C1063" s="9" t="s">
        <v>728</v>
      </c>
      <c r="F1063" s="8"/>
    </row>
    <row r="1065" spans="1:8" x14ac:dyDescent="0.3">
      <c r="C1065" s="9" t="s">
        <v>334</v>
      </c>
      <c r="F1065" s="8"/>
    </row>
    <row r="1067" spans="1:8" x14ac:dyDescent="0.3">
      <c r="C1067" s="9" t="s">
        <v>195</v>
      </c>
      <c r="F1067" s="8"/>
    </row>
    <row r="1069" spans="1:8" ht="28.8" x14ac:dyDescent="0.3">
      <c r="C1069" s="14" t="s">
        <v>335</v>
      </c>
      <c r="F1069" s="8"/>
    </row>
    <row r="1071" spans="1:8" x14ac:dyDescent="0.3">
      <c r="C1071" s="9" t="s">
        <v>197</v>
      </c>
      <c r="F1071" s="8"/>
    </row>
    <row r="1073" spans="3:6" ht="72" x14ac:dyDescent="0.3">
      <c r="C1073" s="14" t="s">
        <v>242</v>
      </c>
      <c r="F1073" s="8"/>
    </row>
    <row r="1075" spans="3:6" ht="43.2" x14ac:dyDescent="0.3">
      <c r="C1075" s="14" t="s">
        <v>199</v>
      </c>
      <c r="F1075" s="8"/>
    </row>
    <row r="1077" spans="3:6" x14ac:dyDescent="0.3">
      <c r="C1077" s="9" t="s">
        <v>200</v>
      </c>
      <c r="F1077" s="8"/>
    </row>
    <row r="1079" spans="3:6" x14ac:dyDescent="0.3">
      <c r="C1079" s="15" t="s">
        <v>257</v>
      </c>
      <c r="F1079" s="8"/>
    </row>
    <row r="1081" spans="3:6" ht="72" x14ac:dyDescent="0.3">
      <c r="C1081" s="14" t="s">
        <v>336</v>
      </c>
      <c r="F1081" s="8"/>
    </row>
    <row r="1083" spans="3:6" ht="28.8" x14ac:dyDescent="0.3">
      <c r="C1083" s="14" t="s">
        <v>337</v>
      </c>
      <c r="F1083" s="8"/>
    </row>
    <row r="1085" spans="3:6" ht="57.6" x14ac:dyDescent="0.3">
      <c r="C1085" s="14" t="s">
        <v>338</v>
      </c>
      <c r="F1085" s="8"/>
    </row>
    <row r="1087" spans="3:6" x14ac:dyDescent="0.3">
      <c r="C1087" s="15" t="s">
        <v>339</v>
      </c>
      <c r="F1087" s="8"/>
    </row>
    <row r="1089" spans="1:8" ht="57.6" x14ac:dyDescent="0.3">
      <c r="C1089" s="14" t="s">
        <v>340</v>
      </c>
      <c r="F1089" s="8"/>
    </row>
    <row r="1091" spans="1:8" x14ac:dyDescent="0.3">
      <c r="C1091" s="9" t="s">
        <v>729</v>
      </c>
      <c r="F1091" s="8"/>
    </row>
    <row r="1093" spans="1:8" ht="57.6" x14ac:dyDescent="0.3">
      <c r="C1093" s="15" t="s">
        <v>730</v>
      </c>
      <c r="F1093" s="8"/>
    </row>
    <row r="1095" spans="1:8" x14ac:dyDescent="0.3">
      <c r="A1095" s="7">
        <v>1</v>
      </c>
      <c r="C1095" s="14" t="s">
        <v>724</v>
      </c>
      <c r="E1095" s="67" t="s">
        <v>232</v>
      </c>
      <c r="F1095" s="16">
        <v>132</v>
      </c>
      <c r="H1095" s="12">
        <f>ROUND($F1095*G1095,2)</f>
        <v>0</v>
      </c>
    </row>
    <row r="1097" spans="1:8" x14ac:dyDescent="0.3">
      <c r="A1097" s="7">
        <v>2</v>
      </c>
      <c r="C1097" s="14" t="s">
        <v>725</v>
      </c>
      <c r="E1097" s="67" t="s">
        <v>232</v>
      </c>
      <c r="F1097" s="16">
        <v>15</v>
      </c>
      <c r="H1097" s="12">
        <f>ROUND($F1097*G1097,2)</f>
        <v>0</v>
      </c>
    </row>
    <row r="1099" spans="1:8" ht="57.6" x14ac:dyDescent="0.3">
      <c r="C1099" s="15" t="s">
        <v>1014</v>
      </c>
      <c r="F1099" s="8"/>
    </row>
    <row r="1101" spans="1:8" x14ac:dyDescent="0.3">
      <c r="A1101" s="7">
        <v>3</v>
      </c>
      <c r="C1101" s="14" t="s">
        <v>343</v>
      </c>
      <c r="E1101" s="67" t="s">
        <v>232</v>
      </c>
      <c r="F1101" s="16">
        <v>53</v>
      </c>
      <c r="H1101" s="12">
        <f>ROUND($F1101*G1101,2)</f>
        <v>0</v>
      </c>
    </row>
    <row r="1103" spans="1:8" x14ac:dyDescent="0.3">
      <c r="A1103" s="7">
        <v>4</v>
      </c>
      <c r="C1103" s="14" t="s">
        <v>732</v>
      </c>
      <c r="E1103" s="67" t="s">
        <v>228</v>
      </c>
      <c r="F1103" s="16">
        <v>48</v>
      </c>
      <c r="H1103" s="12">
        <f>ROUND($F1103*G1103,2)</f>
        <v>0</v>
      </c>
    </row>
    <row r="1105" spans="3:6" x14ac:dyDescent="0.3">
      <c r="C1105" s="9" t="s">
        <v>192</v>
      </c>
      <c r="F1105" s="8"/>
    </row>
    <row r="1107" spans="3:6" x14ac:dyDescent="0.3">
      <c r="C1107" s="9" t="s">
        <v>735</v>
      </c>
      <c r="F1107" s="8"/>
    </row>
    <row r="1109" spans="3:6" x14ac:dyDescent="0.3">
      <c r="C1109" s="9" t="s">
        <v>736</v>
      </c>
      <c r="F1109" s="8"/>
    </row>
    <row r="1111" spans="3:6" x14ac:dyDescent="0.3">
      <c r="C1111" s="9" t="s">
        <v>195</v>
      </c>
      <c r="F1111" s="8"/>
    </row>
    <row r="1113" spans="3:6" ht="28.8" x14ac:dyDescent="0.3">
      <c r="C1113" s="14" t="s">
        <v>375</v>
      </c>
      <c r="F1113" s="8"/>
    </row>
    <row r="1115" spans="3:6" x14ac:dyDescent="0.3">
      <c r="C1115" s="9" t="s">
        <v>197</v>
      </c>
      <c r="F1115" s="8"/>
    </row>
    <row r="1117" spans="3:6" ht="72" x14ac:dyDescent="0.3">
      <c r="C1117" s="14" t="s">
        <v>242</v>
      </c>
      <c r="F1117" s="8"/>
    </row>
    <row r="1119" spans="3:6" ht="43.2" x14ac:dyDescent="0.3">
      <c r="C1119" s="14" t="s">
        <v>199</v>
      </c>
      <c r="F1119" s="8"/>
    </row>
    <row r="1121" spans="3:6" x14ac:dyDescent="0.3">
      <c r="C1121" s="9" t="s">
        <v>200</v>
      </c>
      <c r="F1121" s="8"/>
    </row>
    <row r="1123" spans="3:6" x14ac:dyDescent="0.3">
      <c r="C1123" s="15" t="s">
        <v>737</v>
      </c>
      <c r="F1123" s="8"/>
    </row>
    <row r="1125" spans="3:6" ht="28.8" x14ac:dyDescent="0.3">
      <c r="C1125" s="14" t="s">
        <v>738</v>
      </c>
      <c r="F1125" s="8"/>
    </row>
    <row r="1127" spans="3:6" x14ac:dyDescent="0.3">
      <c r="C1127" s="15" t="s">
        <v>438</v>
      </c>
      <c r="F1127" s="8"/>
    </row>
    <row r="1129" spans="3:6" ht="43.2" x14ac:dyDescent="0.3">
      <c r="C1129" s="14" t="s">
        <v>439</v>
      </c>
      <c r="F1129" s="8"/>
    </row>
    <row r="1131" spans="3:6" x14ac:dyDescent="0.3">
      <c r="C1131" s="15" t="s">
        <v>440</v>
      </c>
      <c r="F1131" s="8"/>
    </row>
    <row r="1133" spans="3:6" ht="72" x14ac:dyDescent="0.3">
      <c r="C1133" s="14" t="s">
        <v>441</v>
      </c>
      <c r="F1133" s="8"/>
    </row>
    <row r="1135" spans="3:6" x14ac:dyDescent="0.3">
      <c r="C1135" s="15" t="s">
        <v>442</v>
      </c>
      <c r="F1135" s="8"/>
    </row>
    <row r="1137" spans="3:6" ht="72" x14ac:dyDescent="0.3">
      <c r="C1137" s="14" t="s">
        <v>443</v>
      </c>
      <c r="F1137" s="8"/>
    </row>
    <row r="1139" spans="3:6" x14ac:dyDescent="0.3">
      <c r="C1139" s="15" t="s">
        <v>739</v>
      </c>
      <c r="F1139" s="8"/>
    </row>
    <row r="1141" spans="3:6" ht="100.8" x14ac:dyDescent="0.3">
      <c r="C1141" s="14" t="s">
        <v>740</v>
      </c>
      <c r="F1141" s="8"/>
    </row>
    <row r="1143" spans="3:6" x14ac:dyDescent="0.3">
      <c r="C1143" s="15" t="s">
        <v>741</v>
      </c>
      <c r="F1143" s="8"/>
    </row>
    <row r="1145" spans="3:6" ht="43.2" x14ac:dyDescent="0.3">
      <c r="C1145" s="14" t="s">
        <v>742</v>
      </c>
      <c r="F1145" s="8"/>
    </row>
    <row r="1147" spans="3:6" x14ac:dyDescent="0.3">
      <c r="C1147" s="15" t="s">
        <v>444</v>
      </c>
      <c r="F1147" s="8"/>
    </row>
    <row r="1149" spans="3:6" ht="43.2" x14ac:dyDescent="0.3">
      <c r="C1149" s="14" t="s">
        <v>445</v>
      </c>
      <c r="F1149" s="8"/>
    </row>
    <row r="1151" spans="3:6" x14ac:dyDescent="0.3">
      <c r="C1151" s="15" t="s">
        <v>446</v>
      </c>
      <c r="F1151" s="8"/>
    </row>
    <row r="1153" spans="3:6" ht="72" x14ac:dyDescent="0.3">
      <c r="C1153" s="14" t="s">
        <v>447</v>
      </c>
      <c r="F1153" s="8"/>
    </row>
    <row r="1155" spans="3:6" x14ac:dyDescent="0.3">
      <c r="C1155" s="15" t="s">
        <v>448</v>
      </c>
      <c r="F1155" s="8"/>
    </row>
    <row r="1157" spans="3:6" ht="28.8" x14ac:dyDescent="0.3">
      <c r="C1157" s="14" t="s">
        <v>1015</v>
      </c>
      <c r="F1157" s="8"/>
    </row>
    <row r="1159" spans="3:6" x14ac:dyDescent="0.3">
      <c r="C1159" s="15" t="s">
        <v>450</v>
      </c>
      <c r="F1159" s="8"/>
    </row>
    <row r="1161" spans="3:6" ht="100.8" x14ac:dyDescent="0.3">
      <c r="C1161" s="14" t="s">
        <v>451</v>
      </c>
      <c r="F1161" s="8"/>
    </row>
    <row r="1163" spans="3:6" x14ac:dyDescent="0.3">
      <c r="C1163" s="15" t="s">
        <v>452</v>
      </c>
      <c r="F1163" s="8"/>
    </row>
    <row r="1165" spans="3:6" ht="129.6" x14ac:dyDescent="0.3">
      <c r="C1165" s="14" t="s">
        <v>1016</v>
      </c>
      <c r="F1165" s="8"/>
    </row>
    <row r="1167" spans="3:6" ht="72" x14ac:dyDescent="0.3">
      <c r="C1167" s="14" t="s">
        <v>454</v>
      </c>
      <c r="F1167" s="8"/>
    </row>
    <row r="1169" spans="3:6" x14ac:dyDescent="0.3">
      <c r="C1169" s="15" t="s">
        <v>455</v>
      </c>
      <c r="F1169" s="8"/>
    </row>
    <row r="1171" spans="3:6" ht="115.2" x14ac:dyDescent="0.3">
      <c r="C1171" s="14" t="s">
        <v>744</v>
      </c>
      <c r="F1171" s="8"/>
    </row>
    <row r="1173" spans="3:6" x14ac:dyDescent="0.3">
      <c r="C1173" s="15" t="s">
        <v>745</v>
      </c>
      <c r="F1173" s="8"/>
    </row>
    <row r="1175" spans="3:6" ht="43.2" x14ac:dyDescent="0.3">
      <c r="C1175" s="14" t="s">
        <v>746</v>
      </c>
      <c r="F1175" s="8"/>
    </row>
    <row r="1177" spans="3:6" x14ac:dyDescent="0.3">
      <c r="C1177" s="15" t="s">
        <v>747</v>
      </c>
      <c r="F1177" s="8"/>
    </row>
    <row r="1179" spans="3:6" ht="43.2" x14ac:dyDescent="0.3">
      <c r="C1179" s="14" t="s">
        <v>748</v>
      </c>
      <c r="F1179" s="8"/>
    </row>
    <row r="1181" spans="3:6" x14ac:dyDescent="0.3">
      <c r="C1181" s="15" t="s">
        <v>457</v>
      </c>
      <c r="F1181" s="8"/>
    </row>
    <row r="1183" spans="3:6" ht="28.8" x14ac:dyDescent="0.3">
      <c r="C1183" s="14" t="s">
        <v>749</v>
      </c>
      <c r="F1183" s="8"/>
    </row>
    <row r="1185" spans="3:6" x14ac:dyDescent="0.3">
      <c r="C1185" s="15" t="s">
        <v>459</v>
      </c>
      <c r="F1185" s="8"/>
    </row>
    <row r="1187" spans="3:6" ht="86.4" x14ac:dyDescent="0.3">
      <c r="C1187" s="14" t="s">
        <v>460</v>
      </c>
      <c r="F1187" s="8"/>
    </row>
    <row r="1189" spans="3:6" ht="28.8" x14ac:dyDescent="0.3">
      <c r="C1189" s="14" t="s">
        <v>461</v>
      </c>
      <c r="F1189" s="8"/>
    </row>
    <row r="1191" spans="3:6" x14ac:dyDescent="0.3">
      <c r="C1191" s="15" t="s">
        <v>462</v>
      </c>
      <c r="F1191" s="8"/>
    </row>
    <row r="1193" spans="3:6" ht="28.8" x14ac:dyDescent="0.3">
      <c r="C1193" s="14" t="s">
        <v>463</v>
      </c>
      <c r="F1193" s="8"/>
    </row>
    <row r="1195" spans="3:6" ht="129.6" x14ac:dyDescent="0.3">
      <c r="C1195" s="14" t="s">
        <v>750</v>
      </c>
      <c r="F1195" s="8"/>
    </row>
    <row r="1197" spans="3:6" x14ac:dyDescent="0.3">
      <c r="C1197" s="15" t="s">
        <v>465</v>
      </c>
      <c r="F1197" s="8"/>
    </row>
    <row r="1199" spans="3:6" ht="72" x14ac:dyDescent="0.3">
      <c r="C1199" s="14" t="s">
        <v>751</v>
      </c>
      <c r="F1199" s="8"/>
    </row>
    <row r="1201" spans="3:6" ht="57.6" x14ac:dyDescent="0.3">
      <c r="C1201" s="14" t="s">
        <v>466</v>
      </c>
      <c r="F1201" s="8"/>
    </row>
    <row r="1203" spans="3:6" ht="57.6" x14ac:dyDescent="0.3">
      <c r="C1203" s="14" t="s">
        <v>467</v>
      </c>
      <c r="F1203" s="8"/>
    </row>
    <row r="1205" spans="3:6" ht="57.6" x14ac:dyDescent="0.3">
      <c r="C1205" s="14" t="s">
        <v>752</v>
      </c>
      <c r="F1205" s="8"/>
    </row>
    <row r="1207" spans="3:6" ht="28.8" x14ac:dyDescent="0.3">
      <c r="C1207" s="14" t="s">
        <v>753</v>
      </c>
      <c r="F1207" s="8"/>
    </row>
    <row r="1209" spans="3:6" x14ac:dyDescent="0.3">
      <c r="C1209" s="15" t="s">
        <v>468</v>
      </c>
      <c r="F1209" s="8"/>
    </row>
    <row r="1211" spans="3:6" ht="72" x14ac:dyDescent="0.3">
      <c r="C1211" s="14" t="s">
        <v>469</v>
      </c>
      <c r="F1211" s="8"/>
    </row>
    <row r="1213" spans="3:6" x14ac:dyDescent="0.3">
      <c r="C1213" s="15" t="s">
        <v>648</v>
      </c>
      <c r="F1213" s="8"/>
    </row>
    <row r="1215" spans="3:6" ht="86.4" x14ac:dyDescent="0.3">
      <c r="C1215" s="14" t="s">
        <v>649</v>
      </c>
      <c r="F1215" s="8"/>
    </row>
    <row r="1217" spans="1:8" x14ac:dyDescent="0.3">
      <c r="C1217" s="9" t="s">
        <v>755</v>
      </c>
      <c r="F1217" s="8"/>
    </row>
    <row r="1219" spans="1:8" x14ac:dyDescent="0.3">
      <c r="C1219" s="15" t="s">
        <v>758</v>
      </c>
      <c r="F1219" s="8"/>
    </row>
    <row r="1221" spans="1:8" x14ac:dyDescent="0.3">
      <c r="A1221" s="7">
        <v>1</v>
      </c>
      <c r="C1221" s="14" t="s">
        <v>759</v>
      </c>
      <c r="E1221" s="67" t="s">
        <v>295</v>
      </c>
      <c r="F1221" s="16">
        <v>5</v>
      </c>
      <c r="H1221" s="12">
        <f>ROUND($F1221*G1221,2)</f>
        <v>0</v>
      </c>
    </row>
    <row r="1223" spans="1:8" ht="43.2" x14ac:dyDescent="0.3">
      <c r="A1223" s="7">
        <v>2</v>
      </c>
      <c r="C1223" s="14" t="s">
        <v>760</v>
      </c>
      <c r="E1223" s="67" t="s">
        <v>295</v>
      </c>
      <c r="F1223" s="16">
        <v>5</v>
      </c>
      <c r="H1223" s="12">
        <f>ROUND($F1223*G1223,2)</f>
        <v>0</v>
      </c>
    </row>
    <row r="1225" spans="1:8" ht="28.8" x14ac:dyDescent="0.3">
      <c r="A1225" s="7">
        <v>3</v>
      </c>
      <c r="C1225" s="14" t="s">
        <v>761</v>
      </c>
      <c r="E1225" s="67" t="s">
        <v>295</v>
      </c>
      <c r="F1225" s="16">
        <v>1</v>
      </c>
      <c r="H1225" s="12">
        <f>ROUND($F1225*G1225,2)</f>
        <v>0</v>
      </c>
    </row>
    <row r="1227" spans="1:8" x14ac:dyDescent="0.3">
      <c r="C1227" s="9" t="s">
        <v>763</v>
      </c>
      <c r="F1227" s="8"/>
    </row>
    <row r="1229" spans="1:8" x14ac:dyDescent="0.3">
      <c r="C1229" s="15" t="s">
        <v>764</v>
      </c>
      <c r="F1229" s="8"/>
    </row>
    <row r="1231" spans="1:8" ht="28.8" x14ac:dyDescent="0.3">
      <c r="A1231" s="7">
        <v>4</v>
      </c>
      <c r="C1231" s="14" t="s">
        <v>765</v>
      </c>
      <c r="E1231" s="67" t="s">
        <v>295</v>
      </c>
      <c r="F1231" s="16">
        <v>2</v>
      </c>
      <c r="H1231" s="12">
        <f>ROUND($F1231*G1231,2)</f>
        <v>0</v>
      </c>
    </row>
    <row r="1233" spans="1:8" x14ac:dyDescent="0.3">
      <c r="C1233" s="9" t="s">
        <v>766</v>
      </c>
      <c r="F1233" s="8"/>
    </row>
    <row r="1235" spans="1:8" x14ac:dyDescent="0.3">
      <c r="C1235" s="15" t="s">
        <v>767</v>
      </c>
      <c r="F1235" s="8"/>
    </row>
    <row r="1237" spans="1:8" x14ac:dyDescent="0.3">
      <c r="A1237" s="7">
        <v>5</v>
      </c>
      <c r="C1237" s="14" t="s">
        <v>768</v>
      </c>
      <c r="E1237" s="67" t="s">
        <v>295</v>
      </c>
      <c r="F1237" s="16">
        <v>2</v>
      </c>
      <c r="H1237" s="12">
        <f>ROUND($F1237*G1237,2)</f>
        <v>0</v>
      </c>
    </row>
    <row r="1239" spans="1:8" x14ac:dyDescent="0.3">
      <c r="A1239" s="7">
        <v>6</v>
      </c>
      <c r="C1239" s="14" t="s">
        <v>769</v>
      </c>
      <c r="E1239" s="67" t="s">
        <v>295</v>
      </c>
      <c r="F1239" s="16">
        <v>1</v>
      </c>
      <c r="H1239" s="12">
        <f>ROUND($F1239*G1239,2)</f>
        <v>0</v>
      </c>
    </row>
    <row r="1241" spans="1:8" x14ac:dyDescent="0.3">
      <c r="C1241" s="9" t="s">
        <v>770</v>
      </c>
      <c r="F1241" s="8"/>
    </row>
    <row r="1243" spans="1:8" x14ac:dyDescent="0.3">
      <c r="C1243" s="15" t="s">
        <v>764</v>
      </c>
      <c r="F1243" s="8"/>
    </row>
    <row r="1245" spans="1:8" x14ac:dyDescent="0.3">
      <c r="A1245" s="7">
        <v>7</v>
      </c>
      <c r="C1245" s="14" t="s">
        <v>771</v>
      </c>
      <c r="E1245" s="67" t="s">
        <v>295</v>
      </c>
      <c r="F1245" s="16">
        <v>2</v>
      </c>
      <c r="H1245" s="12">
        <f>ROUND($F1245*G1245,2)</f>
        <v>0</v>
      </c>
    </row>
    <row r="1247" spans="1:8" ht="28.8" x14ac:dyDescent="0.3">
      <c r="A1247" s="7">
        <v>8</v>
      </c>
      <c r="C1247" s="14" t="s">
        <v>772</v>
      </c>
      <c r="E1247" s="67" t="s">
        <v>295</v>
      </c>
      <c r="F1247" s="16">
        <v>2</v>
      </c>
      <c r="H1247" s="12">
        <f>ROUND($F1247*G1247,2)</f>
        <v>0</v>
      </c>
    </row>
    <row r="1249" spans="1:8" x14ac:dyDescent="0.3">
      <c r="A1249" s="7">
        <v>9</v>
      </c>
      <c r="C1249" s="14" t="s">
        <v>774</v>
      </c>
      <c r="E1249" s="67" t="s">
        <v>295</v>
      </c>
      <c r="F1249" s="16">
        <v>1</v>
      </c>
      <c r="H1249" s="12">
        <f>ROUND($F1249*G1249,2)</f>
        <v>0</v>
      </c>
    </row>
    <row r="1251" spans="1:8" x14ac:dyDescent="0.3">
      <c r="C1251" s="9" t="s">
        <v>493</v>
      </c>
      <c r="F1251" s="8"/>
    </row>
    <row r="1253" spans="1:8" x14ac:dyDescent="0.3">
      <c r="A1253" s="7">
        <v>10</v>
      </c>
      <c r="C1253" s="14" t="s">
        <v>494</v>
      </c>
      <c r="E1253" s="67" t="s">
        <v>38</v>
      </c>
      <c r="F1253" s="16">
        <v>1</v>
      </c>
      <c r="H1253" s="12">
        <f>ROUND($F1253*G1253,2)</f>
        <v>0</v>
      </c>
    </row>
    <row r="1255" spans="1:8" x14ac:dyDescent="0.3">
      <c r="C1255" s="9" t="s">
        <v>314</v>
      </c>
      <c r="F1255" s="8"/>
    </row>
    <row r="1257" spans="1:8" ht="43.2" x14ac:dyDescent="0.3">
      <c r="A1257" s="7">
        <v>11</v>
      </c>
      <c r="C1257" s="14" t="s">
        <v>1017</v>
      </c>
      <c r="E1257" s="67" t="s">
        <v>38</v>
      </c>
      <c r="F1257" s="16">
        <v>1</v>
      </c>
      <c r="H1257" s="12">
        <f>ROUND($F1257*G1257,2)</f>
        <v>0</v>
      </c>
    </row>
    <row r="1259" spans="1:8" x14ac:dyDescent="0.3">
      <c r="C1259" s="9" t="s">
        <v>192</v>
      </c>
      <c r="F1259" s="8"/>
    </row>
    <row r="1261" spans="1:8" x14ac:dyDescent="0.3">
      <c r="C1261" s="9" t="s">
        <v>735</v>
      </c>
      <c r="F1261" s="8"/>
    </row>
    <row r="1263" spans="1:8" x14ac:dyDescent="0.3">
      <c r="C1263" s="9" t="s">
        <v>777</v>
      </c>
      <c r="F1263" s="8"/>
    </row>
    <row r="1265" spans="3:6" x14ac:dyDescent="0.3">
      <c r="C1265" s="9" t="s">
        <v>195</v>
      </c>
      <c r="F1265" s="8"/>
    </row>
    <row r="1267" spans="3:6" ht="28.8" x14ac:dyDescent="0.3">
      <c r="C1267" s="14" t="s">
        <v>778</v>
      </c>
      <c r="F1267" s="8"/>
    </row>
    <row r="1269" spans="3:6" x14ac:dyDescent="0.3">
      <c r="C1269" s="9" t="s">
        <v>197</v>
      </c>
      <c r="F1269" s="8"/>
    </row>
    <row r="1271" spans="3:6" ht="72" x14ac:dyDescent="0.3">
      <c r="C1271" s="14" t="s">
        <v>242</v>
      </c>
      <c r="F1271" s="8"/>
    </row>
    <row r="1273" spans="3:6" ht="43.2" x14ac:dyDescent="0.3">
      <c r="C1273" s="14" t="s">
        <v>199</v>
      </c>
      <c r="F1273" s="8"/>
    </row>
    <row r="1275" spans="3:6" x14ac:dyDescent="0.3">
      <c r="C1275" s="9" t="s">
        <v>200</v>
      </c>
      <c r="F1275" s="8"/>
    </row>
    <row r="1277" spans="3:6" x14ac:dyDescent="0.3">
      <c r="C1277" s="15" t="s">
        <v>779</v>
      </c>
      <c r="F1277" s="8"/>
    </row>
    <row r="1279" spans="3:6" x14ac:dyDescent="0.3">
      <c r="C1279" s="14" t="s">
        <v>780</v>
      </c>
      <c r="F1279" s="8"/>
    </row>
    <row r="1281" spans="1:8" x14ac:dyDescent="0.3">
      <c r="C1281" s="15" t="s">
        <v>781</v>
      </c>
      <c r="F1281" s="8"/>
    </row>
    <row r="1283" spans="1:8" x14ac:dyDescent="0.3">
      <c r="C1283" s="14" t="s">
        <v>782</v>
      </c>
      <c r="F1283" s="8"/>
    </row>
    <row r="1285" spans="1:8" x14ac:dyDescent="0.3">
      <c r="C1285" s="9" t="s">
        <v>1018</v>
      </c>
      <c r="F1285" s="8"/>
    </row>
    <row r="1287" spans="1:8" x14ac:dyDescent="0.3">
      <c r="C1287" s="15" t="s">
        <v>1019</v>
      </c>
      <c r="F1287" s="8"/>
    </row>
    <row r="1289" spans="1:8" x14ac:dyDescent="0.3">
      <c r="A1289" s="7">
        <v>1</v>
      </c>
      <c r="C1289" s="14" t="s">
        <v>1020</v>
      </c>
      <c r="E1289" s="67" t="s">
        <v>232</v>
      </c>
      <c r="F1289" s="16">
        <v>3</v>
      </c>
      <c r="H1289" s="12">
        <f>ROUND($F1289*G1289,2)</f>
        <v>0</v>
      </c>
    </row>
    <row r="1291" spans="1:8" x14ac:dyDescent="0.3">
      <c r="A1291" s="7">
        <v>2</v>
      </c>
      <c r="C1291" s="14" t="s">
        <v>1021</v>
      </c>
      <c r="E1291" s="67" t="s">
        <v>232</v>
      </c>
      <c r="F1291" s="16">
        <v>1</v>
      </c>
      <c r="H1291" s="12">
        <f>ROUND($F1291*G1291,2)</f>
        <v>0</v>
      </c>
    </row>
    <row r="1293" spans="1:8" x14ac:dyDescent="0.3">
      <c r="C1293" s="15" t="s">
        <v>1022</v>
      </c>
      <c r="F1293" s="8"/>
    </row>
    <row r="1295" spans="1:8" x14ac:dyDescent="0.3">
      <c r="A1295" s="7">
        <v>3</v>
      </c>
      <c r="C1295" s="14" t="s">
        <v>1020</v>
      </c>
      <c r="E1295" s="67" t="s">
        <v>232</v>
      </c>
      <c r="F1295" s="58">
        <v>0.4</v>
      </c>
      <c r="H1295" s="12">
        <f>ROUND($F1295*G1295,2)</f>
        <v>0</v>
      </c>
    </row>
    <row r="1297" spans="1:8" x14ac:dyDescent="0.3">
      <c r="C1297" s="9" t="s">
        <v>783</v>
      </c>
      <c r="F1297" s="8"/>
    </row>
    <row r="1299" spans="1:8" ht="43.2" x14ac:dyDescent="0.3">
      <c r="C1299" s="15" t="s">
        <v>784</v>
      </c>
      <c r="F1299" s="8"/>
    </row>
    <row r="1301" spans="1:8" x14ac:dyDescent="0.3">
      <c r="A1301" s="7">
        <v>4</v>
      </c>
      <c r="C1301" s="14" t="s">
        <v>1023</v>
      </c>
      <c r="E1301" s="67" t="s">
        <v>295</v>
      </c>
      <c r="F1301" s="16">
        <v>2</v>
      </c>
      <c r="H1301" s="12">
        <f>ROUND($F1301*G1301,2)</f>
        <v>0</v>
      </c>
    </row>
    <row r="1303" spans="1:8" x14ac:dyDescent="0.3">
      <c r="C1303" s="9" t="s">
        <v>192</v>
      </c>
      <c r="F1303" s="8"/>
    </row>
    <row r="1305" spans="1:8" x14ac:dyDescent="0.3">
      <c r="C1305" s="9" t="s">
        <v>786</v>
      </c>
      <c r="F1305" s="8"/>
    </row>
    <row r="1307" spans="1:8" x14ac:dyDescent="0.3">
      <c r="C1307" s="9" t="s">
        <v>345</v>
      </c>
      <c r="F1307" s="8"/>
    </row>
    <row r="1309" spans="1:8" x14ac:dyDescent="0.3">
      <c r="C1309" s="9" t="s">
        <v>195</v>
      </c>
      <c r="F1309" s="8"/>
    </row>
    <row r="1311" spans="1:8" ht="28.8" x14ac:dyDescent="0.3">
      <c r="C1311" s="14" t="s">
        <v>346</v>
      </c>
      <c r="F1311" s="8"/>
    </row>
    <row r="1313" spans="3:6" x14ac:dyDescent="0.3">
      <c r="C1313" s="9" t="s">
        <v>197</v>
      </c>
      <c r="F1313" s="8"/>
    </row>
    <row r="1315" spans="3:6" ht="72" x14ac:dyDescent="0.3">
      <c r="C1315" s="14" t="s">
        <v>242</v>
      </c>
      <c r="F1315" s="8"/>
    </row>
    <row r="1317" spans="3:6" ht="43.2" x14ac:dyDescent="0.3">
      <c r="C1317" s="14" t="s">
        <v>199</v>
      </c>
      <c r="F1317" s="8"/>
    </row>
    <row r="1319" spans="3:6" x14ac:dyDescent="0.3">
      <c r="C1319" s="9" t="s">
        <v>200</v>
      </c>
      <c r="F1319" s="8"/>
    </row>
    <row r="1321" spans="3:6" x14ac:dyDescent="0.3">
      <c r="C1321" s="15" t="s">
        <v>347</v>
      </c>
      <c r="F1321" s="8"/>
    </row>
    <row r="1323" spans="3:6" x14ac:dyDescent="0.3">
      <c r="C1323" s="15" t="s">
        <v>348</v>
      </c>
      <c r="F1323" s="8"/>
    </row>
    <row r="1325" spans="3:6" ht="57.6" x14ac:dyDescent="0.3">
      <c r="C1325" s="14" t="s">
        <v>349</v>
      </c>
      <c r="F1325" s="8"/>
    </row>
    <row r="1327" spans="3:6" x14ac:dyDescent="0.3">
      <c r="C1327" s="15" t="s">
        <v>350</v>
      </c>
      <c r="F1327" s="8"/>
    </row>
    <row r="1329" spans="3:6" ht="28.8" x14ac:dyDescent="0.3">
      <c r="C1329" s="14" t="s">
        <v>351</v>
      </c>
      <c r="F1329" s="8"/>
    </row>
    <row r="1331" spans="3:6" x14ac:dyDescent="0.3">
      <c r="C1331" s="15" t="s">
        <v>352</v>
      </c>
      <c r="F1331" s="8"/>
    </row>
    <row r="1333" spans="3:6" ht="43.2" x14ac:dyDescent="0.3">
      <c r="C1333" s="14" t="s">
        <v>353</v>
      </c>
      <c r="F1333" s="8"/>
    </row>
    <row r="1335" spans="3:6" x14ac:dyDescent="0.3">
      <c r="C1335" s="15" t="s">
        <v>354</v>
      </c>
      <c r="F1335" s="8"/>
    </row>
    <row r="1337" spans="3:6" ht="28.8" x14ac:dyDescent="0.3">
      <c r="C1337" s="14" t="s">
        <v>1024</v>
      </c>
      <c r="F1337" s="8"/>
    </row>
    <row r="1339" spans="3:6" x14ac:dyDescent="0.3">
      <c r="C1339" s="15" t="s">
        <v>356</v>
      </c>
      <c r="F1339" s="8"/>
    </row>
    <row r="1341" spans="3:6" ht="115.2" x14ac:dyDescent="0.3">
      <c r="C1341" s="14" t="s">
        <v>357</v>
      </c>
      <c r="F1341" s="8"/>
    </row>
    <row r="1343" spans="3:6" x14ac:dyDescent="0.3">
      <c r="C1343" s="9" t="s">
        <v>787</v>
      </c>
      <c r="F1343" s="8"/>
    </row>
    <row r="1345" spans="1:8" x14ac:dyDescent="0.3">
      <c r="C1345" s="9" t="s">
        <v>788</v>
      </c>
      <c r="F1345" s="8"/>
    </row>
    <row r="1347" spans="1:8" ht="28.8" x14ac:dyDescent="0.3">
      <c r="C1347" s="15" t="s">
        <v>789</v>
      </c>
      <c r="F1347" s="8"/>
    </row>
    <row r="1349" spans="1:8" x14ac:dyDescent="0.3">
      <c r="A1349" s="7">
        <v>1</v>
      </c>
      <c r="C1349" s="14" t="s">
        <v>790</v>
      </c>
      <c r="E1349" s="67" t="s">
        <v>232</v>
      </c>
      <c r="F1349" s="16">
        <v>406</v>
      </c>
      <c r="H1349" s="12">
        <f>ROUND($F1349*G1349,2)</f>
        <v>0</v>
      </c>
    </row>
    <row r="1351" spans="1:8" x14ac:dyDescent="0.3">
      <c r="C1351" s="9" t="s">
        <v>791</v>
      </c>
      <c r="F1351" s="8"/>
    </row>
    <row r="1353" spans="1:8" ht="28.8" x14ac:dyDescent="0.3">
      <c r="C1353" s="15" t="s">
        <v>792</v>
      </c>
      <c r="F1353" s="8"/>
    </row>
    <row r="1355" spans="1:8" x14ac:dyDescent="0.3">
      <c r="A1355" s="7">
        <v>2</v>
      </c>
      <c r="C1355" s="14" t="s">
        <v>790</v>
      </c>
      <c r="E1355" s="67" t="s">
        <v>232</v>
      </c>
      <c r="F1355" s="16">
        <v>96</v>
      </c>
      <c r="H1355" s="12">
        <f>ROUND($F1355*G1355,2)</f>
        <v>0</v>
      </c>
    </row>
    <row r="1357" spans="1:8" x14ac:dyDescent="0.3">
      <c r="C1357" s="9" t="s">
        <v>358</v>
      </c>
      <c r="F1357" s="8"/>
    </row>
    <row r="1359" spans="1:8" ht="28.8" x14ac:dyDescent="0.3">
      <c r="C1359" s="15" t="s">
        <v>359</v>
      </c>
      <c r="F1359" s="8"/>
    </row>
    <row r="1361" spans="1:8" ht="28.8" x14ac:dyDescent="0.3">
      <c r="A1361" s="7">
        <v>3</v>
      </c>
      <c r="C1361" s="14" t="s">
        <v>360</v>
      </c>
      <c r="E1361" s="67" t="s">
        <v>232</v>
      </c>
      <c r="F1361" s="16">
        <v>18</v>
      </c>
      <c r="H1361" s="12">
        <f>ROUND($F1361*G1361,2)</f>
        <v>0</v>
      </c>
    </row>
    <row r="1363" spans="1:8" x14ac:dyDescent="0.3">
      <c r="A1363" s="7">
        <v>4</v>
      </c>
      <c r="C1363" s="14" t="s">
        <v>1025</v>
      </c>
      <c r="E1363" s="67" t="s">
        <v>232</v>
      </c>
      <c r="F1363" s="16">
        <v>11</v>
      </c>
      <c r="H1363" s="12">
        <f>ROUND($F1363*G1363,2)</f>
        <v>0</v>
      </c>
    </row>
    <row r="1365" spans="1:8" x14ac:dyDescent="0.3">
      <c r="C1365" s="9" t="s">
        <v>1026</v>
      </c>
      <c r="F1365" s="8"/>
    </row>
    <row r="1367" spans="1:8" ht="28.8" x14ac:dyDescent="0.3">
      <c r="C1367" s="15" t="s">
        <v>1027</v>
      </c>
      <c r="F1367" s="8"/>
    </row>
    <row r="1369" spans="1:8" x14ac:dyDescent="0.3">
      <c r="A1369" s="7">
        <v>5</v>
      </c>
      <c r="C1369" s="14" t="s">
        <v>1028</v>
      </c>
      <c r="E1369" s="67" t="s">
        <v>232</v>
      </c>
      <c r="F1369" s="16">
        <v>59</v>
      </c>
      <c r="H1369" s="12">
        <f>ROUND($F1369*G1369,2)</f>
        <v>0</v>
      </c>
    </row>
    <row r="1371" spans="1:8" x14ac:dyDescent="0.3">
      <c r="C1371" s="9" t="s">
        <v>361</v>
      </c>
      <c r="F1371" s="8"/>
    </row>
    <row r="1373" spans="1:8" ht="28.8" x14ac:dyDescent="0.3">
      <c r="C1373" s="15" t="s">
        <v>362</v>
      </c>
      <c r="F1373" s="8"/>
    </row>
    <row r="1375" spans="1:8" x14ac:dyDescent="0.3">
      <c r="A1375" s="7">
        <v>6</v>
      </c>
      <c r="C1375" s="14" t="s">
        <v>794</v>
      </c>
      <c r="E1375" s="67" t="s">
        <v>232</v>
      </c>
      <c r="F1375" s="16">
        <v>12</v>
      </c>
      <c r="H1375" s="12">
        <f>ROUND($F1375*G1375,2)</f>
        <v>0</v>
      </c>
    </row>
    <row r="1377" spans="1:8" x14ac:dyDescent="0.3">
      <c r="A1377" s="7">
        <v>7</v>
      </c>
      <c r="C1377" s="14" t="s">
        <v>1029</v>
      </c>
      <c r="E1377" s="67" t="s">
        <v>232</v>
      </c>
      <c r="F1377" s="16">
        <v>13</v>
      </c>
      <c r="H1377" s="12">
        <f>ROUND($F1377*G1377,2)</f>
        <v>0</v>
      </c>
    </row>
    <row r="1379" spans="1:8" x14ac:dyDescent="0.3">
      <c r="A1379" s="7">
        <v>8</v>
      </c>
      <c r="C1379" s="14" t="s">
        <v>363</v>
      </c>
      <c r="E1379" s="67" t="s">
        <v>232</v>
      </c>
      <c r="F1379" s="16">
        <v>11</v>
      </c>
      <c r="H1379" s="12">
        <f>ROUND($F1379*G1379,2)</f>
        <v>0</v>
      </c>
    </row>
    <row r="1381" spans="1:8" x14ac:dyDescent="0.3">
      <c r="C1381" s="9" t="s">
        <v>795</v>
      </c>
      <c r="F1381" s="8"/>
    </row>
    <row r="1383" spans="1:8" ht="28.8" x14ac:dyDescent="0.3">
      <c r="C1383" s="15" t="s">
        <v>796</v>
      </c>
      <c r="F1383" s="8"/>
    </row>
    <row r="1385" spans="1:8" x14ac:dyDescent="0.3">
      <c r="A1385" s="7">
        <v>9</v>
      </c>
      <c r="C1385" s="14" t="s">
        <v>797</v>
      </c>
      <c r="E1385" s="67" t="s">
        <v>232</v>
      </c>
      <c r="F1385" s="16">
        <v>39</v>
      </c>
      <c r="H1385" s="12">
        <f>ROUND($F1385*G1385,2)</f>
        <v>0</v>
      </c>
    </row>
    <row r="1387" spans="1:8" x14ac:dyDescent="0.3">
      <c r="A1387" s="7">
        <v>10</v>
      </c>
      <c r="C1387" s="14" t="s">
        <v>798</v>
      </c>
      <c r="E1387" s="67" t="s">
        <v>228</v>
      </c>
      <c r="F1387" s="16">
        <v>50</v>
      </c>
      <c r="H1387" s="12">
        <f>ROUND($F1387*G1387,2)</f>
        <v>0</v>
      </c>
    </row>
    <row r="1389" spans="1:8" x14ac:dyDescent="0.3">
      <c r="A1389" s="7">
        <v>1</v>
      </c>
      <c r="C1389" s="14" t="s">
        <v>364</v>
      </c>
      <c r="H1389" s="12">
        <f>SUM(H419:H588)</f>
        <v>0</v>
      </c>
    </row>
    <row r="1391" spans="1:8" x14ac:dyDescent="0.3">
      <c r="A1391" s="7">
        <v>2</v>
      </c>
      <c r="C1391" s="14" t="s">
        <v>365</v>
      </c>
      <c r="H1391" s="12">
        <f>SUM(H597:H628)</f>
        <v>0</v>
      </c>
    </row>
    <row r="1393" spans="1:8" x14ac:dyDescent="0.3">
      <c r="A1393" s="7">
        <v>3</v>
      </c>
      <c r="C1393" s="14" t="s">
        <v>366</v>
      </c>
      <c r="H1393" s="12">
        <f>SUM(H665:H711)</f>
        <v>0</v>
      </c>
    </row>
    <row r="1395" spans="1:8" x14ac:dyDescent="0.3">
      <c r="A1395" s="7">
        <v>4</v>
      </c>
      <c r="C1395" s="14" t="s">
        <v>367</v>
      </c>
      <c r="H1395" s="12">
        <f>SUM(H720:H774)</f>
        <v>0</v>
      </c>
    </row>
    <row r="1397" spans="1:8" x14ac:dyDescent="0.3">
      <c r="A1397" s="7">
        <v>5</v>
      </c>
      <c r="C1397" s="14" t="s">
        <v>799</v>
      </c>
      <c r="H1397" s="12">
        <f>SUM(H783:H860)</f>
        <v>0</v>
      </c>
    </row>
    <row r="1399" spans="1:8" x14ac:dyDescent="0.3">
      <c r="A1399" s="7">
        <v>6</v>
      </c>
      <c r="C1399" s="14" t="s">
        <v>368</v>
      </c>
      <c r="H1399" s="12">
        <f>SUM(H891:H916)</f>
        <v>0</v>
      </c>
    </row>
    <row r="1401" spans="1:8" x14ac:dyDescent="0.3">
      <c r="A1401" s="7">
        <v>7</v>
      </c>
      <c r="C1401" s="14" t="s">
        <v>369</v>
      </c>
      <c r="H1401" s="12">
        <f>SUM(H938:H968)</f>
        <v>0</v>
      </c>
    </row>
    <row r="1403" spans="1:8" x14ac:dyDescent="0.3">
      <c r="A1403" s="7">
        <v>8</v>
      </c>
      <c r="C1403" s="14" t="s">
        <v>800</v>
      </c>
      <c r="H1403" s="12">
        <f>SUM(H1034:H1060)</f>
        <v>0</v>
      </c>
    </row>
    <row r="1405" spans="1:8" x14ac:dyDescent="0.3">
      <c r="A1405" s="7">
        <v>9</v>
      </c>
      <c r="C1405" s="14" t="s">
        <v>370</v>
      </c>
      <c r="H1405" s="12">
        <f>SUM(H1073:H1104)</f>
        <v>0</v>
      </c>
    </row>
    <row r="1407" spans="1:8" x14ac:dyDescent="0.3">
      <c r="A1407" s="7">
        <v>10</v>
      </c>
      <c r="C1407" s="14" t="s">
        <v>801</v>
      </c>
      <c r="H1407" s="12">
        <f>SUM(H1201:H1257)</f>
        <v>0</v>
      </c>
    </row>
    <row r="1409" spans="1:8" x14ac:dyDescent="0.3">
      <c r="A1409" s="7">
        <v>11</v>
      </c>
      <c r="C1409" s="14" t="s">
        <v>802</v>
      </c>
      <c r="H1409" s="12">
        <f>SUM(H1267:H1302)</f>
        <v>0</v>
      </c>
    </row>
    <row r="1411" spans="1:8" x14ac:dyDescent="0.3">
      <c r="A1411" s="7">
        <v>12</v>
      </c>
      <c r="C1411" s="14" t="s">
        <v>371</v>
      </c>
      <c r="H1411" s="12">
        <f>SUM(H1312:H1387)</f>
        <v>0</v>
      </c>
    </row>
    <row r="1413" spans="1:8" x14ac:dyDescent="0.3">
      <c r="C1413" s="9" t="s">
        <v>372</v>
      </c>
      <c r="F1413" s="8"/>
    </row>
    <row r="1415" spans="1:8" x14ac:dyDescent="0.3">
      <c r="C1415" s="9" t="s">
        <v>5</v>
      </c>
      <c r="F1415" s="8"/>
    </row>
    <row r="1417" spans="1:8" x14ac:dyDescent="0.3">
      <c r="C1417" s="9" t="s">
        <v>373</v>
      </c>
      <c r="F1417" s="8"/>
    </row>
    <row r="1419" spans="1:8" x14ac:dyDescent="0.3">
      <c r="C1419" s="9" t="s">
        <v>374</v>
      </c>
      <c r="F1419" s="8"/>
    </row>
    <row r="1421" spans="1:8" x14ac:dyDescent="0.3">
      <c r="C1421" s="9" t="s">
        <v>195</v>
      </c>
      <c r="F1421" s="8"/>
    </row>
    <row r="1423" spans="1:8" ht="28.8" x14ac:dyDescent="0.3">
      <c r="C1423" s="14" t="s">
        <v>375</v>
      </c>
      <c r="F1423" s="8"/>
    </row>
    <row r="1425" spans="3:6" x14ac:dyDescent="0.3">
      <c r="C1425" s="9" t="s">
        <v>197</v>
      </c>
      <c r="F1425" s="8"/>
    </row>
    <row r="1427" spans="3:6" ht="72" x14ac:dyDescent="0.3">
      <c r="C1427" s="14" t="s">
        <v>376</v>
      </c>
      <c r="F1427" s="8"/>
    </row>
    <row r="1429" spans="3:6" ht="43.2" x14ac:dyDescent="0.3">
      <c r="C1429" s="14" t="s">
        <v>199</v>
      </c>
      <c r="F1429" s="8"/>
    </row>
    <row r="1431" spans="3:6" x14ac:dyDescent="0.3">
      <c r="C1431" s="9" t="s">
        <v>200</v>
      </c>
      <c r="F1431" s="8"/>
    </row>
    <row r="1433" spans="3:6" x14ac:dyDescent="0.3">
      <c r="C1433" s="15" t="s">
        <v>377</v>
      </c>
      <c r="F1433" s="8"/>
    </row>
    <row r="1435" spans="3:6" ht="43.2" x14ac:dyDescent="0.3">
      <c r="C1435" s="14" t="s">
        <v>378</v>
      </c>
      <c r="F1435" s="8"/>
    </row>
    <row r="1437" spans="3:6" ht="28.8" x14ac:dyDescent="0.3">
      <c r="C1437" s="14" t="s">
        <v>379</v>
      </c>
      <c r="F1437" s="8"/>
    </row>
    <row r="1439" spans="3:6" ht="57.6" x14ac:dyDescent="0.3">
      <c r="C1439" s="14" t="s">
        <v>380</v>
      </c>
      <c r="F1439" s="8"/>
    </row>
    <row r="1441" spans="3:6" ht="43.2" x14ac:dyDescent="0.3">
      <c r="C1441" s="14" t="s">
        <v>381</v>
      </c>
      <c r="F1441" s="8"/>
    </row>
    <row r="1443" spans="3:6" ht="144" x14ac:dyDescent="0.3">
      <c r="C1443" s="14" t="s">
        <v>382</v>
      </c>
      <c r="F1443" s="8"/>
    </row>
    <row r="1445" spans="3:6" ht="57.6" x14ac:dyDescent="0.3">
      <c r="C1445" s="14" t="s">
        <v>383</v>
      </c>
      <c r="F1445" s="8"/>
    </row>
    <row r="1447" spans="3:6" x14ac:dyDescent="0.3">
      <c r="C1447" s="15" t="s">
        <v>384</v>
      </c>
      <c r="F1447" s="8"/>
    </row>
    <row r="1449" spans="3:6" x14ac:dyDescent="0.3">
      <c r="C1449" s="14" t="s">
        <v>385</v>
      </c>
      <c r="F1449" s="8"/>
    </row>
    <row r="1451" spans="3:6" x14ac:dyDescent="0.3">
      <c r="C1451" s="15" t="s">
        <v>386</v>
      </c>
      <c r="F1451" s="8"/>
    </row>
    <row r="1453" spans="3:6" ht="72" x14ac:dyDescent="0.3">
      <c r="C1453" s="14" t="s">
        <v>387</v>
      </c>
      <c r="F1453" s="8"/>
    </row>
    <row r="1455" spans="3:6" x14ac:dyDescent="0.3">
      <c r="C1455" s="15" t="s">
        <v>388</v>
      </c>
      <c r="F1455" s="8"/>
    </row>
    <row r="1457" spans="3:6" ht="57.6" x14ac:dyDescent="0.3">
      <c r="C1457" s="14" t="s">
        <v>389</v>
      </c>
      <c r="F1457" s="8"/>
    </row>
    <row r="1459" spans="3:6" x14ac:dyDescent="0.3">
      <c r="C1459" s="15" t="s">
        <v>390</v>
      </c>
      <c r="F1459" s="8"/>
    </row>
    <row r="1461" spans="3:6" ht="57.6" x14ac:dyDescent="0.3">
      <c r="C1461" s="14" t="s">
        <v>391</v>
      </c>
      <c r="F1461" s="8"/>
    </row>
    <row r="1463" spans="3:6" x14ac:dyDescent="0.3">
      <c r="C1463" s="15" t="s">
        <v>392</v>
      </c>
      <c r="F1463" s="8"/>
    </row>
    <row r="1465" spans="3:6" ht="28.8" x14ac:dyDescent="0.3">
      <c r="C1465" s="14" t="s">
        <v>393</v>
      </c>
      <c r="F1465" s="8"/>
    </row>
    <row r="1467" spans="3:6" x14ac:dyDescent="0.3">
      <c r="C1467" s="15" t="s">
        <v>394</v>
      </c>
      <c r="F1467" s="8"/>
    </row>
    <row r="1469" spans="3:6" ht="28.8" x14ac:dyDescent="0.3">
      <c r="C1469" s="14" t="s">
        <v>395</v>
      </c>
      <c r="F1469" s="8"/>
    </row>
    <row r="1471" spans="3:6" x14ac:dyDescent="0.3">
      <c r="C1471" s="9" t="s">
        <v>803</v>
      </c>
      <c r="F1471" s="8"/>
    </row>
    <row r="1473" spans="1:8" x14ac:dyDescent="0.3">
      <c r="C1473" s="15" t="s">
        <v>804</v>
      </c>
      <c r="F1473" s="8"/>
    </row>
    <row r="1475" spans="1:8" ht="28.8" x14ac:dyDescent="0.3">
      <c r="A1475" s="7">
        <v>1</v>
      </c>
      <c r="C1475" s="14" t="s">
        <v>398</v>
      </c>
      <c r="E1475" s="67" t="s">
        <v>232</v>
      </c>
      <c r="F1475" s="16">
        <v>300</v>
      </c>
      <c r="H1475" s="12">
        <f>ROUND($F1475*G1475,2)</f>
        <v>0</v>
      </c>
    </row>
    <row r="1477" spans="1:8" ht="43.2" x14ac:dyDescent="0.3">
      <c r="A1477" s="7">
        <v>2</v>
      </c>
      <c r="C1477" s="14" t="s">
        <v>807</v>
      </c>
      <c r="E1477" s="67" t="s">
        <v>38</v>
      </c>
      <c r="F1477" s="16">
        <v>1</v>
      </c>
      <c r="H1477" s="12">
        <f>ROUND($F1477*G1477,2)</f>
        <v>0</v>
      </c>
    </row>
    <row r="1479" spans="1:8" x14ac:dyDescent="0.3">
      <c r="C1479" s="9" t="s">
        <v>498</v>
      </c>
      <c r="F1479" s="8"/>
    </row>
    <row r="1481" spans="1:8" x14ac:dyDescent="0.3">
      <c r="C1481" s="9" t="s">
        <v>5</v>
      </c>
      <c r="F1481" s="8"/>
    </row>
    <row r="1483" spans="1:8" x14ac:dyDescent="0.3">
      <c r="C1483" s="9" t="s">
        <v>499</v>
      </c>
      <c r="F1483" s="8"/>
    </row>
    <row r="1485" spans="1:8" x14ac:dyDescent="0.3">
      <c r="C1485" s="9" t="s">
        <v>500</v>
      </c>
      <c r="F1485" s="8"/>
    </row>
    <row r="1487" spans="1:8" ht="28.8" x14ac:dyDescent="0.3">
      <c r="C1487" s="9" t="s">
        <v>501</v>
      </c>
      <c r="F1487" s="8"/>
    </row>
    <row r="1489" spans="1:8" ht="28.8" x14ac:dyDescent="0.3">
      <c r="C1489" s="15" t="s">
        <v>1030</v>
      </c>
      <c r="F1489" s="8"/>
    </row>
    <row r="1491" spans="1:8" ht="43.2" x14ac:dyDescent="0.3">
      <c r="A1491" s="7">
        <v>1</v>
      </c>
      <c r="C1491" s="14" t="s">
        <v>834</v>
      </c>
      <c r="E1491" s="67" t="s">
        <v>318</v>
      </c>
      <c r="F1491" s="16">
        <v>1</v>
      </c>
      <c r="H1491" s="12">
        <f>ROUND($F1491*G1491,2)</f>
        <v>0</v>
      </c>
    </row>
    <row r="1493" spans="1:8" x14ac:dyDescent="0.3">
      <c r="C1493" s="9" t="s">
        <v>835</v>
      </c>
      <c r="F1493" s="8"/>
    </row>
    <row r="1495" spans="1:8" ht="86.4" x14ac:dyDescent="0.3">
      <c r="C1495" s="15" t="s">
        <v>836</v>
      </c>
      <c r="F1495" s="8"/>
    </row>
    <row r="1497" spans="1:8" x14ac:dyDescent="0.3">
      <c r="A1497" s="7">
        <v>2</v>
      </c>
      <c r="C1497" s="14" t="s">
        <v>1031</v>
      </c>
      <c r="E1497" s="67" t="s">
        <v>295</v>
      </c>
      <c r="F1497" s="16">
        <v>1</v>
      </c>
      <c r="H1497" s="12">
        <f>ROUND($F1497*G1497,2)</f>
        <v>0</v>
      </c>
    </row>
    <row r="1499" spans="1:8" ht="28.8" x14ac:dyDescent="0.3">
      <c r="A1499" s="7">
        <v>3</v>
      </c>
      <c r="C1499" s="14" t="s">
        <v>1032</v>
      </c>
      <c r="E1499" s="67" t="s">
        <v>295</v>
      </c>
      <c r="F1499" s="16">
        <v>4</v>
      </c>
      <c r="H1499" s="12">
        <f>ROUND($F1499*G1499,2)</f>
        <v>0</v>
      </c>
    </row>
    <row r="1501" spans="1:8" x14ac:dyDescent="0.3">
      <c r="C1501" s="9" t="s">
        <v>502</v>
      </c>
      <c r="F1501" s="8"/>
    </row>
    <row r="1503" spans="1:8" ht="43.2" x14ac:dyDescent="0.3">
      <c r="C1503" s="15" t="s">
        <v>503</v>
      </c>
      <c r="F1503" s="8"/>
    </row>
    <row r="1505" spans="1:8" x14ac:dyDescent="0.3">
      <c r="A1505" s="7">
        <v>4</v>
      </c>
      <c r="C1505" s="14" t="s">
        <v>504</v>
      </c>
      <c r="E1505" s="67" t="s">
        <v>228</v>
      </c>
      <c r="F1505" s="16">
        <v>3300</v>
      </c>
      <c r="H1505" s="12">
        <f>ROUND($F1505*G1505,2)</f>
        <v>0</v>
      </c>
    </row>
    <row r="1507" spans="1:8" x14ac:dyDescent="0.3">
      <c r="A1507" s="7">
        <v>5</v>
      </c>
      <c r="C1507" s="14" t="s">
        <v>844</v>
      </c>
      <c r="E1507" s="67" t="s">
        <v>228</v>
      </c>
      <c r="F1507" s="16">
        <v>400</v>
      </c>
      <c r="H1507" s="12">
        <f>ROUND($F1507*G1507,2)</f>
        <v>0</v>
      </c>
    </row>
    <row r="1509" spans="1:8" x14ac:dyDescent="0.3">
      <c r="A1509" s="7">
        <v>6</v>
      </c>
      <c r="C1509" s="14" t="s">
        <v>1033</v>
      </c>
      <c r="E1509" s="67" t="s">
        <v>228</v>
      </c>
      <c r="F1509" s="16">
        <v>500</v>
      </c>
      <c r="H1509" s="12">
        <f>ROUND($F1509*G1509,2)</f>
        <v>0</v>
      </c>
    </row>
    <row r="1511" spans="1:8" x14ac:dyDescent="0.3">
      <c r="A1511" s="7">
        <v>7</v>
      </c>
      <c r="C1511" s="14" t="s">
        <v>848</v>
      </c>
      <c r="E1511" s="67" t="s">
        <v>228</v>
      </c>
      <c r="F1511" s="16">
        <v>250</v>
      </c>
      <c r="H1511" s="12">
        <f>ROUND($F1511*G1511,2)</f>
        <v>0</v>
      </c>
    </row>
    <row r="1513" spans="1:8" x14ac:dyDescent="0.3">
      <c r="A1513" s="7">
        <v>8</v>
      </c>
      <c r="C1513" s="14" t="s">
        <v>856</v>
      </c>
      <c r="E1513" s="67" t="s">
        <v>228</v>
      </c>
      <c r="F1513" s="16">
        <v>50</v>
      </c>
      <c r="H1513" s="12">
        <f>ROUND($F1513*G1513,2)</f>
        <v>0</v>
      </c>
    </row>
    <row r="1515" spans="1:8" x14ac:dyDescent="0.3">
      <c r="C1515" s="9" t="s">
        <v>1034</v>
      </c>
      <c r="F1515" s="8"/>
    </row>
    <row r="1517" spans="1:8" ht="100.8" x14ac:dyDescent="0.3">
      <c r="C1517" s="15" t="s">
        <v>1035</v>
      </c>
      <c r="F1517" s="8"/>
    </row>
    <row r="1519" spans="1:8" x14ac:dyDescent="0.3">
      <c r="A1519" s="7">
        <v>9</v>
      </c>
      <c r="C1519" s="14" t="s">
        <v>1033</v>
      </c>
      <c r="E1519" s="67" t="s">
        <v>295</v>
      </c>
      <c r="F1519" s="16">
        <v>8</v>
      </c>
      <c r="H1519" s="12">
        <f>ROUND($F1519*G1519,2)</f>
        <v>0</v>
      </c>
    </row>
    <row r="1521" spans="1:8" x14ac:dyDescent="0.3">
      <c r="A1521" s="7">
        <v>10</v>
      </c>
      <c r="C1521" s="14" t="s">
        <v>848</v>
      </c>
      <c r="E1521" s="67" t="s">
        <v>295</v>
      </c>
      <c r="F1521" s="16">
        <v>4</v>
      </c>
      <c r="H1521" s="12">
        <f>ROUND($F1521*G1521,2)</f>
        <v>0</v>
      </c>
    </row>
    <row r="1523" spans="1:8" x14ac:dyDescent="0.3">
      <c r="A1523" s="7">
        <v>11</v>
      </c>
      <c r="C1523" s="14" t="s">
        <v>1036</v>
      </c>
      <c r="E1523" s="67" t="s">
        <v>228</v>
      </c>
      <c r="F1523" s="16">
        <v>2</v>
      </c>
      <c r="H1523" s="12">
        <f>ROUND($F1523*G1523,2)</f>
        <v>0</v>
      </c>
    </row>
    <row r="1525" spans="1:8" ht="43.2" x14ac:dyDescent="0.3">
      <c r="A1525" s="7">
        <v>12</v>
      </c>
      <c r="C1525" s="14" t="s">
        <v>1037</v>
      </c>
      <c r="E1525" s="67" t="s">
        <v>228</v>
      </c>
      <c r="F1525" s="16">
        <v>1300</v>
      </c>
      <c r="H1525" s="12">
        <f>ROUND($F1525*G1525,2)</f>
        <v>0</v>
      </c>
    </row>
    <row r="1527" spans="1:8" x14ac:dyDescent="0.3">
      <c r="C1527" s="9" t="s">
        <v>505</v>
      </c>
      <c r="F1527" s="8"/>
    </row>
    <row r="1529" spans="1:8" ht="57.6" x14ac:dyDescent="0.3">
      <c r="C1529" s="15" t="s">
        <v>1038</v>
      </c>
      <c r="F1529" s="8"/>
    </row>
    <row r="1531" spans="1:8" ht="43.2" x14ac:dyDescent="0.3">
      <c r="A1531" s="7">
        <v>13</v>
      </c>
      <c r="C1531" s="14" t="s">
        <v>1039</v>
      </c>
      <c r="E1531" s="67" t="s">
        <v>295</v>
      </c>
      <c r="F1531" s="16">
        <v>7</v>
      </c>
      <c r="H1531" s="12">
        <f>ROUND($F1531*G1531,2)</f>
        <v>0</v>
      </c>
    </row>
    <row r="1533" spans="1:8" ht="43.2" x14ac:dyDescent="0.3">
      <c r="A1533" s="7">
        <v>14</v>
      </c>
      <c r="C1533" s="14" t="s">
        <v>1040</v>
      </c>
      <c r="E1533" s="67" t="s">
        <v>295</v>
      </c>
      <c r="F1533" s="16">
        <v>8</v>
      </c>
      <c r="H1533" s="12">
        <f>ROUND($F1533*G1533,2)</f>
        <v>0</v>
      </c>
    </row>
    <row r="1535" spans="1:8" ht="43.2" x14ac:dyDescent="0.3">
      <c r="A1535" s="7">
        <v>15</v>
      </c>
      <c r="C1535" s="14" t="s">
        <v>1041</v>
      </c>
      <c r="E1535" s="67" t="s">
        <v>295</v>
      </c>
      <c r="F1535" s="16">
        <v>25</v>
      </c>
      <c r="H1535" s="12">
        <f>ROUND($F1535*G1535,2)</f>
        <v>0</v>
      </c>
    </row>
    <row r="1537" spans="1:8" ht="43.2" x14ac:dyDescent="0.3">
      <c r="A1537" s="7">
        <v>16</v>
      </c>
      <c r="C1537" s="14" t="s">
        <v>1042</v>
      </c>
      <c r="E1537" s="67" t="s">
        <v>295</v>
      </c>
      <c r="F1537" s="16">
        <v>9</v>
      </c>
      <c r="H1537" s="12">
        <f>ROUND($F1537*G1537,2)</f>
        <v>0</v>
      </c>
    </row>
    <row r="1539" spans="1:8" ht="28.8" x14ac:dyDescent="0.3">
      <c r="A1539" s="7">
        <v>17</v>
      </c>
      <c r="C1539" s="14" t="s">
        <v>1043</v>
      </c>
      <c r="E1539" s="67" t="s">
        <v>295</v>
      </c>
      <c r="F1539" s="16">
        <v>3</v>
      </c>
      <c r="H1539" s="12">
        <f>ROUND($F1539*G1539,2)</f>
        <v>0</v>
      </c>
    </row>
    <row r="1541" spans="1:8" x14ac:dyDescent="0.3">
      <c r="A1541" s="7">
        <v>18</v>
      </c>
      <c r="C1541" s="14" t="s">
        <v>872</v>
      </c>
      <c r="E1541" s="67" t="s">
        <v>295</v>
      </c>
      <c r="F1541" s="16">
        <v>5</v>
      </c>
      <c r="H1541" s="12">
        <f>ROUND($F1541*G1541,2)</f>
        <v>0</v>
      </c>
    </row>
    <row r="1543" spans="1:8" ht="28.8" x14ac:dyDescent="0.3">
      <c r="C1543" s="9" t="s">
        <v>865</v>
      </c>
      <c r="F1543" s="8"/>
    </row>
    <row r="1545" spans="1:8" ht="72" x14ac:dyDescent="0.3">
      <c r="C1545" s="15" t="s">
        <v>1044</v>
      </c>
      <c r="F1545" s="8"/>
    </row>
    <row r="1547" spans="1:8" ht="43.2" x14ac:dyDescent="0.3">
      <c r="A1547" s="7">
        <v>19</v>
      </c>
      <c r="C1547" s="14" t="s">
        <v>1045</v>
      </c>
      <c r="E1547" s="67" t="s">
        <v>295</v>
      </c>
      <c r="F1547" s="16">
        <v>5</v>
      </c>
      <c r="H1547" s="12">
        <f>ROUND($F1547*G1547,2)</f>
        <v>0</v>
      </c>
    </row>
    <row r="1549" spans="1:8" ht="43.2" x14ac:dyDescent="0.3">
      <c r="A1549" s="7">
        <v>20</v>
      </c>
      <c r="C1549" s="14" t="s">
        <v>1046</v>
      </c>
      <c r="E1549" s="67" t="s">
        <v>295</v>
      </c>
      <c r="F1549" s="16">
        <v>5</v>
      </c>
      <c r="H1549" s="12">
        <f>ROUND($F1549*G1549,2)</f>
        <v>0</v>
      </c>
    </row>
    <row r="1551" spans="1:8" ht="28.8" x14ac:dyDescent="0.3">
      <c r="A1551" s="7">
        <v>21</v>
      </c>
      <c r="C1551" s="14" t="s">
        <v>1047</v>
      </c>
      <c r="E1551" s="67" t="s">
        <v>295</v>
      </c>
      <c r="F1551" s="16">
        <v>5</v>
      </c>
      <c r="H1551" s="12">
        <f>ROUND($F1551*G1551,2)</f>
        <v>0</v>
      </c>
    </row>
    <row r="1553" spans="1:8" ht="28.8" x14ac:dyDescent="0.3">
      <c r="A1553" s="7">
        <v>22</v>
      </c>
      <c r="C1553" s="14" t="s">
        <v>1048</v>
      </c>
      <c r="E1553" s="67" t="s">
        <v>295</v>
      </c>
      <c r="F1553" s="16">
        <v>5</v>
      </c>
      <c r="H1553" s="12">
        <f>ROUND($F1553*G1553,2)</f>
        <v>0</v>
      </c>
    </row>
    <row r="1555" spans="1:8" ht="28.8" x14ac:dyDescent="0.3">
      <c r="A1555" s="7">
        <v>23</v>
      </c>
      <c r="C1555" s="14" t="s">
        <v>1049</v>
      </c>
      <c r="E1555" s="67" t="s">
        <v>295</v>
      </c>
      <c r="F1555" s="16">
        <v>2</v>
      </c>
      <c r="H1555" s="12">
        <f>ROUND($F1555*G1555,2)</f>
        <v>0</v>
      </c>
    </row>
    <row r="1557" spans="1:8" ht="28.8" x14ac:dyDescent="0.3">
      <c r="A1557" s="7">
        <v>24</v>
      </c>
      <c r="C1557" s="14" t="s">
        <v>1050</v>
      </c>
      <c r="E1557" s="67" t="s">
        <v>295</v>
      </c>
      <c r="F1557" s="16">
        <v>1</v>
      </c>
      <c r="H1557" s="12">
        <f>ROUND($F1557*G1557,2)</f>
        <v>0</v>
      </c>
    </row>
    <row r="1559" spans="1:8" x14ac:dyDescent="0.3">
      <c r="A1559" s="7">
        <v>25</v>
      </c>
      <c r="C1559" s="14" t="s">
        <v>1051</v>
      </c>
      <c r="E1559" s="67" t="s">
        <v>295</v>
      </c>
      <c r="F1559" s="16">
        <v>15</v>
      </c>
      <c r="H1559" s="12">
        <f>ROUND($F1559*G1559,2)</f>
        <v>0</v>
      </c>
    </row>
    <row r="1561" spans="1:8" x14ac:dyDescent="0.3">
      <c r="C1561" s="9" t="s">
        <v>874</v>
      </c>
      <c r="F1561" s="8"/>
    </row>
    <row r="1563" spans="1:8" ht="57.6" x14ac:dyDescent="0.3">
      <c r="C1563" s="15" t="s">
        <v>875</v>
      </c>
      <c r="F1563" s="8"/>
    </row>
    <row r="1565" spans="1:8" ht="28.8" x14ac:dyDescent="0.3">
      <c r="A1565" s="7">
        <v>26</v>
      </c>
      <c r="C1565" s="14" t="s">
        <v>876</v>
      </c>
      <c r="E1565" s="67" t="s">
        <v>401</v>
      </c>
      <c r="F1565" s="16">
        <v>35</v>
      </c>
      <c r="H1565" s="12">
        <f>ROUND($F1565*G1565,2)</f>
        <v>0</v>
      </c>
    </row>
    <row r="1567" spans="1:8" x14ac:dyDescent="0.3">
      <c r="A1567" s="7">
        <v>27</v>
      </c>
      <c r="C1567" s="14" t="s">
        <v>877</v>
      </c>
      <c r="E1567" s="67" t="s">
        <v>401</v>
      </c>
      <c r="F1567" s="16">
        <v>35</v>
      </c>
      <c r="H1567" s="12">
        <f>ROUND($F1567*G1567,2)</f>
        <v>0</v>
      </c>
    </row>
    <row r="1569" spans="1:8" ht="129.6" x14ac:dyDescent="0.3">
      <c r="C1569" s="15" t="s">
        <v>1052</v>
      </c>
      <c r="F1569" s="8"/>
    </row>
    <row r="1571" spans="1:8" x14ac:dyDescent="0.3">
      <c r="A1571" s="7">
        <v>28</v>
      </c>
      <c r="C1571" s="14" t="s">
        <v>1053</v>
      </c>
      <c r="E1571" s="67" t="s">
        <v>318</v>
      </c>
      <c r="F1571" s="16">
        <v>1</v>
      </c>
      <c r="H1571" s="12">
        <f>ROUND($F1571*G1571,2)</f>
        <v>0</v>
      </c>
    </row>
    <row r="1573" spans="1:8" x14ac:dyDescent="0.3">
      <c r="A1573" s="7">
        <v>29</v>
      </c>
      <c r="C1573" s="14" t="s">
        <v>1054</v>
      </c>
      <c r="E1573" s="67" t="s">
        <v>318</v>
      </c>
      <c r="F1573" s="16">
        <v>1</v>
      </c>
      <c r="H1573" s="12">
        <f>ROUND($F1573*G1573,2)</f>
        <v>0</v>
      </c>
    </row>
    <row r="1575" spans="1:8" x14ac:dyDescent="0.3">
      <c r="A1575" s="7">
        <v>30</v>
      </c>
      <c r="C1575" s="14" t="s">
        <v>1055</v>
      </c>
      <c r="E1575" s="67" t="s">
        <v>318</v>
      </c>
      <c r="F1575" s="16">
        <v>1</v>
      </c>
      <c r="H1575" s="12">
        <f>ROUND($F1575*G1575,2)</f>
        <v>0</v>
      </c>
    </row>
    <row r="1577" spans="1:8" x14ac:dyDescent="0.3">
      <c r="A1577" s="7">
        <v>31</v>
      </c>
      <c r="C1577" s="14" t="s">
        <v>1056</v>
      </c>
      <c r="E1577" s="67" t="s">
        <v>318</v>
      </c>
      <c r="F1577" s="16">
        <v>1</v>
      </c>
      <c r="H1577" s="12">
        <f>ROUND($F1577*G1577,2)</f>
        <v>0</v>
      </c>
    </row>
    <row r="1579" spans="1:8" x14ac:dyDescent="0.3">
      <c r="C1579" s="9" t="s">
        <v>667</v>
      </c>
      <c r="F1579" s="8"/>
    </row>
    <row r="1581" spans="1:8" ht="28.8" x14ac:dyDescent="0.3">
      <c r="A1581" s="7">
        <v>32</v>
      </c>
      <c r="C1581" s="14" t="s">
        <v>878</v>
      </c>
      <c r="E1581" s="67" t="s">
        <v>295</v>
      </c>
      <c r="F1581" s="16">
        <v>1</v>
      </c>
      <c r="H1581" s="12">
        <f>ROUND($F1581*G1581,2)</f>
        <v>0</v>
      </c>
    </row>
    <row r="1583" spans="1:8" ht="28.8" x14ac:dyDescent="0.3">
      <c r="A1583" s="7">
        <v>33</v>
      </c>
      <c r="C1583" s="14" t="s">
        <v>1057</v>
      </c>
      <c r="E1583" s="67" t="s">
        <v>318</v>
      </c>
      <c r="F1583" s="16">
        <v>1</v>
      </c>
      <c r="H1583" s="12">
        <f>ROUND($F1583*G1583,2)</f>
        <v>0</v>
      </c>
    </row>
    <row r="1585" spans="1:8" ht="43.2" x14ac:dyDescent="0.3">
      <c r="A1585" s="7">
        <v>34</v>
      </c>
      <c r="C1585" s="14" t="s">
        <v>880</v>
      </c>
      <c r="E1585" s="67" t="s">
        <v>295</v>
      </c>
      <c r="F1585" s="16">
        <v>3</v>
      </c>
      <c r="H1585" s="12">
        <f>ROUND($F1585*G1585,2)</f>
        <v>0</v>
      </c>
    </row>
    <row r="1587" spans="1:8" x14ac:dyDescent="0.3">
      <c r="C1587" s="9" t="s">
        <v>885</v>
      </c>
      <c r="F1587" s="8"/>
    </row>
    <row r="1589" spans="1:8" ht="100.8" x14ac:dyDescent="0.3">
      <c r="C1589" s="15" t="s">
        <v>886</v>
      </c>
      <c r="F1589" s="8"/>
    </row>
    <row r="1591" spans="1:8" ht="28.8" x14ac:dyDescent="0.3">
      <c r="A1591" s="7">
        <v>35</v>
      </c>
      <c r="C1591" s="14" t="s">
        <v>1058</v>
      </c>
      <c r="E1591" s="67" t="s">
        <v>318</v>
      </c>
      <c r="F1591" s="16">
        <v>1</v>
      </c>
      <c r="H1591" s="12">
        <f>ROUND($F1591*G1591,2)</f>
        <v>0</v>
      </c>
    </row>
    <row r="1593" spans="1:8" ht="28.8" x14ac:dyDescent="0.3">
      <c r="A1593" s="7">
        <v>36</v>
      </c>
      <c r="C1593" s="14" t="s">
        <v>888</v>
      </c>
      <c r="E1593" s="67" t="s">
        <v>318</v>
      </c>
      <c r="F1593" s="16">
        <v>1</v>
      </c>
      <c r="H1593" s="12">
        <f>ROUND($F1593*G1593,2)</f>
        <v>0</v>
      </c>
    </row>
    <row r="1595" spans="1:8" x14ac:dyDescent="0.3">
      <c r="A1595" s="7">
        <v>37</v>
      </c>
      <c r="C1595" s="14" t="s">
        <v>889</v>
      </c>
      <c r="E1595" s="67" t="s">
        <v>318</v>
      </c>
      <c r="F1595" s="16">
        <v>1</v>
      </c>
      <c r="H1595" s="12">
        <f>ROUND($F1595*G1595,2)</f>
        <v>0</v>
      </c>
    </row>
    <row r="1597" spans="1:8" x14ac:dyDescent="0.3">
      <c r="A1597" s="7">
        <v>38</v>
      </c>
      <c r="C1597" s="14" t="s">
        <v>1059</v>
      </c>
      <c r="E1597" s="67" t="s">
        <v>318</v>
      </c>
      <c r="F1597" s="16">
        <v>1</v>
      </c>
      <c r="H1597" s="12">
        <f>ROUND($F1597*G1597,2)</f>
        <v>0</v>
      </c>
    </row>
    <row r="1599" spans="1:8" x14ac:dyDescent="0.3">
      <c r="C1599" s="15" t="s">
        <v>890</v>
      </c>
      <c r="F1599" s="8"/>
    </row>
    <row r="1601" spans="1:8" ht="28.8" x14ac:dyDescent="0.3">
      <c r="A1601" s="7">
        <v>39</v>
      </c>
      <c r="C1601" s="14" t="s">
        <v>891</v>
      </c>
      <c r="E1601" s="67" t="s">
        <v>318</v>
      </c>
      <c r="F1601" s="16">
        <v>1</v>
      </c>
      <c r="H1601" s="12">
        <f>ROUND($F1601*G1601,2)</f>
        <v>0</v>
      </c>
    </row>
    <row r="1603" spans="1:8" ht="28.8" x14ac:dyDescent="0.3">
      <c r="A1603" s="7">
        <v>40</v>
      </c>
      <c r="C1603" s="14" t="s">
        <v>892</v>
      </c>
      <c r="E1603" s="67" t="s">
        <v>318</v>
      </c>
      <c r="F1603" s="16">
        <v>1</v>
      </c>
      <c r="H1603" s="12">
        <f>ROUND($F1603*G1603,2)</f>
        <v>0</v>
      </c>
    </row>
    <row r="1605" spans="1:8" ht="28.8" x14ac:dyDescent="0.3">
      <c r="A1605" s="7">
        <v>41</v>
      </c>
      <c r="C1605" s="14" t="s">
        <v>893</v>
      </c>
      <c r="E1605" s="67" t="s">
        <v>318</v>
      </c>
      <c r="F1605" s="16">
        <v>1</v>
      </c>
      <c r="H1605" s="12">
        <f>ROUND($F1605*G1605,2)</f>
        <v>0</v>
      </c>
    </row>
    <row r="1607" spans="1:8" ht="28.8" x14ac:dyDescent="0.3">
      <c r="A1607" s="7">
        <v>42</v>
      </c>
      <c r="C1607" s="14" t="s">
        <v>894</v>
      </c>
      <c r="E1607" s="67" t="s">
        <v>318</v>
      </c>
      <c r="F1607" s="16">
        <v>1</v>
      </c>
      <c r="H1607" s="12">
        <f>ROUND($F1607*G1607,2)</f>
        <v>0</v>
      </c>
    </row>
    <row r="1609" spans="1:8" x14ac:dyDescent="0.3">
      <c r="A1609" s="7">
        <v>43</v>
      </c>
      <c r="C1609" s="14" t="s">
        <v>895</v>
      </c>
      <c r="E1609" s="67" t="s">
        <v>318</v>
      </c>
      <c r="F1609" s="16">
        <v>1</v>
      </c>
      <c r="H1609" s="12">
        <f>ROUND($F1609*G1609,2)</f>
        <v>0</v>
      </c>
    </row>
    <row r="1611" spans="1:8" x14ac:dyDescent="0.3">
      <c r="A1611" s="7">
        <v>44</v>
      </c>
      <c r="C1611" s="14" t="s">
        <v>896</v>
      </c>
      <c r="E1611" s="67" t="s">
        <v>318</v>
      </c>
      <c r="F1611" s="16">
        <v>1</v>
      </c>
      <c r="H1611" s="12">
        <f>ROUND($F1611*G1611,2)</f>
        <v>0</v>
      </c>
    </row>
    <row r="1613" spans="1:8" x14ac:dyDescent="0.3">
      <c r="C1613" s="15" t="s">
        <v>897</v>
      </c>
      <c r="F1613" s="8"/>
    </row>
    <row r="1615" spans="1:8" x14ac:dyDescent="0.3">
      <c r="A1615" s="7">
        <v>45</v>
      </c>
      <c r="C1615" s="14" t="s">
        <v>898</v>
      </c>
      <c r="E1615" s="67" t="s">
        <v>318</v>
      </c>
      <c r="F1615" s="16">
        <v>1</v>
      </c>
      <c r="H1615" s="12">
        <f>ROUND($F1615*G1615,2)</f>
        <v>0</v>
      </c>
    </row>
    <row r="1617" spans="1:8" x14ac:dyDescent="0.3">
      <c r="A1617" s="7">
        <v>46</v>
      </c>
      <c r="C1617" s="14" t="s">
        <v>899</v>
      </c>
      <c r="E1617" s="67" t="s">
        <v>318</v>
      </c>
      <c r="F1617" s="16">
        <v>1</v>
      </c>
      <c r="H1617" s="12">
        <f>ROUND($F1617*G1617,2)</f>
        <v>0</v>
      </c>
    </row>
    <row r="1619" spans="1:8" x14ac:dyDescent="0.3">
      <c r="A1619" s="7">
        <v>47</v>
      </c>
      <c r="C1619" s="14" t="s">
        <v>900</v>
      </c>
      <c r="E1619" s="67" t="s">
        <v>318</v>
      </c>
      <c r="F1619" s="16">
        <v>1</v>
      </c>
      <c r="H1619" s="12">
        <f>ROUND($F1619*G1619,2)</f>
        <v>0</v>
      </c>
    </row>
    <row r="1621" spans="1:8" x14ac:dyDescent="0.3">
      <c r="A1621" s="7">
        <v>48</v>
      </c>
      <c r="C1621" s="14" t="s">
        <v>901</v>
      </c>
      <c r="E1621" s="67" t="s">
        <v>318</v>
      </c>
      <c r="F1621" s="16">
        <v>1</v>
      </c>
      <c r="H1621" s="12">
        <f>ROUND($F1621*G1621,2)</f>
        <v>0</v>
      </c>
    </row>
    <row r="1623" spans="1:8" x14ac:dyDescent="0.3">
      <c r="C1623" s="15" t="s">
        <v>902</v>
      </c>
      <c r="F1623" s="8"/>
    </row>
    <row r="1625" spans="1:8" x14ac:dyDescent="0.3">
      <c r="A1625" s="7">
        <v>49</v>
      </c>
      <c r="C1625" s="14" t="s">
        <v>903</v>
      </c>
      <c r="E1625" s="67" t="s">
        <v>318</v>
      </c>
      <c r="F1625" s="16">
        <v>1</v>
      </c>
      <c r="H1625" s="12">
        <f>ROUND($F1625*G1625,2)</f>
        <v>0</v>
      </c>
    </row>
    <row r="1627" spans="1:8" x14ac:dyDescent="0.3">
      <c r="A1627" s="7">
        <v>50</v>
      </c>
      <c r="C1627" s="14" t="s">
        <v>904</v>
      </c>
      <c r="E1627" s="67" t="s">
        <v>318</v>
      </c>
      <c r="F1627" s="16">
        <v>1</v>
      </c>
      <c r="H1627" s="12">
        <f>ROUND($F1627*G1627,2)</f>
        <v>0</v>
      </c>
    </row>
    <row r="1629" spans="1:8" ht="28.8" x14ac:dyDescent="0.3">
      <c r="A1629" s="7">
        <v>51</v>
      </c>
      <c r="C1629" s="14" t="s">
        <v>1060</v>
      </c>
      <c r="E1629" s="67" t="s">
        <v>295</v>
      </c>
      <c r="F1629" s="16">
        <v>1</v>
      </c>
      <c r="H1629" s="12">
        <f>ROUND($F1629*G1629,2)</f>
        <v>0</v>
      </c>
    </row>
    <row r="1631" spans="1:8" x14ac:dyDescent="0.3">
      <c r="A1631" s="7">
        <v>52</v>
      </c>
      <c r="C1631" s="14" t="s">
        <v>905</v>
      </c>
      <c r="E1631" s="67" t="s">
        <v>295</v>
      </c>
      <c r="F1631" s="16">
        <v>1</v>
      </c>
      <c r="H1631" s="12">
        <f>ROUND($F1631*G1631,2)</f>
        <v>0</v>
      </c>
    </row>
    <row r="1633" spans="1:8" x14ac:dyDescent="0.3">
      <c r="A1633" s="7">
        <v>53</v>
      </c>
      <c r="C1633" s="14" t="s">
        <v>1061</v>
      </c>
      <c r="E1633" s="67" t="s">
        <v>295</v>
      </c>
      <c r="F1633" s="16">
        <v>2</v>
      </c>
      <c r="H1633" s="12">
        <f>ROUND($F1633*G1633,2)</f>
        <v>0</v>
      </c>
    </row>
    <row r="1635" spans="1:8" x14ac:dyDescent="0.3">
      <c r="A1635" s="7">
        <v>54</v>
      </c>
      <c r="C1635" s="14" t="s">
        <v>906</v>
      </c>
      <c r="E1635" s="67" t="s">
        <v>295</v>
      </c>
      <c r="F1635" s="16">
        <v>1</v>
      </c>
      <c r="H1635" s="12">
        <f>ROUND($F1635*G1635,2)</f>
        <v>0</v>
      </c>
    </row>
    <row r="1637" spans="1:8" x14ac:dyDescent="0.3">
      <c r="C1637" s="15" t="s">
        <v>907</v>
      </c>
      <c r="F1637" s="8"/>
    </row>
    <row r="1639" spans="1:8" x14ac:dyDescent="0.3">
      <c r="A1639" s="7">
        <v>55</v>
      </c>
      <c r="C1639" s="14" t="s">
        <v>908</v>
      </c>
      <c r="E1639" s="67" t="s">
        <v>318</v>
      </c>
      <c r="F1639" s="16">
        <v>1</v>
      </c>
      <c r="H1639" s="12">
        <f>ROUND($F1639*G1639,2)</f>
        <v>0</v>
      </c>
    </row>
    <row r="1641" spans="1:8" ht="28.8" x14ac:dyDescent="0.3">
      <c r="A1641" s="7">
        <v>56</v>
      </c>
      <c r="C1641" s="14" t="s">
        <v>909</v>
      </c>
      <c r="E1641" s="67" t="s">
        <v>295</v>
      </c>
      <c r="F1641" s="16">
        <v>1</v>
      </c>
      <c r="H1641" s="12">
        <f>ROUND($F1641*G1641,2)</f>
        <v>0</v>
      </c>
    </row>
    <row r="1643" spans="1:8" x14ac:dyDescent="0.3">
      <c r="A1643" s="7">
        <v>57</v>
      </c>
      <c r="C1643" s="14" t="s">
        <v>910</v>
      </c>
      <c r="E1643" s="67" t="s">
        <v>295</v>
      </c>
      <c r="F1643" s="16">
        <v>1</v>
      </c>
      <c r="H1643" s="12">
        <f>ROUND($F1643*G1643,2)</f>
        <v>0</v>
      </c>
    </row>
    <row r="1645" spans="1:8" x14ac:dyDescent="0.3">
      <c r="A1645" s="7">
        <v>58</v>
      </c>
      <c r="C1645" s="14" t="s">
        <v>911</v>
      </c>
      <c r="E1645" s="67" t="s">
        <v>318</v>
      </c>
      <c r="F1645" s="16">
        <v>1</v>
      </c>
      <c r="H1645" s="12">
        <f>ROUND($F1645*G1645,2)</f>
        <v>0</v>
      </c>
    </row>
    <row r="1647" spans="1:8" x14ac:dyDescent="0.3">
      <c r="A1647" s="7">
        <v>59</v>
      </c>
      <c r="C1647" s="14" t="s">
        <v>912</v>
      </c>
      <c r="E1647" s="67" t="s">
        <v>318</v>
      </c>
      <c r="F1647" s="16">
        <v>1</v>
      </c>
      <c r="H1647" s="12">
        <f>ROUND($F1647*G1647,2)</f>
        <v>0</v>
      </c>
    </row>
    <row r="1649" spans="1:8" x14ac:dyDescent="0.3">
      <c r="A1649" s="7">
        <v>60</v>
      </c>
      <c r="C1649" s="14" t="s">
        <v>913</v>
      </c>
      <c r="E1649" s="67" t="s">
        <v>318</v>
      </c>
      <c r="F1649" s="16">
        <v>1</v>
      </c>
      <c r="H1649" s="12">
        <f>ROUND($F1649*G1649,2)</f>
        <v>0</v>
      </c>
    </row>
    <row r="1651" spans="1:8" x14ac:dyDescent="0.3">
      <c r="C1651" s="15" t="s">
        <v>914</v>
      </c>
      <c r="F1651" s="8"/>
    </row>
    <row r="1653" spans="1:8" x14ac:dyDescent="0.3">
      <c r="A1653" s="7">
        <v>61</v>
      </c>
      <c r="C1653" s="14" t="s">
        <v>915</v>
      </c>
      <c r="E1653" s="67" t="s">
        <v>295</v>
      </c>
      <c r="F1653" s="16">
        <v>4</v>
      </c>
      <c r="H1653" s="12">
        <f>ROUND($F1653*G1653,2)</f>
        <v>0</v>
      </c>
    </row>
    <row r="1655" spans="1:8" x14ac:dyDescent="0.3">
      <c r="A1655" s="7">
        <v>62</v>
      </c>
      <c r="C1655" s="14" t="s">
        <v>1062</v>
      </c>
      <c r="E1655" s="67" t="s">
        <v>295</v>
      </c>
      <c r="F1655" s="16">
        <v>1</v>
      </c>
      <c r="H1655" s="12">
        <f>ROUND($F1655*G1655,2)</f>
        <v>0</v>
      </c>
    </row>
    <row r="1657" spans="1:8" x14ac:dyDescent="0.3">
      <c r="C1657" s="9" t="s">
        <v>917</v>
      </c>
      <c r="F1657" s="8"/>
    </row>
    <row r="1659" spans="1:8" ht="57.6" x14ac:dyDescent="0.3">
      <c r="C1659" s="15" t="s">
        <v>918</v>
      </c>
      <c r="F1659" s="8"/>
    </row>
    <row r="1661" spans="1:8" ht="28.8" x14ac:dyDescent="0.3">
      <c r="A1661" s="7">
        <v>63</v>
      </c>
      <c r="C1661" s="14" t="s">
        <v>919</v>
      </c>
      <c r="E1661" s="67" t="s">
        <v>318</v>
      </c>
      <c r="F1661" s="16">
        <v>1</v>
      </c>
      <c r="H1661" s="12">
        <f>ROUND($F1661*G1661,2)</f>
        <v>0</v>
      </c>
    </row>
    <row r="1663" spans="1:8" x14ac:dyDescent="0.3">
      <c r="C1663" s="9" t="s">
        <v>525</v>
      </c>
      <c r="F1663" s="8"/>
    </row>
    <row r="1665" spans="1:8" x14ac:dyDescent="0.3">
      <c r="C1665" s="9" t="s">
        <v>5</v>
      </c>
      <c r="F1665" s="8"/>
    </row>
    <row r="1667" spans="1:8" x14ac:dyDescent="0.3">
      <c r="C1667" s="9" t="s">
        <v>509</v>
      </c>
      <c r="F1667" s="8"/>
    </row>
    <row r="1669" spans="1:8" ht="28.8" x14ac:dyDescent="0.3">
      <c r="C1669" s="15" t="s">
        <v>511</v>
      </c>
      <c r="F1669" s="8"/>
    </row>
    <row r="1671" spans="1:8" x14ac:dyDescent="0.3">
      <c r="A1671" s="7">
        <v>1</v>
      </c>
      <c r="C1671" s="14" t="s">
        <v>920</v>
      </c>
      <c r="E1671" s="67" t="s">
        <v>295</v>
      </c>
      <c r="F1671" s="16">
        <v>1</v>
      </c>
      <c r="H1671" s="12">
        <f>ROUND($F1671*G1671,2)</f>
        <v>0</v>
      </c>
    </row>
    <row r="1673" spans="1:8" x14ac:dyDescent="0.3">
      <c r="A1673" s="7">
        <v>2</v>
      </c>
      <c r="C1673" s="14" t="s">
        <v>1063</v>
      </c>
      <c r="E1673" s="67" t="s">
        <v>295</v>
      </c>
      <c r="F1673" s="16">
        <v>1</v>
      </c>
      <c r="H1673" s="12">
        <f>ROUND($F1673*G1673,2)</f>
        <v>0</v>
      </c>
    </row>
    <row r="1675" spans="1:8" x14ac:dyDescent="0.3">
      <c r="A1675" s="7">
        <v>3</v>
      </c>
      <c r="C1675" s="14" t="s">
        <v>1064</v>
      </c>
      <c r="E1675" s="67" t="s">
        <v>295</v>
      </c>
      <c r="F1675" s="16">
        <v>1</v>
      </c>
      <c r="H1675" s="12">
        <f>ROUND($F1675*G1675,2)</f>
        <v>0</v>
      </c>
    </row>
    <row r="1677" spans="1:8" x14ac:dyDescent="0.3">
      <c r="A1677" s="7">
        <v>4</v>
      </c>
      <c r="C1677" s="14" t="s">
        <v>1065</v>
      </c>
      <c r="E1677" s="67" t="s">
        <v>295</v>
      </c>
      <c r="F1677" s="16">
        <v>1</v>
      </c>
      <c r="H1677" s="12">
        <f>ROUND($F1677*G1677,2)</f>
        <v>0</v>
      </c>
    </row>
    <row r="1679" spans="1:8" ht="28.8" x14ac:dyDescent="0.3">
      <c r="A1679" s="7">
        <v>5</v>
      </c>
      <c r="C1679" s="14" t="s">
        <v>514</v>
      </c>
      <c r="E1679" s="67" t="s">
        <v>228</v>
      </c>
      <c r="F1679" s="16">
        <v>6</v>
      </c>
      <c r="H1679" s="12">
        <f>ROUND($F1679*G1679,2)</f>
        <v>0</v>
      </c>
    </row>
    <row r="1681" spans="1:8" x14ac:dyDescent="0.3">
      <c r="A1681" s="7">
        <v>6</v>
      </c>
      <c r="C1681" s="14" t="s">
        <v>515</v>
      </c>
      <c r="E1681" s="67" t="s">
        <v>228</v>
      </c>
      <c r="F1681" s="16">
        <v>12</v>
      </c>
      <c r="H1681" s="12">
        <f>ROUND($F1681*G1681,2)</f>
        <v>0</v>
      </c>
    </row>
    <row r="1683" spans="1:8" x14ac:dyDescent="0.3">
      <c r="A1683" s="7">
        <v>7</v>
      </c>
      <c r="C1683" s="14" t="s">
        <v>516</v>
      </c>
      <c r="E1683" s="67" t="s">
        <v>295</v>
      </c>
      <c r="F1683" s="16">
        <v>2</v>
      </c>
      <c r="H1683" s="12">
        <f>ROUND($F1683*G1683,2)</f>
        <v>0</v>
      </c>
    </row>
    <row r="1685" spans="1:8" ht="28.8" x14ac:dyDescent="0.3">
      <c r="A1685" s="7">
        <v>8</v>
      </c>
      <c r="C1685" s="14" t="s">
        <v>517</v>
      </c>
      <c r="E1685" s="67" t="s">
        <v>295</v>
      </c>
      <c r="F1685" s="16">
        <v>2</v>
      </c>
      <c r="H1685" s="12">
        <f>ROUND($F1685*G1685,2)</f>
        <v>0</v>
      </c>
    </row>
    <row r="1687" spans="1:8" ht="28.8" x14ac:dyDescent="0.3">
      <c r="A1687" s="7">
        <v>9</v>
      </c>
      <c r="C1687" s="14" t="s">
        <v>518</v>
      </c>
      <c r="E1687" s="67" t="s">
        <v>295</v>
      </c>
      <c r="F1687" s="16">
        <v>2</v>
      </c>
      <c r="H1687" s="12">
        <f>ROUND($F1687*G1687,2)</f>
        <v>0</v>
      </c>
    </row>
    <row r="1689" spans="1:8" x14ac:dyDescent="0.3">
      <c r="A1689" s="7">
        <v>10</v>
      </c>
      <c r="C1689" s="14" t="s">
        <v>1066</v>
      </c>
      <c r="E1689" s="67" t="s">
        <v>295</v>
      </c>
      <c r="F1689" s="16">
        <v>2</v>
      </c>
      <c r="H1689" s="12">
        <f>ROUND($F1689*G1689,2)</f>
        <v>0</v>
      </c>
    </row>
    <row r="1691" spans="1:8" x14ac:dyDescent="0.3">
      <c r="C1691" s="9" t="s">
        <v>525</v>
      </c>
      <c r="F1691" s="8"/>
    </row>
    <row r="1693" spans="1:8" x14ac:dyDescent="0.3">
      <c r="C1693" s="9" t="s">
        <v>239</v>
      </c>
      <c r="F1693" s="8"/>
    </row>
    <row r="1695" spans="1:8" x14ac:dyDescent="0.3">
      <c r="C1695" s="9" t="s">
        <v>930</v>
      </c>
      <c r="F1695" s="8"/>
    </row>
    <row r="1697" spans="1:8" x14ac:dyDescent="0.3">
      <c r="C1697" s="9" t="s">
        <v>931</v>
      </c>
      <c r="F1697" s="8"/>
    </row>
    <row r="1699" spans="1:8" ht="28.8" x14ac:dyDescent="0.3">
      <c r="C1699" s="15" t="s">
        <v>932</v>
      </c>
      <c r="F1699" s="8"/>
    </row>
    <row r="1701" spans="1:8" ht="28.8" x14ac:dyDescent="0.3">
      <c r="C1701" s="17" t="s">
        <v>933</v>
      </c>
      <c r="F1701" s="8"/>
    </row>
    <row r="1703" spans="1:8" x14ac:dyDescent="0.3">
      <c r="A1703" s="7">
        <v>1</v>
      </c>
      <c r="C1703" s="14" t="s">
        <v>934</v>
      </c>
      <c r="E1703" s="67" t="s">
        <v>228</v>
      </c>
      <c r="F1703" s="16">
        <v>35</v>
      </c>
      <c r="H1703" s="12">
        <f>ROUND($F1703*G1703,2)</f>
        <v>0</v>
      </c>
    </row>
    <row r="1705" spans="1:8" x14ac:dyDescent="0.3">
      <c r="A1705" s="7">
        <v>2</v>
      </c>
      <c r="C1705" s="14" t="s">
        <v>935</v>
      </c>
      <c r="E1705" s="67" t="s">
        <v>228</v>
      </c>
      <c r="F1705" s="16">
        <v>3</v>
      </c>
      <c r="H1705" s="12">
        <f>ROUND($F1705*G1705,2)</f>
        <v>0</v>
      </c>
    </row>
    <row r="1707" spans="1:8" x14ac:dyDescent="0.3">
      <c r="C1707" s="17" t="s">
        <v>936</v>
      </c>
      <c r="F1707" s="8"/>
    </row>
    <row r="1709" spans="1:8" x14ac:dyDescent="0.3">
      <c r="A1709" s="7">
        <v>3</v>
      </c>
      <c r="C1709" s="14" t="s">
        <v>937</v>
      </c>
      <c r="E1709" s="67" t="s">
        <v>228</v>
      </c>
      <c r="F1709" s="16">
        <v>2</v>
      </c>
      <c r="H1709" s="12">
        <f>ROUND($F1709*G1709,2)</f>
        <v>0</v>
      </c>
    </row>
    <row r="1711" spans="1:8" x14ac:dyDescent="0.3">
      <c r="A1711" s="7">
        <v>4</v>
      </c>
      <c r="C1711" s="14" t="s">
        <v>938</v>
      </c>
      <c r="E1711" s="67" t="s">
        <v>228</v>
      </c>
      <c r="F1711" s="16">
        <v>1</v>
      </c>
      <c r="H1711" s="12">
        <f>ROUND($F1711*G1711,2)</f>
        <v>0</v>
      </c>
    </row>
    <row r="1713" spans="1:8" x14ac:dyDescent="0.3">
      <c r="A1713" s="7">
        <v>5</v>
      </c>
      <c r="C1713" s="14" t="s">
        <v>939</v>
      </c>
      <c r="E1713" s="67" t="s">
        <v>228</v>
      </c>
      <c r="F1713" s="16">
        <v>1</v>
      </c>
      <c r="H1713" s="12">
        <f>ROUND($F1713*G1713,2)</f>
        <v>0</v>
      </c>
    </row>
    <row r="1715" spans="1:8" x14ac:dyDescent="0.3">
      <c r="A1715" s="7">
        <v>6</v>
      </c>
      <c r="C1715" s="14" t="s">
        <v>940</v>
      </c>
      <c r="E1715" s="67" t="s">
        <v>228</v>
      </c>
      <c r="F1715" s="16">
        <v>2</v>
      </c>
      <c r="H1715" s="12">
        <f>ROUND($F1715*G1715,2)</f>
        <v>0</v>
      </c>
    </row>
    <row r="1717" spans="1:8" x14ac:dyDescent="0.3">
      <c r="C1717" s="17" t="s">
        <v>941</v>
      </c>
      <c r="F1717" s="8"/>
    </row>
    <row r="1719" spans="1:8" x14ac:dyDescent="0.3">
      <c r="A1719" s="7">
        <v>7</v>
      </c>
      <c r="C1719" s="14" t="s">
        <v>942</v>
      </c>
      <c r="E1719" s="67" t="s">
        <v>228</v>
      </c>
      <c r="F1719" s="16">
        <v>35</v>
      </c>
      <c r="H1719" s="12">
        <f>ROUND($F1719*G1719,2)</f>
        <v>0</v>
      </c>
    </row>
    <row r="1721" spans="1:8" x14ac:dyDescent="0.3">
      <c r="A1721" s="7">
        <v>8</v>
      </c>
      <c r="C1721" s="14" t="s">
        <v>943</v>
      </c>
      <c r="E1721" s="67" t="s">
        <v>228</v>
      </c>
      <c r="F1721" s="16">
        <v>8</v>
      </c>
      <c r="H1721" s="12">
        <f>ROUND($F1721*G1721,2)</f>
        <v>0</v>
      </c>
    </row>
    <row r="1723" spans="1:8" x14ac:dyDescent="0.3">
      <c r="C1723" s="17" t="s">
        <v>944</v>
      </c>
      <c r="F1723" s="8"/>
    </row>
    <row r="1725" spans="1:8" x14ac:dyDescent="0.3">
      <c r="A1725" s="7">
        <v>9</v>
      </c>
      <c r="C1725" s="14" t="s">
        <v>945</v>
      </c>
      <c r="E1725" s="67" t="s">
        <v>295</v>
      </c>
      <c r="F1725" s="16">
        <v>8</v>
      </c>
      <c r="H1725" s="12">
        <f>ROUND($F1725*G1725,2)</f>
        <v>0</v>
      </c>
    </row>
    <row r="1727" spans="1:8" x14ac:dyDescent="0.3">
      <c r="A1727" s="7">
        <v>10</v>
      </c>
      <c r="C1727" s="14" t="s">
        <v>946</v>
      </c>
      <c r="E1727" s="67" t="s">
        <v>295</v>
      </c>
      <c r="F1727" s="16">
        <v>4</v>
      </c>
      <c r="H1727" s="12">
        <f>ROUND($F1727*G1727,2)</f>
        <v>0</v>
      </c>
    </row>
    <row r="1729" spans="1:8" x14ac:dyDescent="0.3">
      <c r="A1729" s="7">
        <v>11</v>
      </c>
      <c r="C1729" s="14" t="s">
        <v>947</v>
      </c>
      <c r="E1729" s="67" t="s">
        <v>295</v>
      </c>
      <c r="F1729" s="16">
        <v>5</v>
      </c>
      <c r="H1729" s="12">
        <f>ROUND($F1729*G1729,2)</f>
        <v>0</v>
      </c>
    </row>
    <row r="1731" spans="1:8" x14ac:dyDescent="0.3">
      <c r="A1731" s="7">
        <v>12</v>
      </c>
      <c r="C1731" s="14" t="s">
        <v>948</v>
      </c>
      <c r="E1731" s="67" t="s">
        <v>295</v>
      </c>
      <c r="F1731" s="16">
        <v>6</v>
      </c>
      <c r="H1731" s="12">
        <f>ROUND($F1731*G1731,2)</f>
        <v>0</v>
      </c>
    </row>
    <row r="1733" spans="1:8" x14ac:dyDescent="0.3">
      <c r="C1733" s="17" t="s">
        <v>949</v>
      </c>
      <c r="F1733" s="8"/>
    </row>
    <row r="1735" spans="1:8" x14ac:dyDescent="0.3">
      <c r="A1735" s="7">
        <v>13</v>
      </c>
      <c r="C1735" s="14" t="s">
        <v>950</v>
      </c>
      <c r="E1735" s="67" t="s">
        <v>295</v>
      </c>
      <c r="F1735" s="16">
        <v>6</v>
      </c>
      <c r="H1735" s="12">
        <f>ROUND($F1735*G1735,2)</f>
        <v>0</v>
      </c>
    </row>
    <row r="1737" spans="1:8" x14ac:dyDescent="0.3">
      <c r="A1737" s="7">
        <v>14</v>
      </c>
      <c r="C1737" s="14" t="s">
        <v>952</v>
      </c>
      <c r="E1737" s="67" t="s">
        <v>295</v>
      </c>
      <c r="F1737" s="16">
        <v>1</v>
      </c>
      <c r="H1737" s="12">
        <f>ROUND($F1737*G1737,2)</f>
        <v>0</v>
      </c>
    </row>
    <row r="1739" spans="1:8" x14ac:dyDescent="0.3">
      <c r="A1739" s="7">
        <v>15</v>
      </c>
      <c r="C1739" s="14" t="s">
        <v>953</v>
      </c>
      <c r="E1739" s="67" t="s">
        <v>295</v>
      </c>
      <c r="F1739" s="16">
        <v>1</v>
      </c>
      <c r="H1739" s="12">
        <f>ROUND($F1739*G1739,2)</f>
        <v>0</v>
      </c>
    </row>
    <row r="1741" spans="1:8" x14ac:dyDescent="0.3">
      <c r="C1741" s="17" t="s">
        <v>954</v>
      </c>
      <c r="F1741" s="8"/>
    </row>
    <row r="1743" spans="1:8" x14ac:dyDescent="0.3">
      <c r="A1743" s="7">
        <v>16</v>
      </c>
      <c r="C1743" s="14" t="s">
        <v>955</v>
      </c>
      <c r="E1743" s="67" t="s">
        <v>295</v>
      </c>
      <c r="F1743" s="16">
        <v>2</v>
      </c>
      <c r="H1743" s="12">
        <f>ROUND($F1743*G1743,2)</f>
        <v>0</v>
      </c>
    </row>
    <row r="1745" spans="1:8" x14ac:dyDescent="0.3">
      <c r="A1745" s="7">
        <v>17</v>
      </c>
      <c r="C1745" s="14" t="s">
        <v>956</v>
      </c>
      <c r="E1745" s="67" t="s">
        <v>295</v>
      </c>
      <c r="F1745" s="16">
        <v>4</v>
      </c>
      <c r="H1745" s="12">
        <f>ROUND($F1745*G1745,2)</f>
        <v>0</v>
      </c>
    </row>
    <row r="1747" spans="1:8" ht="28.8" x14ac:dyDescent="0.3">
      <c r="C1747" s="17" t="s">
        <v>957</v>
      </c>
      <c r="F1747" s="8"/>
    </row>
    <row r="1749" spans="1:8" x14ac:dyDescent="0.3">
      <c r="A1749" s="7">
        <v>18</v>
      </c>
      <c r="C1749" s="14" t="s">
        <v>958</v>
      </c>
      <c r="E1749" s="67" t="s">
        <v>295</v>
      </c>
      <c r="F1749" s="16">
        <v>20</v>
      </c>
      <c r="H1749" s="12">
        <f>ROUND($F1749*G1749,2)</f>
        <v>0</v>
      </c>
    </row>
    <row r="1751" spans="1:8" x14ac:dyDescent="0.3">
      <c r="C1751" s="17" t="s">
        <v>959</v>
      </c>
      <c r="F1751" s="8"/>
    </row>
    <row r="1753" spans="1:8" ht="28.8" x14ac:dyDescent="0.3">
      <c r="A1753" s="7">
        <v>19</v>
      </c>
      <c r="C1753" s="14" t="s">
        <v>1067</v>
      </c>
      <c r="E1753" s="67" t="s">
        <v>295</v>
      </c>
      <c r="F1753" s="16">
        <v>1</v>
      </c>
      <c r="H1753" s="12">
        <f>ROUND($F1753*G1753,2)</f>
        <v>0</v>
      </c>
    </row>
    <row r="1755" spans="1:8" ht="43.2" x14ac:dyDescent="0.3">
      <c r="A1755" s="7">
        <v>20</v>
      </c>
      <c r="C1755" s="14" t="s">
        <v>961</v>
      </c>
      <c r="E1755" s="67" t="s">
        <v>295</v>
      </c>
      <c r="F1755" s="16">
        <v>2</v>
      </c>
      <c r="H1755" s="12">
        <f>ROUND($F1755*G1755,2)</f>
        <v>0</v>
      </c>
    </row>
    <row r="1757" spans="1:8" ht="28.8" x14ac:dyDescent="0.3">
      <c r="A1757" s="7">
        <v>21</v>
      </c>
      <c r="C1757" s="14" t="s">
        <v>962</v>
      </c>
      <c r="E1757" s="67" t="s">
        <v>295</v>
      </c>
      <c r="F1757" s="16">
        <v>1</v>
      </c>
      <c r="H1757" s="12">
        <f>ROUND($F1757*G1757,2)</f>
        <v>0</v>
      </c>
    </row>
    <row r="1759" spans="1:8" x14ac:dyDescent="0.3">
      <c r="C1759" s="9" t="s">
        <v>963</v>
      </c>
      <c r="F1759" s="8"/>
    </row>
    <row r="1761" spans="1:8" ht="115.2" x14ac:dyDescent="0.3">
      <c r="C1761" s="15" t="s">
        <v>964</v>
      </c>
      <c r="F1761" s="8"/>
    </row>
    <row r="1763" spans="1:8" x14ac:dyDescent="0.3">
      <c r="C1763" s="15" t="s">
        <v>965</v>
      </c>
      <c r="F1763" s="8"/>
    </row>
    <row r="1765" spans="1:8" x14ac:dyDescent="0.3">
      <c r="A1765" s="7">
        <v>22</v>
      </c>
      <c r="C1765" s="14" t="s">
        <v>966</v>
      </c>
      <c r="E1765" s="67" t="s">
        <v>228</v>
      </c>
      <c r="F1765" s="16">
        <v>10</v>
      </c>
      <c r="H1765" s="12">
        <f>ROUND($F1765*G1765,2)</f>
        <v>0</v>
      </c>
    </row>
    <row r="1767" spans="1:8" x14ac:dyDescent="0.3">
      <c r="A1767" s="7">
        <v>23</v>
      </c>
      <c r="C1767" s="14" t="s">
        <v>967</v>
      </c>
      <c r="E1767" s="67" t="s">
        <v>228</v>
      </c>
      <c r="F1767" s="16">
        <v>10</v>
      </c>
      <c r="H1767" s="12">
        <f>ROUND($F1767*G1767,2)</f>
        <v>0</v>
      </c>
    </row>
    <row r="1769" spans="1:8" x14ac:dyDescent="0.3">
      <c r="C1769" s="15" t="s">
        <v>968</v>
      </c>
      <c r="F1769" s="8"/>
    </row>
    <row r="1771" spans="1:8" x14ac:dyDescent="0.3">
      <c r="A1771" s="7">
        <v>24</v>
      </c>
      <c r="C1771" s="14" t="s">
        <v>969</v>
      </c>
      <c r="E1771" s="67" t="s">
        <v>295</v>
      </c>
      <c r="F1771" s="16">
        <v>3</v>
      </c>
      <c r="H1771" s="12">
        <f>ROUND($F1771*G1771,2)</f>
        <v>0</v>
      </c>
    </row>
    <row r="1773" spans="1:8" x14ac:dyDescent="0.3">
      <c r="A1773" s="7">
        <v>25</v>
      </c>
      <c r="C1773" s="14" t="s">
        <v>970</v>
      </c>
      <c r="E1773" s="67" t="s">
        <v>295</v>
      </c>
      <c r="F1773" s="16">
        <v>2</v>
      </c>
      <c r="H1773" s="12">
        <f>ROUND($F1773*G1773,2)</f>
        <v>0</v>
      </c>
    </row>
    <row r="1775" spans="1:8" x14ac:dyDescent="0.3">
      <c r="A1775" s="7">
        <v>26</v>
      </c>
      <c r="C1775" s="14" t="s">
        <v>971</v>
      </c>
      <c r="E1775" s="67" t="s">
        <v>295</v>
      </c>
      <c r="F1775" s="16">
        <v>4</v>
      </c>
      <c r="H1775" s="12">
        <f>ROUND($F1775*G1775,2)</f>
        <v>0</v>
      </c>
    </row>
    <row r="1777" spans="1:8" x14ac:dyDescent="0.3">
      <c r="A1777" s="7">
        <v>27</v>
      </c>
      <c r="C1777" s="14" t="s">
        <v>972</v>
      </c>
      <c r="E1777" s="67" t="s">
        <v>295</v>
      </c>
      <c r="F1777" s="16">
        <v>4</v>
      </c>
      <c r="H1777" s="12">
        <f>ROUND($F1777*G1777,2)</f>
        <v>0</v>
      </c>
    </row>
    <row r="1779" spans="1:8" x14ac:dyDescent="0.3">
      <c r="A1779" s="7">
        <v>28</v>
      </c>
      <c r="C1779" s="14" t="s">
        <v>973</v>
      </c>
      <c r="E1779" s="67" t="s">
        <v>295</v>
      </c>
      <c r="F1779" s="16">
        <v>6</v>
      </c>
      <c r="H1779" s="12">
        <f>ROUND($F1779*G1779,2)</f>
        <v>0</v>
      </c>
    </row>
    <row r="1781" spans="1:8" x14ac:dyDescent="0.3">
      <c r="A1781" s="7">
        <v>29</v>
      </c>
      <c r="C1781" s="14" t="s">
        <v>974</v>
      </c>
      <c r="E1781" s="67" t="s">
        <v>295</v>
      </c>
      <c r="F1781" s="16">
        <v>4</v>
      </c>
      <c r="H1781" s="12">
        <f>ROUND($F1781*G1781,2)</f>
        <v>0</v>
      </c>
    </row>
    <row r="1783" spans="1:8" x14ac:dyDescent="0.3">
      <c r="A1783" s="7">
        <v>30</v>
      </c>
      <c r="C1783" s="14" t="s">
        <v>975</v>
      </c>
      <c r="E1783" s="67" t="s">
        <v>295</v>
      </c>
      <c r="F1783" s="16">
        <v>2</v>
      </c>
      <c r="H1783" s="12">
        <f>ROUND($F1783*G1783,2)</f>
        <v>0</v>
      </c>
    </row>
    <row r="1785" spans="1:8" x14ac:dyDescent="0.3">
      <c r="A1785" s="7">
        <v>31</v>
      </c>
      <c r="C1785" s="14" t="s">
        <v>976</v>
      </c>
      <c r="E1785" s="67" t="s">
        <v>295</v>
      </c>
      <c r="F1785" s="16">
        <v>3</v>
      </c>
      <c r="H1785" s="12">
        <f>ROUND($F1785*G1785,2)</f>
        <v>0</v>
      </c>
    </row>
    <row r="1787" spans="1:8" x14ac:dyDescent="0.3">
      <c r="A1787" s="7">
        <v>32</v>
      </c>
      <c r="C1787" s="14" t="s">
        <v>977</v>
      </c>
      <c r="E1787" s="67" t="s">
        <v>295</v>
      </c>
      <c r="F1787" s="16">
        <v>4</v>
      </c>
      <c r="H1787" s="12">
        <f>ROUND($F1787*G1787,2)</f>
        <v>0</v>
      </c>
    </row>
    <row r="1789" spans="1:8" x14ac:dyDescent="0.3">
      <c r="A1789" s="7">
        <v>1</v>
      </c>
      <c r="C1789" s="14" t="s">
        <v>523</v>
      </c>
      <c r="H1789" s="12">
        <f>SUM(H1670:H1690)</f>
        <v>0</v>
      </c>
    </row>
    <row r="1791" spans="1:8" x14ac:dyDescent="0.3">
      <c r="A1791" s="7">
        <v>2</v>
      </c>
      <c r="C1791" s="14" t="s">
        <v>982</v>
      </c>
      <c r="H1791" s="12">
        <f>SUM(H1696:H1788)</f>
        <v>0</v>
      </c>
    </row>
    <row r="1793" spans="3:6" x14ac:dyDescent="0.3">
      <c r="C1793" s="9" t="s">
        <v>525</v>
      </c>
      <c r="F1793" s="8"/>
    </row>
    <row r="1795" spans="3:6" x14ac:dyDescent="0.3">
      <c r="C1795" s="9" t="s">
        <v>5</v>
      </c>
      <c r="F1795" s="8"/>
    </row>
    <row r="1797" spans="3:6" x14ac:dyDescent="0.3">
      <c r="C1797" s="9" t="s">
        <v>526</v>
      </c>
      <c r="F1797" s="8"/>
    </row>
    <row r="1799" spans="3:6" x14ac:dyDescent="0.3">
      <c r="C1799" s="9" t="s">
        <v>197</v>
      </c>
      <c r="F1799" s="8"/>
    </row>
    <row r="1801" spans="3:6" ht="72" x14ac:dyDescent="0.3">
      <c r="C1801" s="14" t="s">
        <v>527</v>
      </c>
      <c r="F1801" s="8"/>
    </row>
    <row r="1803" spans="3:6" ht="43.2" x14ac:dyDescent="0.3">
      <c r="C1803" s="14" t="s">
        <v>528</v>
      </c>
      <c r="F1803" s="8"/>
    </row>
    <row r="1805" spans="3:6" x14ac:dyDescent="0.3">
      <c r="C1805" s="9" t="s">
        <v>200</v>
      </c>
      <c r="F1805" s="8"/>
    </row>
    <row r="1807" spans="3:6" x14ac:dyDescent="0.3">
      <c r="C1807" s="15" t="s">
        <v>465</v>
      </c>
      <c r="F1807" s="8"/>
    </row>
    <row r="1809" spans="3:6" ht="43.2" x14ac:dyDescent="0.3">
      <c r="C1809" s="14" t="s">
        <v>529</v>
      </c>
      <c r="F1809" s="8"/>
    </row>
    <row r="1811" spans="3:6" ht="43.2" x14ac:dyDescent="0.3">
      <c r="C1811" s="14" t="s">
        <v>530</v>
      </c>
      <c r="F1811" s="8"/>
    </row>
    <row r="1813" spans="3:6" x14ac:dyDescent="0.3">
      <c r="C1813" s="15" t="s">
        <v>531</v>
      </c>
      <c r="F1813" s="8"/>
    </row>
    <row r="1815" spans="3:6" x14ac:dyDescent="0.3">
      <c r="C1815" s="14" t="s">
        <v>532</v>
      </c>
      <c r="F1815" s="8"/>
    </row>
    <row r="1817" spans="3:6" x14ac:dyDescent="0.3">
      <c r="C1817" s="15" t="s">
        <v>533</v>
      </c>
      <c r="F1817" s="8"/>
    </row>
    <row r="1819" spans="3:6" ht="72" x14ac:dyDescent="0.3">
      <c r="C1819" s="14" t="s">
        <v>534</v>
      </c>
      <c r="F1819" s="8"/>
    </row>
    <row r="1821" spans="3:6" ht="43.2" x14ac:dyDescent="0.3">
      <c r="C1821" s="14" t="s">
        <v>535</v>
      </c>
      <c r="F1821" s="8"/>
    </row>
    <row r="1823" spans="3:6" ht="57.6" x14ac:dyDescent="0.3">
      <c r="C1823" s="14" t="s">
        <v>536</v>
      </c>
      <c r="F1823" s="8"/>
    </row>
    <row r="1825" spans="3:6" ht="43.2" x14ac:dyDescent="0.3">
      <c r="C1825" s="14" t="s">
        <v>537</v>
      </c>
      <c r="F1825" s="8"/>
    </row>
    <row r="1827" spans="3:6" ht="43.2" x14ac:dyDescent="0.3">
      <c r="C1827" s="14" t="s">
        <v>538</v>
      </c>
      <c r="F1827" s="8"/>
    </row>
    <row r="1829" spans="3:6" ht="28.8" x14ac:dyDescent="0.3">
      <c r="C1829" s="14" t="s">
        <v>539</v>
      </c>
      <c r="F1829" s="8"/>
    </row>
    <row r="1831" spans="3:6" ht="28.8" x14ac:dyDescent="0.3">
      <c r="C1831" s="14" t="s">
        <v>540</v>
      </c>
      <c r="F1831" s="8"/>
    </row>
    <row r="1833" spans="3:6" x14ac:dyDescent="0.3">
      <c r="C1833" s="15" t="s">
        <v>541</v>
      </c>
      <c r="F1833" s="8"/>
    </row>
    <row r="1835" spans="3:6" ht="28.8" x14ac:dyDescent="0.3">
      <c r="C1835" s="14" t="s">
        <v>542</v>
      </c>
      <c r="F1835" s="8"/>
    </row>
    <row r="1837" spans="3:6" x14ac:dyDescent="0.3">
      <c r="C1837" s="15" t="s">
        <v>543</v>
      </c>
      <c r="F1837" s="8"/>
    </row>
    <row r="1839" spans="3:6" ht="28.8" x14ac:dyDescent="0.3">
      <c r="C1839" s="14" t="s">
        <v>544</v>
      </c>
      <c r="F1839" s="8"/>
    </row>
    <row r="1841" spans="1:8" x14ac:dyDescent="0.3">
      <c r="C1841" s="15" t="s">
        <v>552</v>
      </c>
      <c r="F1841" s="8"/>
    </row>
    <row r="1843" spans="1:8" ht="43.2" x14ac:dyDescent="0.3">
      <c r="A1843" s="7">
        <v>1</v>
      </c>
      <c r="C1843" s="14" t="s">
        <v>1068</v>
      </c>
      <c r="E1843" s="67" t="s">
        <v>38</v>
      </c>
      <c r="F1843" s="16">
        <v>1</v>
      </c>
      <c r="H1843" s="12">
        <f>ROUND($F1843*G1843,2)</f>
        <v>0</v>
      </c>
    </row>
    <row r="1845" spans="1:8" x14ac:dyDescent="0.3">
      <c r="A1845" s="7">
        <v>2</v>
      </c>
      <c r="C1845" s="14" t="s">
        <v>319</v>
      </c>
      <c r="E1845" s="67" t="s">
        <v>1117</v>
      </c>
      <c r="F1845" s="18">
        <v>0</v>
      </c>
      <c r="H1845" s="12">
        <f>ROUND($F1845*G1845,2)</f>
        <v>0</v>
      </c>
    </row>
    <row r="1847" spans="1:8" x14ac:dyDescent="0.3">
      <c r="A1847" s="7">
        <v>3</v>
      </c>
      <c r="C1847" s="14" t="s">
        <v>547</v>
      </c>
      <c r="E1847" s="67" t="s">
        <v>1117</v>
      </c>
      <c r="F1847" s="18">
        <v>0</v>
      </c>
      <c r="H1847" s="12">
        <f>ROUND($F1847*G1847,2)</f>
        <v>0</v>
      </c>
    </row>
    <row r="1849" spans="1:8" x14ac:dyDescent="0.3">
      <c r="C1849" s="15" t="s">
        <v>984</v>
      </c>
      <c r="F1849" s="8"/>
    </row>
    <row r="1851" spans="1:8" ht="57.6" x14ac:dyDescent="0.3">
      <c r="A1851" s="7">
        <v>4</v>
      </c>
      <c r="C1851" s="14" t="s">
        <v>1069</v>
      </c>
      <c r="E1851" s="67" t="s">
        <v>38</v>
      </c>
      <c r="F1851" s="16">
        <v>1</v>
      </c>
      <c r="H1851" s="12">
        <f>ROUND($F1851*G1851,2)</f>
        <v>0</v>
      </c>
    </row>
    <row r="1853" spans="1:8" x14ac:dyDescent="0.3">
      <c r="A1853" s="7">
        <v>5</v>
      </c>
      <c r="C1853" s="14" t="s">
        <v>319</v>
      </c>
      <c r="E1853" s="67" t="s">
        <v>1117</v>
      </c>
      <c r="F1853" s="18">
        <v>0</v>
      </c>
      <c r="H1853" s="12">
        <f>ROUND($F1853*G1853,2)</f>
        <v>0</v>
      </c>
    </row>
    <row r="1855" spans="1:8" x14ac:dyDescent="0.3">
      <c r="A1855" s="7">
        <v>6</v>
      </c>
      <c r="C1855" s="14" t="s">
        <v>986</v>
      </c>
      <c r="E1855" s="67" t="s">
        <v>1117</v>
      </c>
      <c r="F1855" s="18">
        <v>0</v>
      </c>
      <c r="H1855" s="12">
        <f>ROUND($F1855*G1855,2)</f>
        <v>0</v>
      </c>
    </row>
    <row r="1857" spans="1:8" x14ac:dyDescent="0.3">
      <c r="C1857" s="15" t="s">
        <v>554</v>
      </c>
      <c r="F1857" s="8"/>
    </row>
    <row r="1859" spans="1:8" ht="57.6" x14ac:dyDescent="0.3">
      <c r="A1859" s="7">
        <v>7</v>
      </c>
      <c r="C1859" s="14" t="s">
        <v>1070</v>
      </c>
      <c r="E1859" s="67" t="s">
        <v>38</v>
      </c>
      <c r="F1859" s="16">
        <v>1</v>
      </c>
      <c r="H1859" s="12">
        <f>ROUND($F1859*G1859,2)</f>
        <v>0</v>
      </c>
    </row>
    <row r="1861" spans="1:8" x14ac:dyDescent="0.3">
      <c r="A1861" s="7">
        <v>8</v>
      </c>
      <c r="C1861" s="14" t="s">
        <v>319</v>
      </c>
      <c r="E1861" s="67" t="s">
        <v>1117</v>
      </c>
      <c r="F1861" s="18">
        <v>0</v>
      </c>
      <c r="H1861" s="12">
        <f>ROUND($F1861*G1861,2)</f>
        <v>0</v>
      </c>
    </row>
    <row r="1863" spans="1:8" x14ac:dyDescent="0.3">
      <c r="A1863" s="7">
        <v>9</v>
      </c>
      <c r="C1863" s="14" t="s">
        <v>547</v>
      </c>
      <c r="E1863" s="67" t="s">
        <v>1117</v>
      </c>
      <c r="F1863" s="18">
        <v>0</v>
      </c>
      <c r="H1863" s="12">
        <f>ROUND($F1863*G1863,2)</f>
        <v>0</v>
      </c>
    </row>
    <row r="1865" spans="1:8" x14ac:dyDescent="0.3">
      <c r="C1865" s="15" t="s">
        <v>988</v>
      </c>
      <c r="F1865" s="8"/>
    </row>
    <row r="1867" spans="1:8" ht="57.6" x14ac:dyDescent="0.3">
      <c r="A1867" s="7">
        <v>10</v>
      </c>
      <c r="C1867" s="14" t="s">
        <v>989</v>
      </c>
      <c r="E1867" s="67" t="s">
        <v>38</v>
      </c>
      <c r="F1867" s="16">
        <v>1</v>
      </c>
      <c r="H1867" s="12">
        <f>ROUND($F1867*G1867,2)</f>
        <v>0</v>
      </c>
    </row>
    <row r="1869" spans="1:8" x14ac:dyDescent="0.3">
      <c r="A1869" s="7">
        <v>11</v>
      </c>
      <c r="C1869" s="14" t="s">
        <v>319</v>
      </c>
      <c r="E1869" s="67" t="s">
        <v>1117</v>
      </c>
      <c r="F1869" s="18">
        <v>0</v>
      </c>
      <c r="H1869" s="12">
        <f>ROUND($F1869*G1869,2)</f>
        <v>0</v>
      </c>
    </row>
    <row r="1871" spans="1:8" x14ac:dyDescent="0.3">
      <c r="A1871" s="7">
        <v>12</v>
      </c>
      <c r="C1871" s="14" t="s">
        <v>547</v>
      </c>
      <c r="E1871" s="67" t="s">
        <v>1117</v>
      </c>
      <c r="F1871" s="18">
        <v>0</v>
      </c>
      <c r="H1871" s="12">
        <f>ROUND($F1871*G1871,2)</f>
        <v>0</v>
      </c>
    </row>
    <row r="1873" spans="1:8" x14ac:dyDescent="0.3">
      <c r="C1873" s="15" t="s">
        <v>558</v>
      </c>
      <c r="F1873" s="8"/>
    </row>
    <row r="1875" spans="1:8" ht="28.8" x14ac:dyDescent="0.3">
      <c r="A1875" s="7">
        <v>13</v>
      </c>
      <c r="C1875" s="14" t="s">
        <v>559</v>
      </c>
      <c r="E1875" s="67" t="s">
        <v>38</v>
      </c>
      <c r="F1875" s="16">
        <v>1</v>
      </c>
      <c r="H1875" s="12">
        <f>ROUND($F1875*G1875,2)</f>
        <v>0</v>
      </c>
    </row>
    <row r="1877" spans="1:8" x14ac:dyDescent="0.3">
      <c r="A1877" s="7">
        <v>14</v>
      </c>
      <c r="C1877" s="14" t="s">
        <v>319</v>
      </c>
      <c r="E1877" s="67" t="s">
        <v>1117</v>
      </c>
      <c r="F1877" s="18">
        <v>0</v>
      </c>
      <c r="H1877" s="12">
        <f>ROUND($F1877*G1877,2)</f>
        <v>0</v>
      </c>
    </row>
    <row r="1879" spans="1:8" x14ac:dyDescent="0.3">
      <c r="A1879" s="7">
        <v>15</v>
      </c>
      <c r="C1879" s="14" t="s">
        <v>547</v>
      </c>
      <c r="E1879" s="67" t="s">
        <v>1117</v>
      </c>
      <c r="F1879" s="18">
        <v>0</v>
      </c>
      <c r="H1879" s="12">
        <f>ROUND($F1879*G1879,2)</f>
        <v>0</v>
      </c>
    </row>
    <row r="1881" spans="1:8" x14ac:dyDescent="0.3">
      <c r="C1881" s="9" t="s">
        <v>1071</v>
      </c>
      <c r="F1881" s="8"/>
    </row>
    <row r="1883" spans="1:8" x14ac:dyDescent="0.3">
      <c r="C1883" s="15" t="s">
        <v>1072</v>
      </c>
      <c r="F1883" s="8"/>
    </row>
    <row r="1885" spans="1:8" ht="57.6" x14ac:dyDescent="0.3">
      <c r="A1885" s="7">
        <v>16</v>
      </c>
      <c r="C1885" s="14" t="s">
        <v>1073</v>
      </c>
      <c r="E1885" s="67" t="s">
        <v>38</v>
      </c>
      <c r="F1885" s="16">
        <v>1</v>
      </c>
      <c r="H1885" s="12">
        <f>ROUND($F1885*G1885,2)</f>
        <v>0</v>
      </c>
    </row>
    <row r="1887" spans="1:8" x14ac:dyDescent="0.3">
      <c r="C1887" s="15" t="s">
        <v>1115</v>
      </c>
      <c r="D1887" s="20"/>
      <c r="E1887" s="68"/>
      <c r="F1887" s="24"/>
      <c r="G1887" s="22"/>
      <c r="H1887" s="23"/>
    </row>
    <row r="1888" spans="1:8" x14ac:dyDescent="0.3">
      <c r="C1888" s="15"/>
      <c r="D1888" s="20"/>
      <c r="E1888" s="68"/>
      <c r="F1888" s="24"/>
      <c r="G1888" s="22"/>
      <c r="H1888" s="23"/>
    </row>
    <row r="1889" spans="1:8" x14ac:dyDescent="0.3">
      <c r="A1889" s="7">
        <v>1</v>
      </c>
      <c r="C1889" s="15" t="s">
        <v>560</v>
      </c>
      <c r="D1889" s="20"/>
      <c r="E1889" s="68"/>
      <c r="F1889" s="24"/>
      <c r="G1889" s="22"/>
      <c r="H1889" s="23">
        <f>SUM(H5:H412)</f>
        <v>0</v>
      </c>
    </row>
    <row r="1890" spans="1:8" x14ac:dyDescent="0.3">
      <c r="C1890" s="15"/>
      <c r="D1890" s="20"/>
      <c r="E1890" s="68"/>
      <c r="F1890" s="24"/>
      <c r="G1890" s="22"/>
      <c r="H1890" s="23"/>
    </row>
    <row r="1891" spans="1:8" x14ac:dyDescent="0.3">
      <c r="A1891" s="7">
        <v>2</v>
      </c>
      <c r="C1891" s="15" t="s">
        <v>561</v>
      </c>
      <c r="D1891" s="20"/>
      <c r="E1891" s="68"/>
      <c r="F1891" s="24"/>
      <c r="G1891" s="22"/>
      <c r="H1891" s="23">
        <f>SUM(H1388:H1412)</f>
        <v>0</v>
      </c>
    </row>
    <row r="1892" spans="1:8" x14ac:dyDescent="0.3">
      <c r="C1892" s="15"/>
      <c r="D1892" s="20"/>
      <c r="E1892" s="68"/>
      <c r="F1892" s="24"/>
      <c r="G1892" s="22"/>
      <c r="H1892" s="23"/>
    </row>
    <row r="1893" spans="1:8" x14ac:dyDescent="0.3">
      <c r="A1893" s="7">
        <v>3</v>
      </c>
      <c r="C1893" s="15" t="s">
        <v>562</v>
      </c>
      <c r="D1893" s="20"/>
      <c r="E1893" s="68"/>
      <c r="F1893" s="24"/>
      <c r="G1893" s="22"/>
      <c r="H1893" s="23">
        <f>SUM(H1427:H1477)</f>
        <v>0</v>
      </c>
    </row>
    <row r="1894" spans="1:8" x14ac:dyDescent="0.3">
      <c r="C1894" s="15"/>
      <c r="D1894" s="20"/>
      <c r="E1894" s="68"/>
      <c r="F1894" s="24"/>
      <c r="G1894" s="22"/>
      <c r="H1894" s="23"/>
    </row>
    <row r="1895" spans="1:8" x14ac:dyDescent="0.3">
      <c r="A1895" s="7">
        <v>4</v>
      </c>
      <c r="C1895" s="15" t="s">
        <v>563</v>
      </c>
      <c r="D1895" s="20"/>
      <c r="E1895" s="68"/>
      <c r="F1895" s="24"/>
      <c r="G1895" s="22"/>
      <c r="H1895" s="23">
        <f>SUM(H1482:H1661)</f>
        <v>0</v>
      </c>
    </row>
    <row r="1896" spans="1:8" x14ac:dyDescent="0.3">
      <c r="C1896" s="15"/>
      <c r="D1896" s="20"/>
      <c r="E1896" s="68"/>
      <c r="F1896" s="24"/>
      <c r="G1896" s="22"/>
      <c r="H1896" s="23"/>
    </row>
    <row r="1897" spans="1:8" x14ac:dyDescent="0.3">
      <c r="A1897" s="7">
        <v>5</v>
      </c>
      <c r="C1897" s="15" t="s">
        <v>564</v>
      </c>
      <c r="D1897" s="20"/>
      <c r="E1897" s="68"/>
      <c r="F1897" s="24"/>
      <c r="G1897" s="22"/>
      <c r="H1897" s="23">
        <f>SUM(H1789:H1792)</f>
        <v>0</v>
      </c>
    </row>
    <row r="1898" spans="1:8" x14ac:dyDescent="0.3">
      <c r="C1898" s="15"/>
      <c r="D1898" s="20"/>
      <c r="E1898" s="68"/>
      <c r="F1898" s="24"/>
      <c r="G1898" s="22"/>
      <c r="H1898" s="23"/>
    </row>
    <row r="1899" spans="1:8" x14ac:dyDescent="0.3">
      <c r="A1899" s="7">
        <v>6</v>
      </c>
      <c r="C1899" s="15" t="s">
        <v>565</v>
      </c>
      <c r="D1899" s="20"/>
      <c r="E1899" s="68"/>
      <c r="F1899" s="24"/>
      <c r="G1899" s="22"/>
      <c r="H1899" s="23">
        <f>SUM(H1819:H1885)</f>
        <v>0</v>
      </c>
    </row>
    <row r="1901" spans="1:8" x14ac:dyDescent="0.3">
      <c r="B1901" s="53"/>
      <c r="C1901" s="31" t="s">
        <v>566</v>
      </c>
      <c r="D1901" s="32"/>
      <c r="E1901" s="69"/>
      <c r="F1901" s="33"/>
      <c r="G1901" s="34"/>
      <c r="H1901" s="35">
        <f>SUM(H1888:H1900)</f>
        <v>0</v>
      </c>
    </row>
    <row r="1903" spans="1:8" x14ac:dyDescent="0.3">
      <c r="B1903" s="36"/>
      <c r="C1903" s="37" t="s">
        <v>567</v>
      </c>
      <c r="D1903" s="38"/>
      <c r="E1903" s="70"/>
      <c r="F1903" s="38"/>
      <c r="G1903" s="39"/>
      <c r="H1903" s="40"/>
    </row>
    <row r="1904" spans="1:8" x14ac:dyDescent="0.3">
      <c r="B1904" s="13"/>
      <c r="H1904" s="41"/>
    </row>
    <row r="1905" spans="2:8" ht="43.2" x14ac:dyDescent="0.3">
      <c r="B1905" s="42"/>
      <c r="C1905" s="43" t="s">
        <v>568</v>
      </c>
      <c r="D1905" s="44"/>
      <c r="E1905" s="71"/>
      <c r="F1905" s="45"/>
      <c r="G1905" s="46"/>
      <c r="H1905" s="47">
        <f>H1901*0.1</f>
        <v>0</v>
      </c>
    </row>
    <row r="1907" spans="2:8" x14ac:dyDescent="0.3">
      <c r="B1907" s="30"/>
      <c r="C1907" s="48" t="s">
        <v>569</v>
      </c>
      <c r="D1907" s="49"/>
      <c r="E1907" s="72"/>
      <c r="F1907" s="50"/>
      <c r="G1907" s="51"/>
      <c r="H1907" s="52">
        <f>SUM(H1901:H1906)</f>
        <v>0</v>
      </c>
    </row>
    <row r="1909" spans="2:8" x14ac:dyDescent="0.3">
      <c r="B1909" s="36"/>
      <c r="C1909" s="37" t="s">
        <v>570</v>
      </c>
      <c r="D1909" s="38"/>
      <c r="E1909" s="70"/>
      <c r="F1909" s="38"/>
      <c r="G1909" s="39"/>
      <c r="H1909" s="40"/>
    </row>
    <row r="1910" spans="2:8" x14ac:dyDescent="0.3">
      <c r="B1910" s="13"/>
      <c r="H1910" s="41"/>
    </row>
    <row r="1911" spans="2:8" x14ac:dyDescent="0.3">
      <c r="B1911" s="42"/>
      <c r="C1911" s="43" t="s">
        <v>1108</v>
      </c>
      <c r="D1911" s="44"/>
      <c r="E1911" s="71"/>
      <c r="F1911" s="45"/>
      <c r="G1911" s="46"/>
      <c r="H1911" s="47">
        <f>H1907*0.15</f>
        <v>0</v>
      </c>
    </row>
    <row r="1913" spans="2:8" x14ac:dyDescent="0.3">
      <c r="B1913" s="30"/>
      <c r="C1913" s="31" t="s">
        <v>1107</v>
      </c>
      <c r="D1913" s="32"/>
      <c r="E1913" s="69"/>
      <c r="F1913" s="33"/>
      <c r="G1913" s="34"/>
      <c r="H1913" s="35">
        <f>SUM(H1907:H1912)</f>
        <v>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9E8AE-E57B-4084-866C-157A22247888}">
  <dimension ref="A1:I1854"/>
  <sheetViews>
    <sheetView workbookViewId="0">
      <selection activeCell="E1" sqref="E1"/>
    </sheetView>
  </sheetViews>
  <sheetFormatPr defaultColWidth="8.88671875" defaultRowHeight="14.4" x14ac:dyDescent="0.3"/>
  <cols>
    <col min="1" max="1" width="6.6640625" style="7" customWidth="1"/>
    <col min="2" max="2" width="1.6640625" style="8" customWidth="1"/>
    <col min="3" max="3" width="56.33203125" style="14" customWidth="1"/>
    <col min="4" max="4" width="1.6640625" style="8" customWidth="1"/>
    <col min="5" max="5" width="8.88671875" style="10"/>
    <col min="6" max="6" width="10.109375" style="16" customWidth="1"/>
    <col min="7" max="7" width="13.6640625" style="11" customWidth="1"/>
    <col min="8" max="8" width="13.6640625" style="12" customWidth="1"/>
    <col min="9" max="9" width="8.88671875" style="13"/>
    <col min="10" max="16384" width="8.88671875" style="8"/>
  </cols>
  <sheetData>
    <row r="1" spans="1:9" s="2" customFormat="1" ht="28.8" x14ac:dyDescent="0.3">
      <c r="A1" s="25" t="s">
        <v>0</v>
      </c>
      <c r="B1" s="26"/>
      <c r="C1" s="26" t="s">
        <v>1116</v>
      </c>
      <c r="D1" s="26"/>
      <c r="E1" s="66" t="s">
        <v>1118</v>
      </c>
      <c r="F1" s="27" t="s">
        <v>1</v>
      </c>
      <c r="G1" s="28" t="s">
        <v>2</v>
      </c>
      <c r="H1" s="29" t="s">
        <v>3</v>
      </c>
      <c r="I1" s="6"/>
    </row>
    <row r="2" spans="1:9" x14ac:dyDescent="0.3">
      <c r="E2" s="67"/>
    </row>
    <row r="3" spans="1:9" x14ac:dyDescent="0.3">
      <c r="C3" s="9" t="s">
        <v>4</v>
      </c>
      <c r="E3" s="67"/>
      <c r="F3" s="8"/>
    </row>
    <row r="4" spans="1:9" x14ac:dyDescent="0.3">
      <c r="E4" s="67"/>
    </row>
    <row r="5" spans="1:9" x14ac:dyDescent="0.3">
      <c r="C5" s="9" t="s">
        <v>5</v>
      </c>
      <c r="E5" s="67"/>
      <c r="F5" s="8"/>
    </row>
    <row r="6" spans="1:9" x14ac:dyDescent="0.3">
      <c r="E6" s="67"/>
    </row>
    <row r="7" spans="1:9" x14ac:dyDescent="0.3">
      <c r="C7" s="9" t="s">
        <v>6</v>
      </c>
      <c r="E7" s="67"/>
      <c r="F7" s="8"/>
    </row>
    <row r="8" spans="1:9" x14ac:dyDescent="0.3">
      <c r="E8" s="67"/>
    </row>
    <row r="9" spans="1:9" x14ac:dyDescent="0.3">
      <c r="C9" s="9" t="s">
        <v>7</v>
      </c>
      <c r="E9" s="67"/>
      <c r="F9" s="8"/>
    </row>
    <row r="10" spans="1:9" x14ac:dyDescent="0.3">
      <c r="E10" s="67"/>
    </row>
    <row r="11" spans="1:9" ht="43.2" x14ac:dyDescent="0.3">
      <c r="C11" s="14" t="s">
        <v>8</v>
      </c>
      <c r="E11" s="67"/>
      <c r="F11" s="8"/>
    </row>
    <row r="12" spans="1:9" x14ac:dyDescent="0.3">
      <c r="E12" s="67"/>
    </row>
    <row r="13" spans="1:9" ht="28.8" x14ac:dyDescent="0.3">
      <c r="C13" s="14" t="s">
        <v>9</v>
      </c>
      <c r="E13" s="67"/>
      <c r="F13" s="8"/>
    </row>
    <row r="14" spans="1:9" x14ac:dyDescent="0.3">
      <c r="E14" s="67"/>
    </row>
    <row r="15" spans="1:9" ht="72" x14ac:dyDescent="0.3">
      <c r="C15" s="14" t="s">
        <v>10</v>
      </c>
      <c r="E15" s="67"/>
      <c r="F15" s="8"/>
    </row>
    <row r="16" spans="1:9" x14ac:dyDescent="0.3">
      <c r="E16" s="67"/>
    </row>
    <row r="17" spans="3:6" ht="28.8" x14ac:dyDescent="0.3">
      <c r="C17" s="14" t="s">
        <v>11</v>
      </c>
      <c r="E17" s="67"/>
      <c r="F17" s="8"/>
    </row>
    <row r="18" spans="3:6" x14ac:dyDescent="0.3">
      <c r="E18" s="67"/>
    </row>
    <row r="19" spans="3:6" ht="28.8" x14ac:dyDescent="0.3">
      <c r="C19" s="14" t="s">
        <v>12</v>
      </c>
      <c r="E19" s="67"/>
      <c r="F19" s="8"/>
    </row>
    <row r="20" spans="3:6" x14ac:dyDescent="0.3">
      <c r="E20" s="67"/>
    </row>
    <row r="21" spans="3:6" ht="28.8" x14ac:dyDescent="0.3">
      <c r="C21" s="14" t="s">
        <v>13</v>
      </c>
      <c r="E21" s="67"/>
      <c r="F21" s="8"/>
    </row>
    <row r="22" spans="3:6" x14ac:dyDescent="0.3">
      <c r="E22" s="67"/>
    </row>
    <row r="23" spans="3:6" x14ac:dyDescent="0.3">
      <c r="C23" s="9" t="s">
        <v>14</v>
      </c>
      <c r="E23" s="67"/>
      <c r="F23" s="8"/>
    </row>
    <row r="24" spans="3:6" x14ac:dyDescent="0.3">
      <c r="E24" s="67"/>
    </row>
    <row r="25" spans="3:6" ht="57.6" x14ac:dyDescent="0.3">
      <c r="C25" s="14" t="s">
        <v>15</v>
      </c>
      <c r="E25" s="67"/>
      <c r="F25" s="8"/>
    </row>
    <row r="26" spans="3:6" x14ac:dyDescent="0.3">
      <c r="E26" s="67"/>
    </row>
    <row r="27" spans="3:6" ht="43.2" x14ac:dyDescent="0.3">
      <c r="C27" s="14" t="s">
        <v>16</v>
      </c>
      <c r="E27" s="67"/>
      <c r="F27" s="8"/>
    </row>
    <row r="28" spans="3:6" x14ac:dyDescent="0.3">
      <c r="E28" s="67"/>
    </row>
    <row r="29" spans="3:6" ht="72" x14ac:dyDescent="0.3">
      <c r="C29" s="14" t="s">
        <v>17</v>
      </c>
      <c r="E29" s="67"/>
      <c r="F29" s="8"/>
    </row>
    <row r="30" spans="3:6" x14ac:dyDescent="0.3">
      <c r="E30" s="67"/>
    </row>
    <row r="31" spans="3:6" ht="57.6" x14ac:dyDescent="0.3">
      <c r="C31" s="14" t="s">
        <v>18</v>
      </c>
      <c r="E31" s="67"/>
      <c r="F31" s="8"/>
    </row>
    <row r="32" spans="3:6" x14ac:dyDescent="0.3">
      <c r="E32" s="67"/>
    </row>
    <row r="33" spans="3:6" ht="72" x14ac:dyDescent="0.3">
      <c r="C33" s="14" t="s">
        <v>19</v>
      </c>
      <c r="E33" s="67"/>
      <c r="F33" s="8"/>
    </row>
    <row r="34" spans="3:6" x14ac:dyDescent="0.3">
      <c r="E34" s="67"/>
    </row>
    <row r="35" spans="3:6" x14ac:dyDescent="0.3">
      <c r="C35" s="9" t="s">
        <v>20</v>
      </c>
      <c r="E35" s="67"/>
      <c r="F35" s="8"/>
    </row>
    <row r="36" spans="3:6" x14ac:dyDescent="0.3">
      <c r="E36" s="67"/>
    </row>
    <row r="37" spans="3:6" ht="72" x14ac:dyDescent="0.3">
      <c r="C37" s="14" t="s">
        <v>21</v>
      </c>
      <c r="E37" s="67"/>
      <c r="F37" s="8"/>
    </row>
    <row r="38" spans="3:6" x14ac:dyDescent="0.3">
      <c r="E38" s="67"/>
    </row>
    <row r="39" spans="3:6" ht="72" x14ac:dyDescent="0.3">
      <c r="C39" s="14" t="s">
        <v>22</v>
      </c>
      <c r="E39" s="67"/>
      <c r="F39" s="8"/>
    </row>
    <row r="40" spans="3:6" x14ac:dyDescent="0.3">
      <c r="E40" s="67"/>
    </row>
    <row r="41" spans="3:6" ht="72" x14ac:dyDescent="0.3">
      <c r="C41" s="14" t="s">
        <v>23</v>
      </c>
      <c r="E41" s="67"/>
      <c r="F41" s="8"/>
    </row>
    <row r="42" spans="3:6" x14ac:dyDescent="0.3">
      <c r="E42" s="67"/>
    </row>
    <row r="43" spans="3:6" ht="115.2" x14ac:dyDescent="0.3">
      <c r="C43" s="14" t="s">
        <v>24</v>
      </c>
      <c r="E43" s="67"/>
      <c r="F43" s="8"/>
    </row>
    <row r="44" spans="3:6" x14ac:dyDescent="0.3">
      <c r="E44" s="67"/>
    </row>
    <row r="45" spans="3:6" ht="86.4" x14ac:dyDescent="0.3">
      <c r="C45" s="14" t="s">
        <v>25</v>
      </c>
      <c r="E45" s="67"/>
      <c r="F45" s="8"/>
    </row>
    <row r="46" spans="3:6" x14ac:dyDescent="0.3">
      <c r="E46" s="67"/>
    </row>
    <row r="47" spans="3:6" ht="57.6" x14ac:dyDescent="0.3">
      <c r="C47" s="14" t="s">
        <v>26</v>
      </c>
      <c r="E47" s="67"/>
      <c r="F47" s="8"/>
    </row>
    <row r="48" spans="3:6" x14ac:dyDescent="0.3">
      <c r="E48" s="67"/>
    </row>
    <row r="49" spans="3:6" x14ac:dyDescent="0.3">
      <c r="C49" s="9" t="s">
        <v>27</v>
      </c>
      <c r="E49" s="67"/>
      <c r="F49" s="8"/>
    </row>
    <row r="50" spans="3:6" x14ac:dyDescent="0.3">
      <c r="E50" s="67"/>
    </row>
    <row r="51" spans="3:6" ht="28.8" x14ac:dyDescent="0.3">
      <c r="C51" s="14" t="s">
        <v>28</v>
      </c>
      <c r="E51" s="67"/>
      <c r="F51" s="8"/>
    </row>
    <row r="52" spans="3:6" x14ac:dyDescent="0.3">
      <c r="E52" s="67"/>
    </row>
    <row r="53" spans="3:6" ht="28.8" x14ac:dyDescent="0.3">
      <c r="C53" s="14" t="s">
        <v>29</v>
      </c>
      <c r="E53" s="67"/>
      <c r="F53" s="8"/>
    </row>
    <row r="54" spans="3:6" x14ac:dyDescent="0.3">
      <c r="E54" s="67"/>
    </row>
    <row r="55" spans="3:6" ht="28.8" x14ac:dyDescent="0.3">
      <c r="C55" s="14" t="s">
        <v>30</v>
      </c>
      <c r="E55" s="67"/>
      <c r="F55" s="8"/>
    </row>
    <row r="56" spans="3:6" x14ac:dyDescent="0.3">
      <c r="E56" s="67"/>
    </row>
    <row r="57" spans="3:6" x14ac:dyDescent="0.3">
      <c r="C57" s="9" t="s">
        <v>31</v>
      </c>
      <c r="E57" s="67"/>
      <c r="F57" s="8"/>
    </row>
    <row r="58" spans="3:6" x14ac:dyDescent="0.3">
      <c r="E58" s="67"/>
    </row>
    <row r="59" spans="3:6" ht="72" x14ac:dyDescent="0.3">
      <c r="C59" s="14" t="s">
        <v>32</v>
      </c>
      <c r="E59" s="67"/>
      <c r="F59" s="8"/>
    </row>
    <row r="60" spans="3:6" x14ac:dyDescent="0.3">
      <c r="E60" s="67"/>
    </row>
    <row r="61" spans="3:6" x14ac:dyDescent="0.3">
      <c r="C61" s="9" t="s">
        <v>33</v>
      </c>
      <c r="E61" s="67"/>
      <c r="F61" s="8"/>
    </row>
    <row r="62" spans="3:6" x14ac:dyDescent="0.3">
      <c r="E62" s="67"/>
    </row>
    <row r="63" spans="3:6" x14ac:dyDescent="0.3">
      <c r="C63" s="15" t="s">
        <v>34</v>
      </c>
      <c r="E63" s="67"/>
      <c r="F63" s="8"/>
    </row>
    <row r="64" spans="3:6" x14ac:dyDescent="0.3">
      <c r="E64" s="67"/>
    </row>
    <row r="65" spans="1:8" x14ac:dyDescent="0.3">
      <c r="A65" s="7">
        <v>1</v>
      </c>
      <c r="C65" s="14" t="s">
        <v>35</v>
      </c>
      <c r="E65" s="67" t="s">
        <v>36</v>
      </c>
    </row>
    <row r="66" spans="1:8" x14ac:dyDescent="0.3">
      <c r="E66" s="67"/>
    </row>
    <row r="67" spans="1:8" x14ac:dyDescent="0.3">
      <c r="C67" s="14" t="s">
        <v>37</v>
      </c>
      <c r="E67" s="67" t="s">
        <v>38</v>
      </c>
      <c r="F67" s="16">
        <v>0</v>
      </c>
      <c r="H67" s="12">
        <f>ROUND($F67*G67,2)</f>
        <v>0</v>
      </c>
    </row>
    <row r="68" spans="1:8" x14ac:dyDescent="0.3">
      <c r="E68" s="67"/>
    </row>
    <row r="69" spans="1:8" x14ac:dyDescent="0.3">
      <c r="A69" s="7">
        <v>2</v>
      </c>
      <c r="C69" s="14" t="s">
        <v>39</v>
      </c>
      <c r="E69" s="67" t="s">
        <v>36</v>
      </c>
    </row>
    <row r="70" spans="1:8" x14ac:dyDescent="0.3">
      <c r="E70" s="67"/>
    </row>
    <row r="71" spans="1:8" x14ac:dyDescent="0.3">
      <c r="C71" s="14" t="s">
        <v>37</v>
      </c>
      <c r="E71" s="67" t="s">
        <v>38</v>
      </c>
      <c r="F71" s="16">
        <v>0</v>
      </c>
      <c r="H71" s="12">
        <f>ROUND($F71*G71,2)</f>
        <v>0</v>
      </c>
    </row>
    <row r="72" spans="1:8" x14ac:dyDescent="0.3">
      <c r="E72" s="67"/>
    </row>
    <row r="73" spans="1:8" ht="28.8" x14ac:dyDescent="0.3">
      <c r="A73" s="7">
        <v>3</v>
      </c>
      <c r="C73" s="14" t="s">
        <v>40</v>
      </c>
      <c r="E73" s="67" t="s">
        <v>38</v>
      </c>
      <c r="F73" s="16">
        <v>0</v>
      </c>
      <c r="H73" s="12">
        <f>ROUND($F73*G73,2)</f>
        <v>0</v>
      </c>
    </row>
    <row r="74" spans="1:8" x14ac:dyDescent="0.3">
      <c r="E74" s="67"/>
    </row>
    <row r="75" spans="1:8" ht="28.8" x14ac:dyDescent="0.3">
      <c r="A75" s="7">
        <v>4</v>
      </c>
      <c r="C75" s="14" t="s">
        <v>41</v>
      </c>
      <c r="E75" s="67" t="s">
        <v>38</v>
      </c>
      <c r="F75" s="16">
        <v>0</v>
      </c>
      <c r="H75" s="12">
        <f>ROUND($F75*G75,2)</f>
        <v>0</v>
      </c>
    </row>
    <row r="76" spans="1:8" x14ac:dyDescent="0.3">
      <c r="E76" s="67"/>
    </row>
    <row r="77" spans="1:8" x14ac:dyDescent="0.3">
      <c r="A77" s="7">
        <v>5</v>
      </c>
      <c r="C77" s="14" t="s">
        <v>42</v>
      </c>
      <c r="E77" s="67" t="s">
        <v>36</v>
      </c>
    </row>
    <row r="78" spans="1:8" x14ac:dyDescent="0.3">
      <c r="E78" s="67"/>
    </row>
    <row r="79" spans="1:8" x14ac:dyDescent="0.3">
      <c r="C79" s="14" t="s">
        <v>37</v>
      </c>
      <c r="E79" s="67" t="s">
        <v>38</v>
      </c>
      <c r="F79" s="16">
        <v>0</v>
      </c>
      <c r="H79" s="12">
        <f>ROUND($F79*G79,2)</f>
        <v>0</v>
      </c>
    </row>
    <row r="80" spans="1:8" x14ac:dyDescent="0.3">
      <c r="E80" s="67"/>
    </row>
    <row r="81" spans="1:8" x14ac:dyDescent="0.3">
      <c r="A81" s="7">
        <v>6</v>
      </c>
      <c r="C81" s="14" t="s">
        <v>43</v>
      </c>
      <c r="E81" s="67" t="s">
        <v>36</v>
      </c>
    </row>
    <row r="82" spans="1:8" x14ac:dyDescent="0.3">
      <c r="E82" s="67"/>
    </row>
    <row r="83" spans="1:8" x14ac:dyDescent="0.3">
      <c r="C83" s="14" t="s">
        <v>37</v>
      </c>
      <c r="E83" s="67" t="s">
        <v>38</v>
      </c>
      <c r="F83" s="16">
        <v>0</v>
      </c>
      <c r="H83" s="12">
        <f>ROUND($F83*G83,2)</f>
        <v>0</v>
      </c>
    </row>
    <row r="84" spans="1:8" x14ac:dyDescent="0.3">
      <c r="E84" s="67"/>
    </row>
    <row r="85" spans="1:8" ht="28.8" x14ac:dyDescent="0.3">
      <c r="A85" s="7">
        <v>7</v>
      </c>
      <c r="C85" s="14" t="s">
        <v>44</v>
      </c>
      <c r="E85" s="67" t="s">
        <v>38</v>
      </c>
      <c r="F85" s="16">
        <v>0</v>
      </c>
      <c r="H85" s="12">
        <f>ROUND($F85*G85,2)</f>
        <v>0</v>
      </c>
    </row>
    <row r="86" spans="1:8" x14ac:dyDescent="0.3">
      <c r="E86" s="67"/>
    </row>
    <row r="87" spans="1:8" x14ac:dyDescent="0.3">
      <c r="C87" s="15" t="s">
        <v>45</v>
      </c>
      <c r="E87" s="67"/>
      <c r="F87" s="8"/>
    </row>
    <row r="88" spans="1:8" x14ac:dyDescent="0.3">
      <c r="E88" s="67"/>
    </row>
    <row r="89" spans="1:8" ht="28.8" x14ac:dyDescent="0.3">
      <c r="A89" s="7">
        <v>8</v>
      </c>
      <c r="C89" s="14" t="s">
        <v>46</v>
      </c>
      <c r="E89" s="67" t="s">
        <v>38</v>
      </c>
      <c r="F89" s="16">
        <v>0</v>
      </c>
      <c r="H89" s="12">
        <f>ROUND($F89*G89,2)</f>
        <v>0</v>
      </c>
    </row>
    <row r="90" spans="1:8" x14ac:dyDescent="0.3">
      <c r="E90" s="67"/>
    </row>
    <row r="91" spans="1:8" ht="28.8" x14ac:dyDescent="0.3">
      <c r="A91" s="7">
        <v>9</v>
      </c>
      <c r="C91" s="14" t="s">
        <v>47</v>
      </c>
      <c r="E91" s="67" t="s">
        <v>38</v>
      </c>
      <c r="F91" s="16">
        <v>0</v>
      </c>
      <c r="H91" s="12">
        <f>ROUND($F91*G91,2)</f>
        <v>0</v>
      </c>
    </row>
    <row r="92" spans="1:8" x14ac:dyDescent="0.3">
      <c r="E92" s="67"/>
    </row>
    <row r="93" spans="1:8" ht="28.8" x14ac:dyDescent="0.3">
      <c r="A93" s="7">
        <v>10</v>
      </c>
      <c r="C93" s="14" t="s">
        <v>48</v>
      </c>
      <c r="E93" s="67" t="s">
        <v>38</v>
      </c>
      <c r="F93" s="16">
        <v>0</v>
      </c>
      <c r="H93" s="12">
        <f>ROUND($F93*G93,2)</f>
        <v>0</v>
      </c>
    </row>
    <row r="94" spans="1:8" x14ac:dyDescent="0.3">
      <c r="E94" s="67"/>
    </row>
    <row r="95" spans="1:8" x14ac:dyDescent="0.3">
      <c r="A95" s="7">
        <v>11</v>
      </c>
      <c r="C95" s="14" t="s">
        <v>49</v>
      </c>
      <c r="E95" s="67" t="s">
        <v>36</v>
      </c>
    </row>
    <row r="96" spans="1:8" x14ac:dyDescent="0.3">
      <c r="E96" s="67"/>
    </row>
    <row r="97" spans="1:8" x14ac:dyDescent="0.3">
      <c r="C97" s="14" t="s">
        <v>37</v>
      </c>
      <c r="E97" s="67" t="s">
        <v>38</v>
      </c>
      <c r="F97" s="16">
        <v>0</v>
      </c>
      <c r="H97" s="12">
        <f>ROUND($F97*G97,2)</f>
        <v>0</v>
      </c>
    </row>
    <row r="98" spans="1:8" x14ac:dyDescent="0.3">
      <c r="E98" s="67"/>
    </row>
    <row r="99" spans="1:8" x14ac:dyDescent="0.3">
      <c r="C99" s="15" t="s">
        <v>50</v>
      </c>
      <c r="E99" s="67"/>
      <c r="F99" s="8"/>
    </row>
    <row r="100" spans="1:8" x14ac:dyDescent="0.3">
      <c r="E100" s="67"/>
    </row>
    <row r="101" spans="1:8" x14ac:dyDescent="0.3">
      <c r="A101" s="7">
        <v>12</v>
      </c>
      <c r="C101" s="14" t="s">
        <v>51</v>
      </c>
      <c r="E101" s="67" t="s">
        <v>36</v>
      </c>
    </row>
    <row r="102" spans="1:8" x14ac:dyDescent="0.3">
      <c r="E102" s="67"/>
    </row>
    <row r="103" spans="1:8" x14ac:dyDescent="0.3">
      <c r="C103" s="14" t="s">
        <v>37</v>
      </c>
      <c r="E103" s="67" t="s">
        <v>38</v>
      </c>
      <c r="F103" s="16">
        <v>1</v>
      </c>
      <c r="H103" s="12">
        <f>ROUND($F103*G103,2)</f>
        <v>0</v>
      </c>
    </row>
    <row r="104" spans="1:8" x14ac:dyDescent="0.3">
      <c r="E104" s="67"/>
    </row>
    <row r="105" spans="1:8" ht="28.8" x14ac:dyDescent="0.3">
      <c r="A105" s="7">
        <v>13</v>
      </c>
      <c r="C105" s="14" t="s">
        <v>52</v>
      </c>
      <c r="E105" s="67" t="s">
        <v>38</v>
      </c>
      <c r="F105" s="16">
        <v>0</v>
      </c>
      <c r="H105" s="12">
        <f>ROUND($F105*G105,2)</f>
        <v>0</v>
      </c>
    </row>
    <row r="106" spans="1:8" x14ac:dyDescent="0.3">
      <c r="E106" s="67"/>
    </row>
    <row r="107" spans="1:8" x14ac:dyDescent="0.3">
      <c r="A107" s="7">
        <v>14</v>
      </c>
      <c r="C107" s="14" t="s">
        <v>53</v>
      </c>
      <c r="E107" s="67" t="s">
        <v>36</v>
      </c>
    </row>
    <row r="108" spans="1:8" x14ac:dyDescent="0.3">
      <c r="E108" s="67"/>
    </row>
    <row r="109" spans="1:8" x14ac:dyDescent="0.3">
      <c r="C109" s="14" t="s">
        <v>37</v>
      </c>
      <c r="E109" s="67" t="s">
        <v>38</v>
      </c>
      <c r="F109" s="16">
        <v>0</v>
      </c>
      <c r="H109" s="12">
        <f>ROUND($F109*G109,2)</f>
        <v>0</v>
      </c>
    </row>
    <row r="110" spans="1:8" x14ac:dyDescent="0.3">
      <c r="E110" s="67"/>
    </row>
    <row r="111" spans="1:8" x14ac:dyDescent="0.3">
      <c r="A111" s="7">
        <v>15</v>
      </c>
      <c r="C111" s="14" t="s">
        <v>54</v>
      </c>
      <c r="E111" s="67" t="s">
        <v>36</v>
      </c>
    </row>
    <row r="112" spans="1:8" x14ac:dyDescent="0.3">
      <c r="E112" s="67"/>
    </row>
    <row r="113" spans="1:8" x14ac:dyDescent="0.3">
      <c r="C113" s="14" t="s">
        <v>37</v>
      </c>
      <c r="E113" s="67" t="s">
        <v>38</v>
      </c>
      <c r="F113" s="16">
        <v>0</v>
      </c>
      <c r="H113" s="12">
        <f>ROUND($F113*G113,2)</f>
        <v>0</v>
      </c>
    </row>
    <row r="114" spans="1:8" x14ac:dyDescent="0.3">
      <c r="E114" s="67"/>
    </row>
    <row r="115" spans="1:8" ht="28.8" x14ac:dyDescent="0.3">
      <c r="A115" s="7">
        <v>16</v>
      </c>
      <c r="C115" s="14" t="s">
        <v>55</v>
      </c>
      <c r="E115" s="67" t="s">
        <v>36</v>
      </c>
    </row>
    <row r="116" spans="1:8" x14ac:dyDescent="0.3">
      <c r="E116" s="67"/>
    </row>
    <row r="117" spans="1:8" x14ac:dyDescent="0.3">
      <c r="C117" s="14" t="s">
        <v>37</v>
      </c>
      <c r="E117" s="67" t="s">
        <v>38</v>
      </c>
      <c r="F117" s="16">
        <v>0</v>
      </c>
      <c r="H117" s="12">
        <f>ROUND($F117*G117,2)</f>
        <v>0</v>
      </c>
    </row>
    <row r="118" spans="1:8" x14ac:dyDescent="0.3">
      <c r="E118" s="67"/>
    </row>
    <row r="119" spans="1:8" ht="43.2" x14ac:dyDescent="0.3">
      <c r="A119" s="7">
        <v>17</v>
      </c>
      <c r="C119" s="14" t="s">
        <v>56</v>
      </c>
      <c r="E119" s="67" t="s">
        <v>36</v>
      </c>
    </row>
    <row r="120" spans="1:8" x14ac:dyDescent="0.3">
      <c r="E120" s="67"/>
    </row>
    <row r="121" spans="1:8" x14ac:dyDescent="0.3">
      <c r="C121" s="14" t="s">
        <v>37</v>
      </c>
      <c r="E121" s="67" t="s">
        <v>38</v>
      </c>
      <c r="F121" s="16">
        <v>0</v>
      </c>
      <c r="H121" s="12">
        <f>ROUND($F121*G121,2)</f>
        <v>0</v>
      </c>
    </row>
    <row r="122" spans="1:8" x14ac:dyDescent="0.3">
      <c r="E122" s="67"/>
    </row>
    <row r="123" spans="1:8" x14ac:dyDescent="0.3">
      <c r="C123" s="15" t="s">
        <v>57</v>
      </c>
      <c r="E123" s="67"/>
      <c r="F123" s="8"/>
    </row>
    <row r="124" spans="1:8" x14ac:dyDescent="0.3">
      <c r="E124" s="67"/>
    </row>
    <row r="125" spans="1:8" ht="28.8" x14ac:dyDescent="0.3">
      <c r="A125" s="7">
        <v>18</v>
      </c>
      <c r="C125" s="14" t="s">
        <v>58</v>
      </c>
      <c r="E125" s="67" t="s">
        <v>38</v>
      </c>
      <c r="F125" s="16">
        <v>0</v>
      </c>
      <c r="H125" s="12">
        <f>ROUND($F125*G125,2)</f>
        <v>0</v>
      </c>
    </row>
    <row r="126" spans="1:8" x14ac:dyDescent="0.3">
      <c r="E126" s="67"/>
    </row>
    <row r="127" spans="1:8" ht="28.8" x14ac:dyDescent="0.3">
      <c r="A127" s="7">
        <v>19</v>
      </c>
      <c r="C127" s="14" t="s">
        <v>59</v>
      </c>
      <c r="E127" s="67" t="s">
        <v>38</v>
      </c>
      <c r="F127" s="16">
        <v>0</v>
      </c>
      <c r="H127" s="12">
        <f>ROUND($F127*G127,2)</f>
        <v>0</v>
      </c>
    </row>
    <row r="128" spans="1:8" x14ac:dyDescent="0.3">
      <c r="E128" s="67"/>
    </row>
    <row r="129" spans="1:8" x14ac:dyDescent="0.3">
      <c r="A129" s="7">
        <v>20</v>
      </c>
      <c r="C129" s="14" t="s">
        <v>60</v>
      </c>
      <c r="E129" s="67" t="s">
        <v>36</v>
      </c>
    </row>
    <row r="130" spans="1:8" x14ac:dyDescent="0.3">
      <c r="E130" s="67"/>
    </row>
    <row r="131" spans="1:8" x14ac:dyDescent="0.3">
      <c r="C131" s="14" t="s">
        <v>37</v>
      </c>
      <c r="E131" s="67" t="s">
        <v>38</v>
      </c>
      <c r="F131" s="16">
        <v>0</v>
      </c>
      <c r="H131" s="12">
        <f>ROUND($F131*G131,2)</f>
        <v>0</v>
      </c>
    </row>
    <row r="132" spans="1:8" x14ac:dyDescent="0.3">
      <c r="E132" s="67"/>
    </row>
    <row r="133" spans="1:8" x14ac:dyDescent="0.3">
      <c r="A133" s="7">
        <v>21</v>
      </c>
      <c r="C133" s="14" t="s">
        <v>61</v>
      </c>
      <c r="E133" s="67" t="s">
        <v>36</v>
      </c>
    </row>
    <row r="134" spans="1:8" x14ac:dyDescent="0.3">
      <c r="E134" s="67"/>
    </row>
    <row r="135" spans="1:8" x14ac:dyDescent="0.3">
      <c r="C135" s="14" t="s">
        <v>37</v>
      </c>
      <c r="E135" s="67" t="s">
        <v>38</v>
      </c>
      <c r="F135" s="16">
        <v>0</v>
      </c>
      <c r="H135" s="12">
        <f>ROUND($F135*G135,2)</f>
        <v>0</v>
      </c>
    </row>
    <row r="136" spans="1:8" x14ac:dyDescent="0.3">
      <c r="E136" s="67"/>
    </row>
    <row r="137" spans="1:8" ht="28.8" x14ac:dyDescent="0.3">
      <c r="A137" s="7">
        <v>22</v>
      </c>
      <c r="C137" s="14" t="s">
        <v>62</v>
      </c>
      <c r="E137" s="67" t="s">
        <v>38</v>
      </c>
      <c r="F137" s="16">
        <v>0</v>
      </c>
      <c r="H137" s="12">
        <f>ROUND($F137*G137,2)</f>
        <v>0</v>
      </c>
    </row>
    <row r="138" spans="1:8" x14ac:dyDescent="0.3">
      <c r="E138" s="67"/>
    </row>
    <row r="139" spans="1:8" ht="86.4" x14ac:dyDescent="0.3">
      <c r="A139" s="7">
        <v>23</v>
      </c>
      <c r="C139" s="14" t="s">
        <v>63</v>
      </c>
      <c r="E139" s="67" t="s">
        <v>36</v>
      </c>
    </row>
    <row r="140" spans="1:8" x14ac:dyDescent="0.3">
      <c r="E140" s="67"/>
    </row>
    <row r="141" spans="1:8" x14ac:dyDescent="0.3">
      <c r="C141" s="14" t="s">
        <v>37</v>
      </c>
      <c r="E141" s="67" t="s">
        <v>38</v>
      </c>
      <c r="F141" s="16">
        <v>0</v>
      </c>
      <c r="H141" s="12">
        <f>ROUND($F141*G141,2)</f>
        <v>0</v>
      </c>
    </row>
    <row r="142" spans="1:8" x14ac:dyDescent="0.3">
      <c r="E142" s="67"/>
    </row>
    <row r="143" spans="1:8" ht="28.8" x14ac:dyDescent="0.3">
      <c r="A143" s="7">
        <v>24</v>
      </c>
      <c r="C143" s="14" t="s">
        <v>64</v>
      </c>
      <c r="E143" s="67" t="s">
        <v>38</v>
      </c>
      <c r="F143" s="16">
        <v>0</v>
      </c>
      <c r="H143" s="12">
        <f>ROUND($F143*G143,2)</f>
        <v>0</v>
      </c>
    </row>
    <row r="144" spans="1:8" x14ac:dyDescent="0.3">
      <c r="E144" s="67"/>
    </row>
    <row r="145" spans="1:8" x14ac:dyDescent="0.3">
      <c r="C145" s="15" t="s">
        <v>65</v>
      </c>
      <c r="E145" s="67"/>
      <c r="F145" s="8"/>
    </row>
    <row r="146" spans="1:8" x14ac:dyDescent="0.3">
      <c r="E146" s="67"/>
    </row>
    <row r="147" spans="1:8" x14ac:dyDescent="0.3">
      <c r="A147" s="7">
        <v>25</v>
      </c>
      <c r="C147" s="14" t="s">
        <v>66</v>
      </c>
      <c r="E147" s="67" t="s">
        <v>36</v>
      </c>
    </row>
    <row r="148" spans="1:8" x14ac:dyDescent="0.3">
      <c r="E148" s="67"/>
    </row>
    <row r="149" spans="1:8" x14ac:dyDescent="0.3">
      <c r="C149" s="14" t="s">
        <v>37</v>
      </c>
      <c r="E149" s="67" t="s">
        <v>38</v>
      </c>
      <c r="F149" s="16">
        <v>0</v>
      </c>
      <c r="H149" s="12">
        <f>ROUND($F149*G149,2)</f>
        <v>0</v>
      </c>
    </row>
    <row r="150" spans="1:8" x14ac:dyDescent="0.3">
      <c r="E150" s="67"/>
    </row>
    <row r="151" spans="1:8" x14ac:dyDescent="0.3">
      <c r="A151" s="7">
        <v>26</v>
      </c>
      <c r="C151" s="14" t="s">
        <v>67</v>
      </c>
      <c r="E151" s="67" t="s">
        <v>36</v>
      </c>
    </row>
    <row r="152" spans="1:8" x14ac:dyDescent="0.3">
      <c r="E152" s="67"/>
    </row>
    <row r="153" spans="1:8" x14ac:dyDescent="0.3">
      <c r="C153" s="14" t="s">
        <v>37</v>
      </c>
      <c r="E153" s="67" t="s">
        <v>38</v>
      </c>
      <c r="F153" s="16">
        <v>0</v>
      </c>
      <c r="H153" s="12">
        <f>ROUND($F153*G153,2)</f>
        <v>0</v>
      </c>
    </row>
    <row r="154" spans="1:8" x14ac:dyDescent="0.3">
      <c r="E154" s="67"/>
    </row>
    <row r="155" spans="1:8" ht="28.8" x14ac:dyDescent="0.3">
      <c r="A155" s="7">
        <v>27</v>
      </c>
      <c r="C155" s="14" t="s">
        <v>68</v>
      </c>
      <c r="E155" s="67" t="s">
        <v>38</v>
      </c>
      <c r="F155" s="16">
        <v>0</v>
      </c>
      <c r="H155" s="12">
        <f>ROUND($F155*G155,2)</f>
        <v>0</v>
      </c>
    </row>
    <row r="156" spans="1:8" x14ac:dyDescent="0.3">
      <c r="E156" s="67"/>
    </row>
    <row r="157" spans="1:8" x14ac:dyDescent="0.3">
      <c r="C157" s="15" t="s">
        <v>69</v>
      </c>
      <c r="E157" s="67"/>
      <c r="F157" s="8"/>
    </row>
    <row r="158" spans="1:8" x14ac:dyDescent="0.3">
      <c r="E158" s="67"/>
    </row>
    <row r="159" spans="1:8" x14ac:dyDescent="0.3">
      <c r="A159" s="7">
        <v>28</v>
      </c>
      <c r="C159" s="14" t="s">
        <v>70</v>
      </c>
      <c r="E159" s="67" t="s">
        <v>36</v>
      </c>
    </row>
    <row r="160" spans="1:8" x14ac:dyDescent="0.3">
      <c r="E160" s="67"/>
    </row>
    <row r="161" spans="1:8" x14ac:dyDescent="0.3">
      <c r="C161" s="14" t="s">
        <v>37</v>
      </c>
      <c r="E161" s="67" t="s">
        <v>38</v>
      </c>
      <c r="F161" s="16">
        <v>0</v>
      </c>
      <c r="H161" s="12">
        <f>ROUND($F161*G161,2)</f>
        <v>0</v>
      </c>
    </row>
    <row r="162" spans="1:8" x14ac:dyDescent="0.3">
      <c r="E162" s="67"/>
    </row>
    <row r="163" spans="1:8" x14ac:dyDescent="0.3">
      <c r="A163" s="7">
        <v>29</v>
      </c>
      <c r="C163" s="14" t="s">
        <v>71</v>
      </c>
      <c r="E163" s="67" t="s">
        <v>36</v>
      </c>
    </row>
    <row r="164" spans="1:8" x14ac:dyDescent="0.3">
      <c r="E164" s="67"/>
    </row>
    <row r="165" spans="1:8" x14ac:dyDescent="0.3">
      <c r="C165" s="14" t="s">
        <v>37</v>
      </c>
      <c r="E165" s="67" t="s">
        <v>38</v>
      </c>
      <c r="F165" s="16">
        <v>0</v>
      </c>
      <c r="H165" s="12">
        <f>ROUND($F165*G165,2)</f>
        <v>0</v>
      </c>
    </row>
    <row r="166" spans="1:8" x14ac:dyDescent="0.3">
      <c r="E166" s="67"/>
    </row>
    <row r="167" spans="1:8" x14ac:dyDescent="0.3">
      <c r="C167" s="15" t="s">
        <v>72</v>
      </c>
      <c r="E167" s="67"/>
      <c r="F167" s="8"/>
    </row>
    <row r="168" spans="1:8" x14ac:dyDescent="0.3">
      <c r="E168" s="67"/>
    </row>
    <row r="169" spans="1:8" ht="28.8" x14ac:dyDescent="0.3">
      <c r="A169" s="7">
        <v>30</v>
      </c>
      <c r="C169" s="14" t="s">
        <v>73</v>
      </c>
      <c r="E169" s="67" t="s">
        <v>38</v>
      </c>
      <c r="F169" s="16">
        <v>0</v>
      </c>
      <c r="H169" s="12">
        <f>ROUND($F169*G169,2)</f>
        <v>0</v>
      </c>
    </row>
    <row r="170" spans="1:8" x14ac:dyDescent="0.3">
      <c r="E170" s="67"/>
    </row>
    <row r="171" spans="1:8" ht="57.6" x14ac:dyDescent="0.3">
      <c r="C171" s="14" t="s">
        <v>74</v>
      </c>
      <c r="E171" s="67" t="s">
        <v>38</v>
      </c>
      <c r="F171" s="16">
        <v>0</v>
      </c>
      <c r="H171" s="12">
        <f>ROUND($F171*G171,2)</f>
        <v>0</v>
      </c>
    </row>
    <row r="172" spans="1:8" x14ac:dyDescent="0.3">
      <c r="E172" s="67"/>
    </row>
    <row r="173" spans="1:8" x14ac:dyDescent="0.3">
      <c r="C173" s="14" t="s">
        <v>37</v>
      </c>
      <c r="E173" s="67" t="s">
        <v>38</v>
      </c>
      <c r="F173" s="16">
        <v>0</v>
      </c>
      <c r="H173" s="12">
        <f>ROUND($F173*G173,2)</f>
        <v>0</v>
      </c>
    </row>
    <row r="174" spans="1:8" x14ac:dyDescent="0.3">
      <c r="E174" s="67"/>
    </row>
    <row r="175" spans="1:8" x14ac:dyDescent="0.3">
      <c r="C175" s="15" t="s">
        <v>75</v>
      </c>
      <c r="E175" s="67"/>
      <c r="F175" s="8"/>
    </row>
    <row r="176" spans="1:8" x14ac:dyDescent="0.3">
      <c r="E176" s="67"/>
    </row>
    <row r="177" spans="3:6" ht="43.2" x14ac:dyDescent="0.3">
      <c r="C177" s="14" t="s">
        <v>76</v>
      </c>
      <c r="E177" s="67"/>
      <c r="F177" s="8"/>
    </row>
    <row r="178" spans="3:6" x14ac:dyDescent="0.3">
      <c r="E178" s="67"/>
    </row>
    <row r="179" spans="3:6" x14ac:dyDescent="0.3">
      <c r="C179" s="15" t="s">
        <v>77</v>
      </c>
      <c r="E179" s="67"/>
      <c r="F179" s="8"/>
    </row>
    <row r="180" spans="3:6" x14ac:dyDescent="0.3">
      <c r="E180" s="67"/>
    </row>
    <row r="181" spans="3:6" ht="28.8" x14ac:dyDescent="0.3">
      <c r="C181" s="14" t="s">
        <v>1074</v>
      </c>
      <c r="E181" s="67"/>
      <c r="F181" s="8"/>
    </row>
    <row r="182" spans="3:6" x14ac:dyDescent="0.3">
      <c r="E182" s="67"/>
    </row>
    <row r="183" spans="3:6" x14ac:dyDescent="0.3">
      <c r="C183" s="14" t="s">
        <v>1075</v>
      </c>
      <c r="E183" s="67"/>
      <c r="F183" s="8"/>
    </row>
    <row r="184" spans="3:6" x14ac:dyDescent="0.3">
      <c r="E184" s="67"/>
    </row>
    <row r="185" spans="3:6" x14ac:dyDescent="0.3">
      <c r="C185" s="14" t="s">
        <v>80</v>
      </c>
      <c r="E185" s="67"/>
      <c r="F185" s="8"/>
    </row>
    <row r="186" spans="3:6" x14ac:dyDescent="0.3">
      <c r="E186" s="67"/>
    </row>
    <row r="187" spans="3:6" ht="28.8" x14ac:dyDescent="0.3">
      <c r="C187" s="14" t="s">
        <v>81</v>
      </c>
      <c r="E187" s="67"/>
      <c r="F187" s="8"/>
    </row>
    <row r="188" spans="3:6" x14ac:dyDescent="0.3">
      <c r="E188" s="67"/>
    </row>
    <row r="189" spans="3:6" ht="28.8" x14ac:dyDescent="0.3">
      <c r="C189" s="14" t="s">
        <v>82</v>
      </c>
      <c r="E189" s="67"/>
      <c r="F189" s="8"/>
    </row>
    <row r="190" spans="3:6" x14ac:dyDescent="0.3">
      <c r="E190" s="67"/>
    </row>
    <row r="191" spans="3:6" ht="28.8" x14ac:dyDescent="0.3">
      <c r="C191" s="14" t="s">
        <v>83</v>
      </c>
      <c r="E191" s="67"/>
      <c r="F191" s="8"/>
    </row>
    <row r="192" spans="3:6" x14ac:dyDescent="0.3">
      <c r="E192" s="67"/>
    </row>
    <row r="193" spans="3:6" ht="57.6" x14ac:dyDescent="0.3">
      <c r="C193" s="14" t="s">
        <v>84</v>
      </c>
      <c r="E193" s="67"/>
      <c r="F193" s="8"/>
    </row>
    <row r="194" spans="3:6" x14ac:dyDescent="0.3">
      <c r="E194" s="67"/>
    </row>
    <row r="195" spans="3:6" ht="28.8" x14ac:dyDescent="0.3">
      <c r="C195" s="14" t="s">
        <v>85</v>
      </c>
      <c r="E195" s="67"/>
      <c r="F195" s="8"/>
    </row>
    <row r="196" spans="3:6" x14ac:dyDescent="0.3">
      <c r="E196" s="67"/>
    </row>
    <row r="197" spans="3:6" ht="28.8" x14ac:dyDescent="0.3">
      <c r="C197" s="14" t="s">
        <v>86</v>
      </c>
      <c r="E197" s="67"/>
      <c r="F197" s="8"/>
    </row>
    <row r="198" spans="3:6" x14ac:dyDescent="0.3">
      <c r="E198" s="67"/>
    </row>
    <row r="199" spans="3:6" x14ac:dyDescent="0.3">
      <c r="C199" s="15" t="s">
        <v>87</v>
      </c>
      <c r="E199" s="67"/>
      <c r="F199" s="8"/>
    </row>
    <row r="200" spans="3:6" x14ac:dyDescent="0.3">
      <c r="E200" s="67"/>
    </row>
    <row r="201" spans="3:6" ht="43.2" x14ac:dyDescent="0.3">
      <c r="C201" s="14" t="s">
        <v>88</v>
      </c>
      <c r="E201" s="67"/>
      <c r="F201" s="8"/>
    </row>
    <row r="202" spans="3:6" x14ac:dyDescent="0.3">
      <c r="E202" s="67"/>
    </row>
    <row r="203" spans="3:6" x14ac:dyDescent="0.3">
      <c r="C203" s="14" t="s">
        <v>89</v>
      </c>
      <c r="E203" s="67"/>
      <c r="F203" s="8"/>
    </row>
    <row r="204" spans="3:6" x14ac:dyDescent="0.3">
      <c r="E204" s="67"/>
    </row>
    <row r="205" spans="3:6" ht="43.2" x14ac:dyDescent="0.3">
      <c r="C205" s="14" t="s">
        <v>90</v>
      </c>
      <c r="E205" s="67"/>
      <c r="F205" s="8"/>
    </row>
    <row r="206" spans="3:6" x14ac:dyDescent="0.3">
      <c r="E206" s="67"/>
    </row>
    <row r="207" spans="3:6" x14ac:dyDescent="0.3">
      <c r="C207" s="15" t="s">
        <v>91</v>
      </c>
      <c r="E207" s="67"/>
      <c r="F207" s="8"/>
    </row>
    <row r="208" spans="3:6" x14ac:dyDescent="0.3">
      <c r="E208" s="67"/>
    </row>
    <row r="209" spans="3:6" ht="28.8" x14ac:dyDescent="0.3">
      <c r="C209" s="14" t="s">
        <v>92</v>
      </c>
      <c r="E209" s="67"/>
      <c r="F209" s="8"/>
    </row>
    <row r="210" spans="3:6" x14ac:dyDescent="0.3">
      <c r="E210" s="67"/>
    </row>
    <row r="211" spans="3:6" ht="28.8" x14ac:dyDescent="0.3">
      <c r="C211" s="14" t="s">
        <v>93</v>
      </c>
      <c r="E211" s="67"/>
      <c r="F211" s="8"/>
    </row>
    <row r="212" spans="3:6" x14ac:dyDescent="0.3">
      <c r="E212" s="67"/>
    </row>
    <row r="213" spans="3:6" ht="43.2" x14ac:dyDescent="0.3">
      <c r="C213" s="14" t="s">
        <v>94</v>
      </c>
      <c r="E213" s="67"/>
      <c r="F213" s="8"/>
    </row>
    <row r="214" spans="3:6" x14ac:dyDescent="0.3">
      <c r="E214" s="67"/>
    </row>
    <row r="215" spans="3:6" ht="43.2" x14ac:dyDescent="0.3">
      <c r="C215" s="14" t="s">
        <v>95</v>
      </c>
      <c r="E215" s="67"/>
      <c r="F215" s="8"/>
    </row>
    <row r="216" spans="3:6" x14ac:dyDescent="0.3">
      <c r="E216" s="67"/>
    </row>
    <row r="217" spans="3:6" ht="28.8" x14ac:dyDescent="0.3">
      <c r="C217" s="14" t="s">
        <v>96</v>
      </c>
      <c r="E217" s="67"/>
      <c r="F217" s="8"/>
    </row>
    <row r="218" spans="3:6" x14ac:dyDescent="0.3">
      <c r="E218" s="67"/>
    </row>
    <row r="219" spans="3:6" ht="43.2" x14ac:dyDescent="0.3">
      <c r="C219" s="14" t="s">
        <v>97</v>
      </c>
      <c r="E219" s="67"/>
      <c r="F219" s="8"/>
    </row>
    <row r="220" spans="3:6" x14ac:dyDescent="0.3">
      <c r="E220" s="67"/>
    </row>
    <row r="221" spans="3:6" ht="28.8" x14ac:dyDescent="0.3">
      <c r="C221" s="14" t="s">
        <v>98</v>
      </c>
      <c r="E221" s="67"/>
      <c r="F221" s="8"/>
    </row>
    <row r="222" spans="3:6" x14ac:dyDescent="0.3">
      <c r="E222" s="67"/>
    </row>
    <row r="223" spans="3:6" x14ac:dyDescent="0.3">
      <c r="C223" s="9" t="s">
        <v>99</v>
      </c>
      <c r="E223" s="67"/>
      <c r="F223" s="8"/>
    </row>
    <row r="224" spans="3:6" x14ac:dyDescent="0.3">
      <c r="E224" s="67"/>
    </row>
    <row r="225" spans="1:8" x14ac:dyDescent="0.3">
      <c r="C225" s="15" t="s">
        <v>100</v>
      </c>
      <c r="E225" s="67"/>
      <c r="F225" s="8"/>
    </row>
    <row r="226" spans="1:8" x14ac:dyDescent="0.3">
      <c r="E226" s="67"/>
    </row>
    <row r="227" spans="1:8" ht="28.8" x14ac:dyDescent="0.3">
      <c r="A227" s="7">
        <v>31</v>
      </c>
      <c r="C227" s="14" t="s">
        <v>101</v>
      </c>
      <c r="E227" s="67" t="s">
        <v>38</v>
      </c>
      <c r="F227" s="16">
        <v>0</v>
      </c>
      <c r="H227" s="12">
        <f>ROUND($F227*G227,2)</f>
        <v>0</v>
      </c>
    </row>
    <row r="228" spans="1:8" x14ac:dyDescent="0.3">
      <c r="E228" s="67"/>
    </row>
    <row r="229" spans="1:8" ht="28.8" x14ac:dyDescent="0.3">
      <c r="A229" s="7">
        <v>32</v>
      </c>
      <c r="C229" s="14" t="s">
        <v>102</v>
      </c>
      <c r="E229" s="67" t="s">
        <v>38</v>
      </c>
      <c r="F229" s="16">
        <v>0</v>
      </c>
      <c r="H229" s="12">
        <f>ROUND($F229*G229,2)</f>
        <v>0</v>
      </c>
    </row>
    <row r="230" spans="1:8" x14ac:dyDescent="0.3">
      <c r="E230" s="67"/>
    </row>
    <row r="231" spans="1:8" x14ac:dyDescent="0.3">
      <c r="C231" s="15" t="s">
        <v>103</v>
      </c>
      <c r="E231" s="67"/>
      <c r="F231" s="8"/>
    </row>
    <row r="232" spans="1:8" x14ac:dyDescent="0.3">
      <c r="E232" s="67"/>
    </row>
    <row r="233" spans="1:8" ht="28.8" x14ac:dyDescent="0.3">
      <c r="A233" s="7">
        <v>33</v>
      </c>
      <c r="C233" s="14" t="s">
        <v>104</v>
      </c>
      <c r="E233" s="67" t="s">
        <v>38</v>
      </c>
      <c r="F233" s="16">
        <v>0</v>
      </c>
      <c r="H233" s="12">
        <f>ROUND($F233*G233,2)</f>
        <v>0</v>
      </c>
    </row>
    <row r="234" spans="1:8" x14ac:dyDescent="0.3">
      <c r="E234" s="67"/>
    </row>
    <row r="235" spans="1:8" x14ac:dyDescent="0.3">
      <c r="A235" s="7">
        <v>34</v>
      </c>
      <c r="C235" s="14" t="s">
        <v>105</v>
      </c>
      <c r="E235" s="67" t="s">
        <v>36</v>
      </c>
    </row>
    <row r="236" spans="1:8" x14ac:dyDescent="0.3">
      <c r="E236" s="67"/>
    </row>
    <row r="237" spans="1:8" x14ac:dyDescent="0.3">
      <c r="C237" s="14" t="s">
        <v>106</v>
      </c>
      <c r="E237" s="67" t="s">
        <v>38</v>
      </c>
      <c r="F237" s="16">
        <v>0</v>
      </c>
      <c r="H237" s="12">
        <f>ROUND($F237*G237,2)</f>
        <v>0</v>
      </c>
    </row>
    <row r="238" spans="1:8" x14ac:dyDescent="0.3">
      <c r="E238" s="67"/>
    </row>
    <row r="239" spans="1:8" ht="28.8" x14ac:dyDescent="0.3">
      <c r="A239" s="7">
        <v>35</v>
      </c>
      <c r="C239" s="14" t="s">
        <v>107</v>
      </c>
      <c r="E239" s="67" t="s">
        <v>38</v>
      </c>
      <c r="F239" s="16">
        <v>0</v>
      </c>
      <c r="H239" s="12">
        <f>ROUND($F239*G239,2)</f>
        <v>0</v>
      </c>
    </row>
    <row r="240" spans="1:8" x14ac:dyDescent="0.3">
      <c r="E240" s="67"/>
    </row>
    <row r="241" spans="1:8" ht="28.8" x14ac:dyDescent="0.3">
      <c r="A241" s="7">
        <v>36</v>
      </c>
      <c r="C241" s="14" t="s">
        <v>108</v>
      </c>
      <c r="E241" s="67" t="s">
        <v>38</v>
      </c>
      <c r="F241" s="16">
        <v>0</v>
      </c>
      <c r="H241" s="12">
        <f>ROUND($F241*G241,2)</f>
        <v>0</v>
      </c>
    </row>
    <row r="242" spans="1:8" x14ac:dyDescent="0.3">
      <c r="E242" s="67"/>
    </row>
    <row r="243" spans="1:8" x14ac:dyDescent="0.3">
      <c r="C243" s="15" t="s">
        <v>109</v>
      </c>
      <c r="E243" s="67"/>
      <c r="F243" s="8"/>
    </row>
    <row r="244" spans="1:8" x14ac:dyDescent="0.3">
      <c r="E244" s="67"/>
    </row>
    <row r="245" spans="1:8" ht="28.8" x14ac:dyDescent="0.3">
      <c r="A245" s="7">
        <v>37</v>
      </c>
      <c r="C245" s="14" t="s">
        <v>110</v>
      </c>
      <c r="E245" s="67" t="s">
        <v>38</v>
      </c>
      <c r="F245" s="16">
        <v>0</v>
      </c>
      <c r="H245" s="12">
        <f>ROUND($F245*G245,2)</f>
        <v>0</v>
      </c>
    </row>
    <row r="246" spans="1:8" x14ac:dyDescent="0.3">
      <c r="E246" s="67"/>
    </row>
    <row r="247" spans="1:8" ht="28.8" x14ac:dyDescent="0.3">
      <c r="A247" s="7">
        <v>38</v>
      </c>
      <c r="C247" s="14" t="s">
        <v>111</v>
      </c>
      <c r="E247" s="67" t="s">
        <v>38</v>
      </c>
      <c r="F247" s="16">
        <v>0</v>
      </c>
      <c r="H247" s="12">
        <f>ROUND($F247*G247,2)</f>
        <v>0</v>
      </c>
    </row>
    <row r="248" spans="1:8" x14ac:dyDescent="0.3">
      <c r="E248" s="67"/>
    </row>
    <row r="249" spans="1:8" ht="28.8" x14ac:dyDescent="0.3">
      <c r="A249" s="7">
        <v>39</v>
      </c>
      <c r="C249" s="14" t="s">
        <v>112</v>
      </c>
      <c r="E249" s="67" t="s">
        <v>38</v>
      </c>
      <c r="F249" s="16">
        <v>0</v>
      </c>
      <c r="H249" s="12">
        <f>ROUND($F249*G249,2)</f>
        <v>0</v>
      </c>
    </row>
    <row r="250" spans="1:8" x14ac:dyDescent="0.3">
      <c r="E250" s="67"/>
    </row>
    <row r="251" spans="1:8" x14ac:dyDescent="0.3">
      <c r="C251" s="15" t="s">
        <v>113</v>
      </c>
      <c r="E251" s="67"/>
      <c r="F251" s="8"/>
    </row>
    <row r="252" spans="1:8" x14ac:dyDescent="0.3">
      <c r="E252" s="67"/>
    </row>
    <row r="253" spans="1:8" ht="28.8" x14ac:dyDescent="0.3">
      <c r="A253" s="7">
        <v>40</v>
      </c>
      <c r="C253" s="14" t="s">
        <v>114</v>
      </c>
      <c r="E253" s="67" t="s">
        <v>38</v>
      </c>
      <c r="F253" s="16">
        <v>0</v>
      </c>
      <c r="H253" s="12">
        <f>ROUND($F253*G253,2)</f>
        <v>0</v>
      </c>
    </row>
    <row r="254" spans="1:8" x14ac:dyDescent="0.3">
      <c r="E254" s="67"/>
    </row>
    <row r="255" spans="1:8" ht="28.8" x14ac:dyDescent="0.3">
      <c r="A255" s="7">
        <v>41</v>
      </c>
      <c r="C255" s="14" t="s">
        <v>115</v>
      </c>
      <c r="E255" s="67" t="s">
        <v>38</v>
      </c>
      <c r="F255" s="16">
        <v>0</v>
      </c>
      <c r="H255" s="12">
        <f>ROUND($F255*G255,2)</f>
        <v>0</v>
      </c>
    </row>
    <row r="256" spans="1:8" x14ac:dyDescent="0.3">
      <c r="E256" s="67"/>
    </row>
    <row r="257" spans="1:8" ht="28.8" x14ac:dyDescent="0.3">
      <c r="A257" s="7">
        <v>42</v>
      </c>
      <c r="C257" s="14" t="s">
        <v>116</v>
      </c>
      <c r="E257" s="67" t="s">
        <v>38</v>
      </c>
      <c r="F257" s="16">
        <v>0</v>
      </c>
      <c r="H257" s="12">
        <f>ROUND($F257*G257,2)</f>
        <v>0</v>
      </c>
    </row>
    <row r="258" spans="1:8" x14ac:dyDescent="0.3">
      <c r="E258" s="67"/>
    </row>
    <row r="259" spans="1:8" ht="28.8" x14ac:dyDescent="0.3">
      <c r="A259" s="7">
        <v>43</v>
      </c>
      <c r="C259" s="14" t="s">
        <v>117</v>
      </c>
      <c r="E259" s="67" t="s">
        <v>38</v>
      </c>
      <c r="F259" s="16">
        <v>0</v>
      </c>
      <c r="H259" s="12">
        <f>ROUND($F259*G259,2)</f>
        <v>0</v>
      </c>
    </row>
    <row r="260" spans="1:8" x14ac:dyDescent="0.3">
      <c r="E260" s="67"/>
    </row>
    <row r="261" spans="1:8" ht="28.8" x14ac:dyDescent="0.3">
      <c r="A261" s="7">
        <v>44</v>
      </c>
      <c r="C261" s="14" t="s">
        <v>118</v>
      </c>
      <c r="E261" s="67" t="s">
        <v>38</v>
      </c>
      <c r="F261" s="16">
        <v>0</v>
      </c>
      <c r="H261" s="12">
        <f>ROUND($F261*G261,2)</f>
        <v>0</v>
      </c>
    </row>
    <row r="262" spans="1:8" x14ac:dyDescent="0.3">
      <c r="E262" s="67"/>
    </row>
    <row r="263" spans="1:8" ht="28.8" x14ac:dyDescent="0.3">
      <c r="A263" s="7">
        <v>45</v>
      </c>
      <c r="C263" s="14" t="s">
        <v>119</v>
      </c>
      <c r="E263" s="67" t="s">
        <v>38</v>
      </c>
      <c r="F263" s="16">
        <v>0</v>
      </c>
      <c r="H263" s="12">
        <f>ROUND($F263*G263,2)</f>
        <v>0</v>
      </c>
    </row>
    <row r="264" spans="1:8" x14ac:dyDescent="0.3">
      <c r="E264" s="67"/>
    </row>
    <row r="265" spans="1:8" ht="28.8" x14ac:dyDescent="0.3">
      <c r="A265" s="7">
        <v>46</v>
      </c>
      <c r="C265" s="14" t="s">
        <v>120</v>
      </c>
      <c r="E265" s="67" t="s">
        <v>38</v>
      </c>
      <c r="F265" s="16">
        <v>0</v>
      </c>
      <c r="H265" s="12">
        <f>ROUND($F265*G265,2)</f>
        <v>0</v>
      </c>
    </row>
    <row r="266" spans="1:8" x14ac:dyDescent="0.3">
      <c r="E266" s="67"/>
    </row>
    <row r="267" spans="1:8" ht="28.8" x14ac:dyDescent="0.3">
      <c r="A267" s="7">
        <v>47</v>
      </c>
      <c r="C267" s="14" t="s">
        <v>121</v>
      </c>
      <c r="E267" s="67" t="s">
        <v>38</v>
      </c>
      <c r="F267" s="16">
        <v>0</v>
      </c>
      <c r="H267" s="12">
        <f>ROUND($F267*G267,2)</f>
        <v>0</v>
      </c>
    </row>
    <row r="268" spans="1:8" x14ac:dyDescent="0.3">
      <c r="E268" s="67"/>
    </row>
    <row r="269" spans="1:8" x14ac:dyDescent="0.3">
      <c r="C269" s="15" t="s">
        <v>122</v>
      </c>
      <c r="E269" s="67"/>
      <c r="F269" s="8"/>
    </row>
    <row r="270" spans="1:8" x14ac:dyDescent="0.3">
      <c r="E270" s="67"/>
    </row>
    <row r="271" spans="1:8" ht="28.8" x14ac:dyDescent="0.3">
      <c r="A271" s="7">
        <v>48</v>
      </c>
      <c r="C271" s="14" t="s">
        <v>123</v>
      </c>
      <c r="E271" s="67" t="s">
        <v>38</v>
      </c>
      <c r="F271" s="16">
        <v>0</v>
      </c>
      <c r="H271" s="12">
        <f>ROUND($F271*G271,2)</f>
        <v>0</v>
      </c>
    </row>
    <row r="272" spans="1:8" x14ac:dyDescent="0.3">
      <c r="E272" s="67"/>
    </row>
    <row r="273" spans="1:8" ht="28.8" x14ac:dyDescent="0.3">
      <c r="A273" s="7">
        <v>49</v>
      </c>
      <c r="C273" s="14" t="s">
        <v>124</v>
      </c>
      <c r="E273" s="67" t="s">
        <v>38</v>
      </c>
      <c r="F273" s="16">
        <v>0</v>
      </c>
      <c r="H273" s="12">
        <f>ROUND($F273*G273,2)</f>
        <v>0</v>
      </c>
    </row>
    <row r="274" spans="1:8" x14ac:dyDescent="0.3">
      <c r="E274" s="67"/>
    </row>
    <row r="275" spans="1:8" ht="28.8" x14ac:dyDescent="0.3">
      <c r="A275" s="7">
        <v>50</v>
      </c>
      <c r="C275" s="14" t="s">
        <v>125</v>
      </c>
      <c r="E275" s="67" t="s">
        <v>38</v>
      </c>
      <c r="F275" s="16">
        <v>0</v>
      </c>
      <c r="H275" s="12">
        <f>ROUND($F275*G275,2)</f>
        <v>0</v>
      </c>
    </row>
    <row r="276" spans="1:8" x14ac:dyDescent="0.3">
      <c r="E276" s="67"/>
    </row>
    <row r="277" spans="1:8" x14ac:dyDescent="0.3">
      <c r="C277" s="15" t="s">
        <v>126</v>
      </c>
      <c r="E277" s="67"/>
      <c r="F277" s="8"/>
    </row>
    <row r="278" spans="1:8" x14ac:dyDescent="0.3">
      <c r="E278" s="67"/>
    </row>
    <row r="279" spans="1:8" ht="28.8" x14ac:dyDescent="0.3">
      <c r="A279" s="7">
        <v>51</v>
      </c>
      <c r="C279" s="14" t="s">
        <v>127</v>
      </c>
      <c r="E279" s="67" t="s">
        <v>38</v>
      </c>
      <c r="F279" s="16">
        <v>0</v>
      </c>
      <c r="H279" s="12">
        <f>ROUND($F279*G279,2)</f>
        <v>0</v>
      </c>
    </row>
    <row r="280" spans="1:8" x14ac:dyDescent="0.3">
      <c r="E280" s="67"/>
    </row>
    <row r="281" spans="1:8" ht="28.8" x14ac:dyDescent="0.3">
      <c r="A281" s="7">
        <v>52</v>
      </c>
      <c r="C281" s="14" t="s">
        <v>128</v>
      </c>
      <c r="E281" s="67" t="s">
        <v>38</v>
      </c>
      <c r="F281" s="16">
        <v>0</v>
      </c>
      <c r="H281" s="12">
        <f>ROUND($F281*G281,2)</f>
        <v>0</v>
      </c>
    </row>
    <row r="282" spans="1:8" x14ac:dyDescent="0.3">
      <c r="E282" s="67"/>
    </row>
    <row r="283" spans="1:8" ht="28.8" x14ac:dyDescent="0.3">
      <c r="A283" s="7">
        <v>53</v>
      </c>
      <c r="C283" s="14" t="s">
        <v>129</v>
      </c>
      <c r="E283" s="67" t="s">
        <v>38</v>
      </c>
      <c r="F283" s="16">
        <v>0</v>
      </c>
      <c r="H283" s="12">
        <f>ROUND($F283*G283,2)</f>
        <v>0</v>
      </c>
    </row>
    <row r="284" spans="1:8" x14ac:dyDescent="0.3">
      <c r="E284" s="67"/>
    </row>
    <row r="285" spans="1:8" ht="28.8" x14ac:dyDescent="0.3">
      <c r="A285" s="7">
        <v>54</v>
      </c>
      <c r="C285" s="14" t="s">
        <v>130</v>
      </c>
      <c r="E285" s="67" t="s">
        <v>38</v>
      </c>
      <c r="F285" s="16">
        <v>0</v>
      </c>
      <c r="H285" s="12">
        <f>ROUND($F285*G285,2)</f>
        <v>0</v>
      </c>
    </row>
    <row r="286" spans="1:8" x14ac:dyDescent="0.3">
      <c r="E286" s="67"/>
    </row>
    <row r="287" spans="1:8" x14ac:dyDescent="0.3">
      <c r="C287" s="15" t="s">
        <v>131</v>
      </c>
      <c r="E287" s="67"/>
      <c r="F287" s="8"/>
    </row>
    <row r="288" spans="1:8" x14ac:dyDescent="0.3">
      <c r="E288" s="67"/>
    </row>
    <row r="289" spans="1:8" ht="28.8" x14ac:dyDescent="0.3">
      <c r="A289" s="7">
        <v>55</v>
      </c>
      <c r="C289" s="14" t="s">
        <v>132</v>
      </c>
      <c r="E289" s="67" t="s">
        <v>38</v>
      </c>
      <c r="F289" s="16">
        <v>0</v>
      </c>
      <c r="H289" s="12">
        <f>ROUND($F289*G289,2)</f>
        <v>0</v>
      </c>
    </row>
    <row r="290" spans="1:8" x14ac:dyDescent="0.3">
      <c r="E290" s="67"/>
    </row>
    <row r="291" spans="1:8" x14ac:dyDescent="0.3">
      <c r="C291" s="15" t="s">
        <v>133</v>
      </c>
      <c r="E291" s="67"/>
      <c r="F291" s="8"/>
    </row>
    <row r="292" spans="1:8" x14ac:dyDescent="0.3">
      <c r="E292" s="67"/>
    </row>
    <row r="293" spans="1:8" ht="28.8" x14ac:dyDescent="0.3">
      <c r="A293" s="7">
        <v>56</v>
      </c>
      <c r="C293" s="14" t="s">
        <v>134</v>
      </c>
      <c r="E293" s="67" t="s">
        <v>38</v>
      </c>
      <c r="F293" s="16">
        <v>0</v>
      </c>
      <c r="H293" s="12">
        <f>ROUND($F293*G293,2)</f>
        <v>0</v>
      </c>
    </row>
    <row r="294" spans="1:8" x14ac:dyDescent="0.3">
      <c r="E294" s="67"/>
    </row>
    <row r="295" spans="1:8" ht="28.8" x14ac:dyDescent="0.3">
      <c r="A295" s="7">
        <v>57</v>
      </c>
      <c r="C295" s="14" t="s">
        <v>135</v>
      </c>
      <c r="E295" s="67" t="s">
        <v>38</v>
      </c>
      <c r="F295" s="16">
        <v>0</v>
      </c>
      <c r="H295" s="12">
        <f>ROUND($F295*G295,2)</f>
        <v>0</v>
      </c>
    </row>
    <row r="296" spans="1:8" x14ac:dyDescent="0.3">
      <c r="E296" s="67"/>
    </row>
    <row r="297" spans="1:8" ht="28.8" x14ac:dyDescent="0.3">
      <c r="A297" s="7">
        <v>58</v>
      </c>
      <c r="C297" s="14" t="s">
        <v>136</v>
      </c>
      <c r="E297" s="67" t="s">
        <v>38</v>
      </c>
      <c r="F297" s="16">
        <v>0</v>
      </c>
      <c r="H297" s="12">
        <f>ROUND($F297*G297,2)</f>
        <v>0</v>
      </c>
    </row>
    <row r="298" spans="1:8" x14ac:dyDescent="0.3">
      <c r="E298" s="67"/>
    </row>
    <row r="299" spans="1:8" ht="28.8" x14ac:dyDescent="0.3">
      <c r="A299" s="7">
        <v>59</v>
      </c>
      <c r="C299" s="14" t="s">
        <v>137</v>
      </c>
      <c r="E299" s="67" t="s">
        <v>38</v>
      </c>
      <c r="F299" s="16">
        <v>0</v>
      </c>
      <c r="H299" s="12">
        <f>ROUND($F299*G299,2)</f>
        <v>0</v>
      </c>
    </row>
    <row r="300" spans="1:8" x14ac:dyDescent="0.3">
      <c r="E300" s="67"/>
    </row>
    <row r="301" spans="1:8" x14ac:dyDescent="0.3">
      <c r="C301" s="15" t="s">
        <v>138</v>
      </c>
      <c r="E301" s="67"/>
      <c r="F301" s="8"/>
    </row>
    <row r="302" spans="1:8" x14ac:dyDescent="0.3">
      <c r="E302" s="67"/>
    </row>
    <row r="303" spans="1:8" x14ac:dyDescent="0.3">
      <c r="A303" s="7">
        <v>60</v>
      </c>
      <c r="C303" s="14" t="s">
        <v>139</v>
      </c>
      <c r="E303" s="67" t="s">
        <v>36</v>
      </c>
    </row>
    <row r="304" spans="1:8" x14ac:dyDescent="0.3">
      <c r="E304" s="67"/>
    </row>
    <row r="305" spans="1:8" x14ac:dyDescent="0.3">
      <c r="C305" s="14" t="s">
        <v>106</v>
      </c>
      <c r="E305" s="67" t="s">
        <v>38</v>
      </c>
      <c r="F305" s="16">
        <v>0</v>
      </c>
      <c r="H305" s="12">
        <f>ROUND($F305*G305,2)</f>
        <v>0</v>
      </c>
    </row>
    <row r="306" spans="1:8" x14ac:dyDescent="0.3">
      <c r="E306" s="67"/>
    </row>
    <row r="307" spans="1:8" x14ac:dyDescent="0.3">
      <c r="C307" s="15" t="s">
        <v>140</v>
      </c>
      <c r="E307" s="67"/>
      <c r="F307" s="8"/>
    </row>
    <row r="308" spans="1:8" x14ac:dyDescent="0.3">
      <c r="E308" s="67"/>
    </row>
    <row r="309" spans="1:8" ht="28.8" x14ac:dyDescent="0.3">
      <c r="A309" s="7">
        <v>61</v>
      </c>
      <c r="C309" s="14" t="s">
        <v>141</v>
      </c>
      <c r="E309" s="67" t="s">
        <v>38</v>
      </c>
      <c r="F309" s="16">
        <v>0</v>
      </c>
      <c r="H309" s="12">
        <f>ROUND($F309*G309,2)</f>
        <v>0</v>
      </c>
    </row>
    <row r="310" spans="1:8" x14ac:dyDescent="0.3">
      <c r="E310" s="67"/>
    </row>
    <row r="311" spans="1:8" x14ac:dyDescent="0.3">
      <c r="A311" s="7">
        <v>62</v>
      </c>
      <c r="C311" s="14" t="s">
        <v>142</v>
      </c>
      <c r="E311" s="67" t="s">
        <v>36</v>
      </c>
    </row>
    <row r="312" spans="1:8" x14ac:dyDescent="0.3">
      <c r="E312" s="67"/>
    </row>
    <row r="313" spans="1:8" x14ac:dyDescent="0.3">
      <c r="C313" s="14" t="s">
        <v>106</v>
      </c>
      <c r="E313" s="67" t="s">
        <v>38</v>
      </c>
      <c r="F313" s="16">
        <v>0</v>
      </c>
      <c r="H313" s="12">
        <f>ROUND($F313*G313,2)</f>
        <v>0</v>
      </c>
    </row>
    <row r="314" spans="1:8" x14ac:dyDescent="0.3">
      <c r="E314" s="67"/>
    </row>
    <row r="315" spans="1:8" x14ac:dyDescent="0.3">
      <c r="C315" s="15" t="s">
        <v>143</v>
      </c>
      <c r="E315" s="67"/>
      <c r="F315" s="8"/>
    </row>
    <row r="316" spans="1:8" x14ac:dyDescent="0.3">
      <c r="E316" s="67"/>
    </row>
    <row r="317" spans="1:8" ht="28.8" x14ac:dyDescent="0.3">
      <c r="A317" s="7">
        <v>63</v>
      </c>
      <c r="C317" s="14" t="s">
        <v>144</v>
      </c>
      <c r="E317" s="67" t="s">
        <v>38</v>
      </c>
      <c r="F317" s="16">
        <v>0</v>
      </c>
      <c r="H317" s="12">
        <f>ROUND($F317*G317,2)</f>
        <v>0</v>
      </c>
    </row>
    <row r="318" spans="1:8" x14ac:dyDescent="0.3">
      <c r="E318" s="67"/>
    </row>
    <row r="319" spans="1:8" ht="43.2" x14ac:dyDescent="0.3">
      <c r="A319" s="7">
        <v>64</v>
      </c>
      <c r="C319" s="14" t="s">
        <v>145</v>
      </c>
      <c r="E319" s="67" t="s">
        <v>38</v>
      </c>
      <c r="F319" s="16">
        <v>0</v>
      </c>
      <c r="H319" s="12">
        <f>ROUND($F319*G319,2)</f>
        <v>0</v>
      </c>
    </row>
    <row r="320" spans="1:8" x14ac:dyDescent="0.3">
      <c r="E320" s="67"/>
    </row>
    <row r="321" spans="1:8" ht="28.8" x14ac:dyDescent="0.3">
      <c r="A321" s="7">
        <v>65</v>
      </c>
      <c r="C321" s="14" t="s">
        <v>146</v>
      </c>
      <c r="E321" s="67" t="s">
        <v>38</v>
      </c>
      <c r="F321" s="16">
        <v>0</v>
      </c>
      <c r="H321" s="12">
        <f>ROUND($F321*G321,2)</f>
        <v>0</v>
      </c>
    </row>
    <row r="322" spans="1:8" x14ac:dyDescent="0.3">
      <c r="E322" s="67"/>
    </row>
    <row r="323" spans="1:8" ht="28.8" x14ac:dyDescent="0.3">
      <c r="A323" s="7">
        <v>66</v>
      </c>
      <c r="C323" s="14" t="s">
        <v>147</v>
      </c>
      <c r="E323" s="67" t="s">
        <v>38</v>
      </c>
      <c r="F323" s="16">
        <v>0</v>
      </c>
      <c r="H323" s="12">
        <f>ROUND($F323*G323,2)</f>
        <v>0</v>
      </c>
    </row>
    <row r="324" spans="1:8" x14ac:dyDescent="0.3">
      <c r="E324" s="67"/>
    </row>
    <row r="325" spans="1:8" ht="28.8" x14ac:dyDescent="0.3">
      <c r="A325" s="7">
        <v>67</v>
      </c>
      <c r="C325" s="14" t="s">
        <v>148</v>
      </c>
      <c r="E325" s="67" t="s">
        <v>38</v>
      </c>
      <c r="F325" s="16">
        <v>0</v>
      </c>
      <c r="H325" s="12">
        <f>ROUND($F325*G325,2)</f>
        <v>0</v>
      </c>
    </row>
    <row r="326" spans="1:8" x14ac:dyDescent="0.3">
      <c r="E326" s="67"/>
    </row>
    <row r="327" spans="1:8" ht="28.8" x14ac:dyDescent="0.3">
      <c r="C327" s="14" t="s">
        <v>149</v>
      </c>
      <c r="E327" s="67" t="s">
        <v>38</v>
      </c>
      <c r="F327" s="16">
        <v>0</v>
      </c>
      <c r="H327" s="12">
        <f>ROUND($F327*G327,2)</f>
        <v>0</v>
      </c>
    </row>
    <row r="328" spans="1:8" x14ac:dyDescent="0.3">
      <c r="E328" s="67"/>
    </row>
    <row r="329" spans="1:8" ht="28.8" x14ac:dyDescent="0.3">
      <c r="A329" s="7">
        <v>68</v>
      </c>
      <c r="C329" s="14" t="s">
        <v>150</v>
      </c>
      <c r="E329" s="67" t="s">
        <v>38</v>
      </c>
      <c r="F329" s="16">
        <v>0</v>
      </c>
      <c r="H329" s="12">
        <f>ROUND($F329*G329,2)</f>
        <v>0</v>
      </c>
    </row>
    <row r="330" spans="1:8" x14ac:dyDescent="0.3">
      <c r="E330" s="67"/>
    </row>
    <row r="331" spans="1:8" ht="28.8" x14ac:dyDescent="0.3">
      <c r="A331" s="7">
        <v>69</v>
      </c>
      <c r="C331" s="14" t="s">
        <v>151</v>
      </c>
      <c r="E331" s="67" t="s">
        <v>38</v>
      </c>
      <c r="F331" s="16">
        <v>0</v>
      </c>
      <c r="H331" s="12">
        <f>ROUND($F331*G331,2)</f>
        <v>0</v>
      </c>
    </row>
    <row r="332" spans="1:8" x14ac:dyDescent="0.3">
      <c r="E332" s="67"/>
    </row>
    <row r="333" spans="1:8" ht="28.8" x14ac:dyDescent="0.3">
      <c r="A333" s="7">
        <v>70</v>
      </c>
      <c r="C333" s="14" t="s">
        <v>152</v>
      </c>
      <c r="E333" s="67" t="s">
        <v>38</v>
      </c>
      <c r="F333" s="16">
        <v>0</v>
      </c>
      <c r="H333" s="12">
        <f>ROUND($F333*G333,2)</f>
        <v>0</v>
      </c>
    </row>
    <row r="334" spans="1:8" x14ac:dyDescent="0.3">
      <c r="E334" s="67"/>
    </row>
    <row r="335" spans="1:8" ht="28.8" x14ac:dyDescent="0.3">
      <c r="A335" s="7">
        <v>71</v>
      </c>
      <c r="C335" s="14" t="s">
        <v>153</v>
      </c>
      <c r="E335" s="67" t="s">
        <v>38</v>
      </c>
      <c r="F335" s="16">
        <v>0</v>
      </c>
      <c r="H335" s="12">
        <f>ROUND($F335*G335,2)</f>
        <v>0</v>
      </c>
    </row>
    <row r="336" spans="1:8" x14ac:dyDescent="0.3">
      <c r="E336" s="67"/>
    </row>
    <row r="337" spans="1:6" x14ac:dyDescent="0.3">
      <c r="C337" s="15" t="s">
        <v>154</v>
      </c>
      <c r="E337" s="67"/>
      <c r="F337" s="8"/>
    </row>
    <row r="338" spans="1:6" x14ac:dyDescent="0.3">
      <c r="E338" s="67"/>
    </row>
    <row r="339" spans="1:6" ht="86.4" x14ac:dyDescent="0.3">
      <c r="A339" s="7">
        <v>72</v>
      </c>
      <c r="C339" s="14" t="s">
        <v>155</v>
      </c>
      <c r="E339" s="67" t="s">
        <v>36</v>
      </c>
    </row>
    <row r="340" spans="1:6" x14ac:dyDescent="0.3">
      <c r="E340" s="67"/>
    </row>
    <row r="341" spans="1:6" ht="28.8" x14ac:dyDescent="0.3">
      <c r="C341" s="14" t="s">
        <v>156</v>
      </c>
      <c r="E341" s="67"/>
      <c r="F341" s="8"/>
    </row>
    <row r="342" spans="1:6" x14ac:dyDescent="0.3">
      <c r="E342" s="67"/>
    </row>
    <row r="343" spans="1:6" ht="28.8" x14ac:dyDescent="0.3">
      <c r="C343" s="14" t="s">
        <v>157</v>
      </c>
      <c r="E343" s="67"/>
      <c r="F343" s="8"/>
    </row>
    <row r="344" spans="1:6" x14ac:dyDescent="0.3">
      <c r="E344" s="67"/>
    </row>
    <row r="345" spans="1:6" x14ac:dyDescent="0.3">
      <c r="C345" s="14" t="s">
        <v>158</v>
      </c>
      <c r="E345" s="67"/>
      <c r="F345" s="8"/>
    </row>
    <row r="346" spans="1:6" x14ac:dyDescent="0.3">
      <c r="E346" s="67"/>
    </row>
    <row r="347" spans="1:6" x14ac:dyDescent="0.3">
      <c r="C347" s="14" t="s">
        <v>159</v>
      </c>
      <c r="E347" s="67"/>
      <c r="F347" s="8"/>
    </row>
    <row r="348" spans="1:6" x14ac:dyDescent="0.3">
      <c r="E348" s="67"/>
    </row>
    <row r="349" spans="1:6" x14ac:dyDescent="0.3">
      <c r="C349" s="14" t="s">
        <v>160</v>
      </c>
      <c r="E349" s="67"/>
      <c r="F349" s="8"/>
    </row>
    <row r="350" spans="1:6" x14ac:dyDescent="0.3">
      <c r="E350" s="67"/>
    </row>
    <row r="351" spans="1:6" x14ac:dyDescent="0.3">
      <c r="C351" s="14" t="s">
        <v>161</v>
      </c>
      <c r="E351" s="67"/>
      <c r="F351" s="8"/>
    </row>
    <row r="352" spans="1:6" x14ac:dyDescent="0.3">
      <c r="E352" s="67"/>
    </row>
    <row r="353" spans="3:6" x14ac:dyDescent="0.3">
      <c r="C353" s="14" t="s">
        <v>162</v>
      </c>
      <c r="E353" s="67"/>
      <c r="F353" s="8"/>
    </row>
    <row r="354" spans="3:6" x14ac:dyDescent="0.3">
      <c r="E354" s="67"/>
    </row>
    <row r="355" spans="3:6" x14ac:dyDescent="0.3">
      <c r="C355" s="14" t="s">
        <v>163</v>
      </c>
      <c r="E355" s="67"/>
      <c r="F355" s="8"/>
    </row>
    <row r="356" spans="3:6" x14ac:dyDescent="0.3">
      <c r="E356" s="67"/>
    </row>
    <row r="357" spans="3:6" x14ac:dyDescent="0.3">
      <c r="C357" s="14" t="s">
        <v>164</v>
      </c>
      <c r="E357" s="67"/>
      <c r="F357" s="8"/>
    </row>
    <row r="358" spans="3:6" x14ac:dyDescent="0.3">
      <c r="E358" s="67"/>
    </row>
    <row r="359" spans="3:6" x14ac:dyDescent="0.3">
      <c r="C359" s="14" t="s">
        <v>165</v>
      </c>
      <c r="E359" s="67"/>
      <c r="F359" s="8"/>
    </row>
    <row r="360" spans="3:6" x14ac:dyDescent="0.3">
      <c r="E360" s="67"/>
    </row>
    <row r="361" spans="3:6" x14ac:dyDescent="0.3">
      <c r="C361" s="14" t="s">
        <v>166</v>
      </c>
      <c r="E361" s="67"/>
      <c r="F361" s="8"/>
    </row>
    <row r="362" spans="3:6" x14ac:dyDescent="0.3">
      <c r="E362" s="67"/>
    </row>
    <row r="363" spans="3:6" x14ac:dyDescent="0.3">
      <c r="C363" s="14" t="s">
        <v>167</v>
      </c>
      <c r="E363" s="67"/>
      <c r="F363" s="8"/>
    </row>
    <row r="364" spans="3:6" x14ac:dyDescent="0.3">
      <c r="E364" s="67"/>
    </row>
    <row r="365" spans="3:6" ht="43.2" x14ac:dyDescent="0.3">
      <c r="C365" s="14" t="s">
        <v>168</v>
      </c>
      <c r="E365" s="67"/>
      <c r="F365" s="8"/>
    </row>
    <row r="366" spans="3:6" x14ac:dyDescent="0.3">
      <c r="E366" s="67"/>
    </row>
    <row r="367" spans="3:6" ht="43.2" x14ac:dyDescent="0.3">
      <c r="C367" s="14" t="s">
        <v>169</v>
      </c>
      <c r="E367" s="67"/>
      <c r="F367" s="8"/>
    </row>
    <row r="368" spans="3:6" x14ac:dyDescent="0.3">
      <c r="E368" s="67"/>
    </row>
    <row r="369" spans="3:6" ht="28.8" x14ac:dyDescent="0.3">
      <c r="C369" s="14" t="s">
        <v>170</v>
      </c>
      <c r="E369" s="67"/>
      <c r="F369" s="8"/>
    </row>
    <row r="370" spans="3:6" x14ac:dyDescent="0.3">
      <c r="E370" s="67"/>
    </row>
    <row r="371" spans="3:6" x14ac:dyDescent="0.3">
      <c r="C371" s="14" t="s">
        <v>171</v>
      </c>
      <c r="E371" s="67"/>
      <c r="F371" s="8"/>
    </row>
    <row r="372" spans="3:6" x14ac:dyDescent="0.3">
      <c r="E372" s="67"/>
    </row>
    <row r="373" spans="3:6" x14ac:dyDescent="0.3">
      <c r="C373" s="14" t="s">
        <v>172</v>
      </c>
      <c r="E373" s="67"/>
      <c r="F373" s="8"/>
    </row>
    <row r="374" spans="3:6" x14ac:dyDescent="0.3">
      <c r="E374" s="67"/>
    </row>
    <row r="375" spans="3:6" ht="28.8" x14ac:dyDescent="0.3">
      <c r="C375" s="14" t="s">
        <v>173</v>
      </c>
      <c r="E375" s="67"/>
      <c r="F375" s="8"/>
    </row>
    <row r="376" spans="3:6" x14ac:dyDescent="0.3">
      <c r="E376" s="67"/>
    </row>
    <row r="377" spans="3:6" x14ac:dyDescent="0.3">
      <c r="C377" s="14" t="s">
        <v>174</v>
      </c>
      <c r="E377" s="67"/>
      <c r="F377" s="8"/>
    </row>
    <row r="378" spans="3:6" x14ac:dyDescent="0.3">
      <c r="E378" s="67"/>
    </row>
    <row r="379" spans="3:6" x14ac:dyDescent="0.3">
      <c r="C379" s="14" t="s">
        <v>175</v>
      </c>
      <c r="E379" s="67"/>
      <c r="F379" s="8"/>
    </row>
    <row r="380" spans="3:6" x14ac:dyDescent="0.3">
      <c r="E380" s="67"/>
    </row>
    <row r="381" spans="3:6" ht="72" x14ac:dyDescent="0.3">
      <c r="C381" s="14" t="s">
        <v>176</v>
      </c>
      <c r="E381" s="67"/>
      <c r="F381" s="8"/>
    </row>
    <row r="382" spans="3:6" x14ac:dyDescent="0.3">
      <c r="E382" s="67"/>
    </row>
    <row r="383" spans="3:6" ht="57.6" x14ac:dyDescent="0.3">
      <c r="C383" s="14" t="s">
        <v>177</v>
      </c>
      <c r="E383" s="67"/>
      <c r="F383" s="8"/>
    </row>
    <row r="384" spans="3:6" x14ac:dyDescent="0.3">
      <c r="E384" s="67"/>
    </row>
    <row r="385" spans="1:8" x14ac:dyDescent="0.3">
      <c r="C385" s="14" t="s">
        <v>37</v>
      </c>
      <c r="E385" s="67" t="s">
        <v>38</v>
      </c>
      <c r="F385" s="16">
        <v>0</v>
      </c>
      <c r="H385" s="12">
        <f>ROUND($F385*G385,2)</f>
        <v>0</v>
      </c>
    </row>
    <row r="386" spans="1:8" x14ac:dyDescent="0.3">
      <c r="E386" s="67"/>
    </row>
    <row r="387" spans="1:8" x14ac:dyDescent="0.3">
      <c r="C387" s="9" t="s">
        <v>178</v>
      </c>
      <c r="E387" s="67"/>
      <c r="F387" s="8"/>
    </row>
    <row r="388" spans="1:8" x14ac:dyDescent="0.3">
      <c r="E388" s="67"/>
    </row>
    <row r="389" spans="1:8" ht="43.2" x14ac:dyDescent="0.3">
      <c r="C389" s="14" t="s">
        <v>179</v>
      </c>
      <c r="E389" s="67"/>
      <c r="F389" s="8"/>
    </row>
    <row r="390" spans="1:8" x14ac:dyDescent="0.3">
      <c r="E390" s="67"/>
    </row>
    <row r="391" spans="1:8" ht="72" x14ac:dyDescent="0.3">
      <c r="C391" s="14" t="s">
        <v>180</v>
      </c>
      <c r="E391" s="67" t="s">
        <v>38</v>
      </c>
      <c r="F391" s="16">
        <v>0</v>
      </c>
      <c r="H391" s="12">
        <f>ROUND($F391*G391,2)</f>
        <v>0</v>
      </c>
    </row>
    <row r="392" spans="1:8" x14ac:dyDescent="0.3">
      <c r="E392" s="67"/>
    </row>
    <row r="393" spans="1:8" ht="86.4" x14ac:dyDescent="0.3">
      <c r="A393" s="7">
        <v>73</v>
      </c>
      <c r="C393" s="14" t="s">
        <v>181</v>
      </c>
      <c r="E393" s="67" t="s">
        <v>38</v>
      </c>
      <c r="F393" s="16">
        <v>0</v>
      </c>
      <c r="H393" s="12">
        <f>ROUND($F393*G393,2)</f>
        <v>0</v>
      </c>
    </row>
    <row r="394" spans="1:8" x14ac:dyDescent="0.3">
      <c r="E394" s="67"/>
    </row>
    <row r="395" spans="1:8" ht="100.8" x14ac:dyDescent="0.3">
      <c r="A395" s="7">
        <v>74</v>
      </c>
      <c r="C395" s="14" t="s">
        <v>182</v>
      </c>
      <c r="E395" s="67" t="s">
        <v>38</v>
      </c>
      <c r="F395" s="16">
        <v>0</v>
      </c>
      <c r="H395" s="12">
        <f>ROUND($F395*G395,2)</f>
        <v>0</v>
      </c>
    </row>
    <row r="396" spans="1:8" x14ac:dyDescent="0.3">
      <c r="E396" s="67"/>
    </row>
    <row r="397" spans="1:8" ht="158.4" x14ac:dyDescent="0.3">
      <c r="A397" s="7">
        <v>75</v>
      </c>
      <c r="C397" s="14" t="s">
        <v>183</v>
      </c>
      <c r="E397" s="67" t="s">
        <v>38</v>
      </c>
      <c r="F397" s="16">
        <v>0</v>
      </c>
      <c r="H397" s="12">
        <f>ROUND($F397*G397,2)</f>
        <v>0</v>
      </c>
    </row>
    <row r="398" spans="1:8" x14ac:dyDescent="0.3">
      <c r="E398" s="67"/>
    </row>
    <row r="399" spans="1:8" ht="115.2" x14ac:dyDescent="0.3">
      <c r="A399" s="7">
        <v>76</v>
      </c>
      <c r="C399" s="14" t="s">
        <v>184</v>
      </c>
      <c r="E399" s="67" t="s">
        <v>38</v>
      </c>
      <c r="F399" s="16">
        <v>0</v>
      </c>
      <c r="H399" s="12">
        <f>ROUND($F399*G399,2)</f>
        <v>0</v>
      </c>
    </row>
    <row r="400" spans="1:8" x14ac:dyDescent="0.3">
      <c r="E400" s="67"/>
    </row>
    <row r="401" spans="1:8" ht="115.2" x14ac:dyDescent="0.3">
      <c r="A401" s="7">
        <v>77</v>
      </c>
      <c r="C401" s="14" t="s">
        <v>185</v>
      </c>
      <c r="E401" s="67" t="s">
        <v>38</v>
      </c>
      <c r="F401" s="16">
        <v>0</v>
      </c>
      <c r="H401" s="12">
        <f>ROUND($F401*G401,2)</f>
        <v>0</v>
      </c>
    </row>
    <row r="402" spans="1:8" x14ac:dyDescent="0.3">
      <c r="E402" s="67"/>
    </row>
    <row r="403" spans="1:8" ht="72" x14ac:dyDescent="0.3">
      <c r="C403" s="14" t="s">
        <v>186</v>
      </c>
      <c r="E403" s="67" t="s">
        <v>38</v>
      </c>
      <c r="F403" s="16">
        <v>0</v>
      </c>
      <c r="H403" s="12">
        <f>ROUND($F403*G403,2)</f>
        <v>0</v>
      </c>
    </row>
    <row r="404" spans="1:8" x14ac:dyDescent="0.3">
      <c r="E404" s="67"/>
    </row>
    <row r="405" spans="1:8" ht="115.2" x14ac:dyDescent="0.3">
      <c r="A405" s="7">
        <v>78</v>
      </c>
      <c r="C405" s="14" t="s">
        <v>187</v>
      </c>
      <c r="E405" s="67" t="s">
        <v>38</v>
      </c>
      <c r="F405" s="16">
        <v>0</v>
      </c>
      <c r="H405" s="12">
        <f>ROUND($F405*G405,2)</f>
        <v>0</v>
      </c>
    </row>
    <row r="406" spans="1:8" x14ac:dyDescent="0.3">
      <c r="E406" s="67"/>
    </row>
    <row r="407" spans="1:8" ht="115.2" x14ac:dyDescent="0.3">
      <c r="A407" s="7">
        <v>79</v>
      </c>
      <c r="C407" s="14" t="s">
        <v>188</v>
      </c>
      <c r="E407" s="67" t="s">
        <v>38</v>
      </c>
      <c r="F407" s="16">
        <v>0</v>
      </c>
      <c r="H407" s="12">
        <f>ROUND($F407*G407,2)</f>
        <v>0</v>
      </c>
    </row>
    <row r="408" spans="1:8" x14ac:dyDescent="0.3">
      <c r="E408" s="67"/>
    </row>
    <row r="409" spans="1:8" ht="115.2" x14ac:dyDescent="0.3">
      <c r="A409" s="7">
        <v>80</v>
      </c>
      <c r="C409" s="14" t="s">
        <v>189</v>
      </c>
      <c r="E409" s="67" t="s">
        <v>38</v>
      </c>
      <c r="F409" s="16">
        <v>0</v>
      </c>
      <c r="H409" s="12">
        <f>ROUND($F409*G409,2)</f>
        <v>0</v>
      </c>
    </row>
    <row r="410" spans="1:8" x14ac:dyDescent="0.3">
      <c r="E410" s="67"/>
    </row>
    <row r="411" spans="1:8" x14ac:dyDescent="0.3">
      <c r="C411" s="15" t="s">
        <v>190</v>
      </c>
      <c r="E411" s="67"/>
      <c r="F411" s="8"/>
    </row>
    <row r="412" spans="1:8" x14ac:dyDescent="0.3">
      <c r="E412" s="67"/>
    </row>
    <row r="413" spans="1:8" ht="43.2" x14ac:dyDescent="0.3">
      <c r="C413" s="14" t="s">
        <v>191</v>
      </c>
      <c r="E413" s="67"/>
      <c r="F413" s="8"/>
    </row>
    <row r="414" spans="1:8" x14ac:dyDescent="0.3">
      <c r="E414" s="67"/>
    </row>
    <row r="415" spans="1:8" x14ac:dyDescent="0.3">
      <c r="C415" s="9" t="s">
        <v>192</v>
      </c>
      <c r="E415" s="67"/>
      <c r="F415" s="8"/>
    </row>
    <row r="416" spans="1:8" x14ac:dyDescent="0.3">
      <c r="E416" s="67"/>
    </row>
    <row r="417" spans="3:6" x14ac:dyDescent="0.3">
      <c r="C417" s="9" t="s">
        <v>193</v>
      </c>
      <c r="E417" s="67"/>
      <c r="F417" s="8"/>
    </row>
    <row r="418" spans="3:6" x14ac:dyDescent="0.3">
      <c r="E418" s="67"/>
    </row>
    <row r="419" spans="3:6" x14ac:dyDescent="0.3">
      <c r="C419" s="9" t="s">
        <v>194</v>
      </c>
      <c r="E419" s="67"/>
      <c r="F419" s="8"/>
    </row>
    <row r="420" spans="3:6" x14ac:dyDescent="0.3">
      <c r="E420" s="67"/>
    </row>
    <row r="421" spans="3:6" x14ac:dyDescent="0.3">
      <c r="C421" s="9" t="s">
        <v>195</v>
      </c>
      <c r="E421" s="67"/>
      <c r="F421" s="8"/>
    </row>
    <row r="422" spans="3:6" x14ac:dyDescent="0.3">
      <c r="E422" s="67"/>
    </row>
    <row r="423" spans="3:6" ht="28.8" x14ac:dyDescent="0.3">
      <c r="C423" s="14" t="s">
        <v>196</v>
      </c>
      <c r="E423" s="67"/>
      <c r="F423" s="8"/>
    </row>
    <row r="424" spans="3:6" x14ac:dyDescent="0.3">
      <c r="E424" s="67"/>
    </row>
    <row r="425" spans="3:6" x14ac:dyDescent="0.3">
      <c r="C425" s="9" t="s">
        <v>197</v>
      </c>
      <c r="E425" s="67"/>
      <c r="F425" s="8"/>
    </row>
    <row r="426" spans="3:6" x14ac:dyDescent="0.3">
      <c r="E426" s="67"/>
    </row>
    <row r="427" spans="3:6" ht="72" x14ac:dyDescent="0.3">
      <c r="C427" s="14" t="s">
        <v>198</v>
      </c>
      <c r="E427" s="67"/>
      <c r="F427" s="8"/>
    </row>
    <row r="428" spans="3:6" x14ac:dyDescent="0.3">
      <c r="E428" s="67"/>
    </row>
    <row r="429" spans="3:6" ht="43.2" x14ac:dyDescent="0.3">
      <c r="C429" s="14" t="s">
        <v>199</v>
      </c>
      <c r="E429" s="67"/>
      <c r="F429" s="8"/>
    </row>
    <row r="430" spans="3:6" x14ac:dyDescent="0.3">
      <c r="E430" s="67"/>
    </row>
    <row r="431" spans="3:6" x14ac:dyDescent="0.3">
      <c r="C431" s="9" t="s">
        <v>200</v>
      </c>
      <c r="E431" s="67"/>
      <c r="F431" s="8"/>
    </row>
    <row r="432" spans="3:6" x14ac:dyDescent="0.3">
      <c r="E432" s="67"/>
    </row>
    <row r="433" spans="3:6" x14ac:dyDescent="0.3">
      <c r="C433" s="15" t="s">
        <v>201</v>
      </c>
      <c r="E433" s="67"/>
      <c r="F433" s="8"/>
    </row>
    <row r="434" spans="3:6" x14ac:dyDescent="0.3">
      <c r="E434" s="67"/>
    </row>
    <row r="435" spans="3:6" ht="86.4" x14ac:dyDescent="0.3">
      <c r="C435" s="14" t="s">
        <v>202</v>
      </c>
      <c r="E435" s="67"/>
      <c r="F435" s="8"/>
    </row>
    <row r="436" spans="3:6" x14ac:dyDescent="0.3">
      <c r="E436" s="67"/>
    </row>
    <row r="437" spans="3:6" x14ac:dyDescent="0.3">
      <c r="C437" s="15" t="s">
        <v>203</v>
      </c>
      <c r="E437" s="67"/>
      <c r="F437" s="8"/>
    </row>
    <row r="438" spans="3:6" x14ac:dyDescent="0.3">
      <c r="E438" s="67"/>
    </row>
    <row r="439" spans="3:6" ht="57.6" x14ac:dyDescent="0.3">
      <c r="C439" s="14" t="s">
        <v>204</v>
      </c>
      <c r="E439" s="67"/>
      <c r="F439" s="8"/>
    </row>
    <row r="440" spans="3:6" x14ac:dyDescent="0.3">
      <c r="E440" s="67"/>
    </row>
    <row r="441" spans="3:6" x14ac:dyDescent="0.3">
      <c r="C441" s="15" t="s">
        <v>205</v>
      </c>
      <c r="E441" s="67"/>
      <c r="F441" s="8"/>
    </row>
    <row r="442" spans="3:6" x14ac:dyDescent="0.3">
      <c r="E442" s="67"/>
    </row>
    <row r="443" spans="3:6" ht="57.6" x14ac:dyDescent="0.3">
      <c r="C443" s="14" t="s">
        <v>206</v>
      </c>
      <c r="E443" s="67"/>
      <c r="F443" s="8"/>
    </row>
    <row r="444" spans="3:6" x14ac:dyDescent="0.3">
      <c r="E444" s="67"/>
    </row>
    <row r="445" spans="3:6" x14ac:dyDescent="0.3">
      <c r="C445" s="15" t="s">
        <v>207</v>
      </c>
      <c r="E445" s="67"/>
      <c r="F445" s="8"/>
    </row>
    <row r="446" spans="3:6" x14ac:dyDescent="0.3">
      <c r="E446" s="67"/>
    </row>
    <row r="447" spans="3:6" ht="28.8" x14ac:dyDescent="0.3">
      <c r="C447" s="14" t="s">
        <v>208</v>
      </c>
      <c r="E447" s="67"/>
      <c r="F447" s="8"/>
    </row>
    <row r="448" spans="3:6" x14ac:dyDescent="0.3">
      <c r="E448" s="67"/>
    </row>
    <row r="449" spans="3:6" x14ac:dyDescent="0.3">
      <c r="C449" s="15" t="s">
        <v>209</v>
      </c>
      <c r="E449" s="67"/>
      <c r="F449" s="8"/>
    </row>
    <row r="450" spans="3:6" x14ac:dyDescent="0.3">
      <c r="E450" s="67"/>
    </row>
    <row r="451" spans="3:6" ht="172.8" x14ac:dyDescent="0.3">
      <c r="C451" s="14" t="s">
        <v>210</v>
      </c>
      <c r="E451" s="67"/>
      <c r="F451" s="8"/>
    </row>
    <row r="452" spans="3:6" x14ac:dyDescent="0.3">
      <c r="E452" s="67"/>
    </row>
    <row r="453" spans="3:6" x14ac:dyDescent="0.3">
      <c r="C453" s="15" t="s">
        <v>211</v>
      </c>
      <c r="E453" s="67"/>
      <c r="F453" s="8"/>
    </row>
    <row r="454" spans="3:6" x14ac:dyDescent="0.3">
      <c r="E454" s="67"/>
    </row>
    <row r="455" spans="3:6" ht="28.8" x14ac:dyDescent="0.3">
      <c r="C455" s="14" t="s">
        <v>212</v>
      </c>
      <c r="E455" s="67"/>
      <c r="F455" s="8"/>
    </row>
    <row r="456" spans="3:6" x14ac:dyDescent="0.3">
      <c r="E456" s="67"/>
    </row>
    <row r="457" spans="3:6" x14ac:dyDescent="0.3">
      <c r="C457" s="9" t="s">
        <v>213</v>
      </c>
      <c r="E457" s="67"/>
      <c r="F457" s="8"/>
    </row>
    <row r="458" spans="3:6" x14ac:dyDescent="0.3">
      <c r="E458" s="67"/>
    </row>
    <row r="459" spans="3:6" ht="100.8" x14ac:dyDescent="0.3">
      <c r="C459" s="17" t="s">
        <v>214</v>
      </c>
      <c r="E459" s="67"/>
      <c r="F459" s="8"/>
    </row>
    <row r="460" spans="3:6" x14ac:dyDescent="0.3">
      <c r="E460" s="67"/>
    </row>
    <row r="461" spans="3:6" ht="72" x14ac:dyDescent="0.3">
      <c r="C461" s="17" t="s">
        <v>215</v>
      </c>
      <c r="E461" s="67"/>
      <c r="F461" s="8"/>
    </row>
    <row r="462" spans="3:6" x14ac:dyDescent="0.3">
      <c r="E462" s="67"/>
    </row>
    <row r="463" spans="3:6" ht="100.8" x14ac:dyDescent="0.3">
      <c r="C463" s="17" t="s">
        <v>216</v>
      </c>
      <c r="E463" s="67"/>
      <c r="F463" s="8"/>
    </row>
    <row r="464" spans="3:6" x14ac:dyDescent="0.3">
      <c r="E464" s="67"/>
    </row>
    <row r="465" spans="3:6" ht="57.6" x14ac:dyDescent="0.3">
      <c r="C465" s="17" t="s">
        <v>217</v>
      </c>
      <c r="E465" s="67"/>
      <c r="F465" s="8"/>
    </row>
    <row r="466" spans="3:6" x14ac:dyDescent="0.3">
      <c r="E466" s="67"/>
    </row>
    <row r="467" spans="3:6" ht="43.2" x14ac:dyDescent="0.3">
      <c r="C467" s="17" t="s">
        <v>218</v>
      </c>
      <c r="E467" s="67"/>
      <c r="F467" s="8"/>
    </row>
    <row r="468" spans="3:6" x14ac:dyDescent="0.3">
      <c r="E468" s="67"/>
    </row>
    <row r="469" spans="3:6" ht="43.2" x14ac:dyDescent="0.3">
      <c r="C469" s="17" t="s">
        <v>219</v>
      </c>
      <c r="E469" s="67"/>
      <c r="F469" s="8"/>
    </row>
    <row r="470" spans="3:6" x14ac:dyDescent="0.3">
      <c r="E470" s="67"/>
    </row>
    <row r="471" spans="3:6" ht="43.2" x14ac:dyDescent="0.3">
      <c r="C471" s="17" t="s">
        <v>220</v>
      </c>
      <c r="E471" s="67"/>
      <c r="F471" s="8"/>
    </row>
    <row r="472" spans="3:6" x14ac:dyDescent="0.3">
      <c r="E472" s="67"/>
    </row>
    <row r="473" spans="3:6" ht="43.2" x14ac:dyDescent="0.3">
      <c r="C473" s="17" t="s">
        <v>221</v>
      </c>
      <c r="E473" s="67"/>
      <c r="F473" s="8"/>
    </row>
    <row r="474" spans="3:6" x14ac:dyDescent="0.3">
      <c r="E474" s="67"/>
    </row>
    <row r="475" spans="3:6" ht="43.2" x14ac:dyDescent="0.3">
      <c r="C475" s="17" t="s">
        <v>222</v>
      </c>
      <c r="E475" s="67"/>
      <c r="F475" s="8"/>
    </row>
    <row r="476" spans="3:6" x14ac:dyDescent="0.3">
      <c r="E476" s="67"/>
    </row>
    <row r="477" spans="3:6" x14ac:dyDescent="0.3">
      <c r="C477" s="15" t="s">
        <v>223</v>
      </c>
      <c r="E477" s="67"/>
      <c r="F477" s="8"/>
    </row>
    <row r="478" spans="3:6" x14ac:dyDescent="0.3">
      <c r="E478" s="67"/>
    </row>
    <row r="479" spans="3:6" ht="57.6" x14ac:dyDescent="0.3">
      <c r="C479" s="14" t="s">
        <v>224</v>
      </c>
      <c r="E479" s="67"/>
      <c r="F479" s="8"/>
    </row>
    <row r="480" spans="3:6" x14ac:dyDescent="0.3">
      <c r="E480" s="67"/>
    </row>
    <row r="481" spans="1:8" x14ac:dyDescent="0.3">
      <c r="C481" s="9" t="s">
        <v>225</v>
      </c>
      <c r="E481" s="67"/>
      <c r="F481" s="8"/>
    </row>
    <row r="482" spans="1:8" x14ac:dyDescent="0.3">
      <c r="E482" s="67"/>
    </row>
    <row r="483" spans="1:8" x14ac:dyDescent="0.3">
      <c r="C483" s="15" t="s">
        <v>226</v>
      </c>
      <c r="E483" s="67"/>
      <c r="F483" s="8"/>
    </row>
    <row r="484" spans="1:8" x14ac:dyDescent="0.3">
      <c r="E484" s="67"/>
    </row>
    <row r="485" spans="1:8" ht="72" x14ac:dyDescent="0.3">
      <c r="A485" s="7">
        <v>1</v>
      </c>
      <c r="C485" s="14" t="s">
        <v>227</v>
      </c>
      <c r="E485" s="67" t="s">
        <v>228</v>
      </c>
      <c r="F485" s="16">
        <v>300</v>
      </c>
      <c r="H485" s="12">
        <f>ROUND($F485*G485,2)</f>
        <v>0</v>
      </c>
    </row>
    <row r="486" spans="1:8" x14ac:dyDescent="0.3">
      <c r="E486" s="67"/>
    </row>
    <row r="487" spans="1:8" x14ac:dyDescent="0.3">
      <c r="C487" s="9" t="s">
        <v>229</v>
      </c>
      <c r="E487" s="67"/>
      <c r="F487" s="8"/>
    </row>
    <row r="488" spans="1:8" x14ac:dyDescent="0.3">
      <c r="E488" s="67"/>
    </row>
    <row r="489" spans="1:8" ht="43.2" x14ac:dyDescent="0.3">
      <c r="C489" s="15" t="s">
        <v>578</v>
      </c>
      <c r="E489" s="67"/>
      <c r="F489" s="8"/>
    </row>
    <row r="490" spans="1:8" x14ac:dyDescent="0.3">
      <c r="E490" s="67"/>
    </row>
    <row r="491" spans="1:8" x14ac:dyDescent="0.3">
      <c r="A491" s="7">
        <v>2</v>
      </c>
      <c r="C491" s="14" t="s">
        <v>579</v>
      </c>
      <c r="E491" s="67" t="s">
        <v>295</v>
      </c>
      <c r="F491" s="16">
        <v>23</v>
      </c>
      <c r="H491" s="12">
        <f>ROUND($F491*G491,2)</f>
        <v>0</v>
      </c>
    </row>
    <row r="492" spans="1:8" x14ac:dyDescent="0.3">
      <c r="E492" s="67"/>
    </row>
    <row r="493" spans="1:8" x14ac:dyDescent="0.3">
      <c r="C493" s="15" t="s">
        <v>230</v>
      </c>
      <c r="E493" s="67"/>
      <c r="F493" s="8"/>
    </row>
    <row r="494" spans="1:8" x14ac:dyDescent="0.3">
      <c r="E494" s="67"/>
    </row>
    <row r="495" spans="1:8" x14ac:dyDescent="0.3">
      <c r="A495" s="7">
        <v>3</v>
      </c>
      <c r="C495" s="14" t="s">
        <v>581</v>
      </c>
      <c r="E495" s="67" t="s">
        <v>232</v>
      </c>
      <c r="F495" s="16">
        <v>91</v>
      </c>
      <c r="H495" s="12">
        <f>ROUND($F495*G495,2)</f>
        <v>0</v>
      </c>
    </row>
    <row r="496" spans="1:8" x14ac:dyDescent="0.3">
      <c r="E496" s="67"/>
    </row>
    <row r="497" spans="1:8" x14ac:dyDescent="0.3">
      <c r="C497" s="15" t="s">
        <v>233</v>
      </c>
      <c r="E497" s="67"/>
      <c r="F497" s="8"/>
    </row>
    <row r="498" spans="1:8" x14ac:dyDescent="0.3">
      <c r="E498" s="67"/>
    </row>
    <row r="499" spans="1:8" ht="28.8" x14ac:dyDescent="0.3">
      <c r="A499" s="7">
        <v>4</v>
      </c>
      <c r="C499" s="14" t="s">
        <v>234</v>
      </c>
      <c r="E499" s="67" t="s">
        <v>228</v>
      </c>
      <c r="F499" s="16">
        <v>88</v>
      </c>
      <c r="H499" s="12">
        <f>ROUND($F499*G499,2)</f>
        <v>0</v>
      </c>
    </row>
    <row r="500" spans="1:8" x14ac:dyDescent="0.3">
      <c r="E500" s="67"/>
    </row>
    <row r="501" spans="1:8" x14ac:dyDescent="0.3">
      <c r="C501" s="15" t="s">
        <v>235</v>
      </c>
      <c r="E501" s="67"/>
      <c r="F501" s="8"/>
    </row>
    <row r="502" spans="1:8" x14ac:dyDescent="0.3">
      <c r="E502" s="67"/>
    </row>
    <row r="503" spans="1:8" ht="28.8" x14ac:dyDescent="0.3">
      <c r="A503" s="7">
        <v>5</v>
      </c>
      <c r="C503" s="14" t="s">
        <v>236</v>
      </c>
      <c r="E503" s="67" t="s">
        <v>232</v>
      </c>
      <c r="F503" s="16">
        <v>98</v>
      </c>
      <c r="H503" s="12">
        <f>ROUND($F503*G503,2)</f>
        <v>0</v>
      </c>
    </row>
    <row r="504" spans="1:8" x14ac:dyDescent="0.3">
      <c r="E504" s="67"/>
    </row>
    <row r="505" spans="1:8" x14ac:dyDescent="0.3">
      <c r="A505" s="7">
        <v>6</v>
      </c>
      <c r="C505" s="14" t="s">
        <v>992</v>
      </c>
      <c r="E505" s="67" t="s">
        <v>228</v>
      </c>
      <c r="F505" s="16">
        <v>88</v>
      </c>
      <c r="H505" s="12">
        <f>ROUND($F505*G505,2)</f>
        <v>0</v>
      </c>
    </row>
    <row r="506" spans="1:8" x14ac:dyDescent="0.3">
      <c r="E506" s="67"/>
    </row>
    <row r="507" spans="1:8" x14ac:dyDescent="0.3">
      <c r="C507" s="15" t="s">
        <v>583</v>
      </c>
      <c r="E507" s="67"/>
      <c r="F507" s="8"/>
    </row>
    <row r="508" spans="1:8" x14ac:dyDescent="0.3">
      <c r="E508" s="67"/>
    </row>
    <row r="509" spans="1:8" x14ac:dyDescent="0.3">
      <c r="A509" s="7">
        <v>7</v>
      </c>
      <c r="C509" s="14" t="s">
        <v>584</v>
      </c>
      <c r="E509" s="67" t="s">
        <v>295</v>
      </c>
      <c r="F509" s="16">
        <v>8</v>
      </c>
      <c r="H509" s="12">
        <f>ROUND($F509*G509,2)</f>
        <v>0</v>
      </c>
    </row>
    <row r="510" spans="1:8" x14ac:dyDescent="0.3">
      <c r="E510" s="67"/>
    </row>
    <row r="511" spans="1:8" ht="57.6" x14ac:dyDescent="0.3">
      <c r="C511" s="15" t="s">
        <v>237</v>
      </c>
      <c r="E511" s="67"/>
      <c r="F511" s="8"/>
    </row>
    <row r="512" spans="1:8" x14ac:dyDescent="0.3">
      <c r="E512" s="67"/>
    </row>
    <row r="513" spans="1:8" x14ac:dyDescent="0.3">
      <c r="A513" s="7">
        <v>8</v>
      </c>
      <c r="C513" s="14" t="s">
        <v>238</v>
      </c>
      <c r="E513" s="67" t="s">
        <v>232</v>
      </c>
      <c r="F513" s="16">
        <v>98</v>
      </c>
      <c r="H513" s="12">
        <f>ROUND($F513*G513,2)</f>
        <v>0</v>
      </c>
    </row>
    <row r="514" spans="1:8" x14ac:dyDescent="0.3">
      <c r="E514" s="67"/>
    </row>
    <row r="515" spans="1:8" x14ac:dyDescent="0.3">
      <c r="A515" s="7">
        <v>9</v>
      </c>
      <c r="C515" s="14" t="s">
        <v>587</v>
      </c>
      <c r="E515" s="67" t="s">
        <v>232</v>
      </c>
      <c r="F515" s="16">
        <v>272</v>
      </c>
      <c r="H515" s="12">
        <f>ROUND($F515*G515,2)</f>
        <v>0</v>
      </c>
    </row>
    <row r="516" spans="1:8" x14ac:dyDescent="0.3">
      <c r="E516" s="67"/>
    </row>
    <row r="517" spans="1:8" x14ac:dyDescent="0.3">
      <c r="A517" s="7">
        <v>10</v>
      </c>
      <c r="C517" s="14" t="s">
        <v>993</v>
      </c>
      <c r="E517" s="67" t="s">
        <v>228</v>
      </c>
      <c r="F517" s="16">
        <v>100</v>
      </c>
      <c r="H517" s="12">
        <f>ROUND($F517*G517,2)</f>
        <v>0</v>
      </c>
    </row>
    <row r="518" spans="1:8" x14ac:dyDescent="0.3">
      <c r="E518" s="67"/>
    </row>
    <row r="519" spans="1:8" ht="57.6" x14ac:dyDescent="0.3">
      <c r="C519" s="15" t="s">
        <v>588</v>
      </c>
      <c r="E519" s="67"/>
      <c r="F519" s="8"/>
    </row>
    <row r="520" spans="1:8" x14ac:dyDescent="0.3">
      <c r="E520" s="67"/>
    </row>
    <row r="521" spans="1:8" ht="28.8" x14ac:dyDescent="0.3">
      <c r="A521" s="7">
        <v>11</v>
      </c>
      <c r="C521" s="14" t="s">
        <v>589</v>
      </c>
      <c r="E521" s="67" t="s">
        <v>295</v>
      </c>
      <c r="F521" s="16">
        <v>2</v>
      </c>
      <c r="H521" s="12">
        <f>ROUND($F521*G521,2)</f>
        <v>0</v>
      </c>
    </row>
    <row r="522" spans="1:8" x14ac:dyDescent="0.3">
      <c r="E522" s="67"/>
    </row>
    <row r="523" spans="1:8" ht="28.8" x14ac:dyDescent="0.3">
      <c r="A523" s="7">
        <v>12</v>
      </c>
      <c r="C523" s="14" t="s">
        <v>590</v>
      </c>
      <c r="E523" s="67" t="s">
        <v>295</v>
      </c>
      <c r="F523" s="16">
        <v>8</v>
      </c>
      <c r="H523" s="12">
        <f>ROUND($F523*G523,2)</f>
        <v>0</v>
      </c>
    </row>
    <row r="524" spans="1:8" x14ac:dyDescent="0.3">
      <c r="E524" s="67"/>
    </row>
    <row r="525" spans="1:8" ht="28.8" x14ac:dyDescent="0.3">
      <c r="A525" s="7">
        <v>13</v>
      </c>
      <c r="C525" s="14" t="s">
        <v>593</v>
      </c>
      <c r="E525" s="67" t="s">
        <v>295</v>
      </c>
      <c r="F525" s="16">
        <v>2</v>
      </c>
      <c r="H525" s="12">
        <f>ROUND($F525*G525,2)</f>
        <v>0</v>
      </c>
    </row>
    <row r="526" spans="1:8" x14ac:dyDescent="0.3">
      <c r="E526" s="67"/>
    </row>
    <row r="527" spans="1:8" x14ac:dyDescent="0.3">
      <c r="C527" s="15" t="s">
        <v>594</v>
      </c>
      <c r="E527" s="67"/>
      <c r="F527" s="8"/>
    </row>
    <row r="528" spans="1:8" x14ac:dyDescent="0.3">
      <c r="E528" s="67"/>
    </row>
    <row r="529" spans="1:8" x14ac:dyDescent="0.3">
      <c r="A529" s="7">
        <v>14</v>
      </c>
      <c r="C529" s="14" t="s">
        <v>595</v>
      </c>
      <c r="E529" s="67" t="s">
        <v>295</v>
      </c>
      <c r="F529" s="16">
        <v>4</v>
      </c>
      <c r="H529" s="12">
        <f>ROUND($F529*G529,2)</f>
        <v>0</v>
      </c>
    </row>
    <row r="530" spans="1:8" x14ac:dyDescent="0.3">
      <c r="E530" s="67"/>
    </row>
    <row r="531" spans="1:8" x14ac:dyDescent="0.3">
      <c r="C531" s="9" t="s">
        <v>596</v>
      </c>
      <c r="E531" s="67"/>
      <c r="F531" s="8"/>
    </row>
    <row r="532" spans="1:8" x14ac:dyDescent="0.3">
      <c r="E532" s="67"/>
    </row>
    <row r="533" spans="1:8" x14ac:dyDescent="0.3">
      <c r="C533" s="15" t="s">
        <v>597</v>
      </c>
      <c r="E533" s="67"/>
      <c r="F533" s="8"/>
    </row>
    <row r="534" spans="1:8" x14ac:dyDescent="0.3">
      <c r="E534" s="67"/>
    </row>
    <row r="535" spans="1:8" x14ac:dyDescent="0.3">
      <c r="A535" s="7">
        <v>15</v>
      </c>
      <c r="C535" s="14" t="s">
        <v>1076</v>
      </c>
      <c r="E535" s="67" t="s">
        <v>232</v>
      </c>
      <c r="F535" s="16">
        <v>50</v>
      </c>
      <c r="H535" s="12">
        <f>ROUND($F535*G535,2)</f>
        <v>0</v>
      </c>
    </row>
    <row r="536" spans="1:8" x14ac:dyDescent="0.3">
      <c r="E536" s="67"/>
    </row>
    <row r="537" spans="1:8" x14ac:dyDescent="0.3">
      <c r="C537" s="15" t="s">
        <v>599</v>
      </c>
      <c r="E537" s="67"/>
      <c r="F537" s="8"/>
    </row>
    <row r="538" spans="1:8" x14ac:dyDescent="0.3">
      <c r="E538" s="67"/>
    </row>
    <row r="539" spans="1:8" x14ac:dyDescent="0.3">
      <c r="A539" s="7">
        <v>16</v>
      </c>
      <c r="C539" s="14" t="s">
        <v>600</v>
      </c>
      <c r="E539" s="67" t="s">
        <v>232</v>
      </c>
      <c r="F539" s="16">
        <v>552</v>
      </c>
      <c r="H539" s="12">
        <f>ROUND($F539*G539,2)</f>
        <v>0</v>
      </c>
    </row>
    <row r="540" spans="1:8" x14ac:dyDescent="0.3">
      <c r="E540" s="67"/>
    </row>
    <row r="541" spans="1:8" x14ac:dyDescent="0.3">
      <c r="C541" s="15" t="s">
        <v>601</v>
      </c>
      <c r="E541" s="67"/>
      <c r="F541" s="8"/>
    </row>
    <row r="542" spans="1:8" x14ac:dyDescent="0.3">
      <c r="E542" s="67"/>
    </row>
    <row r="543" spans="1:8" x14ac:dyDescent="0.3">
      <c r="A543" s="7">
        <v>17</v>
      </c>
      <c r="C543" s="14" t="s">
        <v>602</v>
      </c>
      <c r="E543" s="67" t="s">
        <v>232</v>
      </c>
      <c r="F543" s="16">
        <v>1663</v>
      </c>
      <c r="H543" s="12">
        <f>ROUND($F543*G543,2)</f>
        <v>0</v>
      </c>
    </row>
    <row r="544" spans="1:8" x14ac:dyDescent="0.3">
      <c r="E544" s="67"/>
    </row>
    <row r="545" spans="1:8" x14ac:dyDescent="0.3">
      <c r="C545" s="15" t="s">
        <v>995</v>
      </c>
      <c r="E545" s="67"/>
      <c r="F545" s="8"/>
    </row>
    <row r="546" spans="1:8" x14ac:dyDescent="0.3">
      <c r="E546" s="67"/>
    </row>
    <row r="547" spans="1:8" x14ac:dyDescent="0.3">
      <c r="A547" s="7">
        <v>18</v>
      </c>
      <c r="C547" s="14" t="s">
        <v>996</v>
      </c>
      <c r="E547" s="67" t="s">
        <v>232</v>
      </c>
      <c r="F547" s="16">
        <v>5</v>
      </c>
      <c r="H547" s="12">
        <f>ROUND($F547*G547,2)</f>
        <v>0</v>
      </c>
    </row>
    <row r="548" spans="1:8" x14ac:dyDescent="0.3">
      <c r="E548" s="67"/>
    </row>
    <row r="549" spans="1:8" x14ac:dyDescent="0.3">
      <c r="C549" s="15" t="s">
        <v>1077</v>
      </c>
      <c r="E549" s="67"/>
      <c r="F549" s="8"/>
    </row>
    <row r="550" spans="1:8" x14ac:dyDescent="0.3">
      <c r="E550" s="67"/>
    </row>
    <row r="551" spans="1:8" ht="28.8" x14ac:dyDescent="0.3">
      <c r="A551" s="7">
        <v>19</v>
      </c>
      <c r="C551" s="14" t="s">
        <v>1078</v>
      </c>
      <c r="E551" s="67" t="s">
        <v>295</v>
      </c>
      <c r="F551" s="16">
        <v>1</v>
      </c>
      <c r="H551" s="12">
        <f>ROUND($F551*G551,2)</f>
        <v>0</v>
      </c>
    </row>
    <row r="552" spans="1:8" x14ac:dyDescent="0.3">
      <c r="E552" s="67"/>
    </row>
    <row r="553" spans="1:8" x14ac:dyDescent="0.3">
      <c r="C553" s="9" t="s">
        <v>603</v>
      </c>
      <c r="E553" s="67"/>
      <c r="F553" s="8"/>
    </row>
    <row r="554" spans="1:8" x14ac:dyDescent="0.3">
      <c r="E554" s="67"/>
    </row>
    <row r="555" spans="1:8" x14ac:dyDescent="0.3">
      <c r="C555" s="15" t="s">
        <v>604</v>
      </c>
      <c r="E555" s="67"/>
      <c r="F555" s="8"/>
    </row>
    <row r="556" spans="1:8" x14ac:dyDescent="0.3">
      <c r="E556" s="67"/>
    </row>
    <row r="557" spans="1:8" ht="72" x14ac:dyDescent="0.3">
      <c r="A557" s="7">
        <v>20</v>
      </c>
      <c r="C557" s="14" t="s">
        <v>605</v>
      </c>
      <c r="E557" s="67" t="s">
        <v>232</v>
      </c>
      <c r="F557" s="16">
        <v>376</v>
      </c>
      <c r="H557" s="12">
        <f>ROUND($F557*G557,2)</f>
        <v>0</v>
      </c>
    </row>
    <row r="558" spans="1:8" x14ac:dyDescent="0.3">
      <c r="E558" s="67"/>
    </row>
    <row r="559" spans="1:8" ht="28.8" x14ac:dyDescent="0.3">
      <c r="C559" s="9" t="s">
        <v>606</v>
      </c>
      <c r="E559" s="67"/>
      <c r="F559" s="8"/>
    </row>
    <row r="560" spans="1:8" x14ac:dyDescent="0.3">
      <c r="E560" s="67"/>
    </row>
    <row r="561" spans="3:6" x14ac:dyDescent="0.3">
      <c r="C561" s="15" t="s">
        <v>607</v>
      </c>
      <c r="E561" s="67"/>
      <c r="F561" s="8"/>
    </row>
    <row r="562" spans="3:6" x14ac:dyDescent="0.3">
      <c r="E562" s="67"/>
    </row>
    <row r="563" spans="3:6" ht="43.2" x14ac:dyDescent="0.3">
      <c r="C563" s="14" t="s">
        <v>608</v>
      </c>
      <c r="E563" s="67"/>
      <c r="F563" s="8"/>
    </row>
    <row r="564" spans="3:6" x14ac:dyDescent="0.3">
      <c r="E564" s="67"/>
    </row>
    <row r="565" spans="3:6" x14ac:dyDescent="0.3">
      <c r="C565" s="15" t="s">
        <v>609</v>
      </c>
      <c r="E565" s="67"/>
      <c r="F565" s="8"/>
    </row>
    <row r="566" spans="3:6" x14ac:dyDescent="0.3">
      <c r="E566" s="67"/>
    </row>
    <row r="567" spans="3:6" ht="28.8" x14ac:dyDescent="0.3">
      <c r="C567" s="14" t="s">
        <v>610</v>
      </c>
      <c r="E567" s="67"/>
      <c r="F567" s="8"/>
    </row>
    <row r="568" spans="3:6" x14ac:dyDescent="0.3">
      <c r="E568" s="67"/>
    </row>
    <row r="569" spans="3:6" ht="28.8" x14ac:dyDescent="0.3">
      <c r="C569" s="14" t="s">
        <v>611</v>
      </c>
      <c r="E569" s="67"/>
      <c r="F569" s="8"/>
    </row>
    <row r="570" spans="3:6" x14ac:dyDescent="0.3">
      <c r="E570" s="67"/>
    </row>
    <row r="571" spans="3:6" ht="43.2" x14ac:dyDescent="0.3">
      <c r="C571" s="14" t="s">
        <v>612</v>
      </c>
      <c r="E571" s="67"/>
      <c r="F571" s="8"/>
    </row>
    <row r="572" spans="3:6" x14ac:dyDescent="0.3">
      <c r="E572" s="67"/>
    </row>
    <row r="573" spans="3:6" x14ac:dyDescent="0.3">
      <c r="C573" s="14" t="s">
        <v>613</v>
      </c>
      <c r="E573" s="67"/>
      <c r="F573" s="8"/>
    </row>
    <row r="574" spans="3:6" x14ac:dyDescent="0.3">
      <c r="E574" s="67"/>
    </row>
    <row r="575" spans="3:6" x14ac:dyDescent="0.3">
      <c r="C575" s="14" t="s">
        <v>614</v>
      </c>
      <c r="E575" s="67"/>
      <c r="F575" s="8"/>
    </row>
    <row r="576" spans="3:6" x14ac:dyDescent="0.3">
      <c r="E576" s="67"/>
    </row>
    <row r="577" spans="1:8" x14ac:dyDescent="0.3">
      <c r="C577" s="15" t="s">
        <v>615</v>
      </c>
      <c r="E577" s="67"/>
      <c r="F577" s="8"/>
    </row>
    <row r="578" spans="1:8" x14ac:dyDescent="0.3">
      <c r="E578" s="67"/>
    </row>
    <row r="579" spans="1:8" ht="129.6" x14ac:dyDescent="0.3">
      <c r="C579" s="15" t="s">
        <v>616</v>
      </c>
      <c r="E579" s="67"/>
      <c r="F579" s="8"/>
    </row>
    <row r="580" spans="1:8" x14ac:dyDescent="0.3">
      <c r="E580" s="67"/>
    </row>
    <row r="581" spans="1:8" ht="28.8" x14ac:dyDescent="0.3">
      <c r="A581" s="7">
        <v>21</v>
      </c>
      <c r="C581" s="14" t="s">
        <v>1079</v>
      </c>
      <c r="E581" s="67" t="s">
        <v>295</v>
      </c>
      <c r="F581" s="16">
        <v>5</v>
      </c>
      <c r="H581" s="12">
        <f>ROUND($F581*G581,2)</f>
        <v>0</v>
      </c>
    </row>
    <row r="582" spans="1:8" x14ac:dyDescent="0.3">
      <c r="E582" s="67"/>
    </row>
    <row r="583" spans="1:8" ht="28.8" x14ac:dyDescent="0.3">
      <c r="A583" s="7">
        <v>22</v>
      </c>
      <c r="C583" s="14" t="s">
        <v>1080</v>
      </c>
      <c r="E583" s="67" t="s">
        <v>295</v>
      </c>
      <c r="F583" s="16">
        <v>5</v>
      </c>
      <c r="H583" s="12">
        <f>ROUND($F583*G583,2)</f>
        <v>0</v>
      </c>
    </row>
    <row r="584" spans="1:8" x14ac:dyDescent="0.3">
      <c r="E584" s="67"/>
    </row>
    <row r="585" spans="1:8" ht="28.8" x14ac:dyDescent="0.3">
      <c r="A585" s="7">
        <v>23</v>
      </c>
      <c r="C585" s="14" t="s">
        <v>1081</v>
      </c>
      <c r="E585" s="67" t="s">
        <v>295</v>
      </c>
      <c r="F585" s="16">
        <v>1</v>
      </c>
      <c r="H585" s="12">
        <f>ROUND($F585*G585,2)</f>
        <v>0</v>
      </c>
    </row>
    <row r="586" spans="1:8" x14ac:dyDescent="0.3">
      <c r="E586" s="67"/>
    </row>
    <row r="587" spans="1:8" ht="28.8" x14ac:dyDescent="0.3">
      <c r="A587" s="7">
        <v>24</v>
      </c>
      <c r="C587" s="14" t="s">
        <v>1082</v>
      </c>
      <c r="E587" s="67" t="s">
        <v>295</v>
      </c>
      <c r="F587" s="16">
        <v>9</v>
      </c>
      <c r="H587" s="12">
        <f>ROUND($F587*G587,2)</f>
        <v>0</v>
      </c>
    </row>
    <row r="588" spans="1:8" x14ac:dyDescent="0.3">
      <c r="E588" s="67"/>
    </row>
    <row r="589" spans="1:8" ht="28.8" x14ac:dyDescent="0.3">
      <c r="A589" s="7">
        <v>25</v>
      </c>
      <c r="C589" s="14" t="s">
        <v>1083</v>
      </c>
      <c r="E589" s="67" t="s">
        <v>295</v>
      </c>
      <c r="F589" s="16">
        <v>1</v>
      </c>
      <c r="H589" s="12">
        <f>ROUND($F589*G589,2)</f>
        <v>0</v>
      </c>
    </row>
    <row r="590" spans="1:8" x14ac:dyDescent="0.3">
      <c r="E590" s="67"/>
    </row>
    <row r="591" spans="1:8" ht="28.8" x14ac:dyDescent="0.3">
      <c r="A591" s="7">
        <v>26</v>
      </c>
      <c r="C591" s="14" t="s">
        <v>1084</v>
      </c>
      <c r="E591" s="67" t="s">
        <v>295</v>
      </c>
      <c r="F591" s="16">
        <v>1</v>
      </c>
      <c r="H591" s="12">
        <f>ROUND($F591*G591,2)</f>
        <v>0</v>
      </c>
    </row>
    <row r="592" spans="1:8" x14ac:dyDescent="0.3">
      <c r="E592" s="67"/>
    </row>
    <row r="593" spans="1:8" ht="28.8" x14ac:dyDescent="0.3">
      <c r="A593" s="7">
        <v>27</v>
      </c>
      <c r="C593" s="14" t="s">
        <v>1085</v>
      </c>
      <c r="E593" s="67" t="s">
        <v>295</v>
      </c>
      <c r="F593" s="16">
        <v>1</v>
      </c>
      <c r="H593" s="12">
        <f>ROUND($F593*G593,2)</f>
        <v>0</v>
      </c>
    </row>
    <row r="594" spans="1:8" x14ac:dyDescent="0.3">
      <c r="E594" s="67"/>
    </row>
    <row r="595" spans="1:8" x14ac:dyDescent="0.3">
      <c r="C595" s="9" t="s">
        <v>314</v>
      </c>
      <c r="E595" s="67"/>
      <c r="F595" s="8"/>
    </row>
    <row r="596" spans="1:8" x14ac:dyDescent="0.3">
      <c r="E596" s="67"/>
    </row>
    <row r="597" spans="1:8" ht="43.2" x14ac:dyDescent="0.3">
      <c r="A597" s="7">
        <v>28</v>
      </c>
      <c r="C597" s="14" t="s">
        <v>1001</v>
      </c>
      <c r="E597" s="67" t="s">
        <v>38</v>
      </c>
      <c r="F597" s="16">
        <v>1</v>
      </c>
      <c r="H597" s="12">
        <f>ROUND($F597*G597,2)</f>
        <v>0</v>
      </c>
    </row>
    <row r="598" spans="1:8" x14ac:dyDescent="0.3">
      <c r="E598" s="67"/>
    </row>
    <row r="599" spans="1:8" x14ac:dyDescent="0.3">
      <c r="C599" s="9" t="s">
        <v>192</v>
      </c>
      <c r="E599" s="67"/>
      <c r="F599" s="8"/>
    </row>
    <row r="600" spans="1:8" x14ac:dyDescent="0.3">
      <c r="E600" s="67"/>
    </row>
    <row r="601" spans="1:8" x14ac:dyDescent="0.3">
      <c r="C601" s="9" t="s">
        <v>239</v>
      </c>
      <c r="E601" s="67"/>
      <c r="F601" s="8"/>
    </row>
    <row r="602" spans="1:8" x14ac:dyDescent="0.3">
      <c r="E602" s="67"/>
    </row>
    <row r="603" spans="1:8" x14ac:dyDescent="0.3">
      <c r="C603" s="9" t="s">
        <v>240</v>
      </c>
      <c r="E603" s="67"/>
      <c r="F603" s="8"/>
    </row>
    <row r="604" spans="1:8" x14ac:dyDescent="0.3">
      <c r="E604" s="67"/>
    </row>
    <row r="605" spans="1:8" x14ac:dyDescent="0.3">
      <c r="C605" s="9" t="s">
        <v>195</v>
      </c>
      <c r="E605" s="67"/>
      <c r="F605" s="8"/>
    </row>
    <row r="606" spans="1:8" x14ac:dyDescent="0.3">
      <c r="E606" s="67"/>
    </row>
    <row r="607" spans="1:8" ht="28.8" x14ac:dyDescent="0.3">
      <c r="C607" s="14" t="s">
        <v>241</v>
      </c>
      <c r="E607" s="67"/>
      <c r="F607" s="8"/>
    </row>
    <row r="608" spans="1:8" x14ac:dyDescent="0.3">
      <c r="E608" s="67"/>
    </row>
    <row r="609" spans="3:6" x14ac:dyDescent="0.3">
      <c r="C609" s="9" t="s">
        <v>197</v>
      </c>
      <c r="E609" s="67"/>
      <c r="F609" s="8"/>
    </row>
    <row r="610" spans="3:6" x14ac:dyDescent="0.3">
      <c r="E610" s="67"/>
    </row>
    <row r="611" spans="3:6" ht="72" x14ac:dyDescent="0.3">
      <c r="C611" s="14" t="s">
        <v>242</v>
      </c>
      <c r="E611" s="67"/>
      <c r="F611" s="8"/>
    </row>
    <row r="612" spans="3:6" x14ac:dyDescent="0.3">
      <c r="E612" s="67"/>
    </row>
    <row r="613" spans="3:6" ht="43.2" x14ac:dyDescent="0.3">
      <c r="C613" s="14" t="s">
        <v>199</v>
      </c>
      <c r="E613" s="67"/>
      <c r="F613" s="8"/>
    </row>
    <row r="614" spans="3:6" x14ac:dyDescent="0.3">
      <c r="E614" s="67"/>
    </row>
    <row r="615" spans="3:6" x14ac:dyDescent="0.3">
      <c r="C615" s="9" t="s">
        <v>200</v>
      </c>
      <c r="E615" s="67"/>
      <c r="F615" s="8"/>
    </row>
    <row r="616" spans="3:6" x14ac:dyDescent="0.3">
      <c r="E616" s="67"/>
    </row>
    <row r="617" spans="3:6" ht="28.8" x14ac:dyDescent="0.3">
      <c r="C617" s="14" t="s">
        <v>243</v>
      </c>
      <c r="E617" s="67"/>
      <c r="F617" s="8"/>
    </row>
    <row r="618" spans="3:6" x14ac:dyDescent="0.3">
      <c r="E618" s="67"/>
    </row>
    <row r="619" spans="3:6" x14ac:dyDescent="0.3">
      <c r="C619" s="14" t="s">
        <v>244</v>
      </c>
      <c r="E619" s="67"/>
      <c r="F619" s="8"/>
    </row>
    <row r="620" spans="3:6" x14ac:dyDescent="0.3">
      <c r="E620" s="67"/>
    </row>
    <row r="621" spans="3:6" ht="28.8" x14ac:dyDescent="0.3">
      <c r="C621" s="14" t="s">
        <v>245</v>
      </c>
      <c r="E621" s="67"/>
      <c r="F621" s="8"/>
    </row>
    <row r="622" spans="3:6" x14ac:dyDescent="0.3">
      <c r="E622" s="67"/>
    </row>
    <row r="623" spans="3:6" x14ac:dyDescent="0.3">
      <c r="C623" s="9" t="s">
        <v>621</v>
      </c>
      <c r="E623" s="67"/>
      <c r="F623" s="8"/>
    </row>
    <row r="624" spans="3:6" x14ac:dyDescent="0.3">
      <c r="E624" s="67"/>
    </row>
    <row r="625" spans="1:8" x14ac:dyDescent="0.3">
      <c r="C625" s="15" t="s">
        <v>622</v>
      </c>
      <c r="E625" s="67"/>
      <c r="F625" s="8"/>
    </row>
    <row r="626" spans="1:8" x14ac:dyDescent="0.3">
      <c r="E626" s="67"/>
    </row>
    <row r="627" spans="1:8" ht="43.2" x14ac:dyDescent="0.3">
      <c r="C627" s="14" t="s">
        <v>623</v>
      </c>
      <c r="E627" s="67"/>
      <c r="F627" s="8"/>
    </row>
    <row r="628" spans="1:8" x14ac:dyDescent="0.3">
      <c r="E628" s="67"/>
    </row>
    <row r="629" spans="1:8" ht="43.2" x14ac:dyDescent="0.3">
      <c r="C629" s="15" t="s">
        <v>624</v>
      </c>
      <c r="E629" s="67"/>
      <c r="F629" s="8"/>
    </row>
    <row r="630" spans="1:8" x14ac:dyDescent="0.3">
      <c r="E630" s="67"/>
    </row>
    <row r="631" spans="1:8" x14ac:dyDescent="0.3">
      <c r="A631" s="7">
        <v>1</v>
      </c>
      <c r="C631" s="14" t="s">
        <v>625</v>
      </c>
      <c r="E631" s="67" t="s">
        <v>232</v>
      </c>
      <c r="F631" s="16">
        <v>91</v>
      </c>
      <c r="H631" s="12">
        <f>ROUND($F631*G631,2)</f>
        <v>0</v>
      </c>
    </row>
    <row r="632" spans="1:8" x14ac:dyDescent="0.3">
      <c r="E632" s="67"/>
    </row>
    <row r="633" spans="1:8" ht="28.8" x14ac:dyDescent="0.3">
      <c r="A633" s="7">
        <v>2</v>
      </c>
      <c r="C633" s="14" t="s">
        <v>626</v>
      </c>
      <c r="E633" s="67" t="s">
        <v>228</v>
      </c>
      <c r="F633" s="16">
        <v>80</v>
      </c>
      <c r="H633" s="12">
        <f>ROUND($F633*G633,2)</f>
        <v>0</v>
      </c>
    </row>
    <row r="634" spans="1:8" x14ac:dyDescent="0.3">
      <c r="E634" s="67"/>
    </row>
    <row r="635" spans="1:8" x14ac:dyDescent="0.3">
      <c r="C635" s="9" t="s">
        <v>251</v>
      </c>
      <c r="E635" s="67"/>
      <c r="F635" s="8"/>
    </row>
    <row r="636" spans="1:8" x14ac:dyDescent="0.3">
      <c r="E636" s="67"/>
    </row>
    <row r="637" spans="1:8" x14ac:dyDescent="0.3">
      <c r="C637" s="15" t="s">
        <v>252</v>
      </c>
      <c r="E637" s="67"/>
      <c r="F637" s="8"/>
    </row>
    <row r="638" spans="1:8" x14ac:dyDescent="0.3">
      <c r="E638" s="67"/>
    </row>
    <row r="639" spans="1:8" x14ac:dyDescent="0.3">
      <c r="A639" s="7">
        <v>3</v>
      </c>
      <c r="C639" s="14" t="s">
        <v>253</v>
      </c>
      <c r="E639" s="67" t="s">
        <v>232</v>
      </c>
      <c r="F639" s="16">
        <v>91</v>
      </c>
      <c r="H639" s="12">
        <f>ROUND($F639*G639,2)</f>
        <v>0</v>
      </c>
    </row>
    <row r="640" spans="1:8" x14ac:dyDescent="0.3">
      <c r="E640" s="67"/>
    </row>
    <row r="641" spans="3:6" x14ac:dyDescent="0.3">
      <c r="C641" s="9" t="s">
        <v>192</v>
      </c>
      <c r="E641" s="67"/>
      <c r="F641" s="8"/>
    </row>
    <row r="642" spans="3:6" x14ac:dyDescent="0.3">
      <c r="E642" s="67"/>
    </row>
    <row r="643" spans="3:6" x14ac:dyDescent="0.3">
      <c r="C643" s="9" t="s">
        <v>254</v>
      </c>
      <c r="E643" s="67"/>
      <c r="F643" s="8"/>
    </row>
    <row r="644" spans="3:6" x14ac:dyDescent="0.3">
      <c r="E644" s="67"/>
    </row>
    <row r="645" spans="3:6" x14ac:dyDescent="0.3">
      <c r="C645" s="9" t="s">
        <v>255</v>
      </c>
      <c r="E645" s="67"/>
      <c r="F645" s="8"/>
    </row>
    <row r="646" spans="3:6" x14ac:dyDescent="0.3">
      <c r="E646" s="67"/>
    </row>
    <row r="647" spans="3:6" x14ac:dyDescent="0.3">
      <c r="C647" s="9" t="s">
        <v>195</v>
      </c>
      <c r="E647" s="67"/>
      <c r="F647" s="8"/>
    </row>
    <row r="648" spans="3:6" x14ac:dyDescent="0.3">
      <c r="E648" s="67"/>
    </row>
    <row r="649" spans="3:6" ht="28.8" x14ac:dyDescent="0.3">
      <c r="C649" s="14" t="s">
        <v>256</v>
      </c>
      <c r="E649" s="67"/>
      <c r="F649" s="8"/>
    </row>
    <row r="650" spans="3:6" x14ac:dyDescent="0.3">
      <c r="E650" s="67"/>
    </row>
    <row r="651" spans="3:6" x14ac:dyDescent="0.3">
      <c r="C651" s="9" t="s">
        <v>197</v>
      </c>
      <c r="E651" s="67"/>
      <c r="F651" s="8"/>
    </row>
    <row r="652" spans="3:6" x14ac:dyDescent="0.3">
      <c r="E652" s="67"/>
    </row>
    <row r="653" spans="3:6" ht="72" x14ac:dyDescent="0.3">
      <c r="C653" s="14" t="s">
        <v>242</v>
      </c>
      <c r="E653" s="67"/>
      <c r="F653" s="8"/>
    </row>
    <row r="654" spans="3:6" x14ac:dyDescent="0.3">
      <c r="E654" s="67"/>
    </row>
    <row r="655" spans="3:6" ht="43.2" x14ac:dyDescent="0.3">
      <c r="C655" s="14" t="s">
        <v>199</v>
      </c>
      <c r="E655" s="67"/>
      <c r="F655" s="8"/>
    </row>
    <row r="656" spans="3:6" x14ac:dyDescent="0.3">
      <c r="E656" s="67"/>
    </row>
    <row r="657" spans="3:6" x14ac:dyDescent="0.3">
      <c r="C657" s="9" t="s">
        <v>200</v>
      </c>
      <c r="E657" s="67"/>
      <c r="F657" s="8"/>
    </row>
    <row r="658" spans="3:6" x14ac:dyDescent="0.3">
      <c r="E658" s="67"/>
    </row>
    <row r="659" spans="3:6" x14ac:dyDescent="0.3">
      <c r="C659" s="15" t="s">
        <v>257</v>
      </c>
      <c r="E659" s="67"/>
      <c r="F659" s="8"/>
    </row>
    <row r="660" spans="3:6" x14ac:dyDescent="0.3">
      <c r="E660" s="67"/>
    </row>
    <row r="661" spans="3:6" ht="43.2" x14ac:dyDescent="0.3">
      <c r="C661" s="14" t="s">
        <v>258</v>
      </c>
      <c r="E661" s="67"/>
      <c r="F661" s="8"/>
    </row>
    <row r="662" spans="3:6" x14ac:dyDescent="0.3">
      <c r="E662" s="67"/>
    </row>
    <row r="663" spans="3:6" ht="57.6" x14ac:dyDescent="0.3">
      <c r="C663" s="14" t="s">
        <v>259</v>
      </c>
      <c r="E663" s="67"/>
      <c r="F663" s="8"/>
    </row>
    <row r="664" spans="3:6" x14ac:dyDescent="0.3">
      <c r="E664" s="67"/>
    </row>
    <row r="665" spans="3:6" x14ac:dyDescent="0.3">
      <c r="C665" s="15" t="s">
        <v>260</v>
      </c>
      <c r="E665" s="67"/>
      <c r="F665" s="8"/>
    </row>
    <row r="666" spans="3:6" x14ac:dyDescent="0.3">
      <c r="E666" s="67"/>
    </row>
    <row r="667" spans="3:6" ht="28.8" x14ac:dyDescent="0.3">
      <c r="C667" s="14" t="s">
        <v>261</v>
      </c>
      <c r="E667" s="67"/>
      <c r="F667" s="8"/>
    </row>
    <row r="668" spans="3:6" x14ac:dyDescent="0.3">
      <c r="E668" s="67"/>
    </row>
    <row r="669" spans="3:6" ht="28.8" x14ac:dyDescent="0.3">
      <c r="C669" s="14" t="s">
        <v>262</v>
      </c>
      <c r="E669" s="67"/>
      <c r="F669" s="8"/>
    </row>
    <row r="670" spans="3:6" x14ac:dyDescent="0.3">
      <c r="E670" s="67"/>
    </row>
    <row r="671" spans="3:6" x14ac:dyDescent="0.3">
      <c r="C671" s="15" t="s">
        <v>263</v>
      </c>
      <c r="E671" s="67"/>
      <c r="F671" s="8"/>
    </row>
    <row r="672" spans="3:6" x14ac:dyDescent="0.3">
      <c r="E672" s="67"/>
    </row>
    <row r="673" spans="3:6" ht="28.8" x14ac:dyDescent="0.3">
      <c r="C673" s="14" t="s">
        <v>264</v>
      </c>
      <c r="E673" s="67"/>
      <c r="F673" s="8"/>
    </row>
    <row r="674" spans="3:6" x14ac:dyDescent="0.3">
      <c r="E674" s="67"/>
    </row>
    <row r="675" spans="3:6" x14ac:dyDescent="0.3">
      <c r="C675" s="15" t="s">
        <v>265</v>
      </c>
      <c r="E675" s="67"/>
      <c r="F675" s="8"/>
    </row>
    <row r="676" spans="3:6" x14ac:dyDescent="0.3">
      <c r="E676" s="67"/>
    </row>
    <row r="677" spans="3:6" ht="28.8" x14ac:dyDescent="0.3">
      <c r="C677" s="14" t="s">
        <v>266</v>
      </c>
      <c r="E677" s="67"/>
      <c r="F677" s="8"/>
    </row>
    <row r="678" spans="3:6" x14ac:dyDescent="0.3">
      <c r="E678" s="67"/>
    </row>
    <row r="679" spans="3:6" x14ac:dyDescent="0.3">
      <c r="C679" s="15" t="s">
        <v>267</v>
      </c>
      <c r="E679" s="67"/>
      <c r="F679" s="8"/>
    </row>
    <row r="680" spans="3:6" x14ac:dyDescent="0.3">
      <c r="E680" s="67"/>
    </row>
    <row r="681" spans="3:6" ht="43.2" x14ac:dyDescent="0.3">
      <c r="C681" s="14" t="s">
        <v>268</v>
      </c>
      <c r="E681" s="67"/>
      <c r="F681" s="8"/>
    </row>
    <row r="682" spans="3:6" x14ac:dyDescent="0.3">
      <c r="E682" s="67"/>
    </row>
    <row r="683" spans="3:6" x14ac:dyDescent="0.3">
      <c r="C683" s="15" t="s">
        <v>269</v>
      </c>
      <c r="E683" s="67"/>
      <c r="F683" s="8"/>
    </row>
    <row r="684" spans="3:6" x14ac:dyDescent="0.3">
      <c r="E684" s="67"/>
    </row>
    <row r="685" spans="3:6" ht="86.4" x14ac:dyDescent="0.3">
      <c r="C685" s="14" t="s">
        <v>270</v>
      </c>
      <c r="E685" s="67"/>
      <c r="F685" s="8"/>
    </row>
    <row r="686" spans="3:6" x14ac:dyDescent="0.3">
      <c r="E686" s="67"/>
    </row>
    <row r="687" spans="3:6" x14ac:dyDescent="0.3">
      <c r="C687" s="9" t="s">
        <v>271</v>
      </c>
      <c r="E687" s="67"/>
      <c r="F687" s="8"/>
    </row>
    <row r="688" spans="3:6" x14ac:dyDescent="0.3">
      <c r="E688" s="67"/>
    </row>
    <row r="689" spans="1:8" x14ac:dyDescent="0.3">
      <c r="C689" s="15" t="s">
        <v>272</v>
      </c>
      <c r="E689" s="67"/>
      <c r="F689" s="8"/>
    </row>
    <row r="690" spans="1:8" x14ac:dyDescent="0.3">
      <c r="E690" s="67"/>
    </row>
    <row r="691" spans="1:8" x14ac:dyDescent="0.3">
      <c r="C691" s="15" t="s">
        <v>273</v>
      </c>
      <c r="E691" s="67"/>
      <c r="F691" s="8"/>
    </row>
    <row r="692" spans="1:8" x14ac:dyDescent="0.3">
      <c r="E692" s="67"/>
    </row>
    <row r="693" spans="1:8" ht="28.8" x14ac:dyDescent="0.3">
      <c r="A693" s="7">
        <v>1</v>
      </c>
      <c r="C693" s="14" t="s">
        <v>274</v>
      </c>
      <c r="E693" s="67" t="s">
        <v>228</v>
      </c>
      <c r="F693" s="16">
        <v>88</v>
      </c>
      <c r="H693" s="12">
        <f>ROUND($F693*G693,2)</f>
        <v>0</v>
      </c>
    </row>
    <row r="694" spans="1:8" x14ac:dyDescent="0.3">
      <c r="E694" s="67"/>
    </row>
    <row r="695" spans="1:8" x14ac:dyDescent="0.3">
      <c r="C695" s="9" t="s">
        <v>631</v>
      </c>
      <c r="E695" s="67"/>
      <c r="F695" s="8"/>
    </row>
    <row r="696" spans="1:8" x14ac:dyDescent="0.3">
      <c r="E696" s="67"/>
    </row>
    <row r="697" spans="1:8" x14ac:dyDescent="0.3">
      <c r="C697" s="15" t="s">
        <v>632</v>
      </c>
      <c r="E697" s="67"/>
      <c r="F697" s="8"/>
    </row>
    <row r="698" spans="1:8" x14ac:dyDescent="0.3">
      <c r="E698" s="67"/>
    </row>
    <row r="699" spans="1:8" x14ac:dyDescent="0.3">
      <c r="C699" s="15" t="s">
        <v>633</v>
      </c>
      <c r="E699" s="67"/>
      <c r="F699" s="8"/>
    </row>
    <row r="700" spans="1:8" x14ac:dyDescent="0.3">
      <c r="E700" s="67"/>
    </row>
    <row r="701" spans="1:8" x14ac:dyDescent="0.3">
      <c r="A701" s="7">
        <v>2</v>
      </c>
      <c r="C701" s="14" t="s">
        <v>634</v>
      </c>
      <c r="E701" s="67" t="s">
        <v>228</v>
      </c>
      <c r="F701" s="16">
        <v>92</v>
      </c>
      <c r="H701" s="12">
        <f>ROUND($F701*G701,2)</f>
        <v>0</v>
      </c>
    </row>
    <row r="702" spans="1:8" x14ac:dyDescent="0.3">
      <c r="E702" s="67"/>
    </row>
    <row r="703" spans="1:8" x14ac:dyDescent="0.3">
      <c r="C703" s="9" t="s">
        <v>635</v>
      </c>
      <c r="E703" s="67"/>
      <c r="F703" s="8"/>
    </row>
    <row r="704" spans="1:8" x14ac:dyDescent="0.3">
      <c r="E704" s="67"/>
    </row>
    <row r="705" spans="1:8" ht="28.8" x14ac:dyDescent="0.3">
      <c r="C705" s="15" t="s">
        <v>636</v>
      </c>
      <c r="E705" s="67"/>
      <c r="F705" s="8"/>
    </row>
    <row r="706" spans="1:8" x14ac:dyDescent="0.3">
      <c r="E706" s="67"/>
    </row>
    <row r="707" spans="1:8" x14ac:dyDescent="0.3">
      <c r="A707" s="7">
        <v>3</v>
      </c>
      <c r="C707" s="14" t="s">
        <v>1003</v>
      </c>
      <c r="E707" s="67" t="s">
        <v>295</v>
      </c>
      <c r="F707" s="16">
        <v>2</v>
      </c>
      <c r="H707" s="12">
        <f>ROUND($F707*G707,2)</f>
        <v>0</v>
      </c>
    </row>
    <row r="708" spans="1:8" x14ac:dyDescent="0.3">
      <c r="E708" s="67"/>
    </row>
    <row r="709" spans="1:8" x14ac:dyDescent="0.3">
      <c r="C709" s="15" t="s">
        <v>641</v>
      </c>
      <c r="E709" s="67"/>
      <c r="F709" s="8"/>
    </row>
    <row r="710" spans="1:8" x14ac:dyDescent="0.3">
      <c r="E710" s="67"/>
    </row>
    <row r="711" spans="1:8" ht="28.8" x14ac:dyDescent="0.3">
      <c r="A711" s="7">
        <v>4</v>
      </c>
      <c r="C711" s="14" t="s">
        <v>1086</v>
      </c>
      <c r="E711" s="67" t="s">
        <v>295</v>
      </c>
      <c r="F711" s="16">
        <v>11</v>
      </c>
      <c r="H711" s="12">
        <f>ROUND($F711*G711,2)</f>
        <v>0</v>
      </c>
    </row>
    <row r="712" spans="1:8" x14ac:dyDescent="0.3">
      <c r="E712" s="67"/>
    </row>
    <row r="713" spans="1:8" ht="28.8" x14ac:dyDescent="0.3">
      <c r="A713" s="7">
        <v>5</v>
      </c>
      <c r="C713" s="14" t="s">
        <v>1087</v>
      </c>
      <c r="E713" s="67" t="s">
        <v>295</v>
      </c>
      <c r="F713" s="16">
        <v>8</v>
      </c>
      <c r="H713" s="12">
        <f>ROUND($F713*G713,2)</f>
        <v>0</v>
      </c>
    </row>
    <row r="714" spans="1:8" x14ac:dyDescent="0.3">
      <c r="E714" s="67"/>
    </row>
    <row r="715" spans="1:8" ht="28.8" x14ac:dyDescent="0.3">
      <c r="C715" s="15" t="s">
        <v>1088</v>
      </c>
      <c r="E715" s="67"/>
      <c r="F715" s="8"/>
    </row>
    <row r="716" spans="1:8" x14ac:dyDescent="0.3">
      <c r="E716" s="67"/>
    </row>
    <row r="717" spans="1:8" ht="28.8" x14ac:dyDescent="0.3">
      <c r="A717" s="7">
        <v>6</v>
      </c>
      <c r="C717" s="14" t="s">
        <v>1089</v>
      </c>
      <c r="E717" s="67" t="s">
        <v>295</v>
      </c>
      <c r="F717" s="16">
        <v>2</v>
      </c>
      <c r="H717" s="12">
        <f>ROUND($F717*G717,2)</f>
        <v>0</v>
      </c>
    </row>
    <row r="718" spans="1:8" x14ac:dyDescent="0.3">
      <c r="E718" s="67"/>
    </row>
    <row r="719" spans="1:8" x14ac:dyDescent="0.3">
      <c r="C719" s="15" t="s">
        <v>200</v>
      </c>
      <c r="E719" s="67"/>
      <c r="F719" s="8"/>
    </row>
    <row r="720" spans="1:8" x14ac:dyDescent="0.3">
      <c r="E720" s="67"/>
    </row>
    <row r="721" spans="1:8" x14ac:dyDescent="0.3">
      <c r="C721" s="15" t="s">
        <v>643</v>
      </c>
      <c r="E721" s="67"/>
      <c r="F721" s="8"/>
    </row>
    <row r="722" spans="1:8" x14ac:dyDescent="0.3">
      <c r="E722" s="67"/>
    </row>
    <row r="723" spans="1:8" x14ac:dyDescent="0.3">
      <c r="C723" s="14" t="s">
        <v>644</v>
      </c>
      <c r="E723" s="67"/>
      <c r="F723" s="8"/>
    </row>
    <row r="724" spans="1:8" x14ac:dyDescent="0.3">
      <c r="E724" s="67"/>
    </row>
    <row r="725" spans="1:8" x14ac:dyDescent="0.3">
      <c r="C725" s="9" t="s">
        <v>314</v>
      </c>
      <c r="E725" s="67"/>
      <c r="F725" s="8"/>
    </row>
    <row r="726" spans="1:8" x14ac:dyDescent="0.3">
      <c r="E726" s="67"/>
    </row>
    <row r="727" spans="1:8" ht="43.2" x14ac:dyDescent="0.3">
      <c r="A727" s="7">
        <v>7</v>
      </c>
      <c r="C727" s="14" t="s">
        <v>645</v>
      </c>
      <c r="E727" s="67" t="s">
        <v>38</v>
      </c>
      <c r="F727" s="16">
        <v>1</v>
      </c>
      <c r="H727" s="12">
        <f>ROUND($F727*G727,2)</f>
        <v>0</v>
      </c>
    </row>
    <row r="728" spans="1:8" x14ac:dyDescent="0.3">
      <c r="E728" s="67"/>
    </row>
    <row r="729" spans="1:8" x14ac:dyDescent="0.3">
      <c r="C729" s="9" t="s">
        <v>192</v>
      </c>
      <c r="E729" s="67"/>
      <c r="F729" s="8"/>
    </row>
    <row r="730" spans="1:8" x14ac:dyDescent="0.3">
      <c r="E730" s="67"/>
    </row>
    <row r="731" spans="1:8" x14ac:dyDescent="0.3">
      <c r="C731" s="9" t="s">
        <v>275</v>
      </c>
      <c r="E731" s="67"/>
      <c r="F731" s="8"/>
    </row>
    <row r="732" spans="1:8" x14ac:dyDescent="0.3">
      <c r="E732" s="67"/>
    </row>
    <row r="733" spans="1:8" x14ac:dyDescent="0.3">
      <c r="C733" s="9" t="s">
        <v>276</v>
      </c>
      <c r="E733" s="67"/>
      <c r="F733" s="8"/>
    </row>
    <row r="734" spans="1:8" x14ac:dyDescent="0.3">
      <c r="E734" s="67"/>
    </row>
    <row r="735" spans="1:8" x14ac:dyDescent="0.3">
      <c r="C735" s="9" t="s">
        <v>195</v>
      </c>
      <c r="E735" s="67"/>
      <c r="F735" s="8"/>
    </row>
    <row r="736" spans="1:8" x14ac:dyDescent="0.3">
      <c r="E736" s="67"/>
    </row>
    <row r="737" spans="3:6" ht="28.8" x14ac:dyDescent="0.3">
      <c r="C737" s="14" t="s">
        <v>277</v>
      </c>
      <c r="E737" s="67"/>
      <c r="F737" s="8"/>
    </row>
    <row r="738" spans="3:6" x14ac:dyDescent="0.3">
      <c r="E738" s="67"/>
    </row>
    <row r="739" spans="3:6" x14ac:dyDescent="0.3">
      <c r="C739" s="9" t="s">
        <v>197</v>
      </c>
      <c r="E739" s="67"/>
      <c r="F739" s="8"/>
    </row>
    <row r="740" spans="3:6" x14ac:dyDescent="0.3">
      <c r="E740" s="67"/>
    </row>
    <row r="741" spans="3:6" ht="72" x14ac:dyDescent="0.3">
      <c r="C741" s="14" t="s">
        <v>242</v>
      </c>
      <c r="E741" s="67"/>
      <c r="F741" s="8"/>
    </row>
    <row r="742" spans="3:6" x14ac:dyDescent="0.3">
      <c r="E742" s="67"/>
    </row>
    <row r="743" spans="3:6" ht="43.2" x14ac:dyDescent="0.3">
      <c r="C743" s="14" t="s">
        <v>199</v>
      </c>
      <c r="E743" s="67"/>
      <c r="F743" s="8"/>
    </row>
    <row r="744" spans="3:6" x14ac:dyDescent="0.3">
      <c r="E744" s="67"/>
    </row>
    <row r="745" spans="3:6" x14ac:dyDescent="0.3">
      <c r="C745" s="9" t="s">
        <v>200</v>
      </c>
      <c r="E745" s="67"/>
      <c r="F745" s="8"/>
    </row>
    <row r="746" spans="3:6" x14ac:dyDescent="0.3">
      <c r="E746" s="67"/>
    </row>
    <row r="747" spans="3:6" x14ac:dyDescent="0.3">
      <c r="C747" s="15" t="s">
        <v>257</v>
      </c>
      <c r="E747" s="67"/>
      <c r="F747" s="8"/>
    </row>
    <row r="748" spans="3:6" x14ac:dyDescent="0.3">
      <c r="E748" s="67"/>
    </row>
    <row r="749" spans="3:6" ht="43.2" x14ac:dyDescent="0.3">
      <c r="C749" s="14" t="s">
        <v>258</v>
      </c>
      <c r="E749" s="67"/>
      <c r="F749" s="8"/>
    </row>
    <row r="750" spans="3:6" x14ac:dyDescent="0.3">
      <c r="E750" s="67"/>
    </row>
    <row r="751" spans="3:6" ht="57.6" x14ac:dyDescent="0.3">
      <c r="C751" s="14" t="s">
        <v>259</v>
      </c>
      <c r="E751" s="67"/>
      <c r="F751" s="8"/>
    </row>
    <row r="752" spans="3:6" x14ac:dyDescent="0.3">
      <c r="E752" s="67"/>
    </row>
    <row r="753" spans="3:6" x14ac:dyDescent="0.3">
      <c r="C753" s="15" t="s">
        <v>278</v>
      </c>
      <c r="E753" s="67"/>
      <c r="F753" s="8"/>
    </row>
    <row r="754" spans="3:6" x14ac:dyDescent="0.3">
      <c r="E754" s="67"/>
    </row>
    <row r="755" spans="3:6" ht="28.8" x14ac:dyDescent="0.3">
      <c r="C755" s="14" t="s">
        <v>279</v>
      </c>
      <c r="E755" s="67"/>
      <c r="F755" s="8"/>
    </row>
    <row r="756" spans="3:6" x14ac:dyDescent="0.3">
      <c r="E756" s="67"/>
    </row>
    <row r="757" spans="3:6" x14ac:dyDescent="0.3">
      <c r="C757" s="15" t="s">
        <v>280</v>
      </c>
      <c r="E757" s="67"/>
      <c r="F757" s="8"/>
    </row>
    <row r="758" spans="3:6" x14ac:dyDescent="0.3">
      <c r="E758" s="67"/>
    </row>
    <row r="759" spans="3:6" ht="57.6" x14ac:dyDescent="0.3">
      <c r="C759" s="14" t="s">
        <v>281</v>
      </c>
      <c r="E759" s="67"/>
      <c r="F759" s="8"/>
    </row>
    <row r="760" spans="3:6" x14ac:dyDescent="0.3">
      <c r="E760" s="67"/>
    </row>
    <row r="761" spans="3:6" ht="72" x14ac:dyDescent="0.3">
      <c r="C761" s="14" t="s">
        <v>282</v>
      </c>
      <c r="E761" s="67"/>
      <c r="F761" s="8"/>
    </row>
    <row r="762" spans="3:6" x14ac:dyDescent="0.3">
      <c r="E762" s="67"/>
    </row>
    <row r="763" spans="3:6" ht="28.8" x14ac:dyDescent="0.3">
      <c r="C763" s="14" t="s">
        <v>283</v>
      </c>
      <c r="E763" s="67"/>
      <c r="F763" s="8"/>
    </row>
    <row r="764" spans="3:6" x14ac:dyDescent="0.3">
      <c r="E764" s="67"/>
    </row>
    <row r="765" spans="3:6" x14ac:dyDescent="0.3">
      <c r="C765" s="15" t="s">
        <v>284</v>
      </c>
      <c r="E765" s="67"/>
      <c r="F765" s="8"/>
    </row>
    <row r="766" spans="3:6" x14ac:dyDescent="0.3">
      <c r="E766" s="67"/>
    </row>
    <row r="767" spans="3:6" ht="43.2" x14ac:dyDescent="0.3">
      <c r="C767" s="14" t="s">
        <v>285</v>
      </c>
      <c r="E767" s="67"/>
      <c r="F767" s="8"/>
    </row>
    <row r="768" spans="3:6" x14ac:dyDescent="0.3">
      <c r="E768" s="67"/>
    </row>
    <row r="769" spans="1:8" x14ac:dyDescent="0.3">
      <c r="C769" s="15" t="s">
        <v>286</v>
      </c>
      <c r="E769" s="67"/>
      <c r="F769" s="8"/>
    </row>
    <row r="770" spans="1:8" x14ac:dyDescent="0.3">
      <c r="E770" s="67"/>
    </row>
    <row r="771" spans="1:8" ht="28.8" x14ac:dyDescent="0.3">
      <c r="C771" s="14" t="s">
        <v>287</v>
      </c>
      <c r="E771" s="67"/>
      <c r="F771" s="8"/>
    </row>
    <row r="772" spans="1:8" x14ac:dyDescent="0.3">
      <c r="E772" s="67"/>
    </row>
    <row r="773" spans="1:8" x14ac:dyDescent="0.3">
      <c r="C773" s="9" t="s">
        <v>288</v>
      </c>
      <c r="E773" s="67"/>
      <c r="F773" s="8"/>
    </row>
    <row r="774" spans="1:8" x14ac:dyDescent="0.3">
      <c r="E774" s="67"/>
    </row>
    <row r="775" spans="1:8" ht="28.8" x14ac:dyDescent="0.3">
      <c r="C775" s="15" t="s">
        <v>289</v>
      </c>
      <c r="E775" s="67"/>
      <c r="F775" s="8"/>
    </row>
    <row r="776" spans="1:8" x14ac:dyDescent="0.3">
      <c r="E776" s="67"/>
    </row>
    <row r="777" spans="1:8" ht="28.8" x14ac:dyDescent="0.3">
      <c r="A777" s="7">
        <v>1</v>
      </c>
      <c r="C777" s="14" t="s">
        <v>290</v>
      </c>
      <c r="E777" s="67" t="s">
        <v>232</v>
      </c>
      <c r="F777" s="16">
        <v>98</v>
      </c>
      <c r="H777" s="12">
        <f>ROUND($F777*G777,2)</f>
        <v>0</v>
      </c>
    </row>
    <row r="778" spans="1:8" x14ac:dyDescent="0.3">
      <c r="E778" s="67"/>
    </row>
    <row r="779" spans="1:8" x14ac:dyDescent="0.3">
      <c r="C779" s="9" t="s">
        <v>291</v>
      </c>
      <c r="E779" s="67"/>
      <c r="F779" s="8"/>
    </row>
    <row r="780" spans="1:8" x14ac:dyDescent="0.3">
      <c r="E780" s="67"/>
    </row>
    <row r="781" spans="1:8" ht="28.8" x14ac:dyDescent="0.3">
      <c r="C781" s="15" t="s">
        <v>1090</v>
      </c>
      <c r="E781" s="67"/>
      <c r="F781" s="8"/>
    </row>
    <row r="782" spans="1:8" x14ac:dyDescent="0.3">
      <c r="E782" s="67"/>
    </row>
    <row r="783" spans="1:8" ht="28.8" x14ac:dyDescent="0.3">
      <c r="A783" s="7">
        <v>2</v>
      </c>
      <c r="C783" s="14" t="s">
        <v>293</v>
      </c>
      <c r="E783" s="67" t="s">
        <v>232</v>
      </c>
      <c r="F783" s="16">
        <v>98</v>
      </c>
      <c r="H783" s="12">
        <f>ROUND($F783*G783,2)</f>
        <v>0</v>
      </c>
    </row>
    <row r="784" spans="1:8" x14ac:dyDescent="0.3">
      <c r="E784" s="67"/>
    </row>
    <row r="785" spans="1:8" x14ac:dyDescent="0.3">
      <c r="C785" s="15" t="s">
        <v>1091</v>
      </c>
      <c r="E785" s="67"/>
      <c r="F785" s="8"/>
    </row>
    <row r="786" spans="1:8" x14ac:dyDescent="0.3">
      <c r="E786" s="67"/>
    </row>
    <row r="787" spans="1:8" ht="57.6" x14ac:dyDescent="0.3">
      <c r="A787" s="7">
        <v>3</v>
      </c>
      <c r="C787" s="14" t="s">
        <v>294</v>
      </c>
      <c r="E787" s="67" t="s">
        <v>295</v>
      </c>
      <c r="F787" s="16">
        <v>2</v>
      </c>
      <c r="H787" s="12">
        <f>ROUND($F787*G787,2)</f>
        <v>0</v>
      </c>
    </row>
    <row r="788" spans="1:8" x14ac:dyDescent="0.3">
      <c r="E788" s="67"/>
    </row>
    <row r="789" spans="1:8" x14ac:dyDescent="0.3">
      <c r="C789" s="15" t="s">
        <v>296</v>
      </c>
      <c r="E789" s="67"/>
      <c r="F789" s="8"/>
    </row>
    <row r="790" spans="1:8" x14ac:dyDescent="0.3">
      <c r="E790" s="67"/>
    </row>
    <row r="791" spans="1:8" x14ac:dyDescent="0.3">
      <c r="A791" s="7">
        <v>4</v>
      </c>
      <c r="C791" s="14" t="s">
        <v>297</v>
      </c>
      <c r="E791" s="67" t="s">
        <v>228</v>
      </c>
      <c r="F791" s="16">
        <v>192</v>
      </c>
      <c r="H791" s="12">
        <f>ROUND($F791*G791,2)</f>
        <v>0</v>
      </c>
    </row>
    <row r="792" spans="1:8" x14ac:dyDescent="0.3">
      <c r="E792" s="67"/>
    </row>
    <row r="793" spans="1:8" x14ac:dyDescent="0.3">
      <c r="C793" s="9" t="s">
        <v>192</v>
      </c>
      <c r="E793" s="67"/>
      <c r="F793" s="8"/>
    </row>
    <row r="794" spans="1:8" x14ac:dyDescent="0.3">
      <c r="E794" s="67"/>
    </row>
    <row r="795" spans="1:8" x14ac:dyDescent="0.3">
      <c r="C795" s="9" t="s">
        <v>298</v>
      </c>
      <c r="E795" s="67"/>
      <c r="F795" s="8"/>
    </row>
    <row r="796" spans="1:8" x14ac:dyDescent="0.3">
      <c r="E796" s="67"/>
    </row>
    <row r="797" spans="1:8" x14ac:dyDescent="0.3">
      <c r="C797" s="9" t="s">
        <v>646</v>
      </c>
      <c r="E797" s="67"/>
      <c r="F797" s="8"/>
    </row>
    <row r="798" spans="1:8" x14ac:dyDescent="0.3">
      <c r="E798" s="67"/>
    </row>
    <row r="799" spans="1:8" x14ac:dyDescent="0.3">
      <c r="C799" s="9" t="s">
        <v>195</v>
      </c>
      <c r="E799" s="67"/>
      <c r="F799" s="8"/>
    </row>
    <row r="800" spans="1:8" x14ac:dyDescent="0.3">
      <c r="E800" s="67"/>
    </row>
    <row r="801" spans="3:6" ht="28.8" x14ac:dyDescent="0.3">
      <c r="C801" s="14" t="s">
        <v>647</v>
      </c>
      <c r="E801" s="67"/>
      <c r="F801" s="8"/>
    </row>
    <row r="802" spans="3:6" x14ac:dyDescent="0.3">
      <c r="E802" s="67"/>
    </row>
    <row r="803" spans="3:6" x14ac:dyDescent="0.3">
      <c r="C803" s="9" t="s">
        <v>197</v>
      </c>
      <c r="E803" s="67"/>
      <c r="F803" s="8"/>
    </row>
    <row r="804" spans="3:6" x14ac:dyDescent="0.3">
      <c r="E804" s="67"/>
    </row>
    <row r="805" spans="3:6" ht="72" x14ac:dyDescent="0.3">
      <c r="C805" s="14" t="s">
        <v>242</v>
      </c>
      <c r="E805" s="67"/>
      <c r="F805" s="8"/>
    </row>
    <row r="806" spans="3:6" x14ac:dyDescent="0.3">
      <c r="E806" s="67"/>
    </row>
    <row r="807" spans="3:6" ht="43.2" x14ac:dyDescent="0.3">
      <c r="C807" s="14" t="s">
        <v>199</v>
      </c>
      <c r="E807" s="67"/>
      <c r="F807" s="8"/>
    </row>
    <row r="808" spans="3:6" x14ac:dyDescent="0.3">
      <c r="E808" s="67"/>
    </row>
    <row r="809" spans="3:6" x14ac:dyDescent="0.3">
      <c r="C809" s="9" t="s">
        <v>200</v>
      </c>
      <c r="E809" s="67"/>
      <c r="F809" s="8"/>
    </row>
    <row r="810" spans="3:6" x14ac:dyDescent="0.3">
      <c r="E810" s="67"/>
    </row>
    <row r="811" spans="3:6" x14ac:dyDescent="0.3">
      <c r="C811" s="15" t="s">
        <v>648</v>
      </c>
      <c r="E811" s="67"/>
      <c r="F811" s="8"/>
    </row>
    <row r="812" spans="3:6" x14ac:dyDescent="0.3">
      <c r="E812" s="67"/>
    </row>
    <row r="813" spans="3:6" ht="86.4" x14ac:dyDescent="0.3">
      <c r="C813" s="14" t="s">
        <v>649</v>
      </c>
      <c r="E813" s="67"/>
      <c r="F813" s="8"/>
    </row>
    <row r="814" spans="3:6" x14ac:dyDescent="0.3">
      <c r="E814" s="67"/>
    </row>
    <row r="815" spans="3:6" x14ac:dyDescent="0.3">
      <c r="C815" s="15" t="s">
        <v>650</v>
      </c>
      <c r="E815" s="67"/>
      <c r="F815" s="8"/>
    </row>
    <row r="816" spans="3:6" x14ac:dyDescent="0.3">
      <c r="E816" s="67"/>
    </row>
    <row r="817" spans="1:8" ht="57.6" x14ac:dyDescent="0.3">
      <c r="C817" s="14" t="s">
        <v>651</v>
      </c>
      <c r="E817" s="67"/>
      <c r="F817" s="8"/>
    </row>
    <row r="818" spans="1:8" x14ac:dyDescent="0.3">
      <c r="E818" s="67"/>
    </row>
    <row r="819" spans="1:8" x14ac:dyDescent="0.3">
      <c r="C819" s="15" t="s">
        <v>652</v>
      </c>
      <c r="E819" s="67"/>
      <c r="F819" s="8"/>
    </row>
    <row r="820" spans="1:8" x14ac:dyDescent="0.3">
      <c r="E820" s="67"/>
    </row>
    <row r="821" spans="1:8" ht="100.8" x14ac:dyDescent="0.3">
      <c r="C821" s="14" t="s">
        <v>653</v>
      </c>
      <c r="E821" s="67"/>
      <c r="F821" s="8"/>
    </row>
    <row r="822" spans="1:8" x14ac:dyDescent="0.3">
      <c r="E822" s="67"/>
    </row>
    <row r="823" spans="1:8" x14ac:dyDescent="0.3">
      <c r="C823" s="9" t="s">
        <v>654</v>
      </c>
      <c r="E823" s="67"/>
      <c r="F823" s="8"/>
    </row>
    <row r="824" spans="1:8" x14ac:dyDescent="0.3">
      <c r="E824" s="67"/>
    </row>
    <row r="825" spans="1:8" x14ac:dyDescent="0.3">
      <c r="C825" s="15" t="s">
        <v>655</v>
      </c>
      <c r="E825" s="67"/>
      <c r="F825" s="8"/>
    </row>
    <row r="826" spans="1:8" x14ac:dyDescent="0.3">
      <c r="E826" s="67"/>
    </row>
    <row r="827" spans="1:8" x14ac:dyDescent="0.3">
      <c r="A827" s="7">
        <v>1</v>
      </c>
      <c r="C827" s="14" t="s">
        <v>656</v>
      </c>
      <c r="E827" s="67" t="s">
        <v>295</v>
      </c>
      <c r="F827" s="16">
        <v>8</v>
      </c>
      <c r="H827" s="12">
        <f>ROUND($F827*G827,2)</f>
        <v>0</v>
      </c>
    </row>
    <row r="828" spans="1:8" x14ac:dyDescent="0.3">
      <c r="E828" s="67"/>
    </row>
    <row r="829" spans="1:8" x14ac:dyDescent="0.3">
      <c r="C829" s="9" t="s">
        <v>657</v>
      </c>
      <c r="E829" s="67"/>
      <c r="F829" s="8"/>
    </row>
    <row r="830" spans="1:8" x14ac:dyDescent="0.3">
      <c r="E830" s="67"/>
    </row>
    <row r="831" spans="1:8" ht="28.8" x14ac:dyDescent="0.3">
      <c r="A831" s="7">
        <v>2</v>
      </c>
      <c r="C831" s="14" t="s">
        <v>658</v>
      </c>
      <c r="E831" s="67" t="s">
        <v>295</v>
      </c>
      <c r="F831" s="16">
        <v>13</v>
      </c>
      <c r="H831" s="12">
        <f>ROUND($F831*G831,2)</f>
        <v>0</v>
      </c>
    </row>
    <row r="832" spans="1:8" x14ac:dyDescent="0.3">
      <c r="E832" s="67"/>
    </row>
    <row r="833" spans="1:8" x14ac:dyDescent="0.3">
      <c r="C833" s="15" t="s">
        <v>659</v>
      </c>
      <c r="E833" s="67"/>
      <c r="F833" s="8"/>
    </row>
    <row r="834" spans="1:8" x14ac:dyDescent="0.3">
      <c r="E834" s="67"/>
    </row>
    <row r="835" spans="1:8" ht="28.8" x14ac:dyDescent="0.3">
      <c r="A835" s="7">
        <v>3</v>
      </c>
      <c r="C835" s="14" t="s">
        <v>660</v>
      </c>
      <c r="E835" s="67" t="s">
        <v>295</v>
      </c>
      <c r="F835" s="16">
        <v>1</v>
      </c>
      <c r="H835" s="12">
        <f>ROUND($F835*G835,2)</f>
        <v>0</v>
      </c>
    </row>
    <row r="836" spans="1:8" x14ac:dyDescent="0.3">
      <c r="E836" s="67"/>
    </row>
    <row r="837" spans="1:8" x14ac:dyDescent="0.3">
      <c r="C837" s="9" t="s">
        <v>661</v>
      </c>
      <c r="E837" s="67"/>
      <c r="F837" s="8"/>
    </row>
    <row r="838" spans="1:8" x14ac:dyDescent="0.3">
      <c r="E838" s="67"/>
    </row>
    <row r="839" spans="1:8" x14ac:dyDescent="0.3">
      <c r="C839" s="15" t="s">
        <v>662</v>
      </c>
      <c r="E839" s="67"/>
      <c r="F839" s="8"/>
    </row>
    <row r="840" spans="1:8" x14ac:dyDescent="0.3">
      <c r="E840" s="67"/>
    </row>
    <row r="841" spans="1:8" ht="28.8" x14ac:dyDescent="0.3">
      <c r="A841" s="7">
        <v>4</v>
      </c>
      <c r="C841" s="14" t="s">
        <v>663</v>
      </c>
      <c r="E841" s="67" t="s">
        <v>295</v>
      </c>
      <c r="F841" s="16">
        <v>32</v>
      </c>
      <c r="H841" s="12">
        <f>ROUND($F841*G841,2)</f>
        <v>0</v>
      </c>
    </row>
    <row r="842" spans="1:8" x14ac:dyDescent="0.3">
      <c r="E842" s="67"/>
    </row>
    <row r="843" spans="1:8" ht="28.8" x14ac:dyDescent="0.3">
      <c r="A843" s="7">
        <v>5</v>
      </c>
      <c r="C843" s="14" t="s">
        <v>664</v>
      </c>
      <c r="E843" s="67" t="s">
        <v>295</v>
      </c>
      <c r="F843" s="16">
        <v>2</v>
      </c>
      <c r="H843" s="12">
        <f>ROUND($F843*G843,2)</f>
        <v>0</v>
      </c>
    </row>
    <row r="844" spans="1:8" x14ac:dyDescent="0.3">
      <c r="E844" s="67"/>
    </row>
    <row r="845" spans="1:8" x14ac:dyDescent="0.3">
      <c r="C845" s="9" t="s">
        <v>1005</v>
      </c>
      <c r="E845" s="67"/>
      <c r="F845" s="8"/>
    </row>
    <row r="846" spans="1:8" x14ac:dyDescent="0.3">
      <c r="E846" s="67"/>
    </row>
    <row r="847" spans="1:8" ht="28.8" x14ac:dyDescent="0.3">
      <c r="C847" s="15" t="s">
        <v>1006</v>
      </c>
      <c r="E847" s="67"/>
      <c r="F847" s="8"/>
    </row>
    <row r="848" spans="1:8" x14ac:dyDescent="0.3">
      <c r="E848" s="67"/>
    </row>
    <row r="849" spans="1:8" x14ac:dyDescent="0.3">
      <c r="A849" s="7">
        <v>6</v>
      </c>
      <c r="C849" s="14" t="s">
        <v>1092</v>
      </c>
      <c r="E849" s="67" t="s">
        <v>295</v>
      </c>
      <c r="F849" s="16">
        <v>8</v>
      </c>
      <c r="H849" s="12">
        <f>ROUND($F849*G849,2)</f>
        <v>0</v>
      </c>
    </row>
    <row r="850" spans="1:8" x14ac:dyDescent="0.3">
      <c r="E850" s="67"/>
    </row>
    <row r="851" spans="1:8" x14ac:dyDescent="0.3">
      <c r="A851" s="7">
        <v>7</v>
      </c>
      <c r="C851" s="14" t="s">
        <v>1093</v>
      </c>
      <c r="E851" s="67" t="s">
        <v>295</v>
      </c>
      <c r="F851" s="16">
        <v>20</v>
      </c>
      <c r="H851" s="12">
        <f>ROUND($F851*G851,2)</f>
        <v>0</v>
      </c>
    </row>
    <row r="852" spans="1:8" x14ac:dyDescent="0.3">
      <c r="E852" s="67"/>
    </row>
    <row r="853" spans="1:8" x14ac:dyDescent="0.3">
      <c r="C853" s="9" t="s">
        <v>665</v>
      </c>
      <c r="E853" s="67"/>
      <c r="F853" s="8"/>
    </row>
    <row r="854" spans="1:8" x14ac:dyDescent="0.3">
      <c r="E854" s="67"/>
    </row>
    <row r="855" spans="1:8" x14ac:dyDescent="0.3">
      <c r="C855" s="15" t="s">
        <v>662</v>
      </c>
      <c r="E855" s="67"/>
      <c r="F855" s="8"/>
    </row>
    <row r="856" spans="1:8" x14ac:dyDescent="0.3">
      <c r="E856" s="67"/>
    </row>
    <row r="857" spans="1:8" x14ac:dyDescent="0.3">
      <c r="A857" s="7">
        <v>8</v>
      </c>
      <c r="C857" s="14" t="s">
        <v>666</v>
      </c>
      <c r="E857" s="67" t="s">
        <v>295</v>
      </c>
      <c r="F857" s="16">
        <v>3</v>
      </c>
      <c r="H857" s="12">
        <f>ROUND($F857*G857,2)</f>
        <v>0</v>
      </c>
    </row>
    <row r="858" spans="1:8" x14ac:dyDescent="0.3">
      <c r="E858" s="67"/>
    </row>
    <row r="859" spans="1:8" x14ac:dyDescent="0.3">
      <c r="C859" s="9" t="s">
        <v>667</v>
      </c>
      <c r="E859" s="67"/>
      <c r="F859" s="8"/>
    </row>
    <row r="860" spans="1:8" x14ac:dyDescent="0.3">
      <c r="E860" s="67"/>
    </row>
    <row r="861" spans="1:8" x14ac:dyDescent="0.3">
      <c r="C861" s="15" t="s">
        <v>668</v>
      </c>
      <c r="E861" s="67"/>
      <c r="F861" s="8"/>
    </row>
    <row r="862" spans="1:8" x14ac:dyDescent="0.3">
      <c r="E862" s="67"/>
    </row>
    <row r="863" spans="1:8" x14ac:dyDescent="0.3">
      <c r="A863" s="7">
        <v>9</v>
      </c>
      <c r="C863" s="14" t="s">
        <v>669</v>
      </c>
      <c r="E863" s="67" t="s">
        <v>295</v>
      </c>
      <c r="F863" s="16">
        <v>12</v>
      </c>
      <c r="H863" s="12">
        <f>ROUND($F863*G863,2)</f>
        <v>0</v>
      </c>
    </row>
    <row r="864" spans="1:8" x14ac:dyDescent="0.3">
      <c r="E864" s="67"/>
    </row>
    <row r="865" spans="1:8" x14ac:dyDescent="0.3">
      <c r="C865" s="9" t="s">
        <v>670</v>
      </c>
      <c r="E865" s="67"/>
      <c r="F865" s="8"/>
    </row>
    <row r="866" spans="1:8" x14ac:dyDescent="0.3">
      <c r="E866" s="67"/>
    </row>
    <row r="867" spans="1:8" x14ac:dyDescent="0.3">
      <c r="C867" s="15" t="s">
        <v>671</v>
      </c>
      <c r="E867" s="67"/>
      <c r="F867" s="8"/>
    </row>
    <row r="868" spans="1:8" x14ac:dyDescent="0.3">
      <c r="E868" s="67"/>
    </row>
    <row r="869" spans="1:8" x14ac:dyDescent="0.3">
      <c r="A869" s="7">
        <v>10</v>
      </c>
      <c r="C869" s="14" t="s">
        <v>673</v>
      </c>
      <c r="E869" s="67" t="s">
        <v>295</v>
      </c>
      <c r="F869" s="16">
        <v>8</v>
      </c>
      <c r="H869" s="12">
        <f>ROUND($F869*G869,2)</f>
        <v>0</v>
      </c>
    </row>
    <row r="870" spans="1:8" x14ac:dyDescent="0.3">
      <c r="E870" s="67"/>
    </row>
    <row r="871" spans="1:8" ht="28.8" x14ac:dyDescent="0.3">
      <c r="A871" s="7">
        <v>11</v>
      </c>
      <c r="C871" s="14" t="s">
        <v>674</v>
      </c>
      <c r="E871" s="67" t="s">
        <v>295</v>
      </c>
      <c r="F871" s="16">
        <v>8</v>
      </c>
      <c r="H871" s="12">
        <f>ROUND($F871*G871,2)</f>
        <v>0</v>
      </c>
    </row>
    <row r="872" spans="1:8" x14ac:dyDescent="0.3">
      <c r="E872" s="67"/>
    </row>
    <row r="873" spans="1:8" x14ac:dyDescent="0.3">
      <c r="A873" s="7">
        <v>12</v>
      </c>
      <c r="C873" s="14" t="s">
        <v>675</v>
      </c>
      <c r="E873" s="67" t="s">
        <v>295</v>
      </c>
      <c r="F873" s="16">
        <v>8</v>
      </c>
      <c r="H873" s="12">
        <f>ROUND($F873*G873,2)</f>
        <v>0</v>
      </c>
    </row>
    <row r="874" spans="1:8" x14ac:dyDescent="0.3">
      <c r="E874" s="67"/>
    </row>
    <row r="875" spans="1:8" x14ac:dyDescent="0.3">
      <c r="C875" s="9" t="s">
        <v>314</v>
      </c>
      <c r="E875" s="67"/>
      <c r="F875" s="8"/>
    </row>
    <row r="876" spans="1:8" x14ac:dyDescent="0.3">
      <c r="E876" s="67"/>
    </row>
    <row r="877" spans="1:8" ht="43.2" x14ac:dyDescent="0.3">
      <c r="A877" s="7">
        <v>13</v>
      </c>
      <c r="C877" s="14" t="s">
        <v>1008</v>
      </c>
      <c r="E877" s="67" t="s">
        <v>38</v>
      </c>
      <c r="F877" s="16">
        <v>1</v>
      </c>
      <c r="H877" s="12">
        <f>ROUND($F877*G877,2)</f>
        <v>0</v>
      </c>
    </row>
    <row r="878" spans="1:8" x14ac:dyDescent="0.3">
      <c r="E878" s="67"/>
    </row>
    <row r="879" spans="1:8" x14ac:dyDescent="0.3">
      <c r="C879" s="9" t="s">
        <v>192</v>
      </c>
      <c r="E879" s="67"/>
      <c r="F879" s="8"/>
    </row>
    <row r="880" spans="1:8" x14ac:dyDescent="0.3">
      <c r="E880" s="67"/>
    </row>
    <row r="881" spans="3:6" x14ac:dyDescent="0.3">
      <c r="C881" s="9" t="s">
        <v>321</v>
      </c>
      <c r="E881" s="67"/>
      <c r="F881" s="8"/>
    </row>
    <row r="882" spans="3:6" x14ac:dyDescent="0.3">
      <c r="E882" s="67"/>
    </row>
    <row r="883" spans="3:6" x14ac:dyDescent="0.3">
      <c r="C883" s="9" t="s">
        <v>299</v>
      </c>
      <c r="E883" s="67"/>
      <c r="F883" s="8"/>
    </row>
    <row r="884" spans="3:6" x14ac:dyDescent="0.3">
      <c r="E884" s="67"/>
    </row>
    <row r="885" spans="3:6" x14ac:dyDescent="0.3">
      <c r="C885" s="9" t="s">
        <v>195</v>
      </c>
      <c r="E885" s="67"/>
      <c r="F885" s="8"/>
    </row>
    <row r="886" spans="3:6" x14ac:dyDescent="0.3">
      <c r="E886" s="67"/>
    </row>
    <row r="887" spans="3:6" ht="28.8" x14ac:dyDescent="0.3">
      <c r="C887" s="14" t="s">
        <v>300</v>
      </c>
      <c r="E887" s="67"/>
      <c r="F887" s="8"/>
    </row>
    <row r="888" spans="3:6" x14ac:dyDescent="0.3">
      <c r="E888" s="67"/>
    </row>
    <row r="889" spans="3:6" x14ac:dyDescent="0.3">
      <c r="C889" s="9" t="s">
        <v>197</v>
      </c>
      <c r="E889" s="67"/>
      <c r="F889" s="8"/>
    </row>
    <row r="890" spans="3:6" x14ac:dyDescent="0.3">
      <c r="E890" s="67"/>
    </row>
    <row r="891" spans="3:6" ht="72" x14ac:dyDescent="0.3">
      <c r="C891" s="14" t="s">
        <v>242</v>
      </c>
      <c r="E891" s="67"/>
      <c r="F891" s="8"/>
    </row>
    <row r="892" spans="3:6" x14ac:dyDescent="0.3">
      <c r="E892" s="67"/>
    </row>
    <row r="893" spans="3:6" ht="43.2" x14ac:dyDescent="0.3">
      <c r="C893" s="14" t="s">
        <v>199</v>
      </c>
      <c r="E893" s="67"/>
      <c r="F893" s="8"/>
    </row>
    <row r="894" spans="3:6" x14ac:dyDescent="0.3">
      <c r="E894" s="67"/>
    </row>
    <row r="895" spans="3:6" x14ac:dyDescent="0.3">
      <c r="C895" s="9" t="s">
        <v>200</v>
      </c>
      <c r="E895" s="67"/>
      <c r="F895" s="8"/>
    </row>
    <row r="896" spans="3:6" x14ac:dyDescent="0.3">
      <c r="E896" s="67"/>
    </row>
    <row r="897" spans="3:6" x14ac:dyDescent="0.3">
      <c r="C897" s="15" t="s">
        <v>301</v>
      </c>
      <c r="E897" s="67"/>
      <c r="F897" s="8"/>
    </row>
    <row r="898" spans="3:6" x14ac:dyDescent="0.3">
      <c r="E898" s="67"/>
    </row>
    <row r="899" spans="3:6" ht="28.8" x14ac:dyDescent="0.3">
      <c r="C899" s="14" t="s">
        <v>302</v>
      </c>
      <c r="E899" s="67"/>
      <c r="F899" s="8"/>
    </row>
    <row r="900" spans="3:6" x14ac:dyDescent="0.3">
      <c r="E900" s="67"/>
    </row>
    <row r="901" spans="3:6" ht="28.8" x14ac:dyDescent="0.3">
      <c r="C901" s="14" t="s">
        <v>303</v>
      </c>
      <c r="E901" s="67"/>
      <c r="F901" s="8"/>
    </row>
    <row r="902" spans="3:6" x14ac:dyDescent="0.3">
      <c r="E902" s="67"/>
    </row>
    <row r="903" spans="3:6" ht="115.2" x14ac:dyDescent="0.3">
      <c r="C903" s="14" t="s">
        <v>304</v>
      </c>
      <c r="E903" s="67"/>
      <c r="F903" s="8"/>
    </row>
    <row r="904" spans="3:6" x14ac:dyDescent="0.3">
      <c r="E904" s="67"/>
    </row>
    <row r="905" spans="3:6" ht="28.8" x14ac:dyDescent="0.3">
      <c r="C905" s="14" t="s">
        <v>305</v>
      </c>
      <c r="E905" s="67"/>
      <c r="F905" s="8"/>
    </row>
    <row r="906" spans="3:6" x14ac:dyDescent="0.3">
      <c r="E906" s="67"/>
    </row>
    <row r="907" spans="3:6" x14ac:dyDescent="0.3">
      <c r="C907" s="15" t="s">
        <v>306</v>
      </c>
      <c r="E907" s="67"/>
      <c r="F907" s="8"/>
    </row>
    <row r="908" spans="3:6" x14ac:dyDescent="0.3">
      <c r="E908" s="67"/>
    </row>
    <row r="909" spans="3:6" ht="86.4" x14ac:dyDescent="0.3">
      <c r="C909" s="14" t="s">
        <v>307</v>
      </c>
      <c r="E909" s="67"/>
      <c r="F909" s="8"/>
    </row>
    <row r="910" spans="3:6" x14ac:dyDescent="0.3">
      <c r="E910" s="67"/>
    </row>
    <row r="911" spans="3:6" x14ac:dyDescent="0.3">
      <c r="C911" s="15" t="s">
        <v>308</v>
      </c>
      <c r="E911" s="67"/>
      <c r="F911" s="8"/>
    </row>
    <row r="912" spans="3:6" x14ac:dyDescent="0.3">
      <c r="E912" s="67"/>
    </row>
    <row r="913" spans="1:8" ht="72" x14ac:dyDescent="0.3">
      <c r="C913" s="14" t="s">
        <v>309</v>
      </c>
      <c r="E913" s="67"/>
      <c r="F913" s="8"/>
    </row>
    <row r="914" spans="1:8" x14ac:dyDescent="0.3">
      <c r="E914" s="67"/>
    </row>
    <row r="915" spans="1:8" x14ac:dyDescent="0.3">
      <c r="C915" s="15" t="s">
        <v>310</v>
      </c>
      <c r="E915" s="67"/>
      <c r="F915" s="8"/>
    </row>
    <row r="916" spans="1:8" x14ac:dyDescent="0.3">
      <c r="E916" s="67"/>
    </row>
    <row r="917" spans="1:8" x14ac:dyDescent="0.3">
      <c r="C917" s="14" t="s">
        <v>311</v>
      </c>
      <c r="E917" s="67"/>
      <c r="F917" s="8"/>
    </row>
    <row r="918" spans="1:8" x14ac:dyDescent="0.3">
      <c r="E918" s="67"/>
    </row>
    <row r="919" spans="1:8" ht="43.2" x14ac:dyDescent="0.3">
      <c r="C919" s="14" t="s">
        <v>312</v>
      </c>
      <c r="E919" s="67"/>
      <c r="F919" s="8"/>
    </row>
    <row r="920" spans="1:8" x14ac:dyDescent="0.3">
      <c r="E920" s="67"/>
    </row>
    <row r="921" spans="1:8" ht="43.2" x14ac:dyDescent="0.3">
      <c r="C921" s="14" t="s">
        <v>313</v>
      </c>
      <c r="E921" s="67"/>
      <c r="F921" s="8"/>
    </row>
    <row r="922" spans="1:8" x14ac:dyDescent="0.3">
      <c r="E922" s="67"/>
    </row>
    <row r="923" spans="1:8" x14ac:dyDescent="0.3">
      <c r="C923" s="9" t="s">
        <v>314</v>
      </c>
      <c r="E923" s="67"/>
      <c r="F923" s="8"/>
    </row>
    <row r="924" spans="1:8" x14ac:dyDescent="0.3">
      <c r="E924" s="67"/>
    </row>
    <row r="925" spans="1:8" ht="57.6" x14ac:dyDescent="0.3">
      <c r="A925" s="7">
        <v>1</v>
      </c>
      <c r="C925" s="14" t="s">
        <v>1009</v>
      </c>
      <c r="E925" s="67" t="s">
        <v>38</v>
      </c>
      <c r="F925" s="16">
        <v>1</v>
      </c>
      <c r="H925" s="12">
        <f>ROUND($F925*G925,2)</f>
        <v>0</v>
      </c>
    </row>
    <row r="926" spans="1:8" x14ac:dyDescent="0.3">
      <c r="E926" s="67"/>
    </row>
    <row r="927" spans="1:8" x14ac:dyDescent="0.3">
      <c r="C927" s="15" t="s">
        <v>316</v>
      </c>
      <c r="E927" s="67"/>
      <c r="F927" s="8"/>
    </row>
    <row r="928" spans="1:8" x14ac:dyDescent="0.3">
      <c r="E928" s="67"/>
    </row>
    <row r="929" spans="1:8" ht="28.8" x14ac:dyDescent="0.3">
      <c r="A929" s="7">
        <v>2</v>
      </c>
      <c r="C929" s="14" t="s">
        <v>1010</v>
      </c>
      <c r="E929" s="67" t="s">
        <v>318</v>
      </c>
      <c r="F929" s="16">
        <v>1</v>
      </c>
      <c r="H929" s="12">
        <f>ROUND($F929*G929,2)</f>
        <v>0</v>
      </c>
    </row>
    <row r="930" spans="1:8" x14ac:dyDescent="0.3">
      <c r="E930" s="67"/>
    </row>
    <row r="931" spans="1:8" x14ac:dyDescent="0.3">
      <c r="A931" s="7">
        <v>3</v>
      </c>
      <c r="C931" s="14" t="s">
        <v>319</v>
      </c>
      <c r="E931" s="67" t="s">
        <v>1117</v>
      </c>
      <c r="F931" s="73">
        <v>0</v>
      </c>
      <c r="H931" s="12">
        <f>ROUND($F931*G931,2)</f>
        <v>0</v>
      </c>
    </row>
    <row r="932" spans="1:8" x14ac:dyDescent="0.3">
      <c r="E932" s="67"/>
    </row>
    <row r="933" spans="1:8" x14ac:dyDescent="0.3">
      <c r="A933" s="7">
        <v>4</v>
      </c>
      <c r="C933" s="14" t="s">
        <v>320</v>
      </c>
      <c r="E933" s="67" t="s">
        <v>1117</v>
      </c>
      <c r="F933" s="73">
        <v>0</v>
      </c>
      <c r="H933" s="12">
        <f>ROUND($F933*G933,2)</f>
        <v>0</v>
      </c>
    </row>
    <row r="934" spans="1:8" x14ac:dyDescent="0.3">
      <c r="E934" s="67"/>
    </row>
    <row r="935" spans="1:8" x14ac:dyDescent="0.3">
      <c r="C935" s="9" t="s">
        <v>192</v>
      </c>
      <c r="E935" s="67"/>
      <c r="F935" s="8"/>
    </row>
    <row r="936" spans="1:8" x14ac:dyDescent="0.3">
      <c r="E936" s="67"/>
    </row>
    <row r="937" spans="1:8" x14ac:dyDescent="0.3">
      <c r="C937" s="9" t="s">
        <v>333</v>
      </c>
      <c r="E937" s="67"/>
      <c r="F937" s="8"/>
    </row>
    <row r="938" spans="1:8" x14ac:dyDescent="0.3">
      <c r="E938" s="67"/>
    </row>
    <row r="939" spans="1:8" x14ac:dyDescent="0.3">
      <c r="C939" s="9" t="s">
        <v>322</v>
      </c>
      <c r="E939" s="67"/>
      <c r="F939" s="8"/>
    </row>
    <row r="940" spans="1:8" x14ac:dyDescent="0.3">
      <c r="E940" s="67"/>
    </row>
    <row r="941" spans="1:8" x14ac:dyDescent="0.3">
      <c r="C941" s="9" t="s">
        <v>195</v>
      </c>
      <c r="E941" s="67"/>
      <c r="F941" s="8"/>
    </row>
    <row r="942" spans="1:8" x14ac:dyDescent="0.3">
      <c r="E942" s="67"/>
    </row>
    <row r="943" spans="1:8" ht="28.8" x14ac:dyDescent="0.3">
      <c r="C943" s="14" t="s">
        <v>323</v>
      </c>
      <c r="E943" s="67"/>
      <c r="F943" s="8"/>
    </row>
    <row r="944" spans="1:8" x14ac:dyDescent="0.3">
      <c r="E944" s="67"/>
    </row>
    <row r="945" spans="3:6" x14ac:dyDescent="0.3">
      <c r="C945" s="9" t="s">
        <v>197</v>
      </c>
      <c r="E945" s="67"/>
      <c r="F945" s="8"/>
    </row>
    <row r="946" spans="3:6" x14ac:dyDescent="0.3">
      <c r="E946" s="67"/>
    </row>
    <row r="947" spans="3:6" ht="72" x14ac:dyDescent="0.3">
      <c r="C947" s="14" t="s">
        <v>242</v>
      </c>
      <c r="E947" s="67"/>
      <c r="F947" s="8"/>
    </row>
    <row r="948" spans="3:6" x14ac:dyDescent="0.3">
      <c r="E948" s="67"/>
    </row>
    <row r="949" spans="3:6" ht="43.2" x14ac:dyDescent="0.3">
      <c r="C949" s="14" t="s">
        <v>199</v>
      </c>
      <c r="E949" s="67"/>
      <c r="F949" s="8"/>
    </row>
    <row r="950" spans="3:6" x14ac:dyDescent="0.3">
      <c r="E950" s="67"/>
    </row>
    <row r="951" spans="3:6" x14ac:dyDescent="0.3">
      <c r="C951" s="9" t="s">
        <v>200</v>
      </c>
      <c r="E951" s="67"/>
      <c r="F951" s="8"/>
    </row>
    <row r="952" spans="3:6" x14ac:dyDescent="0.3">
      <c r="E952" s="67"/>
    </row>
    <row r="953" spans="3:6" x14ac:dyDescent="0.3">
      <c r="C953" s="15" t="s">
        <v>324</v>
      </c>
      <c r="E953" s="67"/>
      <c r="F953" s="8"/>
    </row>
    <row r="954" spans="3:6" x14ac:dyDescent="0.3">
      <c r="E954" s="67"/>
    </row>
    <row r="955" spans="3:6" x14ac:dyDescent="0.3">
      <c r="C955" s="14" t="s">
        <v>311</v>
      </c>
      <c r="E955" s="67"/>
      <c r="F955" s="8"/>
    </row>
    <row r="956" spans="3:6" x14ac:dyDescent="0.3">
      <c r="E956" s="67"/>
    </row>
    <row r="957" spans="3:6" ht="43.2" x14ac:dyDescent="0.3">
      <c r="C957" s="14" t="s">
        <v>313</v>
      </c>
      <c r="E957" s="67"/>
      <c r="F957" s="8"/>
    </row>
    <row r="958" spans="3:6" x14ac:dyDescent="0.3">
      <c r="E958" s="67"/>
    </row>
    <row r="959" spans="3:6" ht="28.8" x14ac:dyDescent="0.3">
      <c r="C959" s="14" t="s">
        <v>325</v>
      </c>
      <c r="E959" s="67"/>
      <c r="F959" s="8"/>
    </row>
    <row r="960" spans="3:6" x14ac:dyDescent="0.3">
      <c r="E960" s="67"/>
    </row>
    <row r="961" spans="1:8" ht="28.8" x14ac:dyDescent="0.3">
      <c r="C961" s="14" t="s">
        <v>326</v>
      </c>
      <c r="E961" s="67"/>
      <c r="F961" s="8"/>
    </row>
    <row r="962" spans="1:8" x14ac:dyDescent="0.3">
      <c r="E962" s="67"/>
    </row>
    <row r="963" spans="1:8" x14ac:dyDescent="0.3">
      <c r="C963" s="15" t="s">
        <v>257</v>
      </c>
      <c r="E963" s="67"/>
      <c r="F963" s="8"/>
    </row>
    <row r="964" spans="1:8" x14ac:dyDescent="0.3">
      <c r="E964" s="67"/>
    </row>
    <row r="965" spans="1:8" ht="57.6" x14ac:dyDescent="0.3">
      <c r="C965" s="14" t="s">
        <v>327</v>
      </c>
      <c r="E965" s="67"/>
      <c r="F965" s="8"/>
    </row>
    <row r="966" spans="1:8" x14ac:dyDescent="0.3">
      <c r="E966" s="67"/>
    </row>
    <row r="967" spans="1:8" x14ac:dyDescent="0.3">
      <c r="C967" s="9" t="s">
        <v>680</v>
      </c>
      <c r="E967" s="67"/>
      <c r="F967" s="8"/>
    </row>
    <row r="968" spans="1:8" x14ac:dyDescent="0.3">
      <c r="E968" s="67"/>
    </row>
    <row r="969" spans="1:8" x14ac:dyDescent="0.3">
      <c r="C969" s="15" t="s">
        <v>681</v>
      </c>
      <c r="E969" s="67"/>
      <c r="F969" s="8"/>
    </row>
    <row r="970" spans="1:8" x14ac:dyDescent="0.3">
      <c r="E970" s="67"/>
    </row>
    <row r="971" spans="1:8" ht="28.8" x14ac:dyDescent="0.3">
      <c r="A971" s="7">
        <v>1</v>
      </c>
      <c r="C971" s="14" t="s">
        <v>1094</v>
      </c>
      <c r="E971" s="67" t="s">
        <v>295</v>
      </c>
      <c r="F971" s="16">
        <v>12</v>
      </c>
      <c r="H971" s="12">
        <f>ROUND($F971*G971,2)</f>
        <v>0</v>
      </c>
    </row>
    <row r="972" spans="1:8" x14ac:dyDescent="0.3">
      <c r="E972" s="67"/>
    </row>
    <row r="973" spans="1:8" ht="28.8" x14ac:dyDescent="0.3">
      <c r="A973" s="7">
        <v>2</v>
      </c>
      <c r="C973" s="14" t="s">
        <v>1095</v>
      </c>
      <c r="E973" s="67" t="s">
        <v>295</v>
      </c>
      <c r="F973" s="16">
        <v>9</v>
      </c>
      <c r="H973" s="12">
        <f>ROUND($F973*G973,2)</f>
        <v>0</v>
      </c>
    </row>
    <row r="974" spans="1:8" x14ac:dyDescent="0.3">
      <c r="E974" s="67"/>
    </row>
    <row r="975" spans="1:8" x14ac:dyDescent="0.3">
      <c r="C975" s="9" t="s">
        <v>686</v>
      </c>
      <c r="E975" s="67"/>
      <c r="F975" s="8"/>
    </row>
    <row r="976" spans="1:8" x14ac:dyDescent="0.3">
      <c r="E976" s="67"/>
    </row>
    <row r="977" spans="1:8" x14ac:dyDescent="0.3">
      <c r="C977" s="15" t="s">
        <v>687</v>
      </c>
      <c r="E977" s="67"/>
      <c r="F977" s="8"/>
    </row>
    <row r="978" spans="1:8" x14ac:dyDescent="0.3">
      <c r="E978" s="67"/>
    </row>
    <row r="979" spans="1:8" ht="28.8" x14ac:dyDescent="0.3">
      <c r="A979" s="7">
        <v>3</v>
      </c>
      <c r="C979" s="14" t="s">
        <v>1096</v>
      </c>
      <c r="E979" s="67" t="s">
        <v>295</v>
      </c>
      <c r="F979" s="16">
        <v>4</v>
      </c>
      <c r="H979" s="12">
        <f>ROUND($F979*G979,2)</f>
        <v>0</v>
      </c>
    </row>
    <row r="980" spans="1:8" x14ac:dyDescent="0.3">
      <c r="E980" s="67"/>
    </row>
    <row r="981" spans="1:8" x14ac:dyDescent="0.3">
      <c r="C981" s="9" t="s">
        <v>314</v>
      </c>
      <c r="E981" s="67"/>
      <c r="F981" s="8"/>
    </row>
    <row r="982" spans="1:8" x14ac:dyDescent="0.3">
      <c r="E982" s="67"/>
    </row>
    <row r="983" spans="1:8" ht="43.2" x14ac:dyDescent="0.3">
      <c r="A983" s="7">
        <v>4</v>
      </c>
      <c r="C983" s="14" t="s">
        <v>1013</v>
      </c>
      <c r="E983" s="67" t="s">
        <v>38</v>
      </c>
      <c r="F983" s="16">
        <v>1</v>
      </c>
      <c r="H983" s="12">
        <f>ROUND($F983*G983,2)</f>
        <v>0</v>
      </c>
    </row>
    <row r="984" spans="1:8" x14ac:dyDescent="0.3">
      <c r="E984" s="67"/>
    </row>
    <row r="985" spans="1:8" x14ac:dyDescent="0.3">
      <c r="C985" s="9" t="s">
        <v>192</v>
      </c>
      <c r="E985" s="67"/>
      <c r="F985" s="8"/>
    </row>
    <row r="986" spans="1:8" x14ac:dyDescent="0.3">
      <c r="E986" s="67"/>
    </row>
    <row r="987" spans="1:8" x14ac:dyDescent="0.3">
      <c r="C987" s="9" t="s">
        <v>690</v>
      </c>
      <c r="E987" s="67"/>
      <c r="F987" s="8"/>
    </row>
    <row r="988" spans="1:8" x14ac:dyDescent="0.3">
      <c r="E988" s="67"/>
    </row>
    <row r="989" spans="1:8" x14ac:dyDescent="0.3">
      <c r="C989" s="9" t="s">
        <v>691</v>
      </c>
      <c r="E989" s="67"/>
      <c r="F989" s="8"/>
    </row>
    <row r="990" spans="1:8" x14ac:dyDescent="0.3">
      <c r="E990" s="67"/>
    </row>
    <row r="991" spans="1:8" x14ac:dyDescent="0.3">
      <c r="C991" s="9" t="s">
        <v>195</v>
      </c>
      <c r="E991" s="67"/>
      <c r="F991" s="8"/>
    </row>
    <row r="992" spans="1:8" x14ac:dyDescent="0.3">
      <c r="E992" s="67"/>
    </row>
    <row r="993" spans="3:6" ht="28.8" x14ac:dyDescent="0.3">
      <c r="C993" s="14" t="s">
        <v>692</v>
      </c>
      <c r="E993" s="67"/>
      <c r="F993" s="8"/>
    </row>
    <row r="994" spans="3:6" x14ac:dyDescent="0.3">
      <c r="E994" s="67"/>
    </row>
    <row r="995" spans="3:6" x14ac:dyDescent="0.3">
      <c r="C995" s="9" t="s">
        <v>197</v>
      </c>
      <c r="E995" s="67"/>
      <c r="F995" s="8"/>
    </row>
    <row r="996" spans="3:6" x14ac:dyDescent="0.3">
      <c r="E996" s="67"/>
    </row>
    <row r="997" spans="3:6" ht="72" x14ac:dyDescent="0.3">
      <c r="C997" s="14" t="s">
        <v>242</v>
      </c>
      <c r="E997" s="67"/>
      <c r="F997" s="8"/>
    </row>
    <row r="998" spans="3:6" x14ac:dyDescent="0.3">
      <c r="E998" s="67"/>
    </row>
    <row r="999" spans="3:6" ht="43.2" x14ac:dyDescent="0.3">
      <c r="C999" s="14" t="s">
        <v>199</v>
      </c>
      <c r="E999" s="67"/>
      <c r="F999" s="8"/>
    </row>
    <row r="1000" spans="3:6" x14ac:dyDescent="0.3">
      <c r="E1000" s="67"/>
    </row>
    <row r="1001" spans="3:6" x14ac:dyDescent="0.3">
      <c r="C1001" s="9" t="s">
        <v>200</v>
      </c>
      <c r="E1001" s="67"/>
      <c r="F1001" s="8"/>
    </row>
    <row r="1002" spans="3:6" x14ac:dyDescent="0.3">
      <c r="E1002" s="67"/>
    </row>
    <row r="1003" spans="3:6" x14ac:dyDescent="0.3">
      <c r="C1003" s="15" t="s">
        <v>693</v>
      </c>
      <c r="E1003" s="67"/>
      <c r="F1003" s="8"/>
    </row>
    <row r="1004" spans="3:6" x14ac:dyDescent="0.3">
      <c r="E1004" s="67"/>
    </row>
    <row r="1005" spans="3:6" ht="72" x14ac:dyDescent="0.3">
      <c r="C1005" s="14" t="s">
        <v>694</v>
      </c>
      <c r="E1005" s="67"/>
      <c r="F1005" s="8"/>
    </row>
    <row r="1006" spans="3:6" x14ac:dyDescent="0.3">
      <c r="E1006" s="67"/>
    </row>
    <row r="1007" spans="3:6" x14ac:dyDescent="0.3">
      <c r="C1007" s="15" t="s">
        <v>695</v>
      </c>
      <c r="E1007" s="67"/>
      <c r="F1007" s="8"/>
    </row>
    <row r="1008" spans="3:6" x14ac:dyDescent="0.3">
      <c r="E1008" s="67"/>
    </row>
    <row r="1009" spans="3:6" ht="43.2" x14ac:dyDescent="0.3">
      <c r="C1009" s="14" t="s">
        <v>696</v>
      </c>
      <c r="E1009" s="67"/>
      <c r="F1009" s="8"/>
    </row>
    <row r="1010" spans="3:6" x14ac:dyDescent="0.3">
      <c r="E1010" s="67"/>
    </row>
    <row r="1011" spans="3:6" x14ac:dyDescent="0.3">
      <c r="C1011" s="15" t="s">
        <v>697</v>
      </c>
      <c r="E1011" s="67"/>
      <c r="F1011" s="8"/>
    </row>
    <row r="1012" spans="3:6" x14ac:dyDescent="0.3">
      <c r="E1012" s="67"/>
    </row>
    <row r="1013" spans="3:6" ht="72" x14ac:dyDescent="0.3">
      <c r="C1013" s="14" t="s">
        <v>698</v>
      </c>
      <c r="E1013" s="67"/>
      <c r="F1013" s="8"/>
    </row>
    <row r="1014" spans="3:6" x14ac:dyDescent="0.3">
      <c r="E1014" s="67"/>
    </row>
    <row r="1015" spans="3:6" x14ac:dyDescent="0.3">
      <c r="C1015" s="15" t="s">
        <v>699</v>
      </c>
      <c r="E1015" s="67"/>
      <c r="F1015" s="8"/>
    </row>
    <row r="1016" spans="3:6" x14ac:dyDescent="0.3">
      <c r="E1016" s="67"/>
    </row>
    <row r="1017" spans="3:6" x14ac:dyDescent="0.3">
      <c r="C1017" s="15" t="s">
        <v>700</v>
      </c>
      <c r="E1017" s="67"/>
      <c r="F1017" s="8"/>
    </row>
    <row r="1018" spans="3:6" x14ac:dyDescent="0.3">
      <c r="E1018" s="67"/>
    </row>
    <row r="1019" spans="3:6" ht="28.8" x14ac:dyDescent="0.3">
      <c r="C1019" s="14" t="s">
        <v>701</v>
      </c>
      <c r="E1019" s="67"/>
      <c r="F1019" s="8"/>
    </row>
    <row r="1020" spans="3:6" x14ac:dyDescent="0.3">
      <c r="E1020" s="67"/>
    </row>
    <row r="1021" spans="3:6" x14ac:dyDescent="0.3">
      <c r="C1021" s="15" t="s">
        <v>702</v>
      </c>
      <c r="E1021" s="67"/>
      <c r="F1021" s="8"/>
    </row>
    <row r="1022" spans="3:6" x14ac:dyDescent="0.3">
      <c r="E1022" s="67"/>
    </row>
    <row r="1023" spans="3:6" ht="129.6" x14ac:dyDescent="0.3">
      <c r="C1023" s="14" t="s">
        <v>703</v>
      </c>
      <c r="E1023" s="67"/>
      <c r="F1023" s="8"/>
    </row>
    <row r="1024" spans="3:6" x14ac:dyDescent="0.3">
      <c r="E1024" s="67"/>
    </row>
    <row r="1025" spans="3:6" x14ac:dyDescent="0.3">
      <c r="C1025" s="15" t="s">
        <v>704</v>
      </c>
      <c r="E1025" s="67"/>
      <c r="F1025" s="8"/>
    </row>
    <row r="1026" spans="3:6" x14ac:dyDescent="0.3">
      <c r="E1026" s="67"/>
    </row>
    <row r="1027" spans="3:6" ht="86.4" x14ac:dyDescent="0.3">
      <c r="C1027" s="14" t="s">
        <v>705</v>
      </c>
      <c r="E1027" s="67"/>
      <c r="F1027" s="8"/>
    </row>
    <row r="1028" spans="3:6" x14ac:dyDescent="0.3">
      <c r="E1028" s="67"/>
    </row>
    <row r="1029" spans="3:6" x14ac:dyDescent="0.3">
      <c r="C1029" s="15" t="s">
        <v>706</v>
      </c>
      <c r="E1029" s="67"/>
      <c r="F1029" s="8"/>
    </row>
    <row r="1030" spans="3:6" x14ac:dyDescent="0.3">
      <c r="E1030" s="67"/>
    </row>
    <row r="1031" spans="3:6" ht="72" x14ac:dyDescent="0.3">
      <c r="C1031" s="14" t="s">
        <v>707</v>
      </c>
      <c r="E1031" s="67"/>
      <c r="F1031" s="8"/>
    </row>
    <row r="1032" spans="3:6" x14ac:dyDescent="0.3">
      <c r="E1032" s="67"/>
    </row>
    <row r="1033" spans="3:6" ht="57.6" x14ac:dyDescent="0.3">
      <c r="C1033" s="14" t="s">
        <v>708</v>
      </c>
      <c r="E1033" s="67"/>
      <c r="F1033" s="8"/>
    </row>
    <row r="1034" spans="3:6" x14ac:dyDescent="0.3">
      <c r="E1034" s="67"/>
    </row>
    <row r="1035" spans="3:6" x14ac:dyDescent="0.3">
      <c r="C1035" s="15" t="s">
        <v>709</v>
      </c>
      <c r="E1035" s="67"/>
      <c r="F1035" s="8"/>
    </row>
    <row r="1036" spans="3:6" x14ac:dyDescent="0.3">
      <c r="E1036" s="67"/>
    </row>
    <row r="1037" spans="3:6" ht="43.2" x14ac:dyDescent="0.3">
      <c r="C1037" s="14" t="s">
        <v>710</v>
      </c>
      <c r="E1037" s="67"/>
      <c r="F1037" s="8"/>
    </row>
    <row r="1038" spans="3:6" x14ac:dyDescent="0.3">
      <c r="E1038" s="67"/>
    </row>
    <row r="1039" spans="3:6" ht="72" x14ac:dyDescent="0.3">
      <c r="C1039" s="14" t="s">
        <v>711</v>
      </c>
      <c r="E1039" s="67"/>
      <c r="F1039" s="8"/>
    </row>
    <row r="1040" spans="3:6" x14ac:dyDescent="0.3">
      <c r="E1040" s="67"/>
    </row>
    <row r="1041" spans="3:6" ht="57.6" x14ac:dyDescent="0.3">
      <c r="C1041" s="14" t="s">
        <v>712</v>
      </c>
      <c r="E1041" s="67"/>
      <c r="F1041" s="8"/>
    </row>
    <row r="1042" spans="3:6" x14ac:dyDescent="0.3">
      <c r="E1042" s="67"/>
    </row>
    <row r="1043" spans="3:6" x14ac:dyDescent="0.3">
      <c r="C1043" s="15" t="s">
        <v>713</v>
      </c>
      <c r="E1043" s="67"/>
      <c r="F1043" s="8"/>
    </row>
    <row r="1044" spans="3:6" x14ac:dyDescent="0.3">
      <c r="E1044" s="67"/>
    </row>
    <row r="1045" spans="3:6" ht="28.8" x14ac:dyDescent="0.3">
      <c r="C1045" s="14" t="s">
        <v>714</v>
      </c>
      <c r="E1045" s="67"/>
      <c r="F1045" s="8"/>
    </row>
    <row r="1046" spans="3:6" x14ac:dyDescent="0.3">
      <c r="E1046" s="67"/>
    </row>
    <row r="1047" spans="3:6" x14ac:dyDescent="0.3">
      <c r="C1047" s="15" t="s">
        <v>715</v>
      </c>
      <c r="E1047" s="67"/>
      <c r="F1047" s="8"/>
    </row>
    <row r="1048" spans="3:6" x14ac:dyDescent="0.3">
      <c r="E1048" s="67"/>
    </row>
    <row r="1049" spans="3:6" ht="28.8" x14ac:dyDescent="0.3">
      <c r="C1049" s="14" t="s">
        <v>716</v>
      </c>
      <c r="E1049" s="67"/>
      <c r="F1049" s="8"/>
    </row>
    <row r="1050" spans="3:6" x14ac:dyDescent="0.3">
      <c r="E1050" s="67"/>
    </row>
    <row r="1051" spans="3:6" x14ac:dyDescent="0.3">
      <c r="C1051" s="15" t="s">
        <v>717</v>
      </c>
      <c r="E1051" s="67"/>
      <c r="F1051" s="8"/>
    </row>
    <row r="1052" spans="3:6" x14ac:dyDescent="0.3">
      <c r="E1052" s="67"/>
    </row>
    <row r="1053" spans="3:6" ht="100.8" x14ac:dyDescent="0.3">
      <c r="C1053" s="14" t="s">
        <v>718</v>
      </c>
      <c r="E1053" s="67"/>
      <c r="F1053" s="8"/>
    </row>
    <row r="1054" spans="3:6" x14ac:dyDescent="0.3">
      <c r="E1054" s="67"/>
    </row>
    <row r="1055" spans="3:6" ht="86.4" x14ac:dyDescent="0.3">
      <c r="C1055" s="14" t="s">
        <v>719</v>
      </c>
      <c r="E1055" s="67"/>
      <c r="F1055" s="8"/>
    </row>
    <row r="1056" spans="3:6" x14ac:dyDescent="0.3">
      <c r="E1056" s="67"/>
    </row>
    <row r="1057" spans="1:8" x14ac:dyDescent="0.3">
      <c r="C1057" s="15" t="s">
        <v>720</v>
      </c>
      <c r="E1057" s="67"/>
      <c r="F1057" s="8"/>
    </row>
    <row r="1058" spans="1:8" x14ac:dyDescent="0.3">
      <c r="E1058" s="67"/>
    </row>
    <row r="1059" spans="1:8" ht="43.2" x14ac:dyDescent="0.3">
      <c r="C1059" s="14" t="s">
        <v>721</v>
      </c>
      <c r="E1059" s="67"/>
      <c r="F1059" s="8"/>
    </row>
    <row r="1060" spans="1:8" x14ac:dyDescent="0.3">
      <c r="E1060" s="67"/>
    </row>
    <row r="1061" spans="1:8" x14ac:dyDescent="0.3">
      <c r="C1061" s="9" t="s">
        <v>722</v>
      </c>
      <c r="E1061" s="67"/>
      <c r="F1061" s="8"/>
    </row>
    <row r="1062" spans="1:8" x14ac:dyDescent="0.3">
      <c r="E1062" s="67"/>
    </row>
    <row r="1063" spans="1:8" x14ac:dyDescent="0.3">
      <c r="C1063" s="15" t="s">
        <v>723</v>
      </c>
      <c r="E1063" s="67"/>
      <c r="F1063" s="8"/>
    </row>
    <row r="1064" spans="1:8" x14ac:dyDescent="0.3">
      <c r="E1064" s="67"/>
    </row>
    <row r="1065" spans="1:8" x14ac:dyDescent="0.3">
      <c r="A1065" s="7">
        <v>1</v>
      </c>
      <c r="C1065" s="14" t="s">
        <v>724</v>
      </c>
      <c r="E1065" s="67" t="s">
        <v>232</v>
      </c>
      <c r="F1065" s="16">
        <v>552</v>
      </c>
      <c r="H1065" s="12">
        <f>ROUND($F1065*G1065,2)</f>
        <v>0</v>
      </c>
    </row>
    <row r="1066" spans="1:8" x14ac:dyDescent="0.3">
      <c r="E1066" s="67"/>
    </row>
    <row r="1067" spans="1:8" x14ac:dyDescent="0.3">
      <c r="A1067" s="7">
        <v>2</v>
      </c>
      <c r="C1067" s="14" t="s">
        <v>725</v>
      </c>
      <c r="E1067" s="67" t="s">
        <v>232</v>
      </c>
      <c r="F1067" s="16">
        <v>50</v>
      </c>
      <c r="H1067" s="12">
        <f>ROUND($F1067*G1067,2)</f>
        <v>0</v>
      </c>
    </row>
    <row r="1068" spans="1:8" x14ac:dyDescent="0.3">
      <c r="E1068" s="67"/>
    </row>
    <row r="1069" spans="1:8" x14ac:dyDescent="0.3">
      <c r="C1069" s="9" t="s">
        <v>192</v>
      </c>
      <c r="E1069" s="67"/>
      <c r="F1069" s="8"/>
    </row>
    <row r="1070" spans="1:8" x14ac:dyDescent="0.3">
      <c r="E1070" s="67"/>
    </row>
    <row r="1071" spans="1:8" x14ac:dyDescent="0.3">
      <c r="C1071" s="9" t="s">
        <v>728</v>
      </c>
      <c r="E1071" s="67"/>
      <c r="F1071" s="8"/>
    </row>
    <row r="1072" spans="1:8" x14ac:dyDescent="0.3">
      <c r="E1072" s="67"/>
    </row>
    <row r="1073" spans="3:6" x14ac:dyDescent="0.3">
      <c r="C1073" s="9" t="s">
        <v>334</v>
      </c>
      <c r="E1073" s="67"/>
      <c r="F1073" s="8"/>
    </row>
    <row r="1074" spans="3:6" x14ac:dyDescent="0.3">
      <c r="E1074" s="67"/>
    </row>
    <row r="1075" spans="3:6" x14ac:dyDescent="0.3">
      <c r="C1075" s="9" t="s">
        <v>195</v>
      </c>
      <c r="E1075" s="67"/>
      <c r="F1075" s="8"/>
    </row>
    <row r="1076" spans="3:6" x14ac:dyDescent="0.3">
      <c r="E1076" s="67"/>
    </row>
    <row r="1077" spans="3:6" ht="28.8" x14ac:dyDescent="0.3">
      <c r="C1077" s="14" t="s">
        <v>335</v>
      </c>
      <c r="E1077" s="67"/>
      <c r="F1077" s="8"/>
    </row>
    <row r="1078" spans="3:6" x14ac:dyDescent="0.3">
      <c r="E1078" s="67"/>
    </row>
    <row r="1079" spans="3:6" x14ac:dyDescent="0.3">
      <c r="C1079" s="9" t="s">
        <v>197</v>
      </c>
      <c r="E1079" s="67"/>
      <c r="F1079" s="8"/>
    </row>
    <row r="1080" spans="3:6" x14ac:dyDescent="0.3">
      <c r="E1080" s="67"/>
    </row>
    <row r="1081" spans="3:6" ht="72" x14ac:dyDescent="0.3">
      <c r="C1081" s="14" t="s">
        <v>242</v>
      </c>
      <c r="E1081" s="67"/>
      <c r="F1081" s="8"/>
    </row>
    <row r="1082" spans="3:6" x14ac:dyDescent="0.3">
      <c r="E1082" s="67"/>
    </row>
    <row r="1083" spans="3:6" ht="43.2" x14ac:dyDescent="0.3">
      <c r="C1083" s="14" t="s">
        <v>199</v>
      </c>
      <c r="E1083" s="67"/>
      <c r="F1083" s="8"/>
    </row>
    <row r="1084" spans="3:6" x14ac:dyDescent="0.3">
      <c r="E1084" s="67"/>
    </row>
    <row r="1085" spans="3:6" x14ac:dyDescent="0.3">
      <c r="C1085" s="9" t="s">
        <v>200</v>
      </c>
      <c r="E1085" s="67"/>
      <c r="F1085" s="8"/>
    </row>
    <row r="1086" spans="3:6" x14ac:dyDescent="0.3">
      <c r="E1086" s="67"/>
    </row>
    <row r="1087" spans="3:6" x14ac:dyDescent="0.3">
      <c r="C1087" s="15" t="s">
        <v>257</v>
      </c>
      <c r="E1087" s="67"/>
      <c r="F1087" s="8"/>
    </row>
    <row r="1088" spans="3:6" x14ac:dyDescent="0.3">
      <c r="E1088" s="67"/>
    </row>
    <row r="1089" spans="1:8" ht="72" x14ac:dyDescent="0.3">
      <c r="C1089" s="14" t="s">
        <v>336</v>
      </c>
      <c r="E1089" s="67"/>
      <c r="F1089" s="8"/>
    </row>
    <row r="1090" spans="1:8" x14ac:dyDescent="0.3">
      <c r="E1090" s="67"/>
    </row>
    <row r="1091" spans="1:8" ht="28.8" x14ac:dyDescent="0.3">
      <c r="C1091" s="14" t="s">
        <v>337</v>
      </c>
      <c r="E1091" s="67"/>
      <c r="F1091" s="8"/>
    </row>
    <row r="1092" spans="1:8" x14ac:dyDescent="0.3">
      <c r="E1092" s="67"/>
    </row>
    <row r="1093" spans="1:8" ht="57.6" x14ac:dyDescent="0.3">
      <c r="C1093" s="14" t="s">
        <v>338</v>
      </c>
      <c r="E1093" s="67"/>
      <c r="F1093" s="8"/>
    </row>
    <row r="1094" spans="1:8" x14ac:dyDescent="0.3">
      <c r="E1094" s="67"/>
    </row>
    <row r="1095" spans="1:8" x14ac:dyDescent="0.3">
      <c r="C1095" s="15" t="s">
        <v>339</v>
      </c>
      <c r="E1095" s="67"/>
      <c r="F1095" s="8"/>
    </row>
    <row r="1096" spans="1:8" x14ac:dyDescent="0.3">
      <c r="E1096" s="67"/>
    </row>
    <row r="1097" spans="1:8" ht="57.6" x14ac:dyDescent="0.3">
      <c r="C1097" s="14" t="s">
        <v>340</v>
      </c>
      <c r="E1097" s="67"/>
      <c r="F1097" s="8"/>
    </row>
    <row r="1098" spans="1:8" x14ac:dyDescent="0.3">
      <c r="E1098" s="67"/>
    </row>
    <row r="1099" spans="1:8" x14ac:dyDescent="0.3">
      <c r="C1099" s="9" t="s">
        <v>729</v>
      </c>
      <c r="E1099" s="67"/>
      <c r="F1099" s="8"/>
    </row>
    <row r="1100" spans="1:8" x14ac:dyDescent="0.3">
      <c r="E1100" s="67"/>
    </row>
    <row r="1101" spans="1:8" ht="57.6" x14ac:dyDescent="0.3">
      <c r="C1101" s="15" t="s">
        <v>730</v>
      </c>
      <c r="E1101" s="67"/>
      <c r="F1101" s="8"/>
    </row>
    <row r="1102" spans="1:8" x14ac:dyDescent="0.3">
      <c r="E1102" s="67"/>
    </row>
    <row r="1103" spans="1:8" x14ac:dyDescent="0.3">
      <c r="A1103" s="7">
        <v>1</v>
      </c>
      <c r="C1103" s="14" t="s">
        <v>724</v>
      </c>
      <c r="E1103" s="67" t="s">
        <v>232</v>
      </c>
      <c r="F1103" s="16">
        <v>272</v>
      </c>
      <c r="H1103" s="12">
        <f>ROUND($F1103*G1103,2)</f>
        <v>0</v>
      </c>
    </row>
    <row r="1104" spans="1:8" x14ac:dyDescent="0.3">
      <c r="E1104" s="67"/>
    </row>
    <row r="1105" spans="1:8" x14ac:dyDescent="0.3">
      <c r="A1105" s="7">
        <v>2</v>
      </c>
      <c r="C1105" s="14" t="s">
        <v>725</v>
      </c>
      <c r="E1105" s="67" t="s">
        <v>232</v>
      </c>
      <c r="F1105" s="16">
        <v>27</v>
      </c>
      <c r="H1105" s="12">
        <f>ROUND($F1105*G1105,2)</f>
        <v>0</v>
      </c>
    </row>
    <row r="1106" spans="1:8" x14ac:dyDescent="0.3">
      <c r="E1106" s="67"/>
    </row>
    <row r="1107" spans="1:8" ht="57.6" x14ac:dyDescent="0.3">
      <c r="C1107" s="15" t="s">
        <v>1014</v>
      </c>
      <c r="E1107" s="67"/>
      <c r="F1107" s="8"/>
    </row>
    <row r="1108" spans="1:8" x14ac:dyDescent="0.3">
      <c r="E1108" s="67"/>
    </row>
    <row r="1109" spans="1:8" x14ac:dyDescent="0.3">
      <c r="A1109" s="7">
        <v>3</v>
      </c>
      <c r="C1109" s="14" t="s">
        <v>343</v>
      </c>
      <c r="E1109" s="67" t="s">
        <v>232</v>
      </c>
      <c r="F1109" s="16">
        <v>98</v>
      </c>
      <c r="H1109" s="12">
        <f>ROUND($F1109*G1109,2)</f>
        <v>0</v>
      </c>
    </row>
    <row r="1110" spans="1:8" x14ac:dyDescent="0.3">
      <c r="E1110" s="67"/>
    </row>
    <row r="1111" spans="1:8" x14ac:dyDescent="0.3">
      <c r="A1111" s="7">
        <v>4</v>
      </c>
      <c r="C1111" s="14" t="s">
        <v>732</v>
      </c>
      <c r="E1111" s="67" t="s">
        <v>228</v>
      </c>
      <c r="F1111" s="16">
        <v>100</v>
      </c>
      <c r="H1111" s="12">
        <f>ROUND($F1111*G1111,2)</f>
        <v>0</v>
      </c>
    </row>
    <row r="1112" spans="1:8" x14ac:dyDescent="0.3">
      <c r="E1112" s="67"/>
    </row>
    <row r="1113" spans="1:8" x14ac:dyDescent="0.3">
      <c r="C1113" s="9" t="s">
        <v>192</v>
      </c>
      <c r="E1113" s="67"/>
      <c r="F1113" s="8"/>
    </row>
    <row r="1114" spans="1:8" x14ac:dyDescent="0.3">
      <c r="E1114" s="67"/>
    </row>
    <row r="1115" spans="1:8" x14ac:dyDescent="0.3">
      <c r="C1115" s="9" t="s">
        <v>735</v>
      </c>
      <c r="E1115" s="67"/>
      <c r="F1115" s="8"/>
    </row>
    <row r="1116" spans="1:8" x14ac:dyDescent="0.3">
      <c r="E1116" s="67"/>
    </row>
    <row r="1117" spans="1:8" x14ac:dyDescent="0.3">
      <c r="C1117" s="9" t="s">
        <v>736</v>
      </c>
      <c r="E1117" s="67"/>
      <c r="F1117" s="8"/>
    </row>
    <row r="1118" spans="1:8" x14ac:dyDescent="0.3">
      <c r="E1118" s="67"/>
    </row>
    <row r="1119" spans="1:8" x14ac:dyDescent="0.3">
      <c r="C1119" s="9" t="s">
        <v>195</v>
      </c>
      <c r="E1119" s="67"/>
      <c r="F1119" s="8"/>
    </row>
    <row r="1120" spans="1:8" x14ac:dyDescent="0.3">
      <c r="E1120" s="67"/>
    </row>
    <row r="1121" spans="3:6" ht="28.8" x14ac:dyDescent="0.3">
      <c r="C1121" s="14" t="s">
        <v>375</v>
      </c>
      <c r="E1121" s="67"/>
      <c r="F1121" s="8"/>
    </row>
    <row r="1122" spans="3:6" x14ac:dyDescent="0.3">
      <c r="E1122" s="67"/>
    </row>
    <row r="1123" spans="3:6" x14ac:dyDescent="0.3">
      <c r="C1123" s="9" t="s">
        <v>197</v>
      </c>
      <c r="E1123" s="67"/>
      <c r="F1123" s="8"/>
    </row>
    <row r="1124" spans="3:6" x14ac:dyDescent="0.3">
      <c r="E1124" s="67"/>
    </row>
    <row r="1125" spans="3:6" ht="72" x14ac:dyDescent="0.3">
      <c r="C1125" s="14" t="s">
        <v>242</v>
      </c>
      <c r="E1125" s="67"/>
      <c r="F1125" s="8"/>
    </row>
    <row r="1126" spans="3:6" x14ac:dyDescent="0.3">
      <c r="E1126" s="67"/>
    </row>
    <row r="1127" spans="3:6" ht="43.2" x14ac:dyDescent="0.3">
      <c r="C1127" s="14" t="s">
        <v>199</v>
      </c>
      <c r="E1127" s="67"/>
      <c r="F1127" s="8"/>
    </row>
    <row r="1128" spans="3:6" x14ac:dyDescent="0.3">
      <c r="E1128" s="67"/>
    </row>
    <row r="1129" spans="3:6" x14ac:dyDescent="0.3">
      <c r="C1129" s="9" t="s">
        <v>200</v>
      </c>
      <c r="E1129" s="67"/>
      <c r="F1129" s="8"/>
    </row>
    <row r="1130" spans="3:6" x14ac:dyDescent="0.3">
      <c r="E1130" s="67"/>
    </row>
    <row r="1131" spans="3:6" x14ac:dyDescent="0.3">
      <c r="C1131" s="15" t="s">
        <v>737</v>
      </c>
      <c r="E1131" s="67"/>
      <c r="F1131" s="8"/>
    </row>
    <row r="1132" spans="3:6" x14ac:dyDescent="0.3">
      <c r="E1132" s="67"/>
    </row>
    <row r="1133" spans="3:6" ht="28.8" x14ac:dyDescent="0.3">
      <c r="C1133" s="14" t="s">
        <v>738</v>
      </c>
      <c r="E1133" s="67"/>
      <c r="F1133" s="8"/>
    </row>
    <row r="1134" spans="3:6" x14ac:dyDescent="0.3">
      <c r="E1134" s="67"/>
    </row>
    <row r="1135" spans="3:6" x14ac:dyDescent="0.3">
      <c r="C1135" s="15" t="s">
        <v>438</v>
      </c>
      <c r="E1135" s="67"/>
      <c r="F1135" s="8"/>
    </row>
    <row r="1136" spans="3:6" x14ac:dyDescent="0.3">
      <c r="E1136" s="67"/>
    </row>
    <row r="1137" spans="3:6" ht="43.2" x14ac:dyDescent="0.3">
      <c r="C1137" s="14" t="s">
        <v>439</v>
      </c>
      <c r="E1137" s="67"/>
      <c r="F1137" s="8"/>
    </row>
    <row r="1138" spans="3:6" x14ac:dyDescent="0.3">
      <c r="E1138" s="67"/>
    </row>
    <row r="1139" spans="3:6" x14ac:dyDescent="0.3">
      <c r="C1139" s="15" t="s">
        <v>440</v>
      </c>
      <c r="E1139" s="67"/>
      <c r="F1139" s="8"/>
    </row>
    <row r="1140" spans="3:6" x14ac:dyDescent="0.3">
      <c r="E1140" s="67"/>
    </row>
    <row r="1141" spans="3:6" ht="72" x14ac:dyDescent="0.3">
      <c r="C1141" s="14" t="s">
        <v>441</v>
      </c>
      <c r="E1141" s="67"/>
      <c r="F1141" s="8"/>
    </row>
    <row r="1142" spans="3:6" x14ac:dyDescent="0.3">
      <c r="E1142" s="67"/>
    </row>
    <row r="1143" spans="3:6" x14ac:dyDescent="0.3">
      <c r="C1143" s="15" t="s">
        <v>442</v>
      </c>
      <c r="E1143" s="67"/>
      <c r="F1143" s="8"/>
    </row>
    <row r="1144" spans="3:6" x14ac:dyDescent="0.3">
      <c r="E1144" s="67"/>
    </row>
    <row r="1145" spans="3:6" ht="72" x14ac:dyDescent="0.3">
      <c r="C1145" s="14" t="s">
        <v>443</v>
      </c>
      <c r="E1145" s="67"/>
      <c r="F1145" s="8"/>
    </row>
    <row r="1146" spans="3:6" x14ac:dyDescent="0.3">
      <c r="E1146" s="67"/>
    </row>
    <row r="1147" spans="3:6" x14ac:dyDescent="0.3">
      <c r="C1147" s="15" t="s">
        <v>739</v>
      </c>
      <c r="E1147" s="67"/>
      <c r="F1147" s="8"/>
    </row>
    <row r="1148" spans="3:6" x14ac:dyDescent="0.3">
      <c r="E1148" s="67"/>
    </row>
    <row r="1149" spans="3:6" ht="100.8" x14ac:dyDescent="0.3">
      <c r="C1149" s="14" t="s">
        <v>740</v>
      </c>
      <c r="E1149" s="67"/>
      <c r="F1149" s="8"/>
    </row>
    <row r="1150" spans="3:6" x14ac:dyDescent="0.3">
      <c r="E1150" s="67"/>
    </row>
    <row r="1151" spans="3:6" x14ac:dyDescent="0.3">
      <c r="C1151" s="15" t="s">
        <v>741</v>
      </c>
      <c r="E1151" s="67"/>
      <c r="F1151" s="8"/>
    </row>
    <row r="1152" spans="3:6" x14ac:dyDescent="0.3">
      <c r="E1152" s="67"/>
    </row>
    <row r="1153" spans="3:6" ht="43.2" x14ac:dyDescent="0.3">
      <c r="C1153" s="14" t="s">
        <v>742</v>
      </c>
      <c r="E1153" s="67"/>
      <c r="F1153" s="8"/>
    </row>
    <row r="1154" spans="3:6" x14ac:dyDescent="0.3">
      <c r="E1154" s="67"/>
    </row>
    <row r="1155" spans="3:6" x14ac:dyDescent="0.3">
      <c r="C1155" s="15" t="s">
        <v>444</v>
      </c>
      <c r="E1155" s="67"/>
      <c r="F1155" s="8"/>
    </row>
    <row r="1156" spans="3:6" x14ac:dyDescent="0.3">
      <c r="E1156" s="67"/>
    </row>
    <row r="1157" spans="3:6" ht="43.2" x14ac:dyDescent="0.3">
      <c r="C1157" s="14" t="s">
        <v>445</v>
      </c>
      <c r="E1157" s="67"/>
      <c r="F1157" s="8"/>
    </row>
    <row r="1158" spans="3:6" x14ac:dyDescent="0.3">
      <c r="E1158" s="67"/>
    </row>
    <row r="1159" spans="3:6" x14ac:dyDescent="0.3">
      <c r="C1159" s="15" t="s">
        <v>446</v>
      </c>
      <c r="E1159" s="67"/>
      <c r="F1159" s="8"/>
    </row>
    <row r="1160" spans="3:6" x14ac:dyDescent="0.3">
      <c r="E1160" s="67"/>
    </row>
    <row r="1161" spans="3:6" ht="72" x14ac:dyDescent="0.3">
      <c r="C1161" s="14" t="s">
        <v>447</v>
      </c>
      <c r="E1161" s="67"/>
      <c r="F1161" s="8"/>
    </row>
    <row r="1162" spans="3:6" x14ac:dyDescent="0.3">
      <c r="E1162" s="67"/>
    </row>
    <row r="1163" spans="3:6" x14ac:dyDescent="0.3">
      <c r="C1163" s="15" t="s">
        <v>448</v>
      </c>
      <c r="E1163" s="67"/>
      <c r="F1163" s="8"/>
    </row>
    <row r="1164" spans="3:6" x14ac:dyDescent="0.3">
      <c r="E1164" s="67"/>
    </row>
    <row r="1165" spans="3:6" ht="28.8" x14ac:dyDescent="0.3">
      <c r="C1165" s="14" t="s">
        <v>449</v>
      </c>
      <c r="E1165" s="67"/>
      <c r="F1165" s="8"/>
    </row>
    <row r="1166" spans="3:6" x14ac:dyDescent="0.3">
      <c r="E1166" s="67"/>
    </row>
    <row r="1167" spans="3:6" x14ac:dyDescent="0.3">
      <c r="C1167" s="15" t="s">
        <v>450</v>
      </c>
      <c r="E1167" s="67"/>
      <c r="F1167" s="8"/>
    </row>
    <row r="1168" spans="3:6" x14ac:dyDescent="0.3">
      <c r="E1168" s="67"/>
    </row>
    <row r="1169" spans="3:6" ht="100.8" x14ac:dyDescent="0.3">
      <c r="C1169" s="14" t="s">
        <v>451</v>
      </c>
      <c r="E1169" s="67"/>
      <c r="F1169" s="8"/>
    </row>
    <row r="1170" spans="3:6" x14ac:dyDescent="0.3">
      <c r="E1170" s="67"/>
    </row>
    <row r="1171" spans="3:6" x14ac:dyDescent="0.3">
      <c r="C1171" s="15" t="s">
        <v>452</v>
      </c>
      <c r="E1171" s="67"/>
      <c r="F1171" s="8"/>
    </row>
    <row r="1172" spans="3:6" x14ac:dyDescent="0.3">
      <c r="E1172" s="67"/>
    </row>
    <row r="1173" spans="3:6" ht="129.6" x14ac:dyDescent="0.3">
      <c r="C1173" s="14" t="s">
        <v>1016</v>
      </c>
      <c r="E1173" s="67"/>
      <c r="F1173" s="8"/>
    </row>
    <row r="1174" spans="3:6" x14ac:dyDescent="0.3">
      <c r="E1174" s="67"/>
    </row>
    <row r="1175" spans="3:6" ht="72" x14ac:dyDescent="0.3">
      <c r="C1175" s="14" t="s">
        <v>454</v>
      </c>
      <c r="E1175" s="67"/>
      <c r="F1175" s="8"/>
    </row>
    <row r="1176" spans="3:6" x14ac:dyDescent="0.3">
      <c r="E1176" s="67"/>
    </row>
    <row r="1177" spans="3:6" x14ac:dyDescent="0.3">
      <c r="C1177" s="15" t="s">
        <v>455</v>
      </c>
      <c r="E1177" s="67"/>
      <c r="F1177" s="8"/>
    </row>
    <row r="1178" spans="3:6" x14ac:dyDescent="0.3">
      <c r="E1178" s="67"/>
    </row>
    <row r="1179" spans="3:6" ht="115.2" x14ac:dyDescent="0.3">
      <c r="C1179" s="14" t="s">
        <v>744</v>
      </c>
      <c r="E1179" s="67"/>
      <c r="F1179" s="8"/>
    </row>
    <row r="1180" spans="3:6" x14ac:dyDescent="0.3">
      <c r="E1180" s="67"/>
    </row>
    <row r="1181" spans="3:6" x14ac:dyDescent="0.3">
      <c r="C1181" s="15" t="s">
        <v>745</v>
      </c>
      <c r="E1181" s="67"/>
      <c r="F1181" s="8"/>
    </row>
    <row r="1182" spans="3:6" x14ac:dyDescent="0.3">
      <c r="E1182" s="67"/>
    </row>
    <row r="1183" spans="3:6" ht="43.2" x14ac:dyDescent="0.3">
      <c r="C1183" s="14" t="s">
        <v>746</v>
      </c>
      <c r="E1183" s="67"/>
      <c r="F1183" s="8"/>
    </row>
    <row r="1184" spans="3:6" x14ac:dyDescent="0.3">
      <c r="E1184" s="67"/>
    </row>
    <row r="1185" spans="3:6" x14ac:dyDescent="0.3">
      <c r="C1185" s="15" t="s">
        <v>747</v>
      </c>
      <c r="E1185" s="67"/>
      <c r="F1185" s="8"/>
    </row>
    <row r="1186" spans="3:6" x14ac:dyDescent="0.3">
      <c r="E1186" s="67"/>
    </row>
    <row r="1187" spans="3:6" ht="43.2" x14ac:dyDescent="0.3">
      <c r="C1187" s="14" t="s">
        <v>748</v>
      </c>
      <c r="E1187" s="67"/>
      <c r="F1187" s="8"/>
    </row>
    <row r="1188" spans="3:6" x14ac:dyDescent="0.3">
      <c r="E1188" s="67"/>
    </row>
    <row r="1189" spans="3:6" x14ac:dyDescent="0.3">
      <c r="C1189" s="15" t="s">
        <v>457</v>
      </c>
      <c r="E1189" s="67"/>
      <c r="F1189" s="8"/>
    </row>
    <row r="1190" spans="3:6" x14ac:dyDescent="0.3">
      <c r="E1190" s="67"/>
    </row>
    <row r="1191" spans="3:6" ht="28.8" x14ac:dyDescent="0.3">
      <c r="C1191" s="14" t="s">
        <v>749</v>
      </c>
      <c r="E1191" s="67"/>
      <c r="F1191" s="8"/>
    </row>
    <row r="1192" spans="3:6" x14ac:dyDescent="0.3">
      <c r="E1192" s="67"/>
    </row>
    <row r="1193" spans="3:6" x14ac:dyDescent="0.3">
      <c r="C1193" s="15" t="s">
        <v>459</v>
      </c>
      <c r="E1193" s="67"/>
      <c r="F1193" s="8"/>
    </row>
    <row r="1194" spans="3:6" x14ac:dyDescent="0.3">
      <c r="E1194" s="67"/>
    </row>
    <row r="1195" spans="3:6" ht="86.4" x14ac:dyDescent="0.3">
      <c r="C1195" s="14" t="s">
        <v>460</v>
      </c>
      <c r="E1195" s="67"/>
      <c r="F1195" s="8"/>
    </row>
    <row r="1196" spans="3:6" x14ac:dyDescent="0.3">
      <c r="E1196" s="67"/>
    </row>
    <row r="1197" spans="3:6" ht="28.8" x14ac:dyDescent="0.3">
      <c r="C1197" s="14" t="s">
        <v>461</v>
      </c>
      <c r="E1197" s="67"/>
      <c r="F1197" s="8"/>
    </row>
    <row r="1198" spans="3:6" x14ac:dyDescent="0.3">
      <c r="E1198" s="67"/>
    </row>
    <row r="1199" spans="3:6" x14ac:dyDescent="0.3">
      <c r="C1199" s="15" t="s">
        <v>462</v>
      </c>
      <c r="E1199" s="67"/>
      <c r="F1199" s="8"/>
    </row>
    <row r="1200" spans="3:6" x14ac:dyDescent="0.3">
      <c r="E1200" s="67"/>
    </row>
    <row r="1201" spans="3:6" ht="28.8" x14ac:dyDescent="0.3">
      <c r="C1201" s="14" t="s">
        <v>463</v>
      </c>
      <c r="E1201" s="67"/>
      <c r="F1201" s="8"/>
    </row>
    <row r="1202" spans="3:6" x14ac:dyDescent="0.3">
      <c r="E1202" s="67"/>
    </row>
    <row r="1203" spans="3:6" ht="129.6" x14ac:dyDescent="0.3">
      <c r="C1203" s="14" t="s">
        <v>750</v>
      </c>
      <c r="E1203" s="67"/>
      <c r="F1203" s="8"/>
    </row>
    <row r="1204" spans="3:6" x14ac:dyDescent="0.3">
      <c r="E1204" s="67"/>
    </row>
    <row r="1205" spans="3:6" x14ac:dyDescent="0.3">
      <c r="C1205" s="15" t="s">
        <v>465</v>
      </c>
      <c r="E1205" s="67"/>
      <c r="F1205" s="8"/>
    </row>
    <row r="1206" spans="3:6" x14ac:dyDescent="0.3">
      <c r="E1206" s="67"/>
    </row>
    <row r="1207" spans="3:6" ht="72" x14ac:dyDescent="0.3">
      <c r="C1207" s="14" t="s">
        <v>751</v>
      </c>
      <c r="E1207" s="67"/>
      <c r="F1207" s="8"/>
    </row>
    <row r="1208" spans="3:6" x14ac:dyDescent="0.3">
      <c r="E1208" s="67"/>
    </row>
    <row r="1209" spans="3:6" ht="57.6" x14ac:dyDescent="0.3">
      <c r="C1209" s="14" t="s">
        <v>466</v>
      </c>
      <c r="E1209" s="67"/>
      <c r="F1209" s="8"/>
    </row>
    <row r="1210" spans="3:6" x14ac:dyDescent="0.3">
      <c r="E1210" s="67"/>
    </row>
    <row r="1211" spans="3:6" ht="57.6" x14ac:dyDescent="0.3">
      <c r="C1211" s="14" t="s">
        <v>467</v>
      </c>
      <c r="E1211" s="67"/>
      <c r="F1211" s="8"/>
    </row>
    <row r="1212" spans="3:6" x14ac:dyDescent="0.3">
      <c r="E1212" s="67"/>
    </row>
    <row r="1213" spans="3:6" ht="57.6" x14ac:dyDescent="0.3">
      <c r="C1213" s="14" t="s">
        <v>752</v>
      </c>
      <c r="E1213" s="67"/>
      <c r="F1213" s="8"/>
    </row>
    <row r="1214" spans="3:6" x14ac:dyDescent="0.3">
      <c r="E1214" s="67"/>
    </row>
    <row r="1215" spans="3:6" ht="28.8" x14ac:dyDescent="0.3">
      <c r="C1215" s="14" t="s">
        <v>753</v>
      </c>
      <c r="E1215" s="67"/>
      <c r="F1215" s="8"/>
    </row>
    <row r="1216" spans="3:6" x14ac:dyDescent="0.3">
      <c r="E1216" s="67"/>
    </row>
    <row r="1217" spans="1:8" x14ac:dyDescent="0.3">
      <c r="C1217" s="15" t="s">
        <v>468</v>
      </c>
      <c r="E1217" s="67"/>
      <c r="F1217" s="8"/>
    </row>
    <row r="1218" spans="1:8" x14ac:dyDescent="0.3">
      <c r="E1218" s="67"/>
    </row>
    <row r="1219" spans="1:8" ht="72" x14ac:dyDescent="0.3">
      <c r="C1219" s="14" t="s">
        <v>469</v>
      </c>
      <c r="E1219" s="67"/>
      <c r="F1219" s="8"/>
    </row>
    <row r="1220" spans="1:8" x14ac:dyDescent="0.3">
      <c r="E1220" s="67"/>
    </row>
    <row r="1221" spans="1:8" x14ac:dyDescent="0.3">
      <c r="C1221" s="15" t="s">
        <v>648</v>
      </c>
      <c r="E1221" s="67"/>
      <c r="F1221" s="8"/>
    </row>
    <row r="1222" spans="1:8" x14ac:dyDescent="0.3">
      <c r="E1222" s="67"/>
    </row>
    <row r="1223" spans="1:8" ht="86.4" x14ac:dyDescent="0.3">
      <c r="C1223" s="14" t="s">
        <v>649</v>
      </c>
      <c r="E1223" s="67"/>
      <c r="F1223" s="8"/>
    </row>
    <row r="1224" spans="1:8" x14ac:dyDescent="0.3">
      <c r="E1224" s="67"/>
    </row>
    <row r="1225" spans="1:8" x14ac:dyDescent="0.3">
      <c r="C1225" s="9" t="s">
        <v>755</v>
      </c>
      <c r="E1225" s="67"/>
      <c r="F1225" s="8"/>
    </row>
    <row r="1226" spans="1:8" x14ac:dyDescent="0.3">
      <c r="E1226" s="67"/>
    </row>
    <row r="1227" spans="1:8" x14ac:dyDescent="0.3">
      <c r="C1227" s="15" t="s">
        <v>758</v>
      </c>
      <c r="E1227" s="67"/>
      <c r="F1227" s="8"/>
    </row>
    <row r="1228" spans="1:8" x14ac:dyDescent="0.3">
      <c r="E1228" s="67"/>
    </row>
    <row r="1229" spans="1:8" x14ac:dyDescent="0.3">
      <c r="A1229" s="7">
        <v>1</v>
      </c>
      <c r="C1229" s="14" t="s">
        <v>759</v>
      </c>
      <c r="E1229" s="67" t="s">
        <v>295</v>
      </c>
      <c r="F1229" s="16">
        <v>2</v>
      </c>
      <c r="H1229" s="12">
        <f>ROUND($F1229*G1229,2)</f>
        <v>0</v>
      </c>
    </row>
    <row r="1230" spans="1:8" x14ac:dyDescent="0.3">
      <c r="E1230" s="67"/>
    </row>
    <row r="1231" spans="1:8" ht="43.2" x14ac:dyDescent="0.3">
      <c r="A1231" s="7">
        <v>2</v>
      </c>
      <c r="C1231" s="14" t="s">
        <v>760</v>
      </c>
      <c r="E1231" s="67" t="s">
        <v>295</v>
      </c>
      <c r="F1231" s="16">
        <v>8</v>
      </c>
      <c r="H1231" s="12">
        <f>ROUND($F1231*G1231,2)</f>
        <v>0</v>
      </c>
    </row>
    <row r="1232" spans="1:8" x14ac:dyDescent="0.3">
      <c r="E1232" s="67"/>
    </row>
    <row r="1233" spans="1:8" ht="28.8" x14ac:dyDescent="0.3">
      <c r="A1233" s="7">
        <v>3</v>
      </c>
      <c r="C1233" s="14" t="s">
        <v>761</v>
      </c>
      <c r="E1233" s="67" t="s">
        <v>295</v>
      </c>
      <c r="F1233" s="16">
        <v>2</v>
      </c>
      <c r="H1233" s="12">
        <f>ROUND($F1233*G1233,2)</f>
        <v>0</v>
      </c>
    </row>
    <row r="1234" spans="1:8" x14ac:dyDescent="0.3">
      <c r="E1234" s="67"/>
    </row>
    <row r="1235" spans="1:8" x14ac:dyDescent="0.3">
      <c r="C1235" s="9" t="s">
        <v>763</v>
      </c>
      <c r="E1235" s="67"/>
      <c r="F1235" s="8"/>
    </row>
    <row r="1236" spans="1:8" x14ac:dyDescent="0.3">
      <c r="E1236" s="67"/>
    </row>
    <row r="1237" spans="1:8" x14ac:dyDescent="0.3">
      <c r="C1237" s="15" t="s">
        <v>764</v>
      </c>
      <c r="E1237" s="67"/>
      <c r="F1237" s="8"/>
    </row>
    <row r="1238" spans="1:8" x14ac:dyDescent="0.3">
      <c r="E1238" s="67"/>
    </row>
    <row r="1239" spans="1:8" ht="28.8" x14ac:dyDescent="0.3">
      <c r="A1239" s="7">
        <v>4</v>
      </c>
      <c r="C1239" s="14" t="s">
        <v>765</v>
      </c>
      <c r="E1239" s="67" t="s">
        <v>295</v>
      </c>
      <c r="F1239" s="16">
        <v>2</v>
      </c>
      <c r="H1239" s="12">
        <f>ROUND($F1239*G1239,2)</f>
        <v>0</v>
      </c>
    </row>
    <row r="1240" spans="1:8" x14ac:dyDescent="0.3">
      <c r="E1240" s="67"/>
    </row>
    <row r="1241" spans="1:8" x14ac:dyDescent="0.3">
      <c r="C1241" s="9" t="s">
        <v>766</v>
      </c>
      <c r="E1241" s="67"/>
      <c r="F1241" s="8"/>
    </row>
    <row r="1242" spans="1:8" x14ac:dyDescent="0.3">
      <c r="E1242" s="67"/>
    </row>
    <row r="1243" spans="1:8" x14ac:dyDescent="0.3">
      <c r="C1243" s="15" t="s">
        <v>767</v>
      </c>
      <c r="E1243" s="67"/>
      <c r="F1243" s="8"/>
    </row>
    <row r="1244" spans="1:8" x14ac:dyDescent="0.3">
      <c r="E1244" s="67"/>
    </row>
    <row r="1245" spans="1:8" x14ac:dyDescent="0.3">
      <c r="A1245" s="7">
        <v>5</v>
      </c>
      <c r="C1245" s="14" t="s">
        <v>768</v>
      </c>
      <c r="E1245" s="67" t="s">
        <v>295</v>
      </c>
      <c r="F1245" s="16">
        <v>6</v>
      </c>
      <c r="H1245" s="12">
        <f>ROUND($F1245*G1245,2)</f>
        <v>0</v>
      </c>
    </row>
    <row r="1246" spans="1:8" x14ac:dyDescent="0.3">
      <c r="E1246" s="67"/>
    </row>
    <row r="1247" spans="1:8" x14ac:dyDescent="0.3">
      <c r="A1247" s="7">
        <v>6</v>
      </c>
      <c r="C1247" s="14" t="s">
        <v>769</v>
      </c>
      <c r="E1247" s="67" t="s">
        <v>295</v>
      </c>
      <c r="F1247" s="16">
        <v>2</v>
      </c>
      <c r="H1247" s="12">
        <f>ROUND($F1247*G1247,2)</f>
        <v>0</v>
      </c>
    </row>
    <row r="1248" spans="1:8" x14ac:dyDescent="0.3">
      <c r="E1248" s="67"/>
    </row>
    <row r="1249" spans="1:8" x14ac:dyDescent="0.3">
      <c r="C1249" s="9" t="s">
        <v>770</v>
      </c>
      <c r="E1249" s="67"/>
      <c r="F1249" s="8"/>
    </row>
    <row r="1250" spans="1:8" x14ac:dyDescent="0.3">
      <c r="E1250" s="67"/>
    </row>
    <row r="1251" spans="1:8" x14ac:dyDescent="0.3">
      <c r="C1251" s="15" t="s">
        <v>764</v>
      </c>
      <c r="E1251" s="67"/>
      <c r="F1251" s="8"/>
    </row>
    <row r="1252" spans="1:8" x14ac:dyDescent="0.3">
      <c r="E1252" s="67"/>
    </row>
    <row r="1253" spans="1:8" x14ac:dyDescent="0.3">
      <c r="A1253" s="7">
        <v>7</v>
      </c>
      <c r="C1253" s="14" t="s">
        <v>771</v>
      </c>
      <c r="E1253" s="67" t="s">
        <v>295</v>
      </c>
      <c r="F1253" s="16">
        <v>14</v>
      </c>
      <c r="H1253" s="12">
        <f>ROUND($F1253*G1253,2)</f>
        <v>0</v>
      </c>
    </row>
    <row r="1254" spans="1:8" x14ac:dyDescent="0.3">
      <c r="E1254" s="67"/>
    </row>
    <row r="1255" spans="1:8" ht="28.8" x14ac:dyDescent="0.3">
      <c r="A1255" s="7">
        <v>8</v>
      </c>
      <c r="C1255" s="14" t="s">
        <v>772</v>
      </c>
      <c r="E1255" s="67" t="s">
        <v>295</v>
      </c>
      <c r="F1255" s="16">
        <v>6</v>
      </c>
      <c r="H1255" s="12">
        <f>ROUND($F1255*G1255,2)</f>
        <v>0</v>
      </c>
    </row>
    <row r="1256" spans="1:8" x14ac:dyDescent="0.3">
      <c r="E1256" s="67"/>
    </row>
    <row r="1257" spans="1:8" x14ac:dyDescent="0.3">
      <c r="A1257" s="7">
        <v>9</v>
      </c>
      <c r="C1257" s="14" t="s">
        <v>774</v>
      </c>
      <c r="E1257" s="67" t="s">
        <v>295</v>
      </c>
      <c r="F1257" s="16">
        <v>2</v>
      </c>
      <c r="H1257" s="12">
        <f>ROUND($F1257*G1257,2)</f>
        <v>0</v>
      </c>
    </row>
    <row r="1258" spans="1:8" x14ac:dyDescent="0.3">
      <c r="E1258" s="67"/>
    </row>
    <row r="1259" spans="1:8" x14ac:dyDescent="0.3">
      <c r="C1259" s="9" t="s">
        <v>493</v>
      </c>
      <c r="E1259" s="67"/>
      <c r="F1259" s="8"/>
    </row>
    <row r="1260" spans="1:8" x14ac:dyDescent="0.3">
      <c r="E1260" s="67"/>
    </row>
    <row r="1261" spans="1:8" x14ac:dyDescent="0.3">
      <c r="A1261" s="7">
        <v>10</v>
      </c>
      <c r="C1261" s="14" t="s">
        <v>494</v>
      </c>
      <c r="E1261" s="67" t="s">
        <v>38</v>
      </c>
      <c r="F1261" s="16">
        <v>1</v>
      </c>
      <c r="H1261" s="12">
        <f>ROUND($F1261*G1261,2)</f>
        <v>0</v>
      </c>
    </row>
    <row r="1262" spans="1:8" x14ac:dyDescent="0.3">
      <c r="E1262" s="67"/>
    </row>
    <row r="1263" spans="1:8" x14ac:dyDescent="0.3">
      <c r="C1263" s="9" t="s">
        <v>314</v>
      </c>
      <c r="E1263" s="67"/>
      <c r="F1263" s="8"/>
    </row>
    <row r="1264" spans="1:8" x14ac:dyDescent="0.3">
      <c r="E1264" s="67"/>
    </row>
    <row r="1265" spans="1:8" ht="43.2" x14ac:dyDescent="0.3">
      <c r="A1265" s="7">
        <v>11</v>
      </c>
      <c r="C1265" s="14" t="s">
        <v>1017</v>
      </c>
      <c r="E1265" s="67" t="s">
        <v>38</v>
      </c>
      <c r="F1265" s="16">
        <v>1</v>
      </c>
      <c r="H1265" s="12">
        <f>ROUND($F1265*G1265,2)</f>
        <v>0</v>
      </c>
    </row>
    <row r="1266" spans="1:8" x14ac:dyDescent="0.3">
      <c r="E1266" s="67"/>
    </row>
    <row r="1267" spans="1:8" x14ac:dyDescent="0.3">
      <c r="C1267" s="9" t="s">
        <v>192</v>
      </c>
      <c r="E1267" s="67"/>
      <c r="F1267" s="8"/>
    </row>
    <row r="1268" spans="1:8" x14ac:dyDescent="0.3">
      <c r="E1268" s="67"/>
    </row>
    <row r="1269" spans="1:8" x14ac:dyDescent="0.3">
      <c r="C1269" s="9" t="s">
        <v>776</v>
      </c>
      <c r="E1269" s="67"/>
      <c r="F1269" s="8"/>
    </row>
    <row r="1270" spans="1:8" x14ac:dyDescent="0.3">
      <c r="E1270" s="67"/>
    </row>
    <row r="1271" spans="1:8" x14ac:dyDescent="0.3">
      <c r="C1271" s="9" t="s">
        <v>777</v>
      </c>
      <c r="E1271" s="67"/>
      <c r="F1271" s="8"/>
    </row>
    <row r="1272" spans="1:8" x14ac:dyDescent="0.3">
      <c r="E1272" s="67"/>
    </row>
    <row r="1273" spans="1:8" x14ac:dyDescent="0.3">
      <c r="C1273" s="9" t="s">
        <v>195</v>
      </c>
      <c r="E1273" s="67"/>
      <c r="F1273" s="8"/>
    </row>
    <row r="1274" spans="1:8" x14ac:dyDescent="0.3">
      <c r="E1274" s="67"/>
    </row>
    <row r="1275" spans="1:8" ht="28.8" x14ac:dyDescent="0.3">
      <c r="C1275" s="14" t="s">
        <v>778</v>
      </c>
      <c r="E1275" s="67"/>
      <c r="F1275" s="8"/>
    </row>
    <row r="1276" spans="1:8" x14ac:dyDescent="0.3">
      <c r="E1276" s="67"/>
    </row>
    <row r="1277" spans="1:8" x14ac:dyDescent="0.3">
      <c r="C1277" s="9" t="s">
        <v>197</v>
      </c>
      <c r="E1277" s="67"/>
      <c r="F1277" s="8"/>
    </row>
    <row r="1278" spans="1:8" x14ac:dyDescent="0.3">
      <c r="E1278" s="67"/>
    </row>
    <row r="1279" spans="1:8" ht="72" x14ac:dyDescent="0.3">
      <c r="C1279" s="14" t="s">
        <v>242</v>
      </c>
      <c r="E1279" s="67"/>
      <c r="F1279" s="8"/>
    </row>
    <row r="1280" spans="1:8" x14ac:dyDescent="0.3">
      <c r="E1280" s="67"/>
    </row>
    <row r="1281" spans="3:6" ht="43.2" x14ac:dyDescent="0.3">
      <c r="C1281" s="14" t="s">
        <v>199</v>
      </c>
      <c r="E1281" s="67"/>
      <c r="F1281" s="8"/>
    </row>
    <row r="1282" spans="3:6" x14ac:dyDescent="0.3">
      <c r="E1282" s="67"/>
    </row>
    <row r="1283" spans="3:6" x14ac:dyDescent="0.3">
      <c r="C1283" s="9" t="s">
        <v>200</v>
      </c>
      <c r="E1283" s="67"/>
      <c r="F1283" s="8"/>
    </row>
    <row r="1284" spans="3:6" x14ac:dyDescent="0.3">
      <c r="E1284" s="67"/>
    </row>
    <row r="1285" spans="3:6" x14ac:dyDescent="0.3">
      <c r="C1285" s="15" t="s">
        <v>779</v>
      </c>
      <c r="E1285" s="67"/>
      <c r="F1285" s="8"/>
    </row>
    <row r="1286" spans="3:6" x14ac:dyDescent="0.3">
      <c r="E1286" s="67"/>
    </row>
    <row r="1287" spans="3:6" x14ac:dyDescent="0.3">
      <c r="C1287" s="14" t="s">
        <v>780</v>
      </c>
      <c r="E1287" s="67"/>
      <c r="F1287" s="8"/>
    </row>
    <row r="1288" spans="3:6" x14ac:dyDescent="0.3">
      <c r="E1288" s="67"/>
    </row>
    <row r="1289" spans="3:6" x14ac:dyDescent="0.3">
      <c r="C1289" s="15" t="s">
        <v>781</v>
      </c>
      <c r="E1289" s="67"/>
      <c r="F1289" s="8"/>
    </row>
    <row r="1290" spans="3:6" x14ac:dyDescent="0.3">
      <c r="E1290" s="67"/>
    </row>
    <row r="1291" spans="3:6" x14ac:dyDescent="0.3">
      <c r="C1291" s="14" t="s">
        <v>782</v>
      </c>
      <c r="E1291" s="67"/>
      <c r="F1291" s="8"/>
    </row>
    <row r="1292" spans="3:6" x14ac:dyDescent="0.3">
      <c r="E1292" s="67"/>
    </row>
    <row r="1293" spans="3:6" x14ac:dyDescent="0.3">
      <c r="C1293" s="9" t="s">
        <v>1018</v>
      </c>
      <c r="E1293" s="67"/>
      <c r="F1293" s="8"/>
    </row>
    <row r="1294" spans="3:6" x14ac:dyDescent="0.3">
      <c r="E1294" s="67"/>
    </row>
    <row r="1295" spans="3:6" x14ac:dyDescent="0.3">
      <c r="C1295" s="15" t="s">
        <v>1019</v>
      </c>
      <c r="E1295" s="67"/>
      <c r="F1295" s="8"/>
    </row>
    <row r="1296" spans="3:6" x14ac:dyDescent="0.3">
      <c r="E1296" s="67"/>
    </row>
    <row r="1297" spans="1:8" x14ac:dyDescent="0.3">
      <c r="A1297" s="7">
        <v>1</v>
      </c>
      <c r="C1297" s="14" t="s">
        <v>1020</v>
      </c>
      <c r="E1297" s="67" t="s">
        <v>232</v>
      </c>
      <c r="F1297" s="16">
        <v>7</v>
      </c>
      <c r="H1297" s="12">
        <f>ROUND($F1297*G1297,2)</f>
        <v>0</v>
      </c>
    </row>
    <row r="1298" spans="1:8" x14ac:dyDescent="0.3">
      <c r="E1298" s="67"/>
    </row>
    <row r="1299" spans="1:8" x14ac:dyDescent="0.3">
      <c r="A1299" s="7">
        <v>2</v>
      </c>
      <c r="C1299" s="14" t="s">
        <v>1021</v>
      </c>
      <c r="E1299" s="67" t="s">
        <v>232</v>
      </c>
      <c r="F1299" s="16">
        <v>2</v>
      </c>
      <c r="H1299" s="12">
        <f>ROUND($F1299*G1299,2)</f>
        <v>0</v>
      </c>
    </row>
    <row r="1300" spans="1:8" x14ac:dyDescent="0.3">
      <c r="E1300" s="67"/>
    </row>
    <row r="1301" spans="1:8" x14ac:dyDescent="0.3">
      <c r="C1301" s="15" t="s">
        <v>1022</v>
      </c>
      <c r="E1301" s="67"/>
      <c r="F1301" s="8"/>
    </row>
    <row r="1302" spans="1:8" x14ac:dyDescent="0.3">
      <c r="E1302" s="67"/>
    </row>
    <row r="1303" spans="1:8" x14ac:dyDescent="0.3">
      <c r="A1303" s="7">
        <v>3</v>
      </c>
      <c r="C1303" s="14" t="s">
        <v>1020</v>
      </c>
      <c r="E1303" s="67" t="s">
        <v>232</v>
      </c>
      <c r="F1303" s="16">
        <v>0.5</v>
      </c>
      <c r="H1303" s="12">
        <f>ROUND($F1303*G1303,2)</f>
        <v>0</v>
      </c>
    </row>
    <row r="1304" spans="1:8" x14ac:dyDescent="0.3">
      <c r="E1304" s="67"/>
    </row>
    <row r="1305" spans="1:8" x14ac:dyDescent="0.3">
      <c r="C1305" s="9" t="s">
        <v>783</v>
      </c>
      <c r="E1305" s="67"/>
      <c r="F1305" s="8"/>
    </row>
    <row r="1306" spans="1:8" x14ac:dyDescent="0.3">
      <c r="E1306" s="67"/>
    </row>
    <row r="1307" spans="1:8" ht="43.2" x14ac:dyDescent="0.3">
      <c r="C1307" s="15" t="s">
        <v>784</v>
      </c>
      <c r="E1307" s="67"/>
      <c r="F1307" s="8"/>
    </row>
    <row r="1308" spans="1:8" x14ac:dyDescent="0.3">
      <c r="E1308" s="67"/>
    </row>
    <row r="1309" spans="1:8" x14ac:dyDescent="0.3">
      <c r="A1309" s="7">
        <v>4</v>
      </c>
      <c r="C1309" s="14" t="s">
        <v>1023</v>
      </c>
      <c r="E1309" s="67" t="s">
        <v>295</v>
      </c>
      <c r="F1309" s="16">
        <v>4</v>
      </c>
      <c r="H1309" s="12">
        <f>ROUND($F1309*G1309,2)</f>
        <v>0</v>
      </c>
    </row>
    <row r="1310" spans="1:8" x14ac:dyDescent="0.3">
      <c r="E1310" s="67"/>
    </row>
    <row r="1311" spans="1:8" x14ac:dyDescent="0.3">
      <c r="C1311" s="9" t="s">
        <v>192</v>
      </c>
      <c r="E1311" s="67"/>
      <c r="F1311" s="8"/>
    </row>
    <row r="1312" spans="1:8" x14ac:dyDescent="0.3">
      <c r="E1312" s="67"/>
    </row>
    <row r="1313" spans="3:6" x14ac:dyDescent="0.3">
      <c r="C1313" s="9" t="s">
        <v>786</v>
      </c>
      <c r="E1313" s="67"/>
      <c r="F1313" s="8"/>
    </row>
    <row r="1314" spans="3:6" x14ac:dyDescent="0.3">
      <c r="E1314" s="67"/>
    </row>
    <row r="1315" spans="3:6" x14ac:dyDescent="0.3">
      <c r="C1315" s="9" t="s">
        <v>345</v>
      </c>
      <c r="E1315" s="67"/>
      <c r="F1315" s="8"/>
    </row>
    <row r="1316" spans="3:6" x14ac:dyDescent="0.3">
      <c r="E1316" s="67"/>
    </row>
    <row r="1317" spans="3:6" x14ac:dyDescent="0.3">
      <c r="C1317" s="9" t="s">
        <v>195</v>
      </c>
      <c r="E1317" s="67"/>
      <c r="F1317" s="8"/>
    </row>
    <row r="1318" spans="3:6" x14ac:dyDescent="0.3">
      <c r="E1318" s="67"/>
    </row>
    <row r="1319" spans="3:6" ht="28.8" x14ac:dyDescent="0.3">
      <c r="C1319" s="14" t="s">
        <v>346</v>
      </c>
      <c r="E1319" s="67"/>
      <c r="F1319" s="8"/>
    </row>
    <row r="1320" spans="3:6" x14ac:dyDescent="0.3">
      <c r="E1320" s="67"/>
    </row>
    <row r="1321" spans="3:6" x14ac:dyDescent="0.3">
      <c r="C1321" s="9" t="s">
        <v>197</v>
      </c>
      <c r="E1321" s="67"/>
      <c r="F1321" s="8"/>
    </row>
    <row r="1322" spans="3:6" x14ac:dyDescent="0.3">
      <c r="E1322" s="67"/>
    </row>
    <row r="1323" spans="3:6" ht="72" x14ac:dyDescent="0.3">
      <c r="C1323" s="14" t="s">
        <v>242</v>
      </c>
      <c r="E1323" s="67"/>
      <c r="F1323" s="8"/>
    </row>
    <row r="1324" spans="3:6" x14ac:dyDescent="0.3">
      <c r="E1324" s="67"/>
    </row>
    <row r="1325" spans="3:6" ht="43.2" x14ac:dyDescent="0.3">
      <c r="C1325" s="14" t="s">
        <v>199</v>
      </c>
      <c r="E1325" s="67"/>
      <c r="F1325" s="8"/>
    </row>
    <row r="1326" spans="3:6" x14ac:dyDescent="0.3">
      <c r="E1326" s="67"/>
    </row>
    <row r="1327" spans="3:6" x14ac:dyDescent="0.3">
      <c r="C1327" s="9" t="s">
        <v>200</v>
      </c>
      <c r="E1327" s="67"/>
      <c r="F1327" s="8"/>
    </row>
    <row r="1328" spans="3:6" x14ac:dyDescent="0.3">
      <c r="E1328" s="67"/>
    </row>
    <row r="1329" spans="3:6" x14ac:dyDescent="0.3">
      <c r="C1329" s="15" t="s">
        <v>347</v>
      </c>
      <c r="E1329" s="67"/>
      <c r="F1329" s="8"/>
    </row>
    <row r="1330" spans="3:6" x14ac:dyDescent="0.3">
      <c r="E1330" s="67"/>
    </row>
    <row r="1331" spans="3:6" x14ac:dyDescent="0.3">
      <c r="C1331" s="15" t="s">
        <v>348</v>
      </c>
      <c r="E1331" s="67"/>
      <c r="F1331" s="8"/>
    </row>
    <row r="1332" spans="3:6" x14ac:dyDescent="0.3">
      <c r="E1332" s="67"/>
    </row>
    <row r="1333" spans="3:6" ht="57.6" x14ac:dyDescent="0.3">
      <c r="C1333" s="14" t="s">
        <v>349</v>
      </c>
      <c r="E1333" s="67"/>
      <c r="F1333" s="8"/>
    </row>
    <row r="1334" spans="3:6" x14ac:dyDescent="0.3">
      <c r="E1334" s="67"/>
    </row>
    <row r="1335" spans="3:6" x14ac:dyDescent="0.3">
      <c r="C1335" s="15" t="s">
        <v>350</v>
      </c>
      <c r="E1335" s="67"/>
      <c r="F1335" s="8"/>
    </row>
    <row r="1336" spans="3:6" x14ac:dyDescent="0.3">
      <c r="E1336" s="67"/>
    </row>
    <row r="1337" spans="3:6" ht="28.8" x14ac:dyDescent="0.3">
      <c r="C1337" s="14" t="s">
        <v>351</v>
      </c>
      <c r="E1337" s="67"/>
      <c r="F1337" s="8"/>
    </row>
    <row r="1338" spans="3:6" x14ac:dyDescent="0.3">
      <c r="E1338" s="67"/>
    </row>
    <row r="1339" spans="3:6" x14ac:dyDescent="0.3">
      <c r="C1339" s="15" t="s">
        <v>352</v>
      </c>
      <c r="E1339" s="67"/>
      <c r="F1339" s="8"/>
    </row>
    <row r="1340" spans="3:6" x14ac:dyDescent="0.3">
      <c r="E1340" s="67"/>
    </row>
    <row r="1341" spans="3:6" ht="43.2" x14ac:dyDescent="0.3">
      <c r="C1341" s="14" t="s">
        <v>353</v>
      </c>
      <c r="E1341" s="67"/>
      <c r="F1341" s="8"/>
    </row>
    <row r="1342" spans="3:6" x14ac:dyDescent="0.3">
      <c r="E1342" s="67"/>
    </row>
    <row r="1343" spans="3:6" x14ac:dyDescent="0.3">
      <c r="C1343" s="15" t="s">
        <v>354</v>
      </c>
      <c r="E1343" s="67"/>
      <c r="F1343" s="8"/>
    </row>
    <row r="1344" spans="3:6" x14ac:dyDescent="0.3">
      <c r="E1344" s="67"/>
    </row>
    <row r="1345" spans="1:8" ht="28.8" x14ac:dyDescent="0.3">
      <c r="C1345" s="14" t="s">
        <v>1097</v>
      </c>
      <c r="E1345" s="67"/>
      <c r="F1345" s="8"/>
    </row>
    <row r="1346" spans="1:8" x14ac:dyDescent="0.3">
      <c r="E1346" s="67"/>
    </row>
    <row r="1347" spans="1:8" x14ac:dyDescent="0.3">
      <c r="C1347" s="15" t="s">
        <v>356</v>
      </c>
      <c r="E1347" s="67"/>
      <c r="F1347" s="8"/>
    </row>
    <row r="1348" spans="1:8" x14ac:dyDescent="0.3">
      <c r="E1348" s="67"/>
    </row>
    <row r="1349" spans="1:8" ht="115.2" x14ac:dyDescent="0.3">
      <c r="C1349" s="14" t="s">
        <v>357</v>
      </c>
      <c r="E1349" s="67"/>
      <c r="F1349" s="8"/>
    </row>
    <row r="1350" spans="1:8" x14ac:dyDescent="0.3">
      <c r="E1350" s="67"/>
    </row>
    <row r="1351" spans="1:8" x14ac:dyDescent="0.3">
      <c r="C1351" s="9" t="s">
        <v>787</v>
      </c>
      <c r="E1351" s="67"/>
      <c r="F1351" s="8"/>
    </row>
    <row r="1352" spans="1:8" x14ac:dyDescent="0.3">
      <c r="E1352" s="67"/>
    </row>
    <row r="1353" spans="1:8" x14ac:dyDescent="0.3">
      <c r="C1353" s="9" t="s">
        <v>791</v>
      </c>
      <c r="E1353" s="67"/>
      <c r="F1353" s="8"/>
    </row>
    <row r="1354" spans="1:8" x14ac:dyDescent="0.3">
      <c r="E1354" s="67"/>
    </row>
    <row r="1355" spans="1:8" ht="28.8" x14ac:dyDescent="0.3">
      <c r="C1355" s="15" t="s">
        <v>792</v>
      </c>
      <c r="E1355" s="67"/>
      <c r="F1355" s="8"/>
    </row>
    <row r="1356" spans="1:8" x14ac:dyDescent="0.3">
      <c r="E1356" s="67"/>
    </row>
    <row r="1357" spans="1:8" x14ac:dyDescent="0.3">
      <c r="A1357" s="7">
        <v>1</v>
      </c>
      <c r="C1357" s="14" t="s">
        <v>790</v>
      </c>
      <c r="E1357" s="67" t="s">
        <v>232</v>
      </c>
      <c r="F1357" s="16">
        <v>552</v>
      </c>
      <c r="H1357" s="12">
        <f>ROUND($F1357*G1357,2)</f>
        <v>0</v>
      </c>
    </row>
    <row r="1358" spans="1:8" x14ac:dyDescent="0.3">
      <c r="E1358" s="67"/>
    </row>
    <row r="1359" spans="1:8" x14ac:dyDescent="0.3">
      <c r="C1359" s="9" t="s">
        <v>358</v>
      </c>
      <c r="E1359" s="67"/>
      <c r="F1359" s="8"/>
    </row>
    <row r="1360" spans="1:8" x14ac:dyDescent="0.3">
      <c r="E1360" s="67"/>
    </row>
    <row r="1361" spans="1:8" ht="28.8" x14ac:dyDescent="0.3">
      <c r="C1361" s="15" t="s">
        <v>359</v>
      </c>
      <c r="E1361" s="67"/>
      <c r="F1361" s="8"/>
    </row>
    <row r="1362" spans="1:8" x14ac:dyDescent="0.3">
      <c r="E1362" s="67"/>
    </row>
    <row r="1363" spans="1:8" ht="28.8" x14ac:dyDescent="0.3">
      <c r="A1363" s="7">
        <v>2</v>
      </c>
      <c r="C1363" s="14" t="s">
        <v>360</v>
      </c>
      <c r="E1363" s="67" t="s">
        <v>232</v>
      </c>
      <c r="F1363" s="16">
        <v>98</v>
      </c>
      <c r="H1363" s="12">
        <f>ROUND($F1363*G1363,2)</f>
        <v>0</v>
      </c>
    </row>
    <row r="1364" spans="1:8" x14ac:dyDescent="0.3">
      <c r="E1364" s="67"/>
    </row>
    <row r="1365" spans="1:8" x14ac:dyDescent="0.3">
      <c r="A1365" s="7">
        <v>3</v>
      </c>
      <c r="C1365" s="14" t="s">
        <v>1025</v>
      </c>
      <c r="E1365" s="67" t="s">
        <v>232</v>
      </c>
      <c r="F1365" s="16">
        <v>75</v>
      </c>
      <c r="H1365" s="12">
        <f>ROUND($F1365*G1365,2)</f>
        <v>0</v>
      </c>
    </row>
    <row r="1366" spans="1:8" x14ac:dyDescent="0.3">
      <c r="E1366" s="67"/>
    </row>
    <row r="1367" spans="1:8" x14ac:dyDescent="0.3">
      <c r="C1367" s="9" t="s">
        <v>361</v>
      </c>
      <c r="E1367" s="67"/>
      <c r="F1367" s="8"/>
    </row>
    <row r="1368" spans="1:8" x14ac:dyDescent="0.3">
      <c r="E1368" s="67"/>
    </row>
    <row r="1369" spans="1:8" ht="28.8" x14ac:dyDescent="0.3">
      <c r="C1369" s="15" t="s">
        <v>362</v>
      </c>
      <c r="E1369" s="67"/>
      <c r="F1369" s="8"/>
    </row>
    <row r="1370" spans="1:8" x14ac:dyDescent="0.3">
      <c r="E1370" s="67"/>
    </row>
    <row r="1371" spans="1:8" x14ac:dyDescent="0.3">
      <c r="A1371" s="7">
        <v>4</v>
      </c>
      <c r="C1371" s="14" t="s">
        <v>794</v>
      </c>
      <c r="E1371" s="67" t="s">
        <v>232</v>
      </c>
      <c r="F1371" s="16">
        <v>13</v>
      </c>
      <c r="H1371" s="12">
        <f>ROUND($F1371*G1371,2)</f>
        <v>0</v>
      </c>
    </row>
    <row r="1372" spans="1:8" x14ac:dyDescent="0.3">
      <c r="E1372" s="67"/>
    </row>
    <row r="1373" spans="1:8" x14ac:dyDescent="0.3">
      <c r="A1373" s="7">
        <v>5</v>
      </c>
      <c r="C1373" s="14" t="s">
        <v>363</v>
      </c>
      <c r="E1373" s="67" t="s">
        <v>232</v>
      </c>
      <c r="F1373" s="16">
        <v>12</v>
      </c>
      <c r="H1373" s="12">
        <f>ROUND($F1373*G1373,2)</f>
        <v>0</v>
      </c>
    </row>
    <row r="1374" spans="1:8" x14ac:dyDescent="0.3">
      <c r="E1374" s="67"/>
    </row>
    <row r="1375" spans="1:8" x14ac:dyDescent="0.3">
      <c r="C1375" s="9" t="s">
        <v>795</v>
      </c>
      <c r="E1375" s="67"/>
      <c r="F1375" s="8"/>
    </row>
    <row r="1376" spans="1:8" x14ac:dyDescent="0.3">
      <c r="E1376" s="67"/>
    </row>
    <row r="1377" spans="1:8" ht="28.8" x14ac:dyDescent="0.3">
      <c r="C1377" s="15" t="s">
        <v>796</v>
      </c>
      <c r="E1377" s="67"/>
      <c r="F1377" s="8"/>
    </row>
    <row r="1378" spans="1:8" x14ac:dyDescent="0.3">
      <c r="E1378" s="67"/>
    </row>
    <row r="1379" spans="1:8" x14ac:dyDescent="0.3">
      <c r="A1379" s="7">
        <v>6</v>
      </c>
      <c r="C1379" s="14" t="s">
        <v>797</v>
      </c>
      <c r="E1379" s="67" t="s">
        <v>232</v>
      </c>
      <c r="F1379" s="16">
        <v>81</v>
      </c>
      <c r="H1379" s="12">
        <f>ROUND($F1379*G1379,2)</f>
        <v>0</v>
      </c>
    </row>
    <row r="1380" spans="1:8" x14ac:dyDescent="0.3">
      <c r="E1380" s="67"/>
    </row>
    <row r="1381" spans="1:8" x14ac:dyDescent="0.3">
      <c r="A1381" s="7">
        <v>7</v>
      </c>
      <c r="C1381" s="14" t="s">
        <v>798</v>
      </c>
      <c r="E1381" s="67" t="s">
        <v>228</v>
      </c>
      <c r="F1381" s="16">
        <v>92</v>
      </c>
      <c r="H1381" s="12">
        <f>ROUND($F1381*G1381,2)</f>
        <v>0</v>
      </c>
    </row>
    <row r="1382" spans="1:8" x14ac:dyDescent="0.3">
      <c r="E1382" s="67"/>
    </row>
    <row r="1383" spans="1:8" x14ac:dyDescent="0.3">
      <c r="A1383" s="7">
        <v>1</v>
      </c>
      <c r="C1383" s="14" t="s">
        <v>364</v>
      </c>
      <c r="E1383" s="67"/>
      <c r="H1383" s="12">
        <f>SUM(H418:H597)</f>
        <v>0</v>
      </c>
    </row>
    <row r="1384" spans="1:8" x14ac:dyDescent="0.3">
      <c r="E1384" s="67"/>
    </row>
    <row r="1385" spans="1:8" x14ac:dyDescent="0.3">
      <c r="A1385" s="7">
        <v>2</v>
      </c>
      <c r="C1385" s="14" t="s">
        <v>365</v>
      </c>
      <c r="E1385" s="67"/>
      <c r="H1385" s="12">
        <f>SUM(H605:H640)</f>
        <v>0</v>
      </c>
    </row>
    <row r="1386" spans="1:8" x14ac:dyDescent="0.3">
      <c r="E1386" s="67"/>
    </row>
    <row r="1387" spans="1:8" x14ac:dyDescent="0.3">
      <c r="A1387" s="7">
        <v>3</v>
      </c>
      <c r="C1387" s="14" t="s">
        <v>366</v>
      </c>
      <c r="E1387" s="67"/>
      <c r="H1387" s="12">
        <f>SUM(H647:H727)</f>
        <v>0</v>
      </c>
    </row>
    <row r="1388" spans="1:8" x14ac:dyDescent="0.3">
      <c r="E1388" s="67"/>
    </row>
    <row r="1389" spans="1:8" x14ac:dyDescent="0.3">
      <c r="A1389" s="7">
        <v>4</v>
      </c>
      <c r="C1389" s="14" t="s">
        <v>367</v>
      </c>
      <c r="E1389" s="67"/>
      <c r="H1389" s="12">
        <f>SUM(H734:H792)</f>
        <v>0</v>
      </c>
    </row>
    <row r="1390" spans="1:8" x14ac:dyDescent="0.3">
      <c r="E1390" s="67"/>
    </row>
    <row r="1391" spans="1:8" x14ac:dyDescent="0.3">
      <c r="A1391" s="7">
        <v>5</v>
      </c>
      <c r="C1391" s="14" t="s">
        <v>799</v>
      </c>
      <c r="E1391" s="67"/>
      <c r="H1391" s="12">
        <f>SUM(H801:H878)</f>
        <v>0</v>
      </c>
    </row>
    <row r="1392" spans="1:8" x14ac:dyDescent="0.3">
      <c r="E1392" s="67"/>
    </row>
    <row r="1393" spans="1:8" x14ac:dyDescent="0.3">
      <c r="A1393" s="7">
        <v>6</v>
      </c>
      <c r="C1393" s="14" t="s">
        <v>368</v>
      </c>
      <c r="E1393" s="67"/>
      <c r="H1393" s="12">
        <f>SUM(H887:H934)</f>
        <v>0</v>
      </c>
    </row>
    <row r="1394" spans="1:8" x14ac:dyDescent="0.3">
      <c r="E1394" s="67"/>
    </row>
    <row r="1395" spans="1:8" x14ac:dyDescent="0.3">
      <c r="A1395" s="7">
        <v>7</v>
      </c>
      <c r="C1395" s="14" t="s">
        <v>369</v>
      </c>
      <c r="E1395" s="67"/>
      <c r="H1395" s="12">
        <f>SUM(H937:H984)</f>
        <v>0</v>
      </c>
    </row>
    <row r="1396" spans="1:8" x14ac:dyDescent="0.3">
      <c r="E1396" s="67"/>
    </row>
    <row r="1397" spans="1:8" x14ac:dyDescent="0.3">
      <c r="A1397" s="7">
        <v>8</v>
      </c>
      <c r="C1397" s="14" t="s">
        <v>800</v>
      </c>
      <c r="E1397" s="67"/>
      <c r="H1397" s="12">
        <f>SUM(H987:H1068)</f>
        <v>0</v>
      </c>
    </row>
    <row r="1398" spans="1:8" x14ac:dyDescent="0.3">
      <c r="E1398" s="67"/>
    </row>
    <row r="1399" spans="1:8" x14ac:dyDescent="0.3">
      <c r="A1399" s="7">
        <v>9</v>
      </c>
      <c r="C1399" s="14" t="s">
        <v>370</v>
      </c>
      <c r="E1399" s="67"/>
      <c r="H1399" s="12">
        <f>SUM(H1074:H1112)</f>
        <v>0</v>
      </c>
    </row>
    <row r="1400" spans="1:8" x14ac:dyDescent="0.3">
      <c r="E1400" s="67"/>
    </row>
    <row r="1401" spans="1:8" x14ac:dyDescent="0.3">
      <c r="A1401" s="7">
        <v>10</v>
      </c>
      <c r="C1401" s="14" t="s">
        <v>801</v>
      </c>
      <c r="E1401" s="67"/>
      <c r="H1401" s="12">
        <f>SUM(H1118:H1266)</f>
        <v>0</v>
      </c>
    </row>
    <row r="1402" spans="1:8" x14ac:dyDescent="0.3">
      <c r="E1402" s="67"/>
    </row>
    <row r="1403" spans="1:8" x14ac:dyDescent="0.3">
      <c r="A1403" s="7">
        <v>11</v>
      </c>
      <c r="C1403" s="14" t="s">
        <v>802</v>
      </c>
      <c r="E1403" s="67"/>
      <c r="H1403" s="12">
        <f>SUM(H1275:H1310)</f>
        <v>0</v>
      </c>
    </row>
    <row r="1404" spans="1:8" x14ac:dyDescent="0.3">
      <c r="E1404" s="67"/>
    </row>
    <row r="1405" spans="1:8" x14ac:dyDescent="0.3">
      <c r="A1405" s="7">
        <v>12</v>
      </c>
      <c r="C1405" s="14" t="s">
        <v>371</v>
      </c>
      <c r="E1405" s="67"/>
      <c r="H1405" s="12">
        <f>SUM(H1346:H1382)</f>
        <v>0</v>
      </c>
    </row>
    <row r="1406" spans="1:8" x14ac:dyDescent="0.3">
      <c r="E1406" s="67"/>
    </row>
    <row r="1407" spans="1:8" x14ac:dyDescent="0.3">
      <c r="C1407" s="9" t="s">
        <v>372</v>
      </c>
      <c r="E1407" s="67"/>
      <c r="F1407" s="8"/>
    </row>
    <row r="1408" spans="1:8" x14ac:dyDescent="0.3">
      <c r="E1408" s="67"/>
    </row>
    <row r="1409" spans="3:6" x14ac:dyDescent="0.3">
      <c r="C1409" s="9" t="s">
        <v>5</v>
      </c>
      <c r="E1409" s="67"/>
      <c r="F1409" s="8"/>
    </row>
    <row r="1410" spans="3:6" x14ac:dyDescent="0.3">
      <c r="E1410" s="67"/>
    </row>
    <row r="1411" spans="3:6" x14ac:dyDescent="0.3">
      <c r="C1411" s="9" t="s">
        <v>373</v>
      </c>
      <c r="E1411" s="67"/>
      <c r="F1411" s="8"/>
    </row>
    <row r="1412" spans="3:6" x14ac:dyDescent="0.3">
      <c r="E1412" s="67"/>
    </row>
    <row r="1413" spans="3:6" x14ac:dyDescent="0.3">
      <c r="C1413" s="9" t="s">
        <v>374</v>
      </c>
      <c r="E1413" s="67"/>
      <c r="F1413" s="8"/>
    </row>
    <row r="1414" spans="3:6" x14ac:dyDescent="0.3">
      <c r="E1414" s="67"/>
    </row>
    <row r="1415" spans="3:6" x14ac:dyDescent="0.3">
      <c r="C1415" s="9" t="s">
        <v>195</v>
      </c>
      <c r="E1415" s="67"/>
      <c r="F1415" s="8"/>
    </row>
    <row r="1416" spans="3:6" x14ac:dyDescent="0.3">
      <c r="E1416" s="67"/>
    </row>
    <row r="1417" spans="3:6" ht="28.8" x14ac:dyDescent="0.3">
      <c r="C1417" s="14" t="s">
        <v>375</v>
      </c>
      <c r="E1417" s="67"/>
      <c r="F1417" s="8"/>
    </row>
    <row r="1418" spans="3:6" x14ac:dyDescent="0.3">
      <c r="E1418" s="67"/>
    </row>
    <row r="1419" spans="3:6" x14ac:dyDescent="0.3">
      <c r="C1419" s="9" t="s">
        <v>197</v>
      </c>
      <c r="E1419" s="67"/>
      <c r="F1419" s="8"/>
    </row>
    <row r="1420" spans="3:6" x14ac:dyDescent="0.3">
      <c r="E1420" s="67"/>
    </row>
    <row r="1421" spans="3:6" ht="72" x14ac:dyDescent="0.3">
      <c r="C1421" s="14" t="s">
        <v>376</v>
      </c>
      <c r="E1421" s="67"/>
      <c r="F1421" s="8"/>
    </row>
    <row r="1422" spans="3:6" x14ac:dyDescent="0.3">
      <c r="E1422" s="67"/>
    </row>
    <row r="1423" spans="3:6" ht="43.2" x14ac:dyDescent="0.3">
      <c r="C1423" s="14" t="s">
        <v>199</v>
      </c>
      <c r="E1423" s="67"/>
      <c r="F1423" s="8"/>
    </row>
    <row r="1424" spans="3:6" x14ac:dyDescent="0.3">
      <c r="E1424" s="67"/>
    </row>
    <row r="1425" spans="3:6" x14ac:dyDescent="0.3">
      <c r="C1425" s="9" t="s">
        <v>200</v>
      </c>
      <c r="E1425" s="67"/>
      <c r="F1425" s="8"/>
    </row>
    <row r="1426" spans="3:6" x14ac:dyDescent="0.3">
      <c r="E1426" s="67"/>
    </row>
    <row r="1427" spans="3:6" x14ac:dyDescent="0.3">
      <c r="C1427" s="15" t="s">
        <v>377</v>
      </c>
      <c r="E1427" s="67"/>
      <c r="F1427" s="8"/>
    </row>
    <row r="1428" spans="3:6" x14ac:dyDescent="0.3">
      <c r="E1428" s="67"/>
    </row>
    <row r="1429" spans="3:6" ht="43.2" x14ac:dyDescent="0.3">
      <c r="C1429" s="14" t="s">
        <v>378</v>
      </c>
      <c r="E1429" s="67"/>
      <c r="F1429" s="8"/>
    </row>
    <row r="1430" spans="3:6" x14ac:dyDescent="0.3">
      <c r="E1430" s="67"/>
    </row>
    <row r="1431" spans="3:6" ht="28.8" x14ac:dyDescent="0.3">
      <c r="C1431" s="14" t="s">
        <v>379</v>
      </c>
      <c r="E1431" s="67"/>
      <c r="F1431" s="8"/>
    </row>
    <row r="1432" spans="3:6" x14ac:dyDescent="0.3">
      <c r="E1432" s="67"/>
    </row>
    <row r="1433" spans="3:6" ht="57.6" x14ac:dyDescent="0.3">
      <c r="C1433" s="14" t="s">
        <v>380</v>
      </c>
      <c r="E1433" s="67"/>
      <c r="F1433" s="8"/>
    </row>
    <row r="1434" spans="3:6" x14ac:dyDescent="0.3">
      <c r="E1434" s="67"/>
    </row>
    <row r="1435" spans="3:6" ht="43.2" x14ac:dyDescent="0.3">
      <c r="C1435" s="14" t="s">
        <v>381</v>
      </c>
      <c r="E1435" s="67"/>
      <c r="F1435" s="8"/>
    </row>
    <row r="1436" spans="3:6" x14ac:dyDescent="0.3">
      <c r="E1436" s="67"/>
    </row>
    <row r="1437" spans="3:6" ht="144" x14ac:dyDescent="0.3">
      <c r="C1437" s="14" t="s">
        <v>382</v>
      </c>
      <c r="E1437" s="67"/>
      <c r="F1437" s="8"/>
    </row>
    <row r="1438" spans="3:6" x14ac:dyDescent="0.3">
      <c r="E1438" s="67"/>
    </row>
    <row r="1439" spans="3:6" ht="57.6" x14ac:dyDescent="0.3">
      <c r="C1439" s="14" t="s">
        <v>383</v>
      </c>
      <c r="E1439" s="67"/>
      <c r="F1439" s="8"/>
    </row>
    <row r="1440" spans="3:6" x14ac:dyDescent="0.3">
      <c r="E1440" s="67"/>
    </row>
    <row r="1441" spans="3:6" x14ac:dyDescent="0.3">
      <c r="C1441" s="15" t="s">
        <v>384</v>
      </c>
      <c r="E1441" s="67"/>
      <c r="F1441" s="8"/>
    </row>
    <row r="1442" spans="3:6" x14ac:dyDescent="0.3">
      <c r="E1442" s="67"/>
    </row>
    <row r="1443" spans="3:6" x14ac:dyDescent="0.3">
      <c r="C1443" s="14" t="s">
        <v>385</v>
      </c>
      <c r="E1443" s="67"/>
      <c r="F1443" s="8"/>
    </row>
    <row r="1444" spans="3:6" x14ac:dyDescent="0.3">
      <c r="E1444" s="67"/>
    </row>
    <row r="1445" spans="3:6" x14ac:dyDescent="0.3">
      <c r="C1445" s="15" t="s">
        <v>386</v>
      </c>
      <c r="E1445" s="67"/>
      <c r="F1445" s="8"/>
    </row>
    <row r="1446" spans="3:6" x14ac:dyDescent="0.3">
      <c r="E1446" s="67"/>
    </row>
    <row r="1447" spans="3:6" ht="72" x14ac:dyDescent="0.3">
      <c r="C1447" s="14" t="s">
        <v>387</v>
      </c>
      <c r="E1447" s="67"/>
      <c r="F1447" s="8"/>
    </row>
    <row r="1448" spans="3:6" x14ac:dyDescent="0.3">
      <c r="E1448" s="67"/>
    </row>
    <row r="1449" spans="3:6" x14ac:dyDescent="0.3">
      <c r="C1449" s="15" t="s">
        <v>388</v>
      </c>
      <c r="E1449" s="67"/>
      <c r="F1449" s="8"/>
    </row>
    <row r="1450" spans="3:6" x14ac:dyDescent="0.3">
      <c r="E1450" s="67"/>
    </row>
    <row r="1451" spans="3:6" ht="57.6" x14ac:dyDescent="0.3">
      <c r="C1451" s="14" t="s">
        <v>389</v>
      </c>
      <c r="E1451" s="67"/>
      <c r="F1451" s="8"/>
    </row>
    <row r="1452" spans="3:6" x14ac:dyDescent="0.3">
      <c r="E1452" s="67"/>
    </row>
    <row r="1453" spans="3:6" x14ac:dyDescent="0.3">
      <c r="C1453" s="15" t="s">
        <v>390</v>
      </c>
      <c r="E1453" s="67"/>
      <c r="F1453" s="8"/>
    </row>
    <row r="1454" spans="3:6" x14ac:dyDescent="0.3">
      <c r="E1454" s="67"/>
    </row>
    <row r="1455" spans="3:6" ht="57.6" x14ac:dyDescent="0.3">
      <c r="C1455" s="14" t="s">
        <v>391</v>
      </c>
      <c r="E1455" s="67"/>
      <c r="F1455" s="8"/>
    </row>
    <row r="1456" spans="3:6" x14ac:dyDescent="0.3">
      <c r="E1456" s="67"/>
    </row>
    <row r="1457" spans="1:8" x14ac:dyDescent="0.3">
      <c r="C1457" s="15" t="s">
        <v>392</v>
      </c>
      <c r="E1457" s="67"/>
      <c r="F1457" s="8"/>
    </row>
    <row r="1458" spans="1:8" x14ac:dyDescent="0.3">
      <c r="E1458" s="67"/>
    </row>
    <row r="1459" spans="1:8" ht="28.8" x14ac:dyDescent="0.3">
      <c r="C1459" s="14" t="s">
        <v>393</v>
      </c>
      <c r="E1459" s="67"/>
      <c r="F1459" s="8"/>
    </row>
    <row r="1460" spans="1:8" x14ac:dyDescent="0.3">
      <c r="E1460" s="67"/>
    </row>
    <row r="1461" spans="1:8" x14ac:dyDescent="0.3">
      <c r="C1461" s="15" t="s">
        <v>394</v>
      </c>
      <c r="E1461" s="67"/>
      <c r="F1461" s="8"/>
    </row>
    <row r="1462" spans="1:8" x14ac:dyDescent="0.3">
      <c r="E1462" s="67"/>
    </row>
    <row r="1463" spans="1:8" ht="28.8" x14ac:dyDescent="0.3">
      <c r="C1463" s="14" t="s">
        <v>395</v>
      </c>
      <c r="E1463" s="67"/>
      <c r="F1463" s="8"/>
    </row>
    <row r="1464" spans="1:8" x14ac:dyDescent="0.3">
      <c r="E1464" s="67"/>
    </row>
    <row r="1465" spans="1:8" x14ac:dyDescent="0.3">
      <c r="C1465" s="9" t="s">
        <v>803</v>
      </c>
      <c r="E1465" s="67"/>
      <c r="F1465" s="8"/>
    </row>
    <row r="1466" spans="1:8" x14ac:dyDescent="0.3">
      <c r="E1466" s="67"/>
    </row>
    <row r="1467" spans="1:8" x14ac:dyDescent="0.3">
      <c r="C1467" s="15" t="s">
        <v>804</v>
      </c>
      <c r="E1467" s="67"/>
      <c r="F1467" s="8"/>
    </row>
    <row r="1468" spans="1:8" x14ac:dyDescent="0.3">
      <c r="E1468" s="67"/>
    </row>
    <row r="1469" spans="1:8" ht="28.8" x14ac:dyDescent="0.3">
      <c r="A1469" s="7">
        <v>1</v>
      </c>
      <c r="C1469" s="14" t="s">
        <v>398</v>
      </c>
      <c r="E1469" s="67" t="s">
        <v>232</v>
      </c>
      <c r="F1469" s="16">
        <v>375</v>
      </c>
      <c r="H1469" s="12">
        <f>ROUND($F1469*G1469,2)</f>
        <v>0</v>
      </c>
    </row>
    <row r="1470" spans="1:8" x14ac:dyDescent="0.3">
      <c r="E1470" s="67"/>
    </row>
    <row r="1471" spans="1:8" ht="43.2" x14ac:dyDescent="0.3">
      <c r="A1471" s="7">
        <v>2</v>
      </c>
      <c r="C1471" s="14" t="s">
        <v>807</v>
      </c>
      <c r="E1471" s="67" t="s">
        <v>38</v>
      </c>
      <c r="F1471" s="16">
        <v>1</v>
      </c>
      <c r="H1471" s="12">
        <f>ROUND($F1471*G1471,2)</f>
        <v>0</v>
      </c>
    </row>
    <row r="1472" spans="1:8" x14ac:dyDescent="0.3">
      <c r="E1472" s="67"/>
    </row>
    <row r="1473" spans="1:8" x14ac:dyDescent="0.3">
      <c r="C1473" s="9" t="s">
        <v>498</v>
      </c>
      <c r="E1473" s="67"/>
      <c r="F1473" s="8"/>
    </row>
    <row r="1474" spans="1:8" x14ac:dyDescent="0.3">
      <c r="E1474" s="67"/>
    </row>
    <row r="1475" spans="1:8" x14ac:dyDescent="0.3">
      <c r="C1475" s="9" t="s">
        <v>5</v>
      </c>
      <c r="E1475" s="67"/>
      <c r="F1475" s="8"/>
    </row>
    <row r="1476" spans="1:8" x14ac:dyDescent="0.3">
      <c r="E1476" s="67"/>
    </row>
    <row r="1477" spans="1:8" x14ac:dyDescent="0.3">
      <c r="C1477" s="9" t="s">
        <v>499</v>
      </c>
      <c r="E1477" s="67"/>
      <c r="F1477" s="8"/>
    </row>
    <row r="1478" spans="1:8" x14ac:dyDescent="0.3">
      <c r="E1478" s="67"/>
    </row>
    <row r="1479" spans="1:8" x14ac:dyDescent="0.3">
      <c r="C1479" s="9" t="s">
        <v>500</v>
      </c>
      <c r="E1479" s="67"/>
      <c r="F1479" s="8"/>
    </row>
    <row r="1480" spans="1:8" x14ac:dyDescent="0.3">
      <c r="E1480" s="67"/>
    </row>
    <row r="1481" spans="1:8" x14ac:dyDescent="0.3">
      <c r="C1481" s="9" t="s">
        <v>835</v>
      </c>
      <c r="E1481" s="67"/>
      <c r="F1481" s="8"/>
    </row>
    <row r="1482" spans="1:8" x14ac:dyDescent="0.3">
      <c r="E1482" s="67"/>
    </row>
    <row r="1483" spans="1:8" ht="86.4" x14ac:dyDescent="0.3">
      <c r="C1483" s="15" t="s">
        <v>836</v>
      </c>
      <c r="E1483" s="67"/>
      <c r="F1483" s="8"/>
    </row>
    <row r="1484" spans="1:8" x14ac:dyDescent="0.3">
      <c r="E1484" s="67"/>
    </row>
    <row r="1485" spans="1:8" x14ac:dyDescent="0.3">
      <c r="A1485" s="7">
        <v>1</v>
      </c>
      <c r="C1485" s="14" t="s">
        <v>1098</v>
      </c>
      <c r="E1485" s="67" t="s">
        <v>295</v>
      </c>
      <c r="F1485" s="16">
        <v>1</v>
      </c>
      <c r="H1485" s="12">
        <f>ROUND($F1485*G1485,2)</f>
        <v>0</v>
      </c>
    </row>
    <row r="1486" spans="1:8" x14ac:dyDescent="0.3">
      <c r="E1486" s="67"/>
    </row>
    <row r="1487" spans="1:8" ht="28.8" x14ac:dyDescent="0.3">
      <c r="A1487" s="7">
        <v>2</v>
      </c>
      <c r="C1487" s="14" t="s">
        <v>1032</v>
      </c>
      <c r="E1487" s="67" t="s">
        <v>295</v>
      </c>
      <c r="F1487" s="16">
        <v>2</v>
      </c>
      <c r="H1487" s="12">
        <f>ROUND($F1487*G1487,2)</f>
        <v>0</v>
      </c>
    </row>
    <row r="1488" spans="1:8" x14ac:dyDescent="0.3">
      <c r="E1488" s="67"/>
    </row>
    <row r="1489" spans="1:8" x14ac:dyDescent="0.3">
      <c r="C1489" s="9" t="s">
        <v>502</v>
      </c>
      <c r="E1489" s="67"/>
      <c r="F1489" s="8"/>
    </row>
    <row r="1490" spans="1:8" x14ac:dyDescent="0.3">
      <c r="E1490" s="67"/>
    </row>
    <row r="1491" spans="1:8" ht="43.2" x14ac:dyDescent="0.3">
      <c r="C1491" s="15" t="s">
        <v>503</v>
      </c>
      <c r="E1491" s="67"/>
      <c r="F1491" s="8"/>
    </row>
    <row r="1492" spans="1:8" x14ac:dyDescent="0.3">
      <c r="E1492" s="67"/>
    </row>
    <row r="1493" spans="1:8" x14ac:dyDescent="0.3">
      <c r="A1493" s="7">
        <v>3</v>
      </c>
      <c r="C1493" s="14" t="s">
        <v>504</v>
      </c>
      <c r="E1493" s="67" t="s">
        <v>228</v>
      </c>
      <c r="F1493" s="16">
        <v>650</v>
      </c>
      <c r="H1493" s="12">
        <f>ROUND($F1493*G1493,2)</f>
        <v>0</v>
      </c>
    </row>
    <row r="1494" spans="1:8" x14ac:dyDescent="0.3">
      <c r="E1494" s="67"/>
    </row>
    <row r="1495" spans="1:8" x14ac:dyDescent="0.3">
      <c r="A1495" s="7">
        <v>4</v>
      </c>
      <c r="C1495" s="14" t="s">
        <v>844</v>
      </c>
      <c r="E1495" s="67" t="s">
        <v>228</v>
      </c>
      <c r="F1495" s="16">
        <v>150</v>
      </c>
      <c r="H1495" s="12">
        <f>ROUND($F1495*G1495,2)</f>
        <v>0</v>
      </c>
    </row>
    <row r="1496" spans="1:8" x14ac:dyDescent="0.3">
      <c r="E1496" s="67"/>
    </row>
    <row r="1497" spans="1:8" x14ac:dyDescent="0.3">
      <c r="A1497" s="7">
        <v>5</v>
      </c>
      <c r="C1497" s="14" t="s">
        <v>847</v>
      </c>
      <c r="E1497" s="67" t="s">
        <v>228</v>
      </c>
      <c r="F1497" s="16">
        <v>250</v>
      </c>
      <c r="H1497" s="12">
        <f>ROUND($F1497*G1497,2)</f>
        <v>0</v>
      </c>
    </row>
    <row r="1498" spans="1:8" x14ac:dyDescent="0.3">
      <c r="E1498" s="67"/>
    </row>
    <row r="1499" spans="1:8" x14ac:dyDescent="0.3">
      <c r="A1499" s="7">
        <v>6</v>
      </c>
      <c r="C1499" s="14" t="s">
        <v>856</v>
      </c>
      <c r="E1499" s="67" t="s">
        <v>228</v>
      </c>
      <c r="F1499" s="16">
        <v>50</v>
      </c>
      <c r="H1499" s="12">
        <f>ROUND($F1499*G1499,2)</f>
        <v>0</v>
      </c>
    </row>
    <row r="1500" spans="1:8" x14ac:dyDescent="0.3">
      <c r="E1500" s="67"/>
    </row>
    <row r="1501" spans="1:8" x14ac:dyDescent="0.3">
      <c r="C1501" s="9" t="s">
        <v>1034</v>
      </c>
      <c r="E1501" s="67"/>
      <c r="F1501" s="8"/>
    </row>
    <row r="1502" spans="1:8" x14ac:dyDescent="0.3">
      <c r="E1502" s="67"/>
    </row>
    <row r="1503" spans="1:8" ht="100.8" x14ac:dyDescent="0.3">
      <c r="C1503" s="15" t="s">
        <v>1035</v>
      </c>
      <c r="E1503" s="67"/>
      <c r="F1503" s="8"/>
    </row>
    <row r="1504" spans="1:8" x14ac:dyDescent="0.3">
      <c r="E1504" s="67"/>
    </row>
    <row r="1505" spans="1:8" x14ac:dyDescent="0.3">
      <c r="A1505" s="7">
        <v>7</v>
      </c>
      <c r="C1505" s="14" t="s">
        <v>847</v>
      </c>
      <c r="E1505" s="67" t="s">
        <v>295</v>
      </c>
      <c r="F1505" s="16">
        <v>4</v>
      </c>
      <c r="H1505" s="12">
        <f>ROUND($F1505*G1505,2)</f>
        <v>0</v>
      </c>
    </row>
    <row r="1506" spans="1:8" x14ac:dyDescent="0.3">
      <c r="E1506" s="67"/>
    </row>
    <row r="1507" spans="1:8" x14ac:dyDescent="0.3">
      <c r="A1507" s="7">
        <v>8</v>
      </c>
      <c r="C1507" s="14" t="s">
        <v>1036</v>
      </c>
      <c r="E1507" s="67" t="s">
        <v>228</v>
      </c>
      <c r="F1507" s="16">
        <v>2</v>
      </c>
      <c r="H1507" s="12">
        <f>ROUND($F1507*G1507,2)</f>
        <v>0</v>
      </c>
    </row>
    <row r="1508" spans="1:8" x14ac:dyDescent="0.3">
      <c r="E1508" s="67"/>
    </row>
    <row r="1509" spans="1:8" ht="43.2" x14ac:dyDescent="0.3">
      <c r="A1509" s="7">
        <v>9</v>
      </c>
      <c r="C1509" s="14" t="s">
        <v>1037</v>
      </c>
      <c r="E1509" s="67" t="s">
        <v>228</v>
      </c>
      <c r="F1509" s="16">
        <v>180</v>
      </c>
      <c r="H1509" s="12">
        <f>ROUND($F1509*G1509,2)</f>
        <v>0</v>
      </c>
    </row>
    <row r="1510" spans="1:8" x14ac:dyDescent="0.3">
      <c r="E1510" s="67"/>
    </row>
    <row r="1511" spans="1:8" x14ac:dyDescent="0.3">
      <c r="C1511" s="9" t="s">
        <v>505</v>
      </c>
      <c r="E1511" s="67"/>
      <c r="F1511" s="8"/>
    </row>
    <row r="1512" spans="1:8" x14ac:dyDescent="0.3">
      <c r="E1512" s="67"/>
    </row>
    <row r="1513" spans="1:8" ht="57.6" x14ac:dyDescent="0.3">
      <c r="C1513" s="15" t="s">
        <v>1038</v>
      </c>
      <c r="E1513" s="67"/>
      <c r="F1513" s="8"/>
    </row>
    <row r="1514" spans="1:8" x14ac:dyDescent="0.3">
      <c r="E1514" s="67"/>
    </row>
    <row r="1515" spans="1:8" ht="43.2" x14ac:dyDescent="0.3">
      <c r="A1515" s="7">
        <v>10</v>
      </c>
      <c r="C1515" s="14" t="s">
        <v>1040</v>
      </c>
      <c r="E1515" s="67" t="s">
        <v>295</v>
      </c>
      <c r="F1515" s="16">
        <v>4</v>
      </c>
      <c r="H1515" s="12">
        <f>ROUND($F1515*G1515,2)</f>
        <v>0</v>
      </c>
    </row>
    <row r="1516" spans="1:8" x14ac:dyDescent="0.3">
      <c r="E1516" s="67"/>
    </row>
    <row r="1517" spans="1:8" ht="43.2" x14ac:dyDescent="0.3">
      <c r="A1517" s="7">
        <v>11</v>
      </c>
      <c r="C1517" s="14" t="s">
        <v>1039</v>
      </c>
      <c r="E1517" s="67" t="s">
        <v>295</v>
      </c>
      <c r="F1517" s="16">
        <v>5</v>
      </c>
      <c r="H1517" s="12">
        <f>ROUND($F1517*G1517,2)</f>
        <v>0</v>
      </c>
    </row>
    <row r="1518" spans="1:8" x14ac:dyDescent="0.3">
      <c r="E1518" s="67"/>
    </row>
    <row r="1519" spans="1:8" ht="43.2" x14ac:dyDescent="0.3">
      <c r="A1519" s="7">
        <v>12</v>
      </c>
      <c r="C1519" s="14" t="s">
        <v>1041</v>
      </c>
      <c r="E1519" s="67" t="s">
        <v>295</v>
      </c>
      <c r="F1519" s="16">
        <v>4</v>
      </c>
      <c r="H1519" s="12">
        <f>ROUND($F1519*G1519,2)</f>
        <v>0</v>
      </c>
    </row>
    <row r="1520" spans="1:8" x14ac:dyDescent="0.3">
      <c r="E1520" s="67"/>
    </row>
    <row r="1521" spans="1:8" ht="28.8" x14ac:dyDescent="0.3">
      <c r="A1521" s="7">
        <v>13</v>
      </c>
      <c r="C1521" s="14" t="s">
        <v>1099</v>
      </c>
      <c r="E1521" s="67" t="s">
        <v>295</v>
      </c>
      <c r="F1521" s="16">
        <v>3</v>
      </c>
      <c r="H1521" s="12">
        <f>ROUND($F1521*G1521,2)</f>
        <v>0</v>
      </c>
    </row>
    <row r="1522" spans="1:8" x14ac:dyDescent="0.3">
      <c r="E1522" s="67"/>
    </row>
    <row r="1523" spans="1:8" ht="28.8" x14ac:dyDescent="0.3">
      <c r="C1523" s="9" t="s">
        <v>865</v>
      </c>
      <c r="E1523" s="67"/>
      <c r="F1523" s="8"/>
    </row>
    <row r="1524" spans="1:8" x14ac:dyDescent="0.3">
      <c r="E1524" s="67"/>
    </row>
    <row r="1525" spans="1:8" ht="72" x14ac:dyDescent="0.3">
      <c r="C1525" s="15" t="s">
        <v>1044</v>
      </c>
      <c r="E1525" s="67"/>
      <c r="F1525" s="8"/>
    </row>
    <row r="1526" spans="1:8" x14ac:dyDescent="0.3">
      <c r="E1526" s="67"/>
    </row>
    <row r="1527" spans="1:8" ht="28.8" x14ac:dyDescent="0.3">
      <c r="A1527" s="7">
        <v>14</v>
      </c>
      <c r="C1527" s="14" t="s">
        <v>1049</v>
      </c>
      <c r="E1527" s="67" t="s">
        <v>295</v>
      </c>
      <c r="F1527" s="16">
        <v>1</v>
      </c>
      <c r="H1527" s="12">
        <f>ROUND($F1527*G1527,2)</f>
        <v>0</v>
      </c>
    </row>
    <row r="1528" spans="1:8" x14ac:dyDescent="0.3">
      <c r="E1528" s="67"/>
    </row>
    <row r="1529" spans="1:8" ht="28.8" x14ac:dyDescent="0.3">
      <c r="A1529" s="7">
        <v>15</v>
      </c>
      <c r="C1529" s="14" t="s">
        <v>1050</v>
      </c>
      <c r="E1529" s="67" t="s">
        <v>295</v>
      </c>
      <c r="F1529" s="16">
        <v>1</v>
      </c>
      <c r="H1529" s="12">
        <f>ROUND($F1529*G1529,2)</f>
        <v>0</v>
      </c>
    </row>
    <row r="1530" spans="1:8" x14ac:dyDescent="0.3">
      <c r="E1530" s="67"/>
    </row>
    <row r="1531" spans="1:8" x14ac:dyDescent="0.3">
      <c r="A1531" s="7">
        <v>16</v>
      </c>
      <c r="C1531" s="14" t="s">
        <v>1100</v>
      </c>
      <c r="E1531" s="67" t="s">
        <v>295</v>
      </c>
      <c r="F1531" s="16">
        <v>8</v>
      </c>
      <c r="H1531" s="12">
        <f>ROUND($F1531*G1531,2)</f>
        <v>0</v>
      </c>
    </row>
    <row r="1532" spans="1:8" x14ac:dyDescent="0.3">
      <c r="E1532" s="67"/>
    </row>
    <row r="1533" spans="1:8" x14ac:dyDescent="0.3">
      <c r="A1533" s="7">
        <v>17</v>
      </c>
      <c r="C1533" s="14" t="s">
        <v>872</v>
      </c>
      <c r="E1533" s="67" t="s">
        <v>295</v>
      </c>
      <c r="F1533" s="16">
        <v>4</v>
      </c>
      <c r="H1533" s="12">
        <f>ROUND($F1533*G1533,2)</f>
        <v>0</v>
      </c>
    </row>
    <row r="1534" spans="1:8" x14ac:dyDescent="0.3">
      <c r="E1534" s="67"/>
    </row>
    <row r="1535" spans="1:8" ht="28.8" x14ac:dyDescent="0.3">
      <c r="A1535" s="7">
        <v>18</v>
      </c>
      <c r="C1535" s="14" t="s">
        <v>873</v>
      </c>
      <c r="E1535" s="67" t="s">
        <v>295</v>
      </c>
      <c r="F1535" s="16">
        <v>5</v>
      </c>
      <c r="H1535" s="12">
        <f>ROUND($F1535*G1535,2)</f>
        <v>0</v>
      </c>
    </row>
    <row r="1536" spans="1:8" x14ac:dyDescent="0.3">
      <c r="E1536" s="67"/>
    </row>
    <row r="1537" spans="1:8" ht="129.6" x14ac:dyDescent="0.3">
      <c r="C1537" s="15" t="s">
        <v>1052</v>
      </c>
      <c r="E1537" s="67"/>
      <c r="F1537" s="8"/>
    </row>
    <row r="1538" spans="1:8" x14ac:dyDescent="0.3">
      <c r="E1538" s="67"/>
    </row>
    <row r="1539" spans="1:8" x14ac:dyDescent="0.3">
      <c r="A1539" s="7">
        <v>19</v>
      </c>
      <c r="C1539" s="14" t="s">
        <v>1101</v>
      </c>
      <c r="E1539" s="67" t="s">
        <v>318</v>
      </c>
      <c r="F1539" s="16">
        <v>1</v>
      </c>
      <c r="H1539" s="12">
        <f>ROUND($F1539*G1539,2)</f>
        <v>0</v>
      </c>
    </row>
    <row r="1540" spans="1:8" x14ac:dyDescent="0.3">
      <c r="E1540" s="67"/>
    </row>
    <row r="1541" spans="1:8" x14ac:dyDescent="0.3">
      <c r="A1541" s="7">
        <v>20</v>
      </c>
      <c r="C1541" s="14" t="s">
        <v>1102</v>
      </c>
      <c r="E1541" s="67" t="s">
        <v>318</v>
      </c>
      <c r="F1541" s="16">
        <v>1</v>
      </c>
      <c r="H1541" s="12">
        <f>ROUND($F1541*G1541,2)</f>
        <v>0</v>
      </c>
    </row>
    <row r="1542" spans="1:8" x14ac:dyDescent="0.3">
      <c r="E1542" s="67"/>
    </row>
    <row r="1543" spans="1:8" x14ac:dyDescent="0.3">
      <c r="A1543" s="7">
        <v>21</v>
      </c>
      <c r="C1543" s="14" t="s">
        <v>1103</v>
      </c>
      <c r="E1543" s="67" t="s">
        <v>318</v>
      </c>
      <c r="F1543" s="16">
        <v>1</v>
      </c>
      <c r="H1543" s="12">
        <f>ROUND($F1543*G1543,2)</f>
        <v>0</v>
      </c>
    </row>
    <row r="1544" spans="1:8" x14ac:dyDescent="0.3">
      <c r="E1544" s="67"/>
    </row>
    <row r="1545" spans="1:8" x14ac:dyDescent="0.3">
      <c r="C1545" s="9" t="s">
        <v>885</v>
      </c>
      <c r="E1545" s="67"/>
      <c r="F1545" s="8"/>
    </row>
    <row r="1546" spans="1:8" x14ac:dyDescent="0.3">
      <c r="E1546" s="67"/>
    </row>
    <row r="1547" spans="1:8" ht="100.8" x14ac:dyDescent="0.3">
      <c r="C1547" s="15" t="s">
        <v>886</v>
      </c>
      <c r="E1547" s="67"/>
      <c r="F1547" s="8"/>
    </row>
    <row r="1548" spans="1:8" x14ac:dyDescent="0.3">
      <c r="E1548" s="67"/>
    </row>
    <row r="1549" spans="1:8" ht="28.8" x14ac:dyDescent="0.3">
      <c r="A1549" s="7">
        <v>22</v>
      </c>
      <c r="C1549" s="14" t="s">
        <v>1058</v>
      </c>
      <c r="E1549" s="67" t="s">
        <v>318</v>
      </c>
      <c r="F1549" s="16">
        <v>1</v>
      </c>
      <c r="H1549" s="12">
        <f>ROUND($F1549*G1549,2)</f>
        <v>0</v>
      </c>
    </row>
    <row r="1550" spans="1:8" x14ac:dyDescent="0.3">
      <c r="E1550" s="67"/>
    </row>
    <row r="1551" spans="1:8" ht="28.8" x14ac:dyDescent="0.3">
      <c r="A1551" s="7">
        <v>23</v>
      </c>
      <c r="C1551" s="14" t="s">
        <v>888</v>
      </c>
      <c r="E1551" s="67" t="s">
        <v>318</v>
      </c>
      <c r="F1551" s="16">
        <v>1</v>
      </c>
      <c r="H1551" s="12">
        <f>ROUND($F1551*G1551,2)</f>
        <v>0</v>
      </c>
    </row>
    <row r="1552" spans="1:8" x14ac:dyDescent="0.3">
      <c r="E1552" s="67"/>
    </row>
    <row r="1553" spans="1:8" x14ac:dyDescent="0.3">
      <c r="A1553" s="7">
        <v>24</v>
      </c>
      <c r="C1553" s="14" t="s">
        <v>889</v>
      </c>
      <c r="E1553" s="67" t="s">
        <v>318</v>
      </c>
      <c r="F1553" s="16">
        <v>1</v>
      </c>
      <c r="H1553" s="12">
        <f>ROUND($F1553*G1553,2)</f>
        <v>0</v>
      </c>
    </row>
    <row r="1554" spans="1:8" x14ac:dyDescent="0.3">
      <c r="E1554" s="67"/>
    </row>
    <row r="1555" spans="1:8" x14ac:dyDescent="0.3">
      <c r="A1555" s="7">
        <v>25</v>
      </c>
      <c r="C1555" s="14" t="s">
        <v>1059</v>
      </c>
      <c r="E1555" s="67" t="s">
        <v>318</v>
      </c>
      <c r="F1555" s="16">
        <v>1</v>
      </c>
      <c r="H1555" s="12">
        <f>ROUND($F1555*G1555,2)</f>
        <v>0</v>
      </c>
    </row>
    <row r="1556" spans="1:8" x14ac:dyDescent="0.3">
      <c r="E1556" s="67"/>
    </row>
    <row r="1557" spans="1:8" x14ac:dyDescent="0.3">
      <c r="C1557" s="15" t="s">
        <v>890</v>
      </c>
      <c r="E1557" s="67"/>
      <c r="F1557" s="8"/>
    </row>
    <row r="1558" spans="1:8" x14ac:dyDescent="0.3">
      <c r="E1558" s="67"/>
    </row>
    <row r="1559" spans="1:8" ht="28.8" x14ac:dyDescent="0.3">
      <c r="A1559" s="7">
        <v>26</v>
      </c>
      <c r="C1559" s="14" t="s">
        <v>891</v>
      </c>
      <c r="E1559" s="67" t="s">
        <v>318</v>
      </c>
      <c r="F1559" s="16">
        <v>1</v>
      </c>
      <c r="H1559" s="12">
        <f>ROUND($F1559*G1559,2)</f>
        <v>0</v>
      </c>
    </row>
    <row r="1560" spans="1:8" x14ac:dyDescent="0.3">
      <c r="E1560" s="67"/>
    </row>
    <row r="1561" spans="1:8" ht="28.8" x14ac:dyDescent="0.3">
      <c r="A1561" s="7">
        <v>27</v>
      </c>
      <c r="C1561" s="14" t="s">
        <v>892</v>
      </c>
      <c r="E1561" s="67" t="s">
        <v>318</v>
      </c>
      <c r="F1561" s="16">
        <v>1</v>
      </c>
      <c r="H1561" s="12">
        <f>ROUND($F1561*G1561,2)</f>
        <v>0</v>
      </c>
    </row>
    <row r="1562" spans="1:8" x14ac:dyDescent="0.3">
      <c r="E1562" s="67"/>
    </row>
    <row r="1563" spans="1:8" ht="28.8" x14ac:dyDescent="0.3">
      <c r="A1563" s="7">
        <v>28</v>
      </c>
      <c r="C1563" s="14" t="s">
        <v>893</v>
      </c>
      <c r="E1563" s="67" t="s">
        <v>318</v>
      </c>
      <c r="F1563" s="16">
        <v>1</v>
      </c>
      <c r="H1563" s="12">
        <f>ROUND($F1563*G1563,2)</f>
        <v>0</v>
      </c>
    </row>
    <row r="1564" spans="1:8" x14ac:dyDescent="0.3">
      <c r="E1564" s="67"/>
    </row>
    <row r="1565" spans="1:8" ht="28.8" x14ac:dyDescent="0.3">
      <c r="A1565" s="7">
        <v>29</v>
      </c>
      <c r="C1565" s="14" t="s">
        <v>894</v>
      </c>
      <c r="E1565" s="67" t="s">
        <v>318</v>
      </c>
      <c r="F1565" s="16">
        <v>1</v>
      </c>
      <c r="H1565" s="12">
        <f>ROUND($F1565*G1565,2)</f>
        <v>0</v>
      </c>
    </row>
    <row r="1566" spans="1:8" x14ac:dyDescent="0.3">
      <c r="E1566" s="67"/>
    </row>
    <row r="1567" spans="1:8" x14ac:dyDescent="0.3">
      <c r="A1567" s="7">
        <v>30</v>
      </c>
      <c r="C1567" s="14" t="s">
        <v>895</v>
      </c>
      <c r="E1567" s="67" t="s">
        <v>318</v>
      </c>
      <c r="F1567" s="16">
        <v>1</v>
      </c>
      <c r="H1567" s="12">
        <f>ROUND($F1567*G1567,2)</f>
        <v>0</v>
      </c>
    </row>
    <row r="1568" spans="1:8" x14ac:dyDescent="0.3">
      <c r="E1568" s="67"/>
    </row>
    <row r="1569" spans="1:8" x14ac:dyDescent="0.3">
      <c r="A1569" s="7">
        <v>31</v>
      </c>
      <c r="C1569" s="14" t="s">
        <v>896</v>
      </c>
      <c r="E1569" s="67" t="s">
        <v>318</v>
      </c>
      <c r="F1569" s="16">
        <v>1</v>
      </c>
      <c r="H1569" s="12">
        <f>ROUND($F1569*G1569,2)</f>
        <v>0</v>
      </c>
    </row>
    <row r="1570" spans="1:8" x14ac:dyDescent="0.3">
      <c r="E1570" s="67"/>
    </row>
    <row r="1571" spans="1:8" x14ac:dyDescent="0.3">
      <c r="C1571" s="15" t="s">
        <v>897</v>
      </c>
      <c r="E1571" s="67"/>
      <c r="F1571" s="8"/>
    </row>
    <row r="1572" spans="1:8" x14ac:dyDescent="0.3">
      <c r="E1572" s="67"/>
    </row>
    <row r="1573" spans="1:8" x14ac:dyDescent="0.3">
      <c r="A1573" s="7">
        <v>32</v>
      </c>
      <c r="C1573" s="14" t="s">
        <v>898</v>
      </c>
      <c r="E1573" s="67" t="s">
        <v>318</v>
      </c>
      <c r="F1573" s="16">
        <v>1</v>
      </c>
      <c r="H1573" s="12">
        <f>ROUND($F1573*G1573,2)</f>
        <v>0</v>
      </c>
    </row>
    <row r="1574" spans="1:8" x14ac:dyDescent="0.3">
      <c r="E1574" s="67"/>
    </row>
    <row r="1575" spans="1:8" x14ac:dyDescent="0.3">
      <c r="A1575" s="7">
        <v>33</v>
      </c>
      <c r="C1575" s="14" t="s">
        <v>899</v>
      </c>
      <c r="E1575" s="67" t="s">
        <v>318</v>
      </c>
      <c r="F1575" s="16">
        <v>1</v>
      </c>
      <c r="H1575" s="12">
        <f>ROUND($F1575*G1575,2)</f>
        <v>0</v>
      </c>
    </row>
    <row r="1576" spans="1:8" x14ac:dyDescent="0.3">
      <c r="E1576" s="67"/>
    </row>
    <row r="1577" spans="1:8" x14ac:dyDescent="0.3">
      <c r="A1577" s="7">
        <v>34</v>
      </c>
      <c r="C1577" s="14" t="s">
        <v>900</v>
      </c>
      <c r="E1577" s="67" t="s">
        <v>318</v>
      </c>
      <c r="F1577" s="16">
        <v>1</v>
      </c>
      <c r="H1577" s="12">
        <f>ROUND($F1577*G1577,2)</f>
        <v>0</v>
      </c>
    </row>
    <row r="1578" spans="1:8" x14ac:dyDescent="0.3">
      <c r="E1578" s="67"/>
    </row>
    <row r="1579" spans="1:8" x14ac:dyDescent="0.3">
      <c r="A1579" s="7">
        <v>35</v>
      </c>
      <c r="C1579" s="14" t="s">
        <v>901</v>
      </c>
      <c r="E1579" s="67" t="s">
        <v>318</v>
      </c>
      <c r="F1579" s="16">
        <v>1</v>
      </c>
      <c r="H1579" s="12">
        <f>ROUND($F1579*G1579,2)</f>
        <v>0</v>
      </c>
    </row>
    <row r="1580" spans="1:8" x14ac:dyDescent="0.3">
      <c r="E1580" s="67"/>
    </row>
    <row r="1581" spans="1:8" x14ac:dyDescent="0.3">
      <c r="C1581" s="15" t="s">
        <v>902</v>
      </c>
      <c r="E1581" s="67"/>
      <c r="F1581" s="8"/>
    </row>
    <row r="1582" spans="1:8" x14ac:dyDescent="0.3">
      <c r="E1582" s="67"/>
    </row>
    <row r="1583" spans="1:8" x14ac:dyDescent="0.3">
      <c r="A1583" s="7">
        <v>36</v>
      </c>
      <c r="C1583" s="14" t="s">
        <v>903</v>
      </c>
      <c r="E1583" s="67" t="s">
        <v>318</v>
      </c>
      <c r="F1583" s="16">
        <v>1</v>
      </c>
      <c r="H1583" s="12">
        <f>ROUND($F1583*G1583,2)</f>
        <v>0</v>
      </c>
    </row>
    <row r="1584" spans="1:8" x14ac:dyDescent="0.3">
      <c r="E1584" s="67"/>
    </row>
    <row r="1585" spans="1:8" x14ac:dyDescent="0.3">
      <c r="A1585" s="7">
        <v>37</v>
      </c>
      <c r="C1585" s="14" t="s">
        <v>904</v>
      </c>
      <c r="E1585" s="67" t="s">
        <v>318</v>
      </c>
      <c r="F1585" s="16">
        <v>1</v>
      </c>
      <c r="H1585" s="12">
        <f>ROUND($F1585*G1585,2)</f>
        <v>0</v>
      </c>
    </row>
    <row r="1586" spans="1:8" x14ac:dyDescent="0.3">
      <c r="E1586" s="67"/>
    </row>
    <row r="1587" spans="1:8" ht="28.8" x14ac:dyDescent="0.3">
      <c r="A1587" s="7">
        <v>38</v>
      </c>
      <c r="C1587" s="14" t="s">
        <v>1060</v>
      </c>
      <c r="E1587" s="67" t="s">
        <v>295</v>
      </c>
      <c r="F1587" s="16">
        <v>1</v>
      </c>
      <c r="H1587" s="12">
        <f>ROUND($F1587*G1587,2)</f>
        <v>0</v>
      </c>
    </row>
    <row r="1588" spans="1:8" x14ac:dyDescent="0.3">
      <c r="E1588" s="67"/>
    </row>
    <row r="1589" spans="1:8" x14ac:dyDescent="0.3">
      <c r="A1589" s="7">
        <v>39</v>
      </c>
      <c r="C1589" s="14" t="s">
        <v>905</v>
      </c>
      <c r="E1589" s="67" t="s">
        <v>295</v>
      </c>
      <c r="F1589" s="16">
        <v>1</v>
      </c>
      <c r="H1589" s="12">
        <f>ROUND($F1589*G1589,2)</f>
        <v>0</v>
      </c>
    </row>
    <row r="1590" spans="1:8" x14ac:dyDescent="0.3">
      <c r="E1590" s="67"/>
    </row>
    <row r="1591" spans="1:8" x14ac:dyDescent="0.3">
      <c r="A1591" s="7">
        <v>40</v>
      </c>
      <c r="C1591" s="14" t="s">
        <v>1061</v>
      </c>
      <c r="E1591" s="67" t="s">
        <v>295</v>
      </c>
      <c r="F1591" s="16">
        <v>2</v>
      </c>
      <c r="H1591" s="12">
        <f>ROUND($F1591*G1591,2)</f>
        <v>0</v>
      </c>
    </row>
    <row r="1592" spans="1:8" x14ac:dyDescent="0.3">
      <c r="E1592" s="67"/>
    </row>
    <row r="1593" spans="1:8" x14ac:dyDescent="0.3">
      <c r="A1593" s="7">
        <v>41</v>
      </c>
      <c r="C1593" s="14" t="s">
        <v>906</v>
      </c>
      <c r="E1593" s="67" t="s">
        <v>295</v>
      </c>
      <c r="F1593" s="16">
        <v>1</v>
      </c>
      <c r="H1593" s="12">
        <f>ROUND($F1593*G1593,2)</f>
        <v>0</v>
      </c>
    </row>
    <row r="1594" spans="1:8" x14ac:dyDescent="0.3">
      <c r="E1594" s="67"/>
    </row>
    <row r="1595" spans="1:8" x14ac:dyDescent="0.3">
      <c r="C1595" s="15" t="s">
        <v>907</v>
      </c>
      <c r="E1595" s="67"/>
      <c r="F1595" s="8"/>
    </row>
    <row r="1596" spans="1:8" x14ac:dyDescent="0.3">
      <c r="E1596" s="67"/>
    </row>
    <row r="1597" spans="1:8" x14ac:dyDescent="0.3">
      <c r="A1597" s="7">
        <v>42</v>
      </c>
      <c r="C1597" s="14" t="s">
        <v>908</v>
      </c>
      <c r="E1597" s="67" t="s">
        <v>318</v>
      </c>
      <c r="F1597" s="16">
        <v>1</v>
      </c>
      <c r="H1597" s="12">
        <f>ROUND($F1597*G1597,2)</f>
        <v>0</v>
      </c>
    </row>
    <row r="1598" spans="1:8" x14ac:dyDescent="0.3">
      <c r="E1598" s="67"/>
    </row>
    <row r="1599" spans="1:8" ht="28.8" x14ac:dyDescent="0.3">
      <c r="A1599" s="7">
        <v>43</v>
      </c>
      <c r="C1599" s="14" t="s">
        <v>909</v>
      </c>
      <c r="E1599" s="67" t="s">
        <v>295</v>
      </c>
      <c r="F1599" s="16">
        <v>1</v>
      </c>
      <c r="H1599" s="12">
        <f>ROUND($F1599*G1599,2)</f>
        <v>0</v>
      </c>
    </row>
    <row r="1600" spans="1:8" x14ac:dyDescent="0.3">
      <c r="E1600" s="67"/>
    </row>
    <row r="1601" spans="1:8" x14ac:dyDescent="0.3">
      <c r="A1601" s="7">
        <v>44</v>
      </c>
      <c r="C1601" s="14" t="s">
        <v>910</v>
      </c>
      <c r="E1601" s="67" t="s">
        <v>295</v>
      </c>
      <c r="F1601" s="16">
        <v>1</v>
      </c>
      <c r="H1601" s="12">
        <f>ROUND($F1601*G1601,2)</f>
        <v>0</v>
      </c>
    </row>
    <row r="1602" spans="1:8" x14ac:dyDescent="0.3">
      <c r="E1602" s="67"/>
    </row>
    <row r="1603" spans="1:8" x14ac:dyDescent="0.3">
      <c r="A1603" s="7">
        <v>45</v>
      </c>
      <c r="C1603" s="14" t="s">
        <v>911</v>
      </c>
      <c r="E1603" s="67" t="s">
        <v>318</v>
      </c>
      <c r="F1603" s="16">
        <v>1</v>
      </c>
      <c r="H1603" s="12">
        <f>ROUND($F1603*G1603,2)</f>
        <v>0</v>
      </c>
    </row>
    <row r="1604" spans="1:8" x14ac:dyDescent="0.3">
      <c r="E1604" s="67"/>
    </row>
    <row r="1605" spans="1:8" x14ac:dyDescent="0.3">
      <c r="A1605" s="7">
        <v>46</v>
      </c>
      <c r="C1605" s="14" t="s">
        <v>912</v>
      </c>
      <c r="E1605" s="67" t="s">
        <v>318</v>
      </c>
      <c r="F1605" s="16">
        <v>1</v>
      </c>
      <c r="H1605" s="12">
        <f>ROUND($F1605*G1605,2)</f>
        <v>0</v>
      </c>
    </row>
    <row r="1606" spans="1:8" x14ac:dyDescent="0.3">
      <c r="E1606" s="67"/>
    </row>
    <row r="1607" spans="1:8" x14ac:dyDescent="0.3">
      <c r="A1607" s="7">
        <v>47</v>
      </c>
      <c r="C1607" s="14" t="s">
        <v>913</v>
      </c>
      <c r="E1607" s="67" t="s">
        <v>318</v>
      </c>
      <c r="F1607" s="16">
        <v>1</v>
      </c>
      <c r="H1607" s="12">
        <f>ROUND($F1607*G1607,2)</f>
        <v>0</v>
      </c>
    </row>
    <row r="1608" spans="1:8" x14ac:dyDescent="0.3">
      <c r="E1608" s="67"/>
    </row>
    <row r="1609" spans="1:8" x14ac:dyDescent="0.3">
      <c r="C1609" s="15" t="s">
        <v>914</v>
      </c>
      <c r="E1609" s="67"/>
      <c r="F1609" s="8"/>
    </row>
    <row r="1610" spans="1:8" x14ac:dyDescent="0.3">
      <c r="E1610" s="67"/>
    </row>
    <row r="1611" spans="1:8" x14ac:dyDescent="0.3">
      <c r="A1611" s="7">
        <v>48</v>
      </c>
      <c r="C1611" s="14" t="s">
        <v>915</v>
      </c>
      <c r="E1611" s="67" t="s">
        <v>295</v>
      </c>
      <c r="F1611" s="16">
        <v>4</v>
      </c>
      <c r="H1611" s="12">
        <f>ROUND($F1611*G1611,2)</f>
        <v>0</v>
      </c>
    </row>
    <row r="1612" spans="1:8" x14ac:dyDescent="0.3">
      <c r="E1612" s="67"/>
    </row>
    <row r="1613" spans="1:8" x14ac:dyDescent="0.3">
      <c r="A1613" s="7">
        <v>49</v>
      </c>
      <c r="C1613" s="14" t="s">
        <v>916</v>
      </c>
      <c r="E1613" s="67" t="s">
        <v>295</v>
      </c>
      <c r="F1613" s="16">
        <v>1</v>
      </c>
      <c r="H1613" s="12">
        <f>ROUND($F1613*G1613,2)</f>
        <v>0</v>
      </c>
    </row>
    <row r="1614" spans="1:8" x14ac:dyDescent="0.3">
      <c r="E1614" s="67"/>
    </row>
    <row r="1615" spans="1:8" x14ac:dyDescent="0.3">
      <c r="C1615" s="9" t="s">
        <v>917</v>
      </c>
      <c r="E1615" s="67"/>
      <c r="F1615" s="8"/>
    </row>
    <row r="1616" spans="1:8" x14ac:dyDescent="0.3">
      <c r="E1616" s="67"/>
    </row>
    <row r="1617" spans="1:8" ht="57.6" x14ac:dyDescent="0.3">
      <c r="C1617" s="15" t="s">
        <v>918</v>
      </c>
      <c r="E1617" s="67"/>
      <c r="F1617" s="8"/>
    </row>
    <row r="1618" spans="1:8" x14ac:dyDescent="0.3">
      <c r="E1618" s="67"/>
    </row>
    <row r="1619" spans="1:8" ht="28.8" x14ac:dyDescent="0.3">
      <c r="A1619" s="7">
        <v>50</v>
      </c>
      <c r="C1619" s="14" t="s">
        <v>919</v>
      </c>
      <c r="E1619" s="67" t="s">
        <v>318</v>
      </c>
      <c r="F1619" s="16">
        <v>1</v>
      </c>
      <c r="H1619" s="12">
        <f>ROUND($F1619*G1619,2)</f>
        <v>0</v>
      </c>
    </row>
    <row r="1620" spans="1:8" x14ac:dyDescent="0.3">
      <c r="E1620" s="67"/>
    </row>
    <row r="1621" spans="1:8" x14ac:dyDescent="0.3">
      <c r="C1621" s="9" t="s">
        <v>525</v>
      </c>
      <c r="E1621" s="67"/>
      <c r="F1621" s="8"/>
    </row>
    <row r="1622" spans="1:8" x14ac:dyDescent="0.3">
      <c r="E1622" s="67"/>
    </row>
    <row r="1623" spans="1:8" x14ac:dyDescent="0.3">
      <c r="C1623" s="9" t="s">
        <v>5</v>
      </c>
      <c r="E1623" s="67"/>
      <c r="F1623" s="8"/>
    </row>
    <row r="1624" spans="1:8" x14ac:dyDescent="0.3">
      <c r="E1624" s="67"/>
    </row>
    <row r="1625" spans="1:8" x14ac:dyDescent="0.3">
      <c r="C1625" s="9" t="s">
        <v>509</v>
      </c>
      <c r="E1625" s="67"/>
      <c r="F1625" s="8"/>
    </row>
    <row r="1626" spans="1:8" x14ac:dyDescent="0.3">
      <c r="E1626" s="67"/>
    </row>
    <row r="1627" spans="1:8" ht="28.8" x14ac:dyDescent="0.3">
      <c r="C1627" s="15" t="s">
        <v>511</v>
      </c>
      <c r="E1627" s="67"/>
      <c r="F1627" s="8"/>
    </row>
    <row r="1628" spans="1:8" x14ac:dyDescent="0.3">
      <c r="E1628" s="67"/>
    </row>
    <row r="1629" spans="1:8" ht="28.8" x14ac:dyDescent="0.3">
      <c r="A1629" s="7">
        <v>1</v>
      </c>
      <c r="C1629" s="14" t="s">
        <v>927</v>
      </c>
      <c r="E1629" s="67" t="s">
        <v>295</v>
      </c>
      <c r="F1629" s="16">
        <v>3</v>
      </c>
      <c r="H1629" s="12">
        <f>ROUND($F1629*G1629,2)</f>
        <v>0</v>
      </c>
    </row>
    <row r="1630" spans="1:8" x14ac:dyDescent="0.3">
      <c r="E1630" s="67"/>
    </row>
    <row r="1631" spans="1:8" ht="28.8" x14ac:dyDescent="0.3">
      <c r="A1631" s="7">
        <v>2</v>
      </c>
      <c r="C1631" s="14" t="s">
        <v>517</v>
      </c>
      <c r="E1631" s="67" t="s">
        <v>295</v>
      </c>
      <c r="F1631" s="16">
        <v>3</v>
      </c>
      <c r="H1631" s="12">
        <f>ROUND($F1631*G1631,2)</f>
        <v>0</v>
      </c>
    </row>
    <row r="1632" spans="1:8" x14ac:dyDescent="0.3">
      <c r="E1632" s="67"/>
    </row>
    <row r="1633" spans="1:8" ht="28.8" x14ac:dyDescent="0.3">
      <c r="A1633" s="7">
        <v>3</v>
      </c>
      <c r="C1633" s="14" t="s">
        <v>518</v>
      </c>
      <c r="E1633" s="67" t="s">
        <v>295</v>
      </c>
      <c r="F1633" s="16">
        <v>3</v>
      </c>
      <c r="H1633" s="12">
        <f>ROUND($F1633*G1633,2)</f>
        <v>0</v>
      </c>
    </row>
    <row r="1634" spans="1:8" x14ac:dyDescent="0.3">
      <c r="E1634" s="67"/>
    </row>
    <row r="1635" spans="1:8" x14ac:dyDescent="0.3">
      <c r="C1635" s="9" t="s">
        <v>525</v>
      </c>
      <c r="E1635" s="67"/>
      <c r="F1635" s="8"/>
    </row>
    <row r="1636" spans="1:8" x14ac:dyDescent="0.3">
      <c r="E1636" s="67"/>
    </row>
    <row r="1637" spans="1:8" x14ac:dyDescent="0.3">
      <c r="C1637" s="9" t="s">
        <v>239</v>
      </c>
      <c r="E1637" s="67"/>
      <c r="F1637" s="8"/>
    </row>
    <row r="1638" spans="1:8" x14ac:dyDescent="0.3">
      <c r="E1638" s="67"/>
    </row>
    <row r="1639" spans="1:8" x14ac:dyDescent="0.3">
      <c r="C1639" s="9" t="s">
        <v>930</v>
      </c>
      <c r="E1639" s="67"/>
      <c r="F1639" s="8"/>
    </row>
    <row r="1640" spans="1:8" x14ac:dyDescent="0.3">
      <c r="E1640" s="67"/>
    </row>
    <row r="1641" spans="1:8" x14ac:dyDescent="0.3">
      <c r="C1641" s="9" t="s">
        <v>931</v>
      </c>
      <c r="E1641" s="67"/>
      <c r="F1641" s="8"/>
    </row>
    <row r="1642" spans="1:8" x14ac:dyDescent="0.3">
      <c r="E1642" s="67"/>
    </row>
    <row r="1643" spans="1:8" ht="28.8" x14ac:dyDescent="0.3">
      <c r="C1643" s="15" t="s">
        <v>932</v>
      </c>
      <c r="E1643" s="67"/>
      <c r="F1643" s="8"/>
    </row>
    <row r="1644" spans="1:8" x14ac:dyDescent="0.3">
      <c r="E1644" s="67"/>
    </row>
    <row r="1645" spans="1:8" ht="28.8" x14ac:dyDescent="0.3">
      <c r="C1645" s="17" t="s">
        <v>933</v>
      </c>
      <c r="E1645" s="67"/>
      <c r="F1645" s="8"/>
    </row>
    <row r="1646" spans="1:8" x14ac:dyDescent="0.3">
      <c r="E1646" s="67"/>
    </row>
    <row r="1647" spans="1:8" x14ac:dyDescent="0.3">
      <c r="A1647" s="7">
        <v>1</v>
      </c>
      <c r="C1647" s="14" t="s">
        <v>934</v>
      </c>
      <c r="E1647" s="67" t="s">
        <v>228</v>
      </c>
      <c r="F1647" s="16">
        <v>150</v>
      </c>
      <c r="H1647" s="12">
        <f>ROUND($F1647*G1647,2)</f>
        <v>0</v>
      </c>
    </row>
    <row r="1648" spans="1:8" x14ac:dyDescent="0.3">
      <c r="E1648" s="67"/>
    </row>
    <row r="1649" spans="1:8" x14ac:dyDescent="0.3">
      <c r="A1649" s="7">
        <v>2</v>
      </c>
      <c r="C1649" s="14" t="s">
        <v>935</v>
      </c>
      <c r="E1649" s="67" t="s">
        <v>228</v>
      </c>
      <c r="F1649" s="16">
        <v>20</v>
      </c>
      <c r="H1649" s="12">
        <f>ROUND($F1649*G1649,2)</f>
        <v>0</v>
      </c>
    </row>
    <row r="1650" spans="1:8" x14ac:dyDescent="0.3">
      <c r="E1650" s="67"/>
    </row>
    <row r="1651" spans="1:8" x14ac:dyDescent="0.3">
      <c r="C1651" s="17" t="s">
        <v>936</v>
      </c>
      <c r="E1651" s="67"/>
      <c r="F1651" s="8"/>
    </row>
    <row r="1652" spans="1:8" x14ac:dyDescent="0.3">
      <c r="E1652" s="67"/>
    </row>
    <row r="1653" spans="1:8" x14ac:dyDescent="0.3">
      <c r="A1653" s="7">
        <v>3</v>
      </c>
      <c r="C1653" s="14" t="s">
        <v>937</v>
      </c>
      <c r="E1653" s="67" t="s">
        <v>228</v>
      </c>
      <c r="F1653" s="16">
        <v>4</v>
      </c>
      <c r="H1653" s="12">
        <f>ROUND($F1653*G1653,2)</f>
        <v>0</v>
      </c>
    </row>
    <row r="1654" spans="1:8" x14ac:dyDescent="0.3">
      <c r="E1654" s="67"/>
    </row>
    <row r="1655" spans="1:8" x14ac:dyDescent="0.3">
      <c r="A1655" s="7">
        <v>4</v>
      </c>
      <c r="C1655" s="14" t="s">
        <v>939</v>
      </c>
      <c r="E1655" s="67" t="s">
        <v>228</v>
      </c>
      <c r="F1655" s="16">
        <v>3</v>
      </c>
      <c r="H1655" s="12">
        <f>ROUND($F1655*G1655,2)</f>
        <v>0</v>
      </c>
    </row>
    <row r="1656" spans="1:8" x14ac:dyDescent="0.3">
      <c r="E1656" s="67"/>
    </row>
    <row r="1657" spans="1:8" x14ac:dyDescent="0.3">
      <c r="A1657" s="7">
        <v>5</v>
      </c>
      <c r="C1657" s="14" t="s">
        <v>940</v>
      </c>
      <c r="E1657" s="67" t="s">
        <v>228</v>
      </c>
      <c r="F1657" s="16">
        <v>4</v>
      </c>
      <c r="H1657" s="12">
        <f>ROUND($F1657*G1657,2)</f>
        <v>0</v>
      </c>
    </row>
    <row r="1658" spans="1:8" x14ac:dyDescent="0.3">
      <c r="E1658" s="67"/>
    </row>
    <row r="1659" spans="1:8" x14ac:dyDescent="0.3">
      <c r="C1659" s="17" t="s">
        <v>941</v>
      </c>
      <c r="E1659" s="67"/>
      <c r="F1659" s="8"/>
    </row>
    <row r="1660" spans="1:8" x14ac:dyDescent="0.3">
      <c r="E1660" s="67"/>
    </row>
    <row r="1661" spans="1:8" x14ac:dyDescent="0.3">
      <c r="A1661" s="7">
        <v>6</v>
      </c>
      <c r="C1661" s="14" t="s">
        <v>942</v>
      </c>
      <c r="E1661" s="67" t="s">
        <v>228</v>
      </c>
      <c r="F1661" s="16">
        <v>55</v>
      </c>
      <c r="H1661" s="12">
        <f>ROUND($F1661*G1661,2)</f>
        <v>0</v>
      </c>
    </row>
    <row r="1662" spans="1:8" x14ac:dyDescent="0.3">
      <c r="E1662" s="67"/>
    </row>
    <row r="1663" spans="1:8" x14ac:dyDescent="0.3">
      <c r="A1663" s="7">
        <v>7</v>
      </c>
      <c r="C1663" s="14" t="s">
        <v>943</v>
      </c>
      <c r="E1663" s="67" t="s">
        <v>228</v>
      </c>
      <c r="F1663" s="16">
        <v>31</v>
      </c>
      <c r="H1663" s="12">
        <f>ROUND($F1663*G1663,2)</f>
        <v>0</v>
      </c>
    </row>
    <row r="1664" spans="1:8" x14ac:dyDescent="0.3">
      <c r="E1664" s="67"/>
    </row>
    <row r="1665" spans="1:8" x14ac:dyDescent="0.3">
      <c r="C1665" s="17" t="s">
        <v>944</v>
      </c>
      <c r="E1665" s="67"/>
      <c r="F1665" s="8"/>
    </row>
    <row r="1666" spans="1:8" x14ac:dyDescent="0.3">
      <c r="E1666" s="67"/>
    </row>
    <row r="1667" spans="1:8" x14ac:dyDescent="0.3">
      <c r="A1667" s="7">
        <v>8</v>
      </c>
      <c r="C1667" s="14" t="s">
        <v>945</v>
      </c>
      <c r="E1667" s="67" t="s">
        <v>295</v>
      </c>
      <c r="F1667" s="16">
        <v>24</v>
      </c>
      <c r="H1667" s="12">
        <f>ROUND($F1667*G1667,2)</f>
        <v>0</v>
      </c>
    </row>
    <row r="1668" spans="1:8" x14ac:dyDescent="0.3">
      <c r="E1668" s="67"/>
    </row>
    <row r="1669" spans="1:8" x14ac:dyDescent="0.3">
      <c r="A1669" s="7">
        <v>9</v>
      </c>
      <c r="C1669" s="14" t="s">
        <v>946</v>
      </c>
      <c r="E1669" s="67" t="s">
        <v>295</v>
      </c>
      <c r="F1669" s="16">
        <v>6</v>
      </c>
      <c r="H1669" s="12">
        <f>ROUND($F1669*G1669,2)</f>
        <v>0</v>
      </c>
    </row>
    <row r="1670" spans="1:8" x14ac:dyDescent="0.3">
      <c r="E1670" s="67"/>
    </row>
    <row r="1671" spans="1:8" x14ac:dyDescent="0.3">
      <c r="A1671" s="7">
        <v>10</v>
      </c>
      <c r="C1671" s="14" t="s">
        <v>1104</v>
      </c>
      <c r="E1671" s="67" t="s">
        <v>295</v>
      </c>
      <c r="F1671" s="16">
        <v>2</v>
      </c>
      <c r="H1671" s="12">
        <f>ROUND($F1671*G1671,2)</f>
        <v>0</v>
      </c>
    </row>
    <row r="1672" spans="1:8" x14ac:dyDescent="0.3">
      <c r="E1672" s="67"/>
    </row>
    <row r="1673" spans="1:8" x14ac:dyDescent="0.3">
      <c r="A1673" s="7">
        <v>11</v>
      </c>
      <c r="C1673" s="14" t="s">
        <v>947</v>
      </c>
      <c r="E1673" s="67" t="s">
        <v>295</v>
      </c>
      <c r="F1673" s="16">
        <v>10</v>
      </c>
      <c r="H1673" s="12">
        <f>ROUND($F1673*G1673,2)</f>
        <v>0</v>
      </c>
    </row>
    <row r="1674" spans="1:8" x14ac:dyDescent="0.3">
      <c r="E1674" s="67"/>
    </row>
    <row r="1675" spans="1:8" x14ac:dyDescent="0.3">
      <c r="A1675" s="7">
        <v>12</v>
      </c>
      <c r="C1675" s="14" t="s">
        <v>948</v>
      </c>
      <c r="E1675" s="67" t="s">
        <v>295</v>
      </c>
      <c r="F1675" s="16">
        <v>14</v>
      </c>
      <c r="H1675" s="12">
        <f>ROUND($F1675*G1675,2)</f>
        <v>0</v>
      </c>
    </row>
    <row r="1676" spans="1:8" x14ac:dyDescent="0.3">
      <c r="E1676" s="67"/>
    </row>
    <row r="1677" spans="1:8" x14ac:dyDescent="0.3">
      <c r="C1677" s="17" t="s">
        <v>949</v>
      </c>
      <c r="E1677" s="67"/>
      <c r="F1677" s="8"/>
    </row>
    <row r="1678" spans="1:8" x14ac:dyDescent="0.3">
      <c r="E1678" s="67"/>
    </row>
    <row r="1679" spans="1:8" x14ac:dyDescent="0.3">
      <c r="A1679" s="7">
        <v>13</v>
      </c>
      <c r="C1679" s="14" t="s">
        <v>950</v>
      </c>
      <c r="E1679" s="67" t="s">
        <v>295</v>
      </c>
      <c r="F1679" s="16">
        <v>16</v>
      </c>
      <c r="H1679" s="12">
        <f>ROUND($F1679*G1679,2)</f>
        <v>0</v>
      </c>
    </row>
    <row r="1680" spans="1:8" x14ac:dyDescent="0.3">
      <c r="E1680" s="67"/>
    </row>
    <row r="1681" spans="1:8" x14ac:dyDescent="0.3">
      <c r="A1681" s="7">
        <v>14</v>
      </c>
      <c r="C1681" s="14" t="s">
        <v>1105</v>
      </c>
      <c r="E1681" s="67" t="s">
        <v>295</v>
      </c>
      <c r="F1681" s="16">
        <v>1</v>
      </c>
      <c r="H1681" s="12">
        <f>ROUND($F1681*G1681,2)</f>
        <v>0</v>
      </c>
    </row>
    <row r="1682" spans="1:8" x14ac:dyDescent="0.3">
      <c r="E1682" s="67"/>
    </row>
    <row r="1683" spans="1:8" x14ac:dyDescent="0.3">
      <c r="A1683" s="7">
        <v>15</v>
      </c>
      <c r="C1683" s="14" t="s">
        <v>952</v>
      </c>
      <c r="E1683" s="67" t="s">
        <v>295</v>
      </c>
      <c r="F1683" s="16">
        <v>4</v>
      </c>
      <c r="H1683" s="12">
        <f>ROUND($F1683*G1683,2)</f>
        <v>0</v>
      </c>
    </row>
    <row r="1684" spans="1:8" x14ac:dyDescent="0.3">
      <c r="E1684" s="67"/>
    </row>
    <row r="1685" spans="1:8" x14ac:dyDescent="0.3">
      <c r="A1685" s="7">
        <v>16</v>
      </c>
      <c r="C1685" s="14" t="s">
        <v>953</v>
      </c>
      <c r="E1685" s="67" t="s">
        <v>295</v>
      </c>
      <c r="F1685" s="16">
        <v>4</v>
      </c>
      <c r="H1685" s="12">
        <f>ROUND($F1685*G1685,2)</f>
        <v>0</v>
      </c>
    </row>
    <row r="1686" spans="1:8" x14ac:dyDescent="0.3">
      <c r="E1686" s="67"/>
    </row>
    <row r="1687" spans="1:8" x14ac:dyDescent="0.3">
      <c r="C1687" s="17" t="s">
        <v>954</v>
      </c>
      <c r="E1687" s="67"/>
      <c r="F1687" s="8"/>
    </row>
    <row r="1688" spans="1:8" x14ac:dyDescent="0.3">
      <c r="E1688" s="67"/>
    </row>
    <row r="1689" spans="1:8" x14ac:dyDescent="0.3">
      <c r="A1689" s="7">
        <v>17</v>
      </c>
      <c r="C1689" s="14" t="s">
        <v>955</v>
      </c>
      <c r="E1689" s="67" t="s">
        <v>295</v>
      </c>
      <c r="F1689" s="16">
        <v>8</v>
      </c>
      <c r="H1689" s="12">
        <f>ROUND($F1689*G1689,2)</f>
        <v>0</v>
      </c>
    </row>
    <row r="1690" spans="1:8" x14ac:dyDescent="0.3">
      <c r="E1690" s="67"/>
    </row>
    <row r="1691" spans="1:8" x14ac:dyDescent="0.3">
      <c r="A1691" s="7">
        <v>18</v>
      </c>
      <c r="C1691" s="14" t="s">
        <v>956</v>
      </c>
      <c r="E1691" s="67" t="s">
        <v>295</v>
      </c>
      <c r="F1691" s="16">
        <v>15</v>
      </c>
      <c r="H1691" s="12">
        <f>ROUND($F1691*G1691,2)</f>
        <v>0</v>
      </c>
    </row>
    <row r="1692" spans="1:8" x14ac:dyDescent="0.3">
      <c r="E1692" s="67"/>
    </row>
    <row r="1693" spans="1:8" ht="28.8" x14ac:dyDescent="0.3">
      <c r="C1693" s="17" t="s">
        <v>957</v>
      </c>
      <c r="E1693" s="67"/>
      <c r="F1693" s="8"/>
    </row>
    <row r="1694" spans="1:8" x14ac:dyDescent="0.3">
      <c r="E1694" s="67"/>
    </row>
    <row r="1695" spans="1:8" x14ac:dyDescent="0.3">
      <c r="A1695" s="7">
        <v>19</v>
      </c>
      <c r="C1695" s="14" t="s">
        <v>958</v>
      </c>
      <c r="E1695" s="67" t="s">
        <v>295</v>
      </c>
      <c r="F1695" s="16">
        <v>45</v>
      </c>
      <c r="H1695" s="12">
        <f>ROUND($F1695*G1695,2)</f>
        <v>0</v>
      </c>
    </row>
    <row r="1696" spans="1:8" x14ac:dyDescent="0.3">
      <c r="E1696" s="67"/>
    </row>
    <row r="1697" spans="1:8" x14ac:dyDescent="0.3">
      <c r="C1697" s="17" t="s">
        <v>959</v>
      </c>
      <c r="E1697" s="67"/>
      <c r="F1697" s="8"/>
    </row>
    <row r="1698" spans="1:8" x14ac:dyDescent="0.3">
      <c r="E1698" s="67"/>
    </row>
    <row r="1699" spans="1:8" ht="28.8" x14ac:dyDescent="0.3">
      <c r="A1699" s="7">
        <v>20</v>
      </c>
      <c r="C1699" s="14" t="s">
        <v>960</v>
      </c>
      <c r="E1699" s="67" t="s">
        <v>295</v>
      </c>
      <c r="F1699" s="16">
        <v>1</v>
      </c>
      <c r="H1699" s="12">
        <f>ROUND($F1699*G1699,2)</f>
        <v>0</v>
      </c>
    </row>
    <row r="1700" spans="1:8" x14ac:dyDescent="0.3">
      <c r="E1700" s="67"/>
    </row>
    <row r="1701" spans="1:8" ht="43.2" x14ac:dyDescent="0.3">
      <c r="A1701" s="7">
        <v>21</v>
      </c>
      <c r="C1701" s="14" t="s">
        <v>961</v>
      </c>
      <c r="E1701" s="67" t="s">
        <v>295</v>
      </c>
      <c r="F1701" s="16">
        <v>2</v>
      </c>
      <c r="H1701" s="12">
        <f>ROUND($F1701*G1701,2)</f>
        <v>0</v>
      </c>
    </row>
    <row r="1702" spans="1:8" x14ac:dyDescent="0.3">
      <c r="E1702" s="67"/>
    </row>
    <row r="1703" spans="1:8" ht="28.8" x14ac:dyDescent="0.3">
      <c r="A1703" s="7">
        <v>22</v>
      </c>
      <c r="C1703" s="14" t="s">
        <v>962</v>
      </c>
      <c r="E1703" s="67" t="s">
        <v>295</v>
      </c>
      <c r="F1703" s="16">
        <v>1</v>
      </c>
      <c r="H1703" s="12">
        <f>ROUND($F1703*G1703,2)</f>
        <v>0</v>
      </c>
    </row>
    <row r="1704" spans="1:8" x14ac:dyDescent="0.3">
      <c r="E1704" s="67"/>
    </row>
    <row r="1705" spans="1:8" x14ac:dyDescent="0.3">
      <c r="C1705" s="9" t="s">
        <v>963</v>
      </c>
      <c r="E1705" s="67"/>
      <c r="F1705" s="8"/>
    </row>
    <row r="1706" spans="1:8" x14ac:dyDescent="0.3">
      <c r="E1706" s="67"/>
    </row>
    <row r="1707" spans="1:8" ht="115.2" x14ac:dyDescent="0.3">
      <c r="C1707" s="15" t="s">
        <v>964</v>
      </c>
      <c r="E1707" s="67"/>
      <c r="F1707" s="8"/>
    </row>
    <row r="1708" spans="1:8" x14ac:dyDescent="0.3">
      <c r="E1708" s="67"/>
    </row>
    <row r="1709" spans="1:8" x14ac:dyDescent="0.3">
      <c r="C1709" s="15" t="s">
        <v>965</v>
      </c>
      <c r="E1709" s="67"/>
      <c r="F1709" s="8"/>
    </row>
    <row r="1710" spans="1:8" x14ac:dyDescent="0.3">
      <c r="E1710" s="67"/>
    </row>
    <row r="1711" spans="1:8" x14ac:dyDescent="0.3">
      <c r="A1711" s="7">
        <v>23</v>
      </c>
      <c r="C1711" s="14" t="s">
        <v>966</v>
      </c>
      <c r="E1711" s="67" t="s">
        <v>228</v>
      </c>
      <c r="F1711" s="16">
        <v>25</v>
      </c>
      <c r="H1711" s="12">
        <f>ROUND($F1711*G1711,2)</f>
        <v>0</v>
      </c>
    </row>
    <row r="1712" spans="1:8" x14ac:dyDescent="0.3">
      <c r="E1712" s="67"/>
    </row>
    <row r="1713" spans="1:8" x14ac:dyDescent="0.3">
      <c r="A1713" s="7">
        <v>24</v>
      </c>
      <c r="C1713" s="14" t="s">
        <v>967</v>
      </c>
      <c r="E1713" s="67" t="s">
        <v>228</v>
      </c>
      <c r="F1713" s="16">
        <v>25</v>
      </c>
      <c r="H1713" s="12">
        <f>ROUND($F1713*G1713,2)</f>
        <v>0</v>
      </c>
    </row>
    <row r="1714" spans="1:8" x14ac:dyDescent="0.3">
      <c r="E1714" s="67"/>
    </row>
    <row r="1715" spans="1:8" x14ac:dyDescent="0.3">
      <c r="C1715" s="15" t="s">
        <v>968</v>
      </c>
      <c r="E1715" s="67"/>
      <c r="F1715" s="8"/>
    </row>
    <row r="1716" spans="1:8" x14ac:dyDescent="0.3">
      <c r="E1716" s="67"/>
    </row>
    <row r="1717" spans="1:8" x14ac:dyDescent="0.3">
      <c r="A1717" s="7">
        <v>25</v>
      </c>
      <c r="C1717" s="14" t="s">
        <v>969</v>
      </c>
      <c r="E1717" s="67" t="s">
        <v>295</v>
      </c>
      <c r="F1717" s="16">
        <v>15</v>
      </c>
      <c r="H1717" s="12">
        <f>ROUND($F1717*G1717,2)</f>
        <v>0</v>
      </c>
    </row>
    <row r="1718" spans="1:8" x14ac:dyDescent="0.3">
      <c r="E1718" s="67"/>
    </row>
    <row r="1719" spans="1:8" x14ac:dyDescent="0.3">
      <c r="A1719" s="7">
        <v>26</v>
      </c>
      <c r="C1719" s="14" t="s">
        <v>970</v>
      </c>
      <c r="E1719" s="67" t="s">
        <v>295</v>
      </c>
      <c r="F1719" s="16">
        <v>2</v>
      </c>
      <c r="H1719" s="12">
        <f>ROUND($F1719*G1719,2)</f>
        <v>0</v>
      </c>
    </row>
    <row r="1720" spans="1:8" x14ac:dyDescent="0.3">
      <c r="E1720" s="67"/>
    </row>
    <row r="1721" spans="1:8" x14ac:dyDescent="0.3">
      <c r="A1721" s="7">
        <v>27</v>
      </c>
      <c r="C1721" s="14" t="s">
        <v>971</v>
      </c>
      <c r="E1721" s="67" t="s">
        <v>295</v>
      </c>
      <c r="F1721" s="16">
        <v>7</v>
      </c>
      <c r="H1721" s="12">
        <f>ROUND($F1721*G1721,2)</f>
        <v>0</v>
      </c>
    </row>
    <row r="1722" spans="1:8" x14ac:dyDescent="0.3">
      <c r="E1722" s="67"/>
    </row>
    <row r="1723" spans="1:8" x14ac:dyDescent="0.3">
      <c r="A1723" s="7">
        <v>28</v>
      </c>
      <c r="C1723" s="14" t="s">
        <v>972</v>
      </c>
      <c r="E1723" s="67" t="s">
        <v>295</v>
      </c>
      <c r="F1723" s="16">
        <v>8</v>
      </c>
      <c r="H1723" s="12">
        <f>ROUND($F1723*G1723,2)</f>
        <v>0</v>
      </c>
    </row>
    <row r="1724" spans="1:8" x14ac:dyDescent="0.3">
      <c r="E1724" s="67"/>
    </row>
    <row r="1725" spans="1:8" x14ac:dyDescent="0.3">
      <c r="A1725" s="7">
        <v>29</v>
      </c>
      <c r="C1725" s="14" t="s">
        <v>973</v>
      </c>
      <c r="E1725" s="67" t="s">
        <v>295</v>
      </c>
      <c r="F1725" s="16">
        <v>7</v>
      </c>
      <c r="H1725" s="12">
        <f>ROUND($F1725*G1725,2)</f>
        <v>0</v>
      </c>
    </row>
    <row r="1726" spans="1:8" x14ac:dyDescent="0.3">
      <c r="E1726" s="67"/>
    </row>
    <row r="1727" spans="1:8" x14ac:dyDescent="0.3">
      <c r="A1727" s="7">
        <v>30</v>
      </c>
      <c r="C1727" s="14" t="s">
        <v>974</v>
      </c>
      <c r="E1727" s="67" t="s">
        <v>295</v>
      </c>
      <c r="F1727" s="16">
        <v>7</v>
      </c>
      <c r="H1727" s="12">
        <f>ROUND($F1727*G1727,2)</f>
        <v>0</v>
      </c>
    </row>
    <row r="1728" spans="1:8" x14ac:dyDescent="0.3">
      <c r="E1728" s="67"/>
    </row>
    <row r="1729" spans="1:8" x14ac:dyDescent="0.3">
      <c r="A1729" s="7">
        <v>31</v>
      </c>
      <c r="C1729" s="14" t="s">
        <v>975</v>
      </c>
      <c r="E1729" s="67" t="s">
        <v>295</v>
      </c>
      <c r="F1729" s="16">
        <v>5</v>
      </c>
      <c r="H1729" s="12">
        <f>ROUND($F1729*G1729,2)</f>
        <v>0</v>
      </c>
    </row>
    <row r="1730" spans="1:8" x14ac:dyDescent="0.3">
      <c r="E1730" s="67"/>
    </row>
    <row r="1731" spans="1:8" x14ac:dyDescent="0.3">
      <c r="A1731" s="7">
        <v>32</v>
      </c>
      <c r="C1731" s="14" t="s">
        <v>976</v>
      </c>
      <c r="E1731" s="67" t="s">
        <v>295</v>
      </c>
      <c r="F1731" s="16">
        <v>6</v>
      </c>
      <c r="H1731" s="12">
        <f>ROUND($F1731*G1731,2)</f>
        <v>0</v>
      </c>
    </row>
    <row r="1732" spans="1:8" x14ac:dyDescent="0.3">
      <c r="E1732" s="67"/>
    </row>
    <row r="1733" spans="1:8" x14ac:dyDescent="0.3">
      <c r="A1733" s="7">
        <v>33</v>
      </c>
      <c r="C1733" s="14" t="s">
        <v>977</v>
      </c>
      <c r="E1733" s="67" t="s">
        <v>295</v>
      </c>
      <c r="F1733" s="16">
        <v>7</v>
      </c>
      <c r="H1733" s="12">
        <f>ROUND($F1733*G1733,2)</f>
        <v>0</v>
      </c>
    </row>
    <row r="1734" spans="1:8" x14ac:dyDescent="0.3">
      <c r="E1734" s="67"/>
    </row>
    <row r="1735" spans="1:8" x14ac:dyDescent="0.3">
      <c r="A1735" s="7">
        <v>1</v>
      </c>
      <c r="C1735" s="14" t="s">
        <v>523</v>
      </c>
      <c r="E1735" s="67"/>
      <c r="H1735" s="12">
        <f>SUM(H1623:H1634)</f>
        <v>0</v>
      </c>
    </row>
    <row r="1736" spans="1:8" x14ac:dyDescent="0.3">
      <c r="E1736" s="67"/>
    </row>
    <row r="1737" spans="1:8" x14ac:dyDescent="0.3">
      <c r="A1737" s="7">
        <v>2</v>
      </c>
      <c r="C1737" s="14" t="s">
        <v>982</v>
      </c>
      <c r="E1737" s="67"/>
      <c r="H1737" s="12">
        <f>SUM(H1640:H1733)</f>
        <v>0</v>
      </c>
    </row>
    <row r="1738" spans="1:8" x14ac:dyDescent="0.3">
      <c r="E1738" s="67"/>
    </row>
    <row r="1739" spans="1:8" x14ac:dyDescent="0.3">
      <c r="C1739" s="9" t="s">
        <v>525</v>
      </c>
      <c r="E1739" s="67"/>
      <c r="F1739" s="8"/>
    </row>
    <row r="1740" spans="1:8" x14ac:dyDescent="0.3">
      <c r="E1740" s="67"/>
    </row>
    <row r="1741" spans="1:8" x14ac:dyDescent="0.3">
      <c r="C1741" s="9" t="s">
        <v>5</v>
      </c>
      <c r="E1741" s="67"/>
      <c r="F1741" s="8"/>
    </row>
    <row r="1742" spans="1:8" x14ac:dyDescent="0.3">
      <c r="E1742" s="67"/>
    </row>
    <row r="1743" spans="1:8" x14ac:dyDescent="0.3">
      <c r="C1743" s="9" t="s">
        <v>526</v>
      </c>
      <c r="E1743" s="67"/>
      <c r="F1743" s="8"/>
    </row>
    <row r="1744" spans="1:8" x14ac:dyDescent="0.3">
      <c r="E1744" s="67"/>
    </row>
    <row r="1745" spans="3:6" x14ac:dyDescent="0.3">
      <c r="C1745" s="9" t="s">
        <v>197</v>
      </c>
      <c r="E1745" s="67"/>
      <c r="F1745" s="8"/>
    </row>
    <row r="1746" spans="3:6" x14ac:dyDescent="0.3">
      <c r="E1746" s="67"/>
    </row>
    <row r="1747" spans="3:6" ht="72" x14ac:dyDescent="0.3">
      <c r="C1747" s="14" t="s">
        <v>527</v>
      </c>
      <c r="E1747" s="67"/>
      <c r="F1747" s="8"/>
    </row>
    <row r="1748" spans="3:6" x14ac:dyDescent="0.3">
      <c r="E1748" s="67"/>
    </row>
    <row r="1749" spans="3:6" ht="43.2" x14ac:dyDescent="0.3">
      <c r="C1749" s="14" t="s">
        <v>528</v>
      </c>
      <c r="E1749" s="67"/>
      <c r="F1749" s="8"/>
    </row>
    <row r="1750" spans="3:6" x14ac:dyDescent="0.3">
      <c r="E1750" s="67"/>
    </row>
    <row r="1751" spans="3:6" x14ac:dyDescent="0.3">
      <c r="C1751" s="9" t="s">
        <v>200</v>
      </c>
      <c r="E1751" s="67"/>
      <c r="F1751" s="8"/>
    </row>
    <row r="1752" spans="3:6" x14ac:dyDescent="0.3">
      <c r="E1752" s="67"/>
    </row>
    <row r="1753" spans="3:6" x14ac:dyDescent="0.3">
      <c r="C1753" s="15" t="s">
        <v>465</v>
      </c>
      <c r="E1753" s="67"/>
      <c r="F1753" s="8"/>
    </row>
    <row r="1754" spans="3:6" x14ac:dyDescent="0.3">
      <c r="E1754" s="67"/>
    </row>
    <row r="1755" spans="3:6" ht="43.2" x14ac:dyDescent="0.3">
      <c r="C1755" s="14" t="s">
        <v>529</v>
      </c>
      <c r="E1755" s="67"/>
      <c r="F1755" s="8"/>
    </row>
    <row r="1756" spans="3:6" x14ac:dyDescent="0.3">
      <c r="E1756" s="67"/>
    </row>
    <row r="1757" spans="3:6" ht="43.2" x14ac:dyDescent="0.3">
      <c r="C1757" s="14" t="s">
        <v>530</v>
      </c>
      <c r="E1757" s="67"/>
      <c r="F1757" s="8"/>
    </row>
    <row r="1758" spans="3:6" x14ac:dyDescent="0.3">
      <c r="E1758" s="67"/>
    </row>
    <row r="1759" spans="3:6" x14ac:dyDescent="0.3">
      <c r="C1759" s="15" t="s">
        <v>531</v>
      </c>
      <c r="E1759" s="67"/>
      <c r="F1759" s="8"/>
    </row>
    <row r="1760" spans="3:6" x14ac:dyDescent="0.3">
      <c r="E1760" s="67"/>
    </row>
    <row r="1761" spans="3:6" x14ac:dyDescent="0.3">
      <c r="C1761" s="14" t="s">
        <v>532</v>
      </c>
      <c r="E1761" s="67"/>
      <c r="F1761" s="8"/>
    </row>
    <row r="1762" spans="3:6" x14ac:dyDescent="0.3">
      <c r="E1762" s="67"/>
    </row>
    <row r="1763" spans="3:6" x14ac:dyDescent="0.3">
      <c r="C1763" s="15" t="s">
        <v>533</v>
      </c>
      <c r="E1763" s="67"/>
      <c r="F1763" s="8"/>
    </row>
    <row r="1764" spans="3:6" x14ac:dyDescent="0.3">
      <c r="E1764" s="67"/>
    </row>
    <row r="1765" spans="3:6" ht="72" x14ac:dyDescent="0.3">
      <c r="C1765" s="14" t="s">
        <v>534</v>
      </c>
      <c r="E1765" s="67"/>
      <c r="F1765" s="8"/>
    </row>
    <row r="1766" spans="3:6" x14ac:dyDescent="0.3">
      <c r="E1766" s="67"/>
    </row>
    <row r="1767" spans="3:6" ht="43.2" x14ac:dyDescent="0.3">
      <c r="C1767" s="14" t="s">
        <v>535</v>
      </c>
      <c r="E1767" s="67"/>
      <c r="F1767" s="8"/>
    </row>
    <row r="1768" spans="3:6" x14ac:dyDescent="0.3">
      <c r="E1768" s="67"/>
    </row>
    <row r="1769" spans="3:6" ht="57.6" x14ac:dyDescent="0.3">
      <c r="C1769" s="14" t="s">
        <v>536</v>
      </c>
      <c r="E1769" s="67"/>
      <c r="F1769" s="8"/>
    </row>
    <row r="1770" spans="3:6" x14ac:dyDescent="0.3">
      <c r="E1770" s="67"/>
    </row>
    <row r="1771" spans="3:6" ht="43.2" x14ac:dyDescent="0.3">
      <c r="C1771" s="14" t="s">
        <v>537</v>
      </c>
      <c r="E1771" s="67"/>
      <c r="F1771" s="8"/>
    </row>
    <row r="1772" spans="3:6" x14ac:dyDescent="0.3">
      <c r="E1772" s="67"/>
    </row>
    <row r="1773" spans="3:6" ht="43.2" x14ac:dyDescent="0.3">
      <c r="C1773" s="14" t="s">
        <v>538</v>
      </c>
      <c r="E1773" s="67"/>
      <c r="F1773" s="8"/>
    </row>
    <row r="1774" spans="3:6" x14ac:dyDescent="0.3">
      <c r="E1774" s="67"/>
    </row>
    <row r="1775" spans="3:6" ht="28.8" x14ac:dyDescent="0.3">
      <c r="C1775" s="14" t="s">
        <v>539</v>
      </c>
      <c r="E1775" s="67"/>
      <c r="F1775" s="8"/>
    </row>
    <row r="1776" spans="3:6" x14ac:dyDescent="0.3">
      <c r="E1776" s="67"/>
    </row>
    <row r="1777" spans="1:8" ht="28.8" x14ac:dyDescent="0.3">
      <c r="C1777" s="14" t="s">
        <v>540</v>
      </c>
      <c r="E1777" s="67"/>
      <c r="F1777" s="8"/>
    </row>
    <row r="1778" spans="1:8" x14ac:dyDescent="0.3">
      <c r="E1778" s="67"/>
    </row>
    <row r="1779" spans="1:8" x14ac:dyDescent="0.3">
      <c r="C1779" s="15" t="s">
        <v>541</v>
      </c>
      <c r="E1779" s="67"/>
      <c r="F1779" s="8"/>
    </row>
    <row r="1780" spans="1:8" x14ac:dyDescent="0.3">
      <c r="E1780" s="67"/>
    </row>
    <row r="1781" spans="1:8" ht="28.8" x14ac:dyDescent="0.3">
      <c r="C1781" s="14" t="s">
        <v>542</v>
      </c>
      <c r="E1781" s="67"/>
      <c r="F1781" s="8"/>
    </row>
    <row r="1782" spans="1:8" x14ac:dyDescent="0.3">
      <c r="E1782" s="67"/>
    </row>
    <row r="1783" spans="1:8" x14ac:dyDescent="0.3">
      <c r="C1783" s="15" t="s">
        <v>543</v>
      </c>
      <c r="E1783" s="67"/>
      <c r="F1783" s="8"/>
    </row>
    <row r="1784" spans="1:8" x14ac:dyDescent="0.3">
      <c r="E1784" s="67"/>
    </row>
    <row r="1785" spans="1:8" ht="28.8" x14ac:dyDescent="0.3">
      <c r="C1785" s="14" t="s">
        <v>544</v>
      </c>
      <c r="E1785" s="67"/>
      <c r="F1785" s="8"/>
    </row>
    <row r="1786" spans="1:8" x14ac:dyDescent="0.3">
      <c r="E1786" s="67"/>
    </row>
    <row r="1787" spans="1:8" x14ac:dyDescent="0.3">
      <c r="C1787" s="15" t="s">
        <v>552</v>
      </c>
      <c r="E1787" s="67"/>
      <c r="F1787" s="8"/>
    </row>
    <row r="1788" spans="1:8" x14ac:dyDescent="0.3">
      <c r="E1788" s="67"/>
    </row>
    <row r="1789" spans="1:8" ht="43.2" x14ac:dyDescent="0.3">
      <c r="A1789" s="7">
        <v>1</v>
      </c>
      <c r="C1789" s="14" t="s">
        <v>1106</v>
      </c>
      <c r="E1789" s="67" t="s">
        <v>38</v>
      </c>
      <c r="F1789" s="16">
        <v>1</v>
      </c>
      <c r="H1789" s="12">
        <f>ROUND($F1789*G1789,2)</f>
        <v>0</v>
      </c>
    </row>
    <row r="1790" spans="1:8" x14ac:dyDescent="0.3">
      <c r="E1790" s="67"/>
    </row>
    <row r="1791" spans="1:8" x14ac:dyDescent="0.3">
      <c r="A1791" s="7">
        <v>2</v>
      </c>
      <c r="C1791" s="14" t="s">
        <v>319</v>
      </c>
      <c r="E1791" s="67" t="s">
        <v>1117</v>
      </c>
      <c r="F1791" s="73">
        <v>0</v>
      </c>
      <c r="H1791" s="12">
        <f>ROUND($F1791*G1791,2)</f>
        <v>0</v>
      </c>
    </row>
    <row r="1792" spans="1:8" x14ac:dyDescent="0.3">
      <c r="E1792" s="67"/>
    </row>
    <row r="1793" spans="1:8" x14ac:dyDescent="0.3">
      <c r="A1793" s="7">
        <v>3</v>
      </c>
      <c r="C1793" s="14" t="s">
        <v>547</v>
      </c>
      <c r="E1793" s="67" t="s">
        <v>1117</v>
      </c>
      <c r="F1793" s="73">
        <v>0</v>
      </c>
      <c r="H1793" s="12">
        <f>ROUND($F1793*G1793,2)</f>
        <v>0</v>
      </c>
    </row>
    <row r="1794" spans="1:8" x14ac:dyDescent="0.3">
      <c r="E1794" s="67"/>
    </row>
    <row r="1795" spans="1:8" x14ac:dyDescent="0.3">
      <c r="C1795" s="15" t="s">
        <v>984</v>
      </c>
      <c r="E1795" s="67"/>
      <c r="F1795" s="8"/>
    </row>
    <row r="1796" spans="1:8" x14ac:dyDescent="0.3">
      <c r="E1796" s="67"/>
    </row>
    <row r="1797" spans="1:8" ht="57.6" x14ac:dyDescent="0.3">
      <c r="A1797" s="7">
        <v>4</v>
      </c>
      <c r="C1797" s="14" t="s">
        <v>1069</v>
      </c>
      <c r="E1797" s="67" t="s">
        <v>38</v>
      </c>
      <c r="F1797" s="16">
        <v>1</v>
      </c>
      <c r="H1797" s="12">
        <f>ROUND($F1797*G1797,2)</f>
        <v>0</v>
      </c>
    </row>
    <row r="1798" spans="1:8" x14ac:dyDescent="0.3">
      <c r="E1798" s="67"/>
    </row>
    <row r="1799" spans="1:8" x14ac:dyDescent="0.3">
      <c r="A1799" s="7">
        <v>5</v>
      </c>
      <c r="C1799" s="14" t="s">
        <v>319</v>
      </c>
      <c r="E1799" s="67" t="s">
        <v>1117</v>
      </c>
      <c r="F1799" s="73">
        <v>0</v>
      </c>
      <c r="H1799" s="12">
        <f>ROUND($F1799*G1799,2)</f>
        <v>0</v>
      </c>
    </row>
    <row r="1800" spans="1:8" x14ac:dyDescent="0.3">
      <c r="E1800" s="67"/>
    </row>
    <row r="1801" spans="1:8" x14ac:dyDescent="0.3">
      <c r="A1801" s="7">
        <v>6</v>
      </c>
      <c r="C1801" s="14" t="s">
        <v>986</v>
      </c>
      <c r="E1801" s="67" t="s">
        <v>1117</v>
      </c>
      <c r="F1801" s="73">
        <v>0</v>
      </c>
      <c r="H1801" s="12">
        <f>ROUND($F1801*G1801,2)</f>
        <v>0</v>
      </c>
    </row>
    <row r="1802" spans="1:8" x14ac:dyDescent="0.3">
      <c r="E1802" s="67"/>
    </row>
    <row r="1803" spans="1:8" x14ac:dyDescent="0.3">
      <c r="C1803" s="15" t="s">
        <v>554</v>
      </c>
      <c r="E1803" s="67"/>
      <c r="F1803" s="8"/>
    </row>
    <row r="1804" spans="1:8" x14ac:dyDescent="0.3">
      <c r="E1804" s="67"/>
    </row>
    <row r="1805" spans="1:8" ht="57.6" x14ac:dyDescent="0.3">
      <c r="A1805" s="7">
        <v>7</v>
      </c>
      <c r="C1805" s="14" t="s">
        <v>1070</v>
      </c>
      <c r="E1805" s="67" t="s">
        <v>38</v>
      </c>
      <c r="F1805" s="16">
        <v>1</v>
      </c>
      <c r="H1805" s="12">
        <f>ROUND($F1805*G1805,2)</f>
        <v>0</v>
      </c>
    </row>
    <row r="1806" spans="1:8" x14ac:dyDescent="0.3">
      <c r="E1806" s="67"/>
    </row>
    <row r="1807" spans="1:8" x14ac:dyDescent="0.3">
      <c r="A1807" s="7">
        <v>8</v>
      </c>
      <c r="C1807" s="14" t="s">
        <v>319</v>
      </c>
      <c r="E1807" s="67" t="s">
        <v>1117</v>
      </c>
      <c r="F1807" s="73">
        <v>0</v>
      </c>
      <c r="H1807" s="12">
        <f>ROUND($F1807*G1807,2)</f>
        <v>0</v>
      </c>
    </row>
    <row r="1808" spans="1:8" x14ac:dyDescent="0.3">
      <c r="E1808" s="67"/>
    </row>
    <row r="1809" spans="1:8" x14ac:dyDescent="0.3">
      <c r="A1809" s="7">
        <v>9</v>
      </c>
      <c r="C1809" s="14" t="s">
        <v>547</v>
      </c>
      <c r="E1809" s="67" t="s">
        <v>1117</v>
      </c>
      <c r="F1809" s="73">
        <v>0</v>
      </c>
      <c r="H1809" s="12">
        <f>ROUND($F1809*G1809,2)</f>
        <v>0</v>
      </c>
    </row>
    <row r="1810" spans="1:8" x14ac:dyDescent="0.3">
      <c r="E1810" s="67"/>
    </row>
    <row r="1811" spans="1:8" x14ac:dyDescent="0.3">
      <c r="C1811" s="15" t="s">
        <v>988</v>
      </c>
      <c r="E1811" s="67"/>
      <c r="F1811" s="8"/>
    </row>
    <row r="1812" spans="1:8" x14ac:dyDescent="0.3">
      <c r="E1812" s="67"/>
    </row>
    <row r="1813" spans="1:8" ht="57.6" x14ac:dyDescent="0.3">
      <c r="A1813" s="7">
        <v>10</v>
      </c>
      <c r="C1813" s="14" t="s">
        <v>989</v>
      </c>
      <c r="E1813" s="67" t="s">
        <v>38</v>
      </c>
      <c r="F1813" s="16">
        <v>1</v>
      </c>
      <c r="H1813" s="12">
        <f>ROUND($F1813*G1813,2)</f>
        <v>0</v>
      </c>
    </row>
    <row r="1814" spans="1:8" x14ac:dyDescent="0.3">
      <c r="E1814" s="67"/>
    </row>
    <row r="1815" spans="1:8" x14ac:dyDescent="0.3">
      <c r="A1815" s="7">
        <v>11</v>
      </c>
      <c r="C1815" s="14" t="s">
        <v>319</v>
      </c>
      <c r="E1815" s="67" t="s">
        <v>1117</v>
      </c>
      <c r="F1815" s="73">
        <v>0</v>
      </c>
      <c r="H1815" s="12">
        <f>ROUND($F1815*G1815,2)</f>
        <v>0</v>
      </c>
    </row>
    <row r="1816" spans="1:8" x14ac:dyDescent="0.3">
      <c r="E1816" s="67"/>
    </row>
    <row r="1817" spans="1:8" x14ac:dyDescent="0.3">
      <c r="A1817" s="7">
        <v>12</v>
      </c>
      <c r="C1817" s="14" t="s">
        <v>547</v>
      </c>
      <c r="E1817" s="67" t="s">
        <v>1117</v>
      </c>
      <c r="F1817" s="73">
        <v>0</v>
      </c>
      <c r="H1817" s="12">
        <f>ROUND($F1817*G1817,2)</f>
        <v>0</v>
      </c>
    </row>
    <row r="1818" spans="1:8" x14ac:dyDescent="0.3">
      <c r="E1818" s="67"/>
    </row>
    <row r="1819" spans="1:8" x14ac:dyDescent="0.3">
      <c r="C1819" s="15" t="s">
        <v>558</v>
      </c>
      <c r="E1819" s="67"/>
      <c r="F1819" s="8"/>
    </row>
    <row r="1820" spans="1:8" x14ac:dyDescent="0.3">
      <c r="E1820" s="67"/>
    </row>
    <row r="1821" spans="1:8" ht="28.8" x14ac:dyDescent="0.3">
      <c r="A1821" s="7">
        <v>13</v>
      </c>
      <c r="C1821" s="14" t="s">
        <v>559</v>
      </c>
      <c r="E1821" s="67" t="s">
        <v>38</v>
      </c>
      <c r="F1821" s="16">
        <v>1</v>
      </c>
      <c r="H1821" s="12">
        <f>ROUND($F1821*G1821,2)</f>
        <v>0</v>
      </c>
    </row>
    <row r="1822" spans="1:8" x14ac:dyDescent="0.3">
      <c r="E1822" s="67"/>
    </row>
    <row r="1823" spans="1:8" x14ac:dyDescent="0.3">
      <c r="A1823" s="7">
        <v>14</v>
      </c>
      <c r="C1823" s="14" t="s">
        <v>319</v>
      </c>
      <c r="E1823" s="67" t="s">
        <v>1117</v>
      </c>
      <c r="F1823" s="73">
        <v>0</v>
      </c>
      <c r="H1823" s="12">
        <f>ROUND($F1823*G1823,2)</f>
        <v>0</v>
      </c>
    </row>
    <row r="1824" spans="1:8" x14ac:dyDescent="0.3">
      <c r="E1824" s="67"/>
    </row>
    <row r="1825" spans="1:8" x14ac:dyDescent="0.3">
      <c r="A1825" s="7">
        <v>15</v>
      </c>
      <c r="C1825" s="14" t="s">
        <v>547</v>
      </c>
      <c r="E1825" s="67" t="s">
        <v>1117</v>
      </c>
      <c r="F1825" s="73">
        <v>0</v>
      </c>
      <c r="H1825" s="12">
        <f>ROUND($F1825*G1825,2)</f>
        <v>0</v>
      </c>
    </row>
    <row r="1826" spans="1:8" x14ac:dyDescent="0.3">
      <c r="E1826" s="67"/>
      <c r="F1826" s="19"/>
    </row>
    <row r="1827" spans="1:8" x14ac:dyDescent="0.3">
      <c r="C1827" s="15" t="s">
        <v>1115</v>
      </c>
      <c r="D1827" s="20"/>
      <c r="E1827" s="68"/>
      <c r="F1827" s="21"/>
      <c r="G1827" s="22"/>
      <c r="H1827" s="23"/>
    </row>
    <row r="1828" spans="1:8" x14ac:dyDescent="0.3">
      <c r="C1828" s="15"/>
      <c r="D1828" s="20"/>
      <c r="E1828" s="68"/>
      <c r="F1828" s="24"/>
      <c r="G1828" s="22"/>
      <c r="H1828" s="23"/>
    </row>
    <row r="1829" spans="1:8" x14ac:dyDescent="0.3">
      <c r="A1829" s="7">
        <v>1</v>
      </c>
      <c r="C1829" s="15" t="s">
        <v>560</v>
      </c>
      <c r="D1829" s="20"/>
      <c r="E1829" s="68"/>
      <c r="F1829" s="24"/>
      <c r="G1829" s="22"/>
      <c r="H1829" s="23">
        <f>SUM(H9:H413)</f>
        <v>0</v>
      </c>
    </row>
    <row r="1830" spans="1:8" x14ac:dyDescent="0.3">
      <c r="C1830" s="15"/>
      <c r="D1830" s="20"/>
      <c r="E1830" s="68"/>
      <c r="F1830" s="24"/>
      <c r="G1830" s="22"/>
      <c r="H1830" s="23"/>
    </row>
    <row r="1831" spans="1:8" x14ac:dyDescent="0.3">
      <c r="A1831" s="7">
        <v>2</v>
      </c>
      <c r="C1831" s="15" t="s">
        <v>561</v>
      </c>
      <c r="D1831" s="20"/>
      <c r="E1831" s="68"/>
      <c r="F1831" s="24"/>
      <c r="G1831" s="22"/>
      <c r="H1831" s="23">
        <f>SUM(H1382:H1406)</f>
        <v>0</v>
      </c>
    </row>
    <row r="1832" spans="1:8" x14ac:dyDescent="0.3">
      <c r="C1832" s="15"/>
      <c r="D1832" s="20"/>
      <c r="E1832" s="68"/>
      <c r="F1832" s="24"/>
      <c r="G1832" s="22"/>
      <c r="H1832" s="23"/>
    </row>
    <row r="1833" spans="1:8" x14ac:dyDescent="0.3">
      <c r="A1833" s="7">
        <v>3</v>
      </c>
      <c r="C1833" s="15" t="s">
        <v>562</v>
      </c>
      <c r="D1833" s="20"/>
      <c r="E1833" s="68"/>
      <c r="F1833" s="24"/>
      <c r="G1833" s="22"/>
      <c r="H1833" s="23">
        <f>SUM(H1417:H1471)</f>
        <v>0</v>
      </c>
    </row>
    <row r="1834" spans="1:8" x14ac:dyDescent="0.3">
      <c r="C1834" s="15"/>
      <c r="D1834" s="20"/>
      <c r="E1834" s="68"/>
      <c r="F1834" s="24"/>
      <c r="G1834" s="22"/>
      <c r="H1834" s="23"/>
    </row>
    <row r="1835" spans="1:8" x14ac:dyDescent="0.3">
      <c r="A1835" s="7">
        <v>4</v>
      </c>
      <c r="C1835" s="15" t="s">
        <v>563</v>
      </c>
      <c r="D1835" s="20"/>
      <c r="E1835" s="68"/>
      <c r="F1835" s="24"/>
      <c r="G1835" s="22"/>
      <c r="H1835" s="23">
        <f>SUM(H1475:H1620)</f>
        <v>0</v>
      </c>
    </row>
    <row r="1836" spans="1:8" x14ac:dyDescent="0.3">
      <c r="C1836" s="15"/>
      <c r="D1836" s="20"/>
      <c r="E1836" s="68"/>
      <c r="F1836" s="24"/>
      <c r="G1836" s="22"/>
      <c r="H1836" s="23"/>
    </row>
    <row r="1837" spans="1:8" x14ac:dyDescent="0.3">
      <c r="A1837" s="7">
        <v>5</v>
      </c>
      <c r="C1837" s="15" t="s">
        <v>564</v>
      </c>
      <c r="D1837" s="20"/>
      <c r="E1837" s="68"/>
      <c r="F1837" s="24"/>
      <c r="G1837" s="22"/>
      <c r="H1837" s="23">
        <f>SUM(H1735:H1738)</f>
        <v>0</v>
      </c>
    </row>
    <row r="1838" spans="1:8" x14ac:dyDescent="0.3">
      <c r="C1838" s="15"/>
      <c r="D1838" s="20"/>
      <c r="E1838" s="68"/>
      <c r="F1838" s="24"/>
      <c r="G1838" s="22"/>
      <c r="H1838" s="23"/>
    </row>
    <row r="1839" spans="1:8" x14ac:dyDescent="0.3">
      <c r="A1839" s="7">
        <v>6</v>
      </c>
      <c r="C1839" s="15" t="s">
        <v>565</v>
      </c>
      <c r="D1839" s="20"/>
      <c r="E1839" s="68"/>
      <c r="F1839" s="24"/>
      <c r="G1839" s="22"/>
      <c r="H1839" s="23">
        <f>SUM(H1765:H1825)</f>
        <v>0</v>
      </c>
    </row>
    <row r="1840" spans="1:8" x14ac:dyDescent="0.3">
      <c r="E1840" s="67"/>
    </row>
    <row r="1841" spans="2:8" x14ac:dyDescent="0.3">
      <c r="B1841" s="53"/>
      <c r="C1841" s="31" t="s">
        <v>566</v>
      </c>
      <c r="D1841" s="32"/>
      <c r="E1841" s="69"/>
      <c r="F1841" s="33"/>
      <c r="G1841" s="34"/>
      <c r="H1841" s="60">
        <f>SUM(H1829:H1840)</f>
        <v>0</v>
      </c>
    </row>
    <row r="1842" spans="2:8" x14ac:dyDescent="0.3">
      <c r="E1842" s="67"/>
      <c r="H1842" s="59"/>
    </row>
    <row r="1843" spans="2:8" x14ac:dyDescent="0.3">
      <c r="B1843" s="36"/>
      <c r="C1843" s="37" t="s">
        <v>567</v>
      </c>
      <c r="D1843" s="38"/>
      <c r="E1843" s="70"/>
      <c r="F1843" s="38"/>
      <c r="G1843" s="39"/>
      <c r="H1843" s="61"/>
    </row>
    <row r="1844" spans="2:8" x14ac:dyDescent="0.3">
      <c r="B1844" s="13"/>
      <c r="E1844" s="67"/>
      <c r="H1844" s="62"/>
    </row>
    <row r="1845" spans="2:8" ht="43.2" x14ac:dyDescent="0.3">
      <c r="B1845" s="42"/>
      <c r="C1845" s="43" t="s">
        <v>568</v>
      </c>
      <c r="D1845" s="44"/>
      <c r="E1845" s="71"/>
      <c r="F1845" s="45"/>
      <c r="G1845" s="46"/>
      <c r="H1845" s="63">
        <f>H1841*0.1</f>
        <v>0</v>
      </c>
    </row>
    <row r="1846" spans="2:8" x14ac:dyDescent="0.3">
      <c r="E1846" s="67"/>
      <c r="H1846" s="59"/>
    </row>
    <row r="1847" spans="2:8" x14ac:dyDescent="0.3">
      <c r="B1847" s="30"/>
      <c r="C1847" s="48" t="s">
        <v>569</v>
      </c>
      <c r="D1847" s="49"/>
      <c r="E1847" s="72"/>
      <c r="F1847" s="50"/>
      <c r="G1847" s="51"/>
      <c r="H1847" s="64">
        <f>SUM(H1841:H1845)</f>
        <v>0</v>
      </c>
    </row>
    <row r="1848" spans="2:8" x14ac:dyDescent="0.3">
      <c r="E1848" s="67"/>
      <c r="H1848" s="59"/>
    </row>
    <row r="1849" spans="2:8" x14ac:dyDescent="0.3">
      <c r="B1849" s="36"/>
      <c r="C1849" s="37" t="s">
        <v>570</v>
      </c>
      <c r="D1849" s="38"/>
      <c r="E1849" s="70"/>
      <c r="F1849" s="38"/>
      <c r="G1849" s="39"/>
      <c r="H1849" s="61"/>
    </row>
    <row r="1850" spans="2:8" x14ac:dyDescent="0.3">
      <c r="B1850" s="13"/>
      <c r="E1850" s="67"/>
      <c r="H1850" s="62"/>
    </row>
    <row r="1851" spans="2:8" x14ac:dyDescent="0.3">
      <c r="B1851" s="42"/>
      <c r="C1851" s="43" t="s">
        <v>1108</v>
      </c>
      <c r="D1851" s="44"/>
      <c r="E1851" s="71"/>
      <c r="F1851" s="45"/>
      <c r="G1851" s="46"/>
      <c r="H1851" s="63">
        <f>H1847*0.15</f>
        <v>0</v>
      </c>
    </row>
    <row r="1852" spans="2:8" x14ac:dyDescent="0.3">
      <c r="E1852" s="67"/>
      <c r="H1852" s="59"/>
    </row>
    <row r="1853" spans="2:8" x14ac:dyDescent="0.3">
      <c r="B1853" s="30"/>
      <c r="C1853" s="31" t="s">
        <v>1107</v>
      </c>
      <c r="D1853" s="32"/>
      <c r="E1853" s="69"/>
      <c r="F1853" s="33"/>
      <c r="G1853" s="34"/>
      <c r="H1853" s="60">
        <f>SUM(H1847:H1852)</f>
        <v>0</v>
      </c>
    </row>
    <row r="1854" spans="2:8" x14ac:dyDescent="0.3">
      <c r="H1854" s="5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ISIPINGO SECURITY IMPROVEMENT</vt:lpstr>
      <vt:lpstr>UMBONGINTWINI STATION</vt:lpstr>
      <vt:lpstr>PAHLA STATION</vt:lpstr>
      <vt:lpstr>DOONSIDE STATION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Tlhalefo Monyeki</dc:creator>
  <cp:lastModifiedBy>Tlhalefo Monyeki</cp:lastModifiedBy>
  <dcterms:created xsi:type="dcterms:W3CDTF">2023-07-20T17:11:56Z</dcterms:created>
  <dcterms:modified xsi:type="dcterms:W3CDTF">2023-07-24T10:32:09Z</dcterms:modified>
</cp:coreProperties>
</file>