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awoR\Documents\2023\CIVILS\Enabling Contracts\REBAR\"/>
    </mc:Choice>
  </mc:AlternateContent>
  <xr:revisionPtr revIDLastSave="0" documentId="8_{BC79C059-84BD-4582-8045-8F3B0D367E3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2 Months" sheetId="5" r:id="rId1"/>
    <sheet name="36 Month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36" i="2" s="1"/>
  <c r="G37" i="2" l="1"/>
  <c r="G38" i="2" s="1"/>
  <c r="G28" i="5"/>
  <c r="G30" i="5" l="1"/>
  <c r="G29" i="5"/>
  <c r="G35" i="5" l="1"/>
  <c r="G34" i="5"/>
  <c r="G33" i="5"/>
  <c r="G32" i="5"/>
  <c r="G31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7" i="5"/>
  <c r="G5" i="5"/>
  <c r="G23" i="5" l="1"/>
  <c r="G21" i="5"/>
  <c r="G24" i="5"/>
  <c r="G22" i="5"/>
  <c r="G26" i="5"/>
  <c r="G25" i="5"/>
  <c r="G36" i="5" l="1"/>
  <c r="G37" i="5" s="1"/>
  <c r="G38" i="5" s="1"/>
</calcChain>
</file>

<file path=xl/sharedStrings.xml><?xml version="1.0" encoding="utf-8"?>
<sst xmlns="http://schemas.openxmlformats.org/spreadsheetml/2006/main" count="208" uniqueCount="79">
  <si>
    <t>Item</t>
  </si>
  <si>
    <t>Unit</t>
  </si>
  <si>
    <t>Rate</t>
  </si>
  <si>
    <t>Amount</t>
  </si>
  <si>
    <t>1.1</t>
  </si>
  <si>
    <t>ton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</si>
  <si>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</si>
  <si>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</si>
  <si>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</si>
  <si>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</si>
  <si>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</si>
  <si>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</si>
  <si>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</si>
  <si>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</si>
  <si>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</si>
  <si>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</si>
  <si>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</si>
  <si>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</si>
  <si>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</si>
  <si>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</si>
  <si>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</si>
  <si>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</si>
  <si>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r>
      <t>m</t>
    </r>
    <r>
      <rPr>
        <sz val="11"/>
        <color theme="1"/>
        <rFont val="Calibri"/>
        <family val="2"/>
      </rPr>
      <t>²</t>
    </r>
  </si>
  <si>
    <t>1.18</t>
  </si>
  <si>
    <t>m²</t>
  </si>
  <si>
    <t>1.19</t>
  </si>
  <si>
    <t>1.20</t>
  </si>
  <si>
    <t>1.21</t>
  </si>
  <si>
    <t>1.22</t>
  </si>
  <si>
    <t>Sub total</t>
  </si>
  <si>
    <t>Value Added Tax (15%)</t>
  </si>
  <si>
    <t>GRAND TOTAL</t>
  </si>
  <si>
    <t>Bill Of Quantities - Enabling Contract Rebar and Mesh</t>
  </si>
  <si>
    <t>Quantity</t>
  </si>
  <si>
    <t>DESCRIPTION</t>
  </si>
  <si>
    <t>1.23</t>
  </si>
  <si>
    <t>1.24</t>
  </si>
  <si>
    <t>1.25</t>
  </si>
  <si>
    <t>1.26</t>
  </si>
  <si>
    <t>Rebar caps 8-32mm</t>
  </si>
  <si>
    <t>each</t>
  </si>
  <si>
    <t>Plastic  concrete spacers 50mm</t>
  </si>
  <si>
    <t>Plastic  concrete spacers 40mm</t>
  </si>
  <si>
    <t>Steel fixing pliers</t>
  </si>
  <si>
    <t>rolls</t>
  </si>
  <si>
    <t>250 micron green plastic (3m x 30m)</t>
  </si>
  <si>
    <t>1.27</t>
  </si>
  <si>
    <t>1.28</t>
  </si>
  <si>
    <t>Rates are inclusive of delivery costs, adhere to ERI SHEQ standards, supply mill certificates, manufacturing ISO plant accreditation, supplied steel not to be older than 6 months</t>
  </si>
  <si>
    <t>The supply and delivery to site 50kg rolls of 1.6mm annealed wire.</t>
  </si>
  <si>
    <t>1.29</t>
  </si>
  <si>
    <t>km</t>
  </si>
  <si>
    <t>1.30</t>
  </si>
  <si>
    <t>1.31</t>
  </si>
  <si>
    <t>Delivery per km using up to 8ton truck</t>
  </si>
  <si>
    <t>Delivery per km using up to 12ton truck</t>
  </si>
  <si>
    <t>The supply, cut and bend of Y8 Reinforcement Type High Tensile Steel</t>
  </si>
  <si>
    <t>The supply, cut and bend of Y10 Reinforcement Type High Tensile Steel</t>
  </si>
  <si>
    <t>The supply, cut and bend of Y12 Reinforcement Type High Tensile Steel</t>
  </si>
  <si>
    <t>The supply, cut and bend of Y16 Reinforcement Type High Tensile Steel</t>
  </si>
  <si>
    <t>The supply, cut and bend of Y20 Reinforcement Type High Tensile Steel</t>
  </si>
  <si>
    <t>The supply, cut and bend of Y25 Reinforcement Type High Tensile Steel</t>
  </si>
  <si>
    <t>The supply, cut and bend of Y32 Reinforcement Type High Tensile Steel</t>
  </si>
  <si>
    <t>The supply, cut and bend of Y40 Reinforcement Type High Tensile Steel</t>
  </si>
  <si>
    <t>The supply, cut and bend of R8 Reinforcement Type High Tensile Steel</t>
  </si>
  <si>
    <t>The supply, cut and bend of R10 Reinforcement Type High Tensile Steel</t>
  </si>
  <si>
    <t>The supply, cut and bend of R12 Reinforcement Type High Tensile Steel</t>
  </si>
  <si>
    <t>The supply, cut and bend of R16 Reinforcement Type High Tensile Steel</t>
  </si>
  <si>
    <t>The supply, cut and bend of R20 Reinforcement Type High Tensile Steel</t>
  </si>
  <si>
    <t>The supply, cut and bend of R25 Reinforcement Type High Tensile Steel</t>
  </si>
  <si>
    <t>The supply, cut and bend of R32 Reinforcement Type High Tensile Steel</t>
  </si>
  <si>
    <t>The supply, cut and bend of R40 Reinforcement Type High Tensile Steel</t>
  </si>
  <si>
    <t>The supply of Fabricated Mesh Mild Steel Reinforcement - Mesh ref: 100</t>
  </si>
  <si>
    <t>The supply of Fabricated Mesh Mild Steel Reinforcement - Mesh ref: 193</t>
  </si>
  <si>
    <t>The supply of Fabricated Mesh Mild Steel Reinforcement - Mesh ref: 245</t>
  </si>
  <si>
    <t>The supply of Fabricated Mesh Mild Steel Reinforcement - Mesh ref: 395</t>
  </si>
  <si>
    <t>The supply of Fabricated Mesh Mild Steel Reinforcement - Mesh ref: 617</t>
  </si>
  <si>
    <t>The supply of Fabricated Mesh Mild Steel Reinforcement - Mesh ref: 888</t>
  </si>
  <si>
    <t>Delivery per km using up to 6ton truck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</si>
</sst>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#,##0.00;[Red]&quot;R&quot;#,##0.00"/>
    <numFmt numFmtId="166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3">
    <xf numFmtId="0" fontId="0" fillId="0" borderId="0" xfId="0"/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vertical="top"/>
    </xf>
    <xf numFmtId="165" fontId="0" fillId="0" borderId="1" xfId="0" applyNumberForma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165" fontId="0" fillId="0" borderId="1" xfId="0" applyNumberFormat="1" applyFill="1" applyBorder="1" applyAlignment="1">
      <alignment vertical="top"/>
    </xf>
    <xf numFmtId="165" fontId="0" fillId="0" borderId="0" xfId="0" applyNumberFormat="1"/>
    <xf numFmtId="0" fontId="1" fillId="0" borderId="1" xfId="0" applyNumberFormat="1" applyFont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vertical="top"/>
    </xf>
    <xf numFmtId="165" fontId="0" fillId="0" borderId="1" xfId="1" applyNumberFormat="1" applyFont="1" applyFill="1" applyBorder="1" applyAlignment="1">
      <alignment vertical="top"/>
    </xf>
    <xf numFmtId="164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8"/>
  <sheetViews>
    <sheetView tabSelected="1" zoomScale="70" zoomScaleNormal="70" workbookViewId="0">
      <pane ySplit="3" topLeftCell="A4" activePane="bottomLeft" state="frozen"/>
      <selection activeCell="L1" sqref="L1"/>
      <selection pane="bottomLeft" activeCell="E34" sqref="E34"/>
    </sheetView>
  </sheetViews>
  <sheetFormatPr defaultRowHeight="14.5" x14ac:dyDescent="0.35"/>
  <cols>
    <col min="1" max="1" width="4.54296875" customWidth="1"/>
    <col min="2" max="2" width="10.54296875" style="6" customWidth="1"/>
    <col min="3" max="3" width="57.453125" customWidth="1"/>
    <col min="4" max="4" width="9.453125" customWidth="1"/>
    <col min="5" max="5" width="17.81640625" bestFit="1" customWidth="1"/>
    <col min="6" max="6" width="15.1796875" style="12" customWidth="1"/>
    <col min="7" max="7" width="20.1796875" style="12" customWidth="1"/>
  </cols>
  <sheetData>
    <row r="2" spans="2:8" ht="30" customHeight="1" x14ac:dyDescent="0.35">
      <c r="B2" s="18" t="s">
        <v>32</v>
      </c>
      <c r="C2" s="19"/>
      <c r="D2" s="19"/>
      <c r="E2" s="19"/>
      <c r="F2" s="19"/>
      <c r="G2" s="20"/>
    </row>
    <row r="3" spans="2:8" ht="30" customHeight="1" x14ac:dyDescent="0.35">
      <c r="B3" s="4" t="s">
        <v>0</v>
      </c>
      <c r="C3" s="5" t="s">
        <v>34</v>
      </c>
      <c r="D3" s="4" t="s">
        <v>1</v>
      </c>
      <c r="E3" s="5" t="s">
        <v>33</v>
      </c>
      <c r="F3" s="7" t="s">
        <v>2</v>
      </c>
      <c r="G3" s="7" t="s">
        <v>3</v>
      </c>
    </row>
    <row r="4" spans="2:8" ht="84.75" customHeight="1" x14ac:dyDescent="0.35">
      <c r="B4" s="4"/>
      <c r="C4" s="13" t="s">
        <v>48</v>
      </c>
      <c r="D4" s="4"/>
      <c r="E4" s="5"/>
      <c r="F4" s="7"/>
      <c r="G4" s="7"/>
    </row>
    <row r="5" spans="2:8" ht="32.25" customHeight="1" x14ac:dyDescent="0.35">
      <c r="B5" s="2" t="s">
        <v>4</v>
      </c>
      <c r="C5" s="3" t="s">
        <v>56</v>
      </c>
      <c r="D5" s="2" t="s">
        <v>5</v>
      </c>
      <c r="E5" s="14">
        <v>26</v>
      </c>
      <c r="F5" s="16"/>
      <c r="G5" s="8">
        <f>E5*F5</f>
        <v>0</v>
      </c>
      <c r="H5" s="17"/>
    </row>
    <row r="6" spans="2:8" ht="32.25" customHeight="1" x14ac:dyDescent="0.35">
      <c r="B6" s="2" t="s">
        <v>6</v>
      </c>
      <c r="C6" s="3" t="s">
        <v>57</v>
      </c>
      <c r="D6" s="2" t="s">
        <v>5</v>
      </c>
      <c r="E6" s="14">
        <v>60</v>
      </c>
      <c r="F6" s="16"/>
      <c r="G6" s="8">
        <f t="shared" ref="G6:G35" si="0">E6*F6</f>
        <v>0</v>
      </c>
      <c r="H6" s="17"/>
    </row>
    <row r="7" spans="2:8" ht="32.25" customHeight="1" x14ac:dyDescent="0.35">
      <c r="B7" s="2" t="s">
        <v>7</v>
      </c>
      <c r="C7" s="3" t="s">
        <v>58</v>
      </c>
      <c r="D7" s="2" t="s">
        <v>5</v>
      </c>
      <c r="E7" s="14">
        <v>473</v>
      </c>
      <c r="F7" s="16"/>
      <c r="G7" s="8">
        <f t="shared" si="0"/>
        <v>0</v>
      </c>
      <c r="H7" s="17"/>
    </row>
    <row r="8" spans="2:8" ht="32.25" customHeight="1" x14ac:dyDescent="0.35">
      <c r="B8" s="2" t="s">
        <v>8</v>
      </c>
      <c r="C8" s="3" t="s">
        <v>59</v>
      </c>
      <c r="D8" s="2" t="s">
        <v>5</v>
      </c>
      <c r="E8" s="14">
        <v>146</v>
      </c>
      <c r="F8" s="16"/>
      <c r="G8" s="8">
        <f t="shared" si="0"/>
        <v>0</v>
      </c>
      <c r="H8" s="17"/>
    </row>
    <row r="9" spans="2:8" ht="32.25" customHeight="1" x14ac:dyDescent="0.35">
      <c r="B9" s="2" t="s">
        <v>9</v>
      </c>
      <c r="C9" s="3" t="s">
        <v>60</v>
      </c>
      <c r="D9" s="2" t="s">
        <v>5</v>
      </c>
      <c r="E9" s="14">
        <v>151</v>
      </c>
      <c r="F9" s="16"/>
      <c r="G9" s="8">
        <f t="shared" si="0"/>
        <v>0</v>
      </c>
      <c r="H9" s="17"/>
    </row>
    <row r="10" spans="2:8" ht="32.25" customHeight="1" x14ac:dyDescent="0.35">
      <c r="B10" s="2" t="s">
        <v>10</v>
      </c>
      <c r="C10" s="3" t="s">
        <v>61</v>
      </c>
      <c r="D10" s="2" t="s">
        <v>5</v>
      </c>
      <c r="E10" s="14">
        <v>73</v>
      </c>
      <c r="F10" s="16"/>
      <c r="G10" s="8">
        <f t="shared" si="0"/>
        <v>0</v>
      </c>
      <c r="H10" s="17"/>
    </row>
    <row r="11" spans="2:8" ht="32.25" customHeight="1" x14ac:dyDescent="0.35">
      <c r="B11" s="2" t="s">
        <v>11</v>
      </c>
      <c r="C11" s="3" t="s">
        <v>62</v>
      </c>
      <c r="D11" s="2" t="s">
        <v>5</v>
      </c>
      <c r="E11" s="14">
        <v>26</v>
      </c>
      <c r="F11" s="16"/>
      <c r="G11" s="8">
        <f t="shared" si="0"/>
        <v>0</v>
      </c>
      <c r="H11" s="17"/>
    </row>
    <row r="12" spans="2:8" ht="32.25" customHeight="1" x14ac:dyDescent="0.35">
      <c r="B12" s="2" t="s">
        <v>12</v>
      </c>
      <c r="C12" s="3" t="s">
        <v>63</v>
      </c>
      <c r="D12" s="2" t="s">
        <v>5</v>
      </c>
      <c r="E12" s="14">
        <v>26</v>
      </c>
      <c r="F12" s="16"/>
      <c r="G12" s="8">
        <f t="shared" si="0"/>
        <v>0</v>
      </c>
      <c r="H12" s="17"/>
    </row>
    <row r="13" spans="2:8" ht="32.25" customHeight="1" x14ac:dyDescent="0.35">
      <c r="B13" s="2" t="s">
        <v>13</v>
      </c>
      <c r="C13" s="3" t="s">
        <v>64</v>
      </c>
      <c r="D13" s="2" t="s">
        <v>5</v>
      </c>
      <c r="E13" s="14">
        <v>36</v>
      </c>
      <c r="F13" s="16"/>
      <c r="G13" s="8">
        <f t="shared" si="0"/>
        <v>0</v>
      </c>
      <c r="H13" s="17"/>
    </row>
    <row r="14" spans="2:8" ht="32.25" customHeight="1" x14ac:dyDescent="0.35">
      <c r="B14" s="2" t="s">
        <v>14</v>
      </c>
      <c r="C14" s="3" t="s">
        <v>65</v>
      </c>
      <c r="D14" s="2" t="s">
        <v>5</v>
      </c>
      <c r="E14" s="14">
        <v>90</v>
      </c>
      <c r="F14" s="16"/>
      <c r="G14" s="8">
        <f t="shared" si="0"/>
        <v>0</v>
      </c>
      <c r="H14" s="17"/>
    </row>
    <row r="15" spans="2:8" ht="32.25" customHeight="1" x14ac:dyDescent="0.35">
      <c r="B15" s="2" t="s">
        <v>15</v>
      </c>
      <c r="C15" s="3" t="s">
        <v>66</v>
      </c>
      <c r="D15" s="2" t="s">
        <v>5</v>
      </c>
      <c r="E15" s="14">
        <v>1</v>
      </c>
      <c r="F15" s="16"/>
      <c r="G15" s="8">
        <f t="shared" si="0"/>
        <v>0</v>
      </c>
      <c r="H15" s="17"/>
    </row>
    <row r="16" spans="2:8" ht="32.25" customHeight="1" x14ac:dyDescent="0.35">
      <c r="B16" s="2" t="s">
        <v>16</v>
      </c>
      <c r="C16" s="3" t="s">
        <v>67</v>
      </c>
      <c r="D16" s="2" t="s">
        <v>5</v>
      </c>
      <c r="E16" s="14">
        <v>1</v>
      </c>
      <c r="F16" s="16"/>
      <c r="G16" s="8">
        <f t="shared" si="0"/>
        <v>0</v>
      </c>
      <c r="H16" s="17"/>
    </row>
    <row r="17" spans="2:8" ht="32.25" customHeight="1" x14ac:dyDescent="0.35">
      <c r="B17" s="2" t="s">
        <v>17</v>
      </c>
      <c r="C17" s="3" t="s">
        <v>68</v>
      </c>
      <c r="D17" s="2" t="s">
        <v>5</v>
      </c>
      <c r="E17" s="14">
        <v>1</v>
      </c>
      <c r="F17" s="16"/>
      <c r="G17" s="8">
        <f t="shared" si="0"/>
        <v>0</v>
      </c>
      <c r="H17" s="17"/>
    </row>
    <row r="18" spans="2:8" ht="32.25" customHeight="1" x14ac:dyDescent="0.35">
      <c r="B18" s="2" t="s">
        <v>18</v>
      </c>
      <c r="C18" s="3" t="s">
        <v>69</v>
      </c>
      <c r="D18" s="2" t="s">
        <v>5</v>
      </c>
      <c r="E18" s="14">
        <v>1</v>
      </c>
      <c r="F18" s="16"/>
      <c r="G18" s="8">
        <f t="shared" si="0"/>
        <v>0</v>
      </c>
      <c r="H18" s="17"/>
    </row>
    <row r="19" spans="2:8" ht="32.25" customHeight="1" x14ac:dyDescent="0.35">
      <c r="B19" s="2" t="s">
        <v>19</v>
      </c>
      <c r="C19" s="3" t="s">
        <v>70</v>
      </c>
      <c r="D19" s="2" t="s">
        <v>5</v>
      </c>
      <c r="E19" s="14">
        <v>1</v>
      </c>
      <c r="F19" s="16"/>
      <c r="G19" s="8">
        <f t="shared" si="0"/>
        <v>0</v>
      </c>
      <c r="H19" s="17"/>
    </row>
    <row r="20" spans="2:8" ht="32.25" customHeight="1" x14ac:dyDescent="0.35">
      <c r="B20" s="2" t="s">
        <v>20</v>
      </c>
      <c r="C20" s="3" t="s">
        <v>71</v>
      </c>
      <c r="D20" s="2" t="s">
        <v>5</v>
      </c>
      <c r="E20" s="14">
        <v>1</v>
      </c>
      <c r="F20" s="16"/>
      <c r="G20" s="8">
        <f t="shared" si="0"/>
        <v>0</v>
      </c>
      <c r="H20" s="17"/>
    </row>
    <row r="21" spans="2:8" ht="32.25" customHeight="1" x14ac:dyDescent="0.35">
      <c r="B21" s="2" t="s">
        <v>21</v>
      </c>
      <c r="C21" s="3" t="s">
        <v>72</v>
      </c>
      <c r="D21" s="2" t="s">
        <v>22</v>
      </c>
      <c r="E21" s="14">
        <v>10</v>
      </c>
      <c r="F21" s="16"/>
      <c r="G21" s="8">
        <f t="shared" si="0"/>
        <v>0</v>
      </c>
      <c r="H21" s="17"/>
    </row>
    <row r="22" spans="2:8" ht="32.25" customHeight="1" x14ac:dyDescent="0.35">
      <c r="B22" s="2" t="s">
        <v>23</v>
      </c>
      <c r="C22" s="3" t="s">
        <v>73</v>
      </c>
      <c r="D22" s="2" t="s">
        <v>22</v>
      </c>
      <c r="E22" s="14">
        <v>50</v>
      </c>
      <c r="F22" s="16"/>
      <c r="G22" s="8">
        <f t="shared" si="0"/>
        <v>0</v>
      </c>
      <c r="H22" s="17"/>
    </row>
    <row r="23" spans="2:8" ht="32.25" customHeight="1" x14ac:dyDescent="0.35">
      <c r="B23" s="2" t="s">
        <v>25</v>
      </c>
      <c r="C23" s="3" t="s">
        <v>74</v>
      </c>
      <c r="D23" s="2" t="s">
        <v>24</v>
      </c>
      <c r="E23" s="14">
        <v>3251</v>
      </c>
      <c r="F23" s="16"/>
      <c r="G23" s="8">
        <f t="shared" si="0"/>
        <v>0</v>
      </c>
      <c r="H23" s="17"/>
    </row>
    <row r="24" spans="2:8" ht="32.25" customHeight="1" x14ac:dyDescent="0.35">
      <c r="B24" s="2" t="s">
        <v>26</v>
      </c>
      <c r="C24" s="3" t="s">
        <v>75</v>
      </c>
      <c r="D24" s="2" t="s">
        <v>24</v>
      </c>
      <c r="E24" s="14">
        <v>2300</v>
      </c>
      <c r="F24" s="16"/>
      <c r="G24" s="8">
        <f t="shared" si="0"/>
        <v>0</v>
      </c>
      <c r="H24" s="17"/>
    </row>
    <row r="25" spans="2:8" ht="32.25" customHeight="1" x14ac:dyDescent="0.35">
      <c r="B25" s="2" t="s">
        <v>27</v>
      </c>
      <c r="C25" s="3" t="s">
        <v>76</v>
      </c>
      <c r="D25" s="2" t="s">
        <v>24</v>
      </c>
      <c r="E25" s="14">
        <v>3000</v>
      </c>
      <c r="F25" s="16"/>
      <c r="G25" s="8">
        <f t="shared" si="0"/>
        <v>0</v>
      </c>
      <c r="H25" s="17"/>
    </row>
    <row r="26" spans="2:8" ht="32.25" customHeight="1" x14ac:dyDescent="0.35">
      <c r="B26" s="2" t="s">
        <v>28</v>
      </c>
      <c r="C26" s="3" t="s">
        <v>77</v>
      </c>
      <c r="D26" s="2" t="s">
        <v>24</v>
      </c>
      <c r="E26" s="14">
        <v>3000</v>
      </c>
      <c r="F26" s="16"/>
      <c r="G26" s="8">
        <f t="shared" si="0"/>
        <v>0</v>
      </c>
      <c r="H26" s="17"/>
    </row>
    <row r="27" spans="2:8" ht="32.25" customHeight="1" x14ac:dyDescent="0.35">
      <c r="B27" s="2" t="s">
        <v>35</v>
      </c>
      <c r="C27" s="3" t="s">
        <v>49</v>
      </c>
      <c r="D27" s="2" t="s">
        <v>40</v>
      </c>
      <c r="E27" s="14">
        <v>114</v>
      </c>
      <c r="F27" s="16"/>
      <c r="G27" s="8">
        <f t="shared" si="0"/>
        <v>0</v>
      </c>
      <c r="H27" s="17"/>
    </row>
    <row r="28" spans="2:8" ht="32.25" customHeight="1" x14ac:dyDescent="0.35">
      <c r="B28" s="2" t="s">
        <v>36</v>
      </c>
      <c r="C28" s="3" t="s">
        <v>78</v>
      </c>
      <c r="D28" s="2" t="s">
        <v>51</v>
      </c>
      <c r="E28" s="14">
        <v>7500</v>
      </c>
      <c r="F28" s="16"/>
      <c r="G28" s="8">
        <f t="shared" si="0"/>
        <v>0</v>
      </c>
      <c r="H28" s="17"/>
    </row>
    <row r="29" spans="2:8" ht="32.25" customHeight="1" x14ac:dyDescent="0.35">
      <c r="B29" s="2" t="s">
        <v>37</v>
      </c>
      <c r="C29" s="3" t="s">
        <v>54</v>
      </c>
      <c r="D29" s="2" t="s">
        <v>51</v>
      </c>
      <c r="E29" s="14">
        <v>7500</v>
      </c>
      <c r="F29" s="16"/>
      <c r="G29" s="8">
        <f t="shared" ref="G29:G30" si="1">E29*F29</f>
        <v>0</v>
      </c>
      <c r="H29" s="17"/>
    </row>
    <row r="30" spans="2:8" ht="32.25" customHeight="1" x14ac:dyDescent="0.35">
      <c r="B30" s="2" t="s">
        <v>38</v>
      </c>
      <c r="C30" s="3" t="s">
        <v>55</v>
      </c>
      <c r="D30" s="2" t="s">
        <v>51</v>
      </c>
      <c r="E30" s="14">
        <v>7500</v>
      </c>
      <c r="F30" s="16"/>
      <c r="G30" s="8">
        <f t="shared" si="1"/>
        <v>0</v>
      </c>
      <c r="H30" s="17"/>
    </row>
    <row r="31" spans="2:8" x14ac:dyDescent="0.35">
      <c r="B31" s="2" t="s">
        <v>46</v>
      </c>
      <c r="C31" s="3" t="s">
        <v>39</v>
      </c>
      <c r="D31" s="1" t="s">
        <v>40</v>
      </c>
      <c r="E31" s="15">
        <v>50000</v>
      </c>
      <c r="F31" s="11"/>
      <c r="G31" s="9">
        <f t="shared" si="0"/>
        <v>0</v>
      </c>
      <c r="H31" s="17"/>
    </row>
    <row r="32" spans="2:8" x14ac:dyDescent="0.35">
      <c r="B32" s="2" t="s">
        <v>47</v>
      </c>
      <c r="C32" s="3" t="s">
        <v>41</v>
      </c>
      <c r="D32" s="1" t="s">
        <v>40</v>
      </c>
      <c r="E32" s="15">
        <v>50000</v>
      </c>
      <c r="F32" s="11"/>
      <c r="G32" s="9">
        <f t="shared" si="0"/>
        <v>0</v>
      </c>
      <c r="H32" s="17"/>
    </row>
    <row r="33" spans="2:8" x14ac:dyDescent="0.35">
      <c r="B33" s="2" t="s">
        <v>50</v>
      </c>
      <c r="C33" s="3" t="s">
        <v>42</v>
      </c>
      <c r="D33" s="1" t="s">
        <v>40</v>
      </c>
      <c r="E33" s="15">
        <v>50000</v>
      </c>
      <c r="F33" s="11"/>
      <c r="G33" s="9">
        <f t="shared" si="0"/>
        <v>0</v>
      </c>
      <c r="H33" s="17"/>
    </row>
    <row r="34" spans="2:8" x14ac:dyDescent="0.35">
      <c r="B34" s="2" t="s">
        <v>52</v>
      </c>
      <c r="C34" s="3" t="s">
        <v>43</v>
      </c>
      <c r="D34" s="1" t="s">
        <v>40</v>
      </c>
      <c r="E34" s="15">
        <v>126</v>
      </c>
      <c r="F34" s="11"/>
      <c r="G34" s="9">
        <f t="shared" si="0"/>
        <v>0</v>
      </c>
      <c r="H34" s="17"/>
    </row>
    <row r="35" spans="2:8" x14ac:dyDescent="0.35">
      <c r="B35" s="2" t="s">
        <v>53</v>
      </c>
      <c r="C35" s="3" t="s">
        <v>45</v>
      </c>
      <c r="D35" s="1" t="s">
        <v>44</v>
      </c>
      <c r="E35" s="15">
        <v>188</v>
      </c>
      <c r="F35" s="11"/>
      <c r="G35" s="9">
        <f t="shared" si="0"/>
        <v>0</v>
      </c>
      <c r="H35" s="17"/>
    </row>
    <row r="36" spans="2:8" ht="18" customHeight="1" x14ac:dyDescent="0.35">
      <c r="B36" s="21" t="s">
        <v>29</v>
      </c>
      <c r="C36" s="21"/>
      <c r="D36" s="21"/>
      <c r="E36" s="21"/>
      <c r="F36" s="21"/>
      <c r="G36" s="10">
        <f>SUM(G5:G35)</f>
        <v>0</v>
      </c>
    </row>
    <row r="37" spans="2:8" ht="18.75" customHeight="1" x14ac:dyDescent="0.35">
      <c r="B37" s="21" t="s">
        <v>30</v>
      </c>
      <c r="C37" s="21"/>
      <c r="D37" s="21"/>
      <c r="E37" s="21"/>
      <c r="F37" s="21"/>
      <c r="G37" s="9">
        <f>G36*0.15</f>
        <v>0</v>
      </c>
    </row>
    <row r="38" spans="2:8" ht="20.25" customHeight="1" x14ac:dyDescent="0.35">
      <c r="B38" s="22" t="s">
        <v>31</v>
      </c>
      <c r="C38" s="22"/>
      <c r="D38" s="22"/>
      <c r="E38" s="22"/>
      <c r="F38" s="22"/>
      <c r="G38" s="11">
        <f>SUM(G36:G37)</f>
        <v>0</v>
      </c>
    </row>
  </sheetData>
  <mergeCells count="4">
    <mergeCell ref="B2:G2"/>
    <mergeCell ref="B36:F36"/>
    <mergeCell ref="B37:F37"/>
    <mergeCell ref="B38:F38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38"/>
  <sheetViews>
    <sheetView zoomScale="70" zoomScaleNormal="70" workbookViewId="0">
      <pane ySplit="3" topLeftCell="A4" activePane="bottomLeft" state="frozen"/>
      <selection pane="bottomLeft" activeCell="A4" sqref="A4"/>
    </sheetView>
  </sheetViews>
  <sheetFormatPr defaultRowHeight="14.5" x14ac:dyDescent="0.35"/>
  <cols>
    <col min="1" max="1" width="4.54296875" customWidth="1"/>
    <col min="2" max="2" width="10.54296875" style="6" customWidth="1"/>
    <col min="3" max="3" width="57.453125" customWidth="1"/>
    <col min="4" max="4" width="9.453125" customWidth="1"/>
    <col min="5" max="5" width="17.81640625" bestFit="1" customWidth="1"/>
    <col min="6" max="6" width="15.1796875" style="12" customWidth="1"/>
    <col min="7" max="7" width="20.1796875" style="12" customWidth="1"/>
  </cols>
  <sheetData>
    <row r="2" spans="2:8" ht="30" customHeight="1" x14ac:dyDescent="0.35">
      <c r="B2" s="18" t="s">
        <v>32</v>
      </c>
      <c r="C2" s="19"/>
      <c r="D2" s="19"/>
      <c r="E2" s="19"/>
      <c r="F2" s="19"/>
      <c r="G2" s="20"/>
    </row>
    <row r="3" spans="2:8" ht="30" customHeight="1" x14ac:dyDescent="0.35">
      <c r="B3" s="4" t="s">
        <v>0</v>
      </c>
      <c r="C3" s="5" t="s">
        <v>34</v>
      </c>
      <c r="D3" s="4" t="s">
        <v>1</v>
      </c>
      <c r="E3" s="5" t="s">
        <v>33</v>
      </c>
      <c r="F3" s="7" t="s">
        <v>2</v>
      </c>
      <c r="G3" s="7" t="s">
        <v>3</v>
      </c>
    </row>
    <row r="4" spans="2:8" ht="84.75" customHeight="1" x14ac:dyDescent="0.35">
      <c r="B4" s="4"/>
      <c r="C4" s="13" t="s">
        <v>48</v>
      </c>
      <c r="D4" s="4"/>
      <c r="E4" s="5"/>
      <c r="F4" s="7"/>
      <c r="G4" s="7"/>
    </row>
    <row r="5" spans="2:8" ht="32.25" customHeight="1" x14ac:dyDescent="0.35">
      <c r="B5" s="2" t="s">
        <v>4</v>
      </c>
      <c r="C5" s="3" t="s">
        <v>56</v>
      </c>
      <c r="D5" s="2" t="s">
        <v>5</v>
      </c>
      <c r="E5" s="14">
        <v>78</v>
      </c>
      <c r="F5" s="16"/>
      <c r="G5" s="8">
        <f>E5*F5</f>
        <v>0</v>
      </c>
      <c r="H5" s="17"/>
    </row>
    <row r="6" spans="2:8" ht="32.25" customHeight="1" x14ac:dyDescent="0.35">
      <c r="B6" s="2" t="s">
        <v>6</v>
      </c>
      <c r="C6" s="3" t="s">
        <v>57</v>
      </c>
      <c r="D6" s="2" t="s">
        <v>5</v>
      </c>
      <c r="E6" s="14">
        <v>180</v>
      </c>
      <c r="F6" s="16"/>
      <c r="G6" s="8">
        <f t="shared" ref="G6:G35" si="0">E6*F6</f>
        <v>0</v>
      </c>
      <c r="H6" s="17"/>
    </row>
    <row r="7" spans="2:8" ht="32.25" customHeight="1" x14ac:dyDescent="0.35">
      <c r="B7" s="2" t="s">
        <v>7</v>
      </c>
      <c r="C7" s="3" t="s">
        <v>58</v>
      </c>
      <c r="D7" s="2" t="s">
        <v>5</v>
      </c>
      <c r="E7" s="14">
        <v>339</v>
      </c>
      <c r="F7" s="16"/>
      <c r="G7" s="8">
        <f t="shared" si="0"/>
        <v>0</v>
      </c>
      <c r="H7" s="17"/>
    </row>
    <row r="8" spans="2:8" ht="32.25" customHeight="1" x14ac:dyDescent="0.35">
      <c r="B8" s="2" t="s">
        <v>8</v>
      </c>
      <c r="C8" s="3" t="s">
        <v>59</v>
      </c>
      <c r="D8" s="2" t="s">
        <v>5</v>
      </c>
      <c r="E8" s="14">
        <v>249</v>
      </c>
      <c r="F8" s="16"/>
      <c r="G8" s="8">
        <f t="shared" si="0"/>
        <v>0</v>
      </c>
      <c r="H8" s="17"/>
    </row>
    <row r="9" spans="2:8" ht="32.25" customHeight="1" x14ac:dyDescent="0.35">
      <c r="B9" s="2" t="s">
        <v>9</v>
      </c>
      <c r="C9" s="3" t="s">
        <v>60</v>
      </c>
      <c r="D9" s="2" t="s">
        <v>5</v>
      </c>
      <c r="E9" s="14">
        <v>189</v>
      </c>
      <c r="F9" s="16"/>
      <c r="G9" s="8">
        <f t="shared" si="0"/>
        <v>0</v>
      </c>
      <c r="H9" s="17"/>
    </row>
    <row r="10" spans="2:8" ht="32.25" customHeight="1" x14ac:dyDescent="0.35">
      <c r="B10" s="2" t="s">
        <v>10</v>
      </c>
      <c r="C10" s="3" t="s">
        <v>61</v>
      </c>
      <c r="D10" s="2" t="s">
        <v>5</v>
      </c>
      <c r="E10" s="14">
        <v>123</v>
      </c>
      <c r="F10" s="16"/>
      <c r="G10" s="8">
        <f t="shared" si="0"/>
        <v>0</v>
      </c>
      <c r="H10" s="17"/>
    </row>
    <row r="11" spans="2:8" ht="32.25" customHeight="1" x14ac:dyDescent="0.35">
      <c r="B11" s="2" t="s">
        <v>11</v>
      </c>
      <c r="C11" s="3" t="s">
        <v>62</v>
      </c>
      <c r="D11" s="2" t="s">
        <v>5</v>
      </c>
      <c r="E11" s="14">
        <v>78</v>
      </c>
      <c r="F11" s="16"/>
      <c r="G11" s="8">
        <f t="shared" si="0"/>
        <v>0</v>
      </c>
      <c r="H11" s="17"/>
    </row>
    <row r="12" spans="2:8" ht="32.25" customHeight="1" x14ac:dyDescent="0.35">
      <c r="B12" s="2" t="s">
        <v>12</v>
      </c>
      <c r="C12" s="3" t="s">
        <v>63</v>
      </c>
      <c r="D12" s="2" t="s">
        <v>5</v>
      </c>
      <c r="E12" s="14">
        <v>78</v>
      </c>
      <c r="F12" s="16"/>
      <c r="G12" s="8">
        <f t="shared" si="0"/>
        <v>0</v>
      </c>
      <c r="H12" s="17"/>
    </row>
    <row r="13" spans="2:8" ht="32.25" customHeight="1" x14ac:dyDescent="0.35">
      <c r="B13" s="2" t="s">
        <v>13</v>
      </c>
      <c r="C13" s="3" t="s">
        <v>64</v>
      </c>
      <c r="D13" s="2" t="s">
        <v>5</v>
      </c>
      <c r="E13" s="14">
        <v>78</v>
      </c>
      <c r="F13" s="16"/>
      <c r="G13" s="8">
        <f t="shared" si="0"/>
        <v>0</v>
      </c>
      <c r="H13" s="17"/>
    </row>
    <row r="14" spans="2:8" ht="32.25" customHeight="1" x14ac:dyDescent="0.35">
      <c r="B14" s="2" t="s">
        <v>14</v>
      </c>
      <c r="C14" s="3" t="s">
        <v>65</v>
      </c>
      <c r="D14" s="2" t="s">
        <v>5</v>
      </c>
      <c r="E14" s="14">
        <v>180</v>
      </c>
      <c r="F14" s="16"/>
      <c r="G14" s="8">
        <f t="shared" si="0"/>
        <v>0</v>
      </c>
      <c r="H14" s="17"/>
    </row>
    <row r="15" spans="2:8" ht="32.25" customHeight="1" x14ac:dyDescent="0.35">
      <c r="B15" s="2" t="s">
        <v>15</v>
      </c>
      <c r="C15" s="3" t="s">
        <v>66</v>
      </c>
      <c r="D15" s="2" t="s">
        <v>5</v>
      </c>
      <c r="E15" s="14">
        <v>339</v>
      </c>
      <c r="F15" s="16"/>
      <c r="G15" s="8">
        <f t="shared" si="0"/>
        <v>0</v>
      </c>
      <c r="H15" s="17"/>
    </row>
    <row r="16" spans="2:8" ht="32.25" customHeight="1" x14ac:dyDescent="0.35">
      <c r="B16" s="2" t="s">
        <v>16</v>
      </c>
      <c r="C16" s="3" t="s">
        <v>67</v>
      </c>
      <c r="D16" s="2" t="s">
        <v>5</v>
      </c>
      <c r="E16" s="14">
        <v>249</v>
      </c>
      <c r="F16" s="16"/>
      <c r="G16" s="8">
        <f t="shared" si="0"/>
        <v>0</v>
      </c>
      <c r="H16" s="17"/>
    </row>
    <row r="17" spans="2:8" ht="32.25" customHeight="1" x14ac:dyDescent="0.35">
      <c r="B17" s="2" t="s">
        <v>17</v>
      </c>
      <c r="C17" s="3" t="s">
        <v>68</v>
      </c>
      <c r="D17" s="2" t="s">
        <v>5</v>
      </c>
      <c r="E17" s="14">
        <v>153</v>
      </c>
      <c r="F17" s="16"/>
      <c r="G17" s="8">
        <f t="shared" si="0"/>
        <v>0</v>
      </c>
      <c r="H17" s="17"/>
    </row>
    <row r="18" spans="2:8" ht="32.25" customHeight="1" x14ac:dyDescent="0.35">
      <c r="B18" s="2" t="s">
        <v>18</v>
      </c>
      <c r="C18" s="3" t="s">
        <v>69</v>
      </c>
      <c r="D18" s="2" t="s">
        <v>5</v>
      </c>
      <c r="E18" s="14">
        <v>84</v>
      </c>
      <c r="F18" s="16"/>
      <c r="G18" s="8">
        <f t="shared" si="0"/>
        <v>0</v>
      </c>
      <c r="H18" s="17"/>
    </row>
    <row r="19" spans="2:8" ht="32.25" customHeight="1" x14ac:dyDescent="0.35">
      <c r="B19" s="2" t="s">
        <v>19</v>
      </c>
      <c r="C19" s="3" t="s">
        <v>70</v>
      </c>
      <c r="D19" s="2" t="s">
        <v>5</v>
      </c>
      <c r="E19" s="14">
        <v>339</v>
      </c>
      <c r="F19" s="16"/>
      <c r="G19" s="8">
        <f t="shared" si="0"/>
        <v>0</v>
      </c>
      <c r="H19" s="17"/>
    </row>
    <row r="20" spans="2:8" ht="32.25" customHeight="1" x14ac:dyDescent="0.35">
      <c r="B20" s="2" t="s">
        <v>20</v>
      </c>
      <c r="C20" s="3" t="s">
        <v>71</v>
      </c>
      <c r="D20" s="2" t="s">
        <v>5</v>
      </c>
      <c r="E20" s="14">
        <v>33</v>
      </c>
      <c r="F20" s="16"/>
      <c r="G20" s="8">
        <f t="shared" si="0"/>
        <v>0</v>
      </c>
      <c r="H20" s="17"/>
    </row>
    <row r="21" spans="2:8" ht="32.25" customHeight="1" x14ac:dyDescent="0.35">
      <c r="B21" s="2" t="s">
        <v>21</v>
      </c>
      <c r="C21" s="3" t="s">
        <v>72</v>
      </c>
      <c r="D21" s="2" t="s">
        <v>22</v>
      </c>
      <c r="E21" s="14">
        <v>1503</v>
      </c>
      <c r="F21" s="16"/>
      <c r="G21" s="8">
        <f t="shared" si="0"/>
        <v>0</v>
      </c>
      <c r="H21" s="17"/>
    </row>
    <row r="22" spans="2:8" ht="32.25" customHeight="1" x14ac:dyDescent="0.35">
      <c r="B22" s="2" t="s">
        <v>23</v>
      </c>
      <c r="C22" s="3" t="s">
        <v>73</v>
      </c>
      <c r="D22" s="2" t="s">
        <v>22</v>
      </c>
      <c r="E22" s="14">
        <v>7503</v>
      </c>
      <c r="F22" s="16"/>
      <c r="G22" s="8">
        <f t="shared" si="0"/>
        <v>0</v>
      </c>
      <c r="H22" s="17"/>
    </row>
    <row r="23" spans="2:8" ht="32.25" customHeight="1" x14ac:dyDescent="0.35">
      <c r="B23" s="2" t="s">
        <v>25</v>
      </c>
      <c r="C23" s="3" t="s">
        <v>74</v>
      </c>
      <c r="D23" s="2" t="s">
        <v>24</v>
      </c>
      <c r="E23" s="14">
        <v>9753</v>
      </c>
      <c r="F23" s="16"/>
      <c r="G23" s="8">
        <f t="shared" si="0"/>
        <v>0</v>
      </c>
      <c r="H23" s="17"/>
    </row>
    <row r="24" spans="2:8" ht="32.25" customHeight="1" x14ac:dyDescent="0.35">
      <c r="B24" s="2" t="s">
        <v>26</v>
      </c>
      <c r="C24" s="3" t="s">
        <v>75</v>
      </c>
      <c r="D24" s="2" t="s">
        <v>24</v>
      </c>
      <c r="E24" s="14">
        <v>6003</v>
      </c>
      <c r="F24" s="16"/>
      <c r="G24" s="8">
        <f t="shared" si="0"/>
        <v>0</v>
      </c>
      <c r="H24" s="17"/>
    </row>
    <row r="25" spans="2:8" ht="32.25" customHeight="1" x14ac:dyDescent="0.35">
      <c r="B25" s="2" t="s">
        <v>27</v>
      </c>
      <c r="C25" s="3" t="s">
        <v>76</v>
      </c>
      <c r="D25" s="2" t="s">
        <v>24</v>
      </c>
      <c r="E25" s="14">
        <v>4500</v>
      </c>
      <c r="F25" s="16"/>
      <c r="G25" s="8">
        <f t="shared" si="0"/>
        <v>0</v>
      </c>
      <c r="H25" s="17"/>
    </row>
    <row r="26" spans="2:8" ht="32.25" customHeight="1" x14ac:dyDescent="0.35">
      <c r="B26" s="2" t="s">
        <v>28</v>
      </c>
      <c r="C26" s="3" t="s">
        <v>77</v>
      </c>
      <c r="D26" s="2" t="s">
        <v>24</v>
      </c>
      <c r="E26" s="14">
        <v>1503</v>
      </c>
      <c r="F26" s="16"/>
      <c r="G26" s="8">
        <f t="shared" si="0"/>
        <v>0</v>
      </c>
      <c r="H26" s="17"/>
    </row>
    <row r="27" spans="2:8" ht="32.25" customHeight="1" x14ac:dyDescent="0.35">
      <c r="B27" s="2" t="s">
        <v>35</v>
      </c>
      <c r="C27" s="3" t="s">
        <v>49</v>
      </c>
      <c r="D27" s="2" t="s">
        <v>40</v>
      </c>
      <c r="E27" s="14">
        <v>342</v>
      </c>
      <c r="F27" s="16"/>
      <c r="G27" s="8">
        <f t="shared" si="0"/>
        <v>0</v>
      </c>
      <c r="H27" s="17"/>
    </row>
    <row r="28" spans="2:8" ht="32.25" customHeight="1" x14ac:dyDescent="0.35">
      <c r="B28" s="2" t="s">
        <v>36</v>
      </c>
      <c r="C28" s="3" t="s">
        <v>78</v>
      </c>
      <c r="D28" s="2" t="s">
        <v>51</v>
      </c>
      <c r="E28" s="14">
        <v>22500</v>
      </c>
      <c r="F28" s="16"/>
      <c r="G28" s="8">
        <f t="shared" si="0"/>
        <v>0</v>
      </c>
      <c r="H28" s="17"/>
    </row>
    <row r="29" spans="2:8" ht="32.25" customHeight="1" x14ac:dyDescent="0.35">
      <c r="B29" s="2" t="s">
        <v>37</v>
      </c>
      <c r="C29" s="3" t="s">
        <v>54</v>
      </c>
      <c r="D29" s="2" t="s">
        <v>51</v>
      </c>
      <c r="E29" s="14">
        <v>22500</v>
      </c>
      <c r="F29" s="16"/>
      <c r="G29" s="8">
        <f t="shared" si="0"/>
        <v>0</v>
      </c>
      <c r="H29" s="17"/>
    </row>
    <row r="30" spans="2:8" ht="32.25" customHeight="1" x14ac:dyDescent="0.35">
      <c r="B30" s="2" t="s">
        <v>38</v>
      </c>
      <c r="C30" s="3" t="s">
        <v>55</v>
      </c>
      <c r="D30" s="2" t="s">
        <v>51</v>
      </c>
      <c r="E30" s="14">
        <v>22500</v>
      </c>
      <c r="F30" s="16"/>
      <c r="G30" s="8">
        <f t="shared" si="0"/>
        <v>0</v>
      </c>
      <c r="H30" s="17"/>
    </row>
    <row r="31" spans="2:8" x14ac:dyDescent="0.35">
      <c r="B31" s="2" t="s">
        <v>46</v>
      </c>
      <c r="C31" s="3" t="s">
        <v>39</v>
      </c>
      <c r="D31" s="1" t="s">
        <v>40</v>
      </c>
      <c r="E31" s="15">
        <v>75003</v>
      </c>
      <c r="F31" s="11"/>
      <c r="G31" s="9">
        <f t="shared" si="0"/>
        <v>0</v>
      </c>
      <c r="H31" s="17"/>
    </row>
    <row r="32" spans="2:8" x14ac:dyDescent="0.35">
      <c r="B32" s="2" t="s">
        <v>47</v>
      </c>
      <c r="C32" s="3" t="s">
        <v>41</v>
      </c>
      <c r="D32" s="1" t="s">
        <v>40</v>
      </c>
      <c r="E32" s="15">
        <v>75003</v>
      </c>
      <c r="F32" s="11"/>
      <c r="G32" s="9">
        <f t="shared" si="0"/>
        <v>0</v>
      </c>
      <c r="H32" s="17"/>
    </row>
    <row r="33" spans="2:8" x14ac:dyDescent="0.35">
      <c r="B33" s="2" t="s">
        <v>50</v>
      </c>
      <c r="C33" s="3" t="s">
        <v>42</v>
      </c>
      <c r="D33" s="1" t="s">
        <v>40</v>
      </c>
      <c r="E33" s="15">
        <v>75003</v>
      </c>
      <c r="F33" s="11"/>
      <c r="G33" s="9">
        <f t="shared" si="0"/>
        <v>0</v>
      </c>
      <c r="H33" s="17"/>
    </row>
    <row r="34" spans="2:8" x14ac:dyDescent="0.35">
      <c r="B34" s="2" t="s">
        <v>52</v>
      </c>
      <c r="C34" s="3" t="s">
        <v>43</v>
      </c>
      <c r="D34" s="1" t="s">
        <v>40</v>
      </c>
      <c r="E34" s="15">
        <v>378</v>
      </c>
      <c r="F34" s="11"/>
      <c r="G34" s="9">
        <f t="shared" si="0"/>
        <v>0</v>
      </c>
      <c r="H34" s="17"/>
    </row>
    <row r="35" spans="2:8" x14ac:dyDescent="0.35">
      <c r="B35" s="2" t="s">
        <v>53</v>
      </c>
      <c r="C35" s="3" t="s">
        <v>45</v>
      </c>
      <c r="D35" s="1" t="s">
        <v>44</v>
      </c>
      <c r="E35" s="15">
        <v>564</v>
      </c>
      <c r="F35" s="11"/>
      <c r="G35" s="9">
        <f t="shared" si="0"/>
        <v>0</v>
      </c>
      <c r="H35" s="17"/>
    </row>
    <row r="36" spans="2:8" ht="18" customHeight="1" x14ac:dyDescent="0.35">
      <c r="B36" s="21" t="s">
        <v>29</v>
      </c>
      <c r="C36" s="21"/>
      <c r="D36" s="21"/>
      <c r="E36" s="21"/>
      <c r="F36" s="21"/>
      <c r="G36" s="10">
        <f>SUM(G5:G35)</f>
        <v>0</v>
      </c>
    </row>
    <row r="37" spans="2:8" ht="18.75" customHeight="1" x14ac:dyDescent="0.35">
      <c r="B37" s="21" t="s">
        <v>30</v>
      </c>
      <c r="C37" s="21"/>
      <c r="D37" s="21"/>
      <c r="E37" s="21"/>
      <c r="F37" s="21"/>
      <c r="G37" s="9">
        <f>G36*0.15</f>
        <v>0</v>
      </c>
    </row>
    <row r="38" spans="2:8" ht="20.25" customHeight="1" x14ac:dyDescent="0.35">
      <c r="B38" s="22" t="s">
        <v>31</v>
      </c>
      <c r="C38" s="22"/>
      <c r="D38" s="22"/>
      <c r="E38" s="22"/>
      <c r="F38" s="22"/>
      <c r="G38" s="11">
        <f>SUM(G36:G37)</f>
        <v>0</v>
      </c>
    </row>
  </sheetData>
  <mergeCells count="4">
    <mergeCell ref="B38:F38"/>
    <mergeCell ref="B2:G2"/>
    <mergeCell ref="B36:F36"/>
    <mergeCell ref="B37:F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 Months</vt:lpstr>
      <vt:lpstr>36 Months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Bester Du Buisson</dc:creator>
  <cp:lastModifiedBy>Renias Murawo</cp:lastModifiedBy>
  <dcterms:created xsi:type="dcterms:W3CDTF">2019-07-19T11:04:40Z</dcterms:created>
  <dcterms:modified xsi:type="dcterms:W3CDTF">2023-07-25T09:25:29Z</dcterms:modified>
</cp:coreProperties>
</file>