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INC24243234 Redstor licences Terrene DOD\Publication\"/>
    </mc:Choice>
  </mc:AlternateContent>
  <xr:revisionPtr revIDLastSave="0" documentId="8_{69D2987C-05FB-46F8-AAE9-C5EEC6734607}" xr6:coauthVersionLast="36" xr6:coauthVersionMax="36" xr10:uidLastSave="{00000000-0000-0000-0000-000000000000}"/>
  <bookViews>
    <workbookView xWindow="0" yWindow="0" windowWidth="9816" windowHeight="145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6" l="1"/>
  <c r="M21" i="6" l="1"/>
  <c r="J21" i="6"/>
  <c r="N21" i="6" s="1"/>
  <c r="O21" i="6" s="1"/>
  <c r="J20" i="6" l="1"/>
  <c r="M20" i="6" l="1"/>
  <c r="M19" i="6" s="1"/>
  <c r="J19" i="6"/>
  <c r="G20" i="6"/>
  <c r="G19" i="6" s="1"/>
  <c r="J22" i="6" l="1"/>
  <c r="J23" i="6" s="1"/>
  <c r="J24" i="6" s="1"/>
  <c r="N20" i="6"/>
  <c r="N19" i="6" s="1"/>
  <c r="G22" i="6" l="1"/>
  <c r="G23" i="6" s="1"/>
  <c r="G24" i="6" s="1"/>
  <c r="M22" i="6"/>
  <c r="M23" i="6" s="1"/>
  <c r="M24" i="6" s="1"/>
  <c r="O20" i="6"/>
  <c r="O19" i="6" s="1"/>
  <c r="N22" i="6" l="1"/>
  <c r="N23" i="6" s="1"/>
  <c r="N24" i="6" s="1"/>
  <c r="O22" i="6"/>
</calcChain>
</file>

<file path=xl/sharedStrings.xml><?xml version="1.0" encoding="utf-8"?>
<sst xmlns="http://schemas.openxmlformats.org/spreadsheetml/2006/main" count="53" uniqueCount="49">
  <si>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</si>
  <si>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</si>
  <si>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</si>
  <si>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</si>
  <si>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</si>
  <si>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</si>
  <si>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</si>
  <si>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</si>
  <si>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</si>
  <si>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</si>
  <si>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</si>
  <si>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</si>
  <si>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</si>
  <si>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</si>
  <si>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</si>
  <si>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Title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</si>
  <si>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</si>
  <si>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</si>
  <si>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</si>
  <si>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</si>
  <si>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</si>
  <si>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</si>
  <si>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</si>
  <si>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</si>
  <si>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</si>
  <si>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</si>
  <si>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</si>
  <si>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</si>
  <si>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</si>
  <si>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</si>
  <si>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</si>
  <si>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</si>
  <si>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</si>
  <si>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</si>
  <si>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</si>
  <si>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</si>
  <si>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</si>
  <si>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</si>
  <si>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</si>
  <si>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</si>
  <si>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</si>
  <si>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</si>
  <si>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Yealy/Annually</t>
  </si>
  <si>
    <t>[Redstor  Licenses and Support]</t>
  </si>
  <si>
    <t>RedStor Backup licenses</t>
  </si>
  <si>
    <t>Maintenance and Support with Maintenance Version Protection (MVP)</t>
  </si>
  <si>
    <t>PROCUREMENT OF REDSTOR BACKUP LICENCES PRODUCTS WITH MAINTENANCE AND SUPPORT FOR 3 YEARS</t>
  </si>
  <si>
    <t>RFB No</t>
  </si>
  <si>
    <t>RFB2797-2023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</si>
</sst>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3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2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5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4" fillId="5" borderId="27" xfId="0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0" fontId="16" fillId="0" borderId="28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/>
    </xf>
    <xf numFmtId="0" fontId="6" fillId="6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8" fontId="1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7" xfId="0" applyNumberFormat="1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2"/>
  <sheetViews>
    <sheetView showGridLines="0" tabSelected="1" topLeftCell="A11" zoomScale="80" zoomScaleNormal="80" workbookViewId="0">
      <selection activeCell="B3" sqref="B3"/>
    </sheetView>
  </sheetViews>
  <sheetFormatPr defaultColWidth="9.109375" defaultRowHeight="14.4" x14ac:dyDescent="0.3"/>
  <cols>
    <col min="1" max="1" width="13.44140625" style="63" customWidth="1"/>
    <col min="2" max="2" width="59.44140625" style="60" customWidth="1"/>
    <col min="3" max="3" width="14.44140625" style="64" customWidth="1"/>
    <col min="4" max="4" width="9.6640625" style="64" customWidth="1"/>
    <col min="5" max="5" width="7.44140625" style="64" customWidth="1"/>
    <col min="6" max="7" width="19.44140625" style="60" customWidth="1"/>
    <col min="8" max="8" width="7.33203125" style="60" customWidth="1"/>
    <col min="9" max="10" width="19.44140625" style="60" customWidth="1"/>
    <col min="11" max="11" width="7.44140625" style="60" customWidth="1"/>
    <col min="12" max="13" width="19.44140625" style="60" customWidth="1"/>
    <col min="14" max="14" width="21.33203125" style="60" customWidth="1"/>
    <col min="15" max="15" width="17.33203125" style="60" customWidth="1"/>
    <col min="16" max="16" width="32.6640625" style="60" customWidth="1"/>
    <col min="17" max="17" width="36.6640625" style="60" customWidth="1"/>
    <col min="18" max="16384" width="9.109375" style="60"/>
  </cols>
  <sheetData>
    <row r="1" spans="1:22" s="48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6"/>
      <c r="B2" s="40" t="s">
        <v>37</v>
      </c>
      <c r="C2" s="4"/>
      <c r="D2" s="4"/>
      <c r="E2" s="57"/>
      <c r="F2" s="57"/>
      <c r="G2" s="57"/>
      <c r="H2" s="57"/>
      <c r="I2" s="57"/>
      <c r="J2" s="57"/>
      <c r="K2" s="57"/>
      <c r="L2" s="57"/>
      <c r="M2" s="58"/>
      <c r="N2" s="57"/>
      <c r="O2" s="57"/>
      <c r="P2" s="57"/>
      <c r="Q2" s="57"/>
    </row>
    <row r="3" spans="1:22" customFormat="1" ht="15.6" x14ac:dyDescent="0.3">
      <c r="A3" s="28" t="s">
        <v>47</v>
      </c>
      <c r="B3" s="87" t="s">
        <v>48</v>
      </c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59"/>
      <c r="O3" s="59"/>
      <c r="P3" s="59"/>
      <c r="Q3" s="59"/>
      <c r="R3" s="59"/>
      <c r="S3" s="59"/>
      <c r="T3" s="59"/>
      <c r="U3" s="59"/>
      <c r="V3" s="59"/>
    </row>
    <row r="4" spans="1:22" customFormat="1" ht="43.05" customHeight="1" x14ac:dyDescent="0.3">
      <c r="A4" s="66" t="s">
        <v>15</v>
      </c>
      <c r="B4" s="90" t="s">
        <v>46</v>
      </c>
      <c r="C4" s="38"/>
      <c r="D4" s="38"/>
      <c r="E4" s="41"/>
      <c r="F4" s="41"/>
      <c r="G4" s="41"/>
      <c r="H4" s="41"/>
      <c r="I4" s="41"/>
      <c r="J4" s="41"/>
      <c r="K4" s="41"/>
      <c r="L4" s="41"/>
      <c r="M4" s="37"/>
      <c r="N4" s="59"/>
      <c r="O4" s="59"/>
      <c r="P4" s="59"/>
      <c r="Q4" s="59"/>
      <c r="R4" s="59"/>
      <c r="S4" s="59"/>
      <c r="T4" s="59"/>
      <c r="U4" s="59"/>
      <c r="V4" s="59"/>
    </row>
    <row r="5" spans="1:22" customFormat="1" ht="15.6" x14ac:dyDescent="0.3">
      <c r="A5" s="79" t="s">
        <v>22</v>
      </c>
      <c r="B5" s="71"/>
      <c r="C5" s="38"/>
      <c r="D5" s="38"/>
      <c r="E5" s="21"/>
      <c r="F5" s="21"/>
      <c r="G5" s="21"/>
      <c r="H5" s="21"/>
      <c r="I5" s="21"/>
      <c r="J5" s="21"/>
      <c r="K5" s="21"/>
      <c r="L5" s="21"/>
      <c r="M5" s="37"/>
      <c r="N5" s="59"/>
      <c r="O5" s="59"/>
      <c r="P5" s="59"/>
      <c r="Q5" s="59"/>
      <c r="R5" s="59"/>
      <c r="S5" s="59"/>
      <c r="T5" s="59"/>
      <c r="U5" s="59"/>
      <c r="V5" s="59"/>
    </row>
    <row r="6" spans="1:22" customFormat="1" ht="15.6" x14ac:dyDescent="0.3">
      <c r="A6" s="67"/>
      <c r="B6" s="68"/>
      <c r="C6" s="38"/>
      <c r="D6" s="38"/>
      <c r="E6" s="21"/>
      <c r="F6" s="21"/>
      <c r="G6" s="21"/>
      <c r="H6" s="21"/>
      <c r="I6" s="21"/>
      <c r="J6" s="21"/>
      <c r="K6" s="21"/>
      <c r="L6" s="21"/>
      <c r="M6" s="37"/>
      <c r="N6" s="59"/>
      <c r="O6" s="59"/>
      <c r="P6" s="59"/>
      <c r="Q6" s="59"/>
      <c r="R6" s="59"/>
      <c r="S6" s="59"/>
      <c r="T6" s="59"/>
      <c r="U6" s="59"/>
      <c r="V6" s="59"/>
    </row>
    <row r="7" spans="1:22" s="59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7"/>
    </row>
    <row r="8" spans="1:22" s="59" customFormat="1" ht="15.6" x14ac:dyDescent="0.3">
      <c r="A8" s="72" t="s">
        <v>38</v>
      </c>
      <c r="B8" s="25"/>
      <c r="C8" s="26"/>
      <c r="D8" s="26"/>
      <c r="E8" s="21"/>
      <c r="F8" s="21"/>
      <c r="G8" s="21"/>
      <c r="H8" s="21"/>
      <c r="I8" s="21"/>
      <c r="J8" s="21"/>
      <c r="K8" s="21"/>
      <c r="L8" s="21"/>
      <c r="M8" s="37"/>
    </row>
    <row r="9" spans="1:22" s="59" customFormat="1" ht="15.6" x14ac:dyDescent="0.3">
      <c r="A9" s="36" t="s">
        <v>39</v>
      </c>
      <c r="B9" s="6"/>
      <c r="C9" s="6"/>
      <c r="D9" s="6"/>
      <c r="E9" s="21"/>
      <c r="F9" s="21"/>
      <c r="G9" s="21"/>
      <c r="H9" s="21"/>
      <c r="I9" s="21"/>
      <c r="J9" s="21"/>
      <c r="K9" s="21"/>
      <c r="L9" s="21"/>
      <c r="M9" s="37"/>
    </row>
    <row r="10" spans="1:22" s="59" customFormat="1" ht="15.6" x14ac:dyDescent="0.3">
      <c r="A10" s="36" t="s">
        <v>40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37"/>
    </row>
    <row r="11" spans="1:22" s="59" customFormat="1" ht="15.6" x14ac:dyDescent="0.3">
      <c r="A11" s="35" t="s">
        <v>41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37"/>
    </row>
    <row r="12" spans="1:22" s="59" customFormat="1" ht="15.6" x14ac:dyDescent="0.3">
      <c r="A12" s="6"/>
      <c r="B12" s="89" t="s">
        <v>3</v>
      </c>
      <c r="C12" s="91" t="s">
        <v>4</v>
      </c>
      <c r="D12" s="91"/>
      <c r="E12" s="65"/>
      <c r="F12" s="21"/>
      <c r="G12" s="21"/>
      <c r="H12" s="21"/>
      <c r="I12" s="21"/>
      <c r="J12" s="21"/>
      <c r="K12" s="21"/>
      <c r="L12" s="21"/>
      <c r="M12" s="37"/>
    </row>
    <row r="13" spans="1:22" s="59" customFormat="1" ht="15.6" x14ac:dyDescent="0.3">
      <c r="A13" s="6"/>
      <c r="B13" s="42" t="s">
        <v>5</v>
      </c>
      <c r="C13" s="92">
        <v>18.97</v>
      </c>
      <c r="D13" s="92"/>
      <c r="E13" s="88"/>
      <c r="F13" s="94" t="s">
        <v>29</v>
      </c>
      <c r="G13" s="21"/>
      <c r="H13" s="21"/>
      <c r="I13" s="21"/>
      <c r="J13" s="21"/>
      <c r="K13" s="21"/>
      <c r="L13" s="21"/>
      <c r="M13" s="37"/>
    </row>
    <row r="14" spans="1:22" s="59" customFormat="1" ht="15.75" customHeight="1" x14ac:dyDescent="0.3">
      <c r="A14" s="6"/>
      <c r="B14" s="42" t="s">
        <v>6</v>
      </c>
      <c r="C14" s="92">
        <v>20.78</v>
      </c>
      <c r="D14" s="92"/>
      <c r="E14" s="88"/>
      <c r="F14" s="94"/>
      <c r="G14" s="21"/>
      <c r="H14" s="21"/>
      <c r="I14" s="21"/>
      <c r="J14" s="21"/>
      <c r="K14" s="21"/>
      <c r="L14" s="21"/>
      <c r="M14" s="37"/>
    </row>
    <row r="15" spans="1:22" s="59" customFormat="1" ht="15.6" x14ac:dyDescent="0.3">
      <c r="A15" s="6"/>
      <c r="B15" s="42" t="s">
        <v>8</v>
      </c>
      <c r="C15" s="92">
        <v>24.08</v>
      </c>
      <c r="D15" s="92"/>
      <c r="E15" s="88"/>
      <c r="F15" s="94"/>
      <c r="G15" s="21"/>
      <c r="H15" s="21"/>
      <c r="I15" s="21"/>
      <c r="J15" s="21"/>
      <c r="K15" s="21"/>
      <c r="L15" s="21"/>
      <c r="M15" s="37"/>
    </row>
    <row r="16" spans="1:22" s="59" customFormat="1" ht="15.6" x14ac:dyDescent="0.3">
      <c r="A16" s="27"/>
      <c r="B16" s="20"/>
      <c r="C16" s="38"/>
      <c r="D16" s="38"/>
      <c r="E16" s="21"/>
      <c r="F16" s="21"/>
      <c r="G16" s="21"/>
      <c r="H16" s="21"/>
      <c r="I16" s="21"/>
      <c r="J16" s="21"/>
      <c r="K16" s="21"/>
      <c r="L16" s="21"/>
      <c r="M16" s="37"/>
    </row>
    <row r="17" spans="1:17" customFormat="1" ht="15.6" x14ac:dyDescent="0.3">
      <c r="A17" s="9"/>
      <c r="B17" s="10"/>
      <c r="C17" s="54"/>
      <c r="D17" s="54"/>
      <c r="E17" s="93" t="s">
        <v>9</v>
      </c>
      <c r="F17" s="93"/>
      <c r="G17" s="93"/>
      <c r="H17" s="93" t="s">
        <v>10</v>
      </c>
      <c r="I17" s="93"/>
      <c r="J17" s="93"/>
      <c r="K17" s="93" t="s">
        <v>11</v>
      </c>
      <c r="L17" s="93"/>
      <c r="M17" s="95"/>
      <c r="N17" s="50" t="s">
        <v>13</v>
      </c>
      <c r="O17" s="59"/>
      <c r="P17" s="59"/>
    </row>
    <row r="18" spans="1:17" ht="31.2" x14ac:dyDescent="0.3">
      <c r="A18" s="9" t="s">
        <v>0</v>
      </c>
      <c r="B18" s="10" t="s">
        <v>23</v>
      </c>
      <c r="C18" s="54" t="s">
        <v>1</v>
      </c>
      <c r="D18" s="54" t="s">
        <v>19</v>
      </c>
      <c r="E18" s="54" t="s">
        <v>12</v>
      </c>
      <c r="F18" s="14" t="s">
        <v>17</v>
      </c>
      <c r="G18" s="14" t="s">
        <v>32</v>
      </c>
      <c r="H18" s="54" t="s">
        <v>14</v>
      </c>
      <c r="I18" s="14" t="s">
        <v>17</v>
      </c>
      <c r="J18" s="14" t="s">
        <v>30</v>
      </c>
      <c r="K18" s="54" t="s">
        <v>14</v>
      </c>
      <c r="L18" s="14" t="s">
        <v>17</v>
      </c>
      <c r="M18" s="14" t="s">
        <v>31</v>
      </c>
      <c r="N18" s="51" t="s">
        <v>18</v>
      </c>
      <c r="O18" s="52" t="s">
        <v>20</v>
      </c>
      <c r="P18" s="53" t="s">
        <v>34</v>
      </c>
      <c r="Q18" s="53" t="s">
        <v>35</v>
      </c>
    </row>
    <row r="19" spans="1:17" ht="15.6" x14ac:dyDescent="0.3">
      <c r="A19" s="8">
        <v>1</v>
      </c>
      <c r="B19" s="11" t="s">
        <v>43</v>
      </c>
      <c r="C19" s="46"/>
      <c r="D19" s="46"/>
      <c r="E19" s="47"/>
      <c r="F19" s="43"/>
      <c r="G19" s="44">
        <f>SUBTOTAL(9,G20:G21)</f>
        <v>0</v>
      </c>
      <c r="H19" s="43"/>
      <c r="I19" s="45"/>
      <c r="J19" s="44">
        <f>SUBTOTAL(9,J20:J21)</f>
        <v>0</v>
      </c>
      <c r="K19" s="43"/>
      <c r="L19" s="43"/>
      <c r="M19" s="44">
        <f>SUBTOTAL(9,M20:M21)</f>
        <v>0</v>
      </c>
      <c r="N19" s="44">
        <f>SUBTOTAL(9,N20:N21)</f>
        <v>0</v>
      </c>
      <c r="O19" s="44">
        <f>SUBTOTAL(9,O20:O21)</f>
        <v>0</v>
      </c>
      <c r="P19" s="73"/>
      <c r="Q19" s="73"/>
    </row>
    <row r="20" spans="1:17" ht="31.8" thickBot="1" x14ac:dyDescent="0.35">
      <c r="A20" s="29" t="s">
        <v>16</v>
      </c>
      <c r="B20" s="86" t="s">
        <v>44</v>
      </c>
      <c r="C20" s="18" t="s">
        <v>42</v>
      </c>
      <c r="D20" s="70">
        <v>0</v>
      </c>
      <c r="E20" s="84">
        <v>350</v>
      </c>
      <c r="F20" s="69">
        <v>0</v>
      </c>
      <c r="G20" s="16">
        <f>E20*F20</f>
        <v>0</v>
      </c>
      <c r="H20" s="84">
        <v>350</v>
      </c>
      <c r="I20" s="69">
        <v>0</v>
      </c>
      <c r="J20" s="15">
        <f>H20*I20</f>
        <v>0</v>
      </c>
      <c r="K20" s="84">
        <v>350</v>
      </c>
      <c r="L20" s="69">
        <v>0</v>
      </c>
      <c r="M20" s="15">
        <f>K20*L20</f>
        <v>0</v>
      </c>
      <c r="N20" s="39">
        <f>SUM(G20,J20,M20)</f>
        <v>0</v>
      </c>
      <c r="O20" s="61">
        <f>D20*N20</f>
        <v>0</v>
      </c>
      <c r="P20" s="74"/>
      <c r="Q20" s="73"/>
    </row>
    <row r="21" spans="1:17" ht="31.8" thickBot="1" x14ac:dyDescent="0.35">
      <c r="A21" s="85">
        <v>1.2</v>
      </c>
      <c r="B21" s="86" t="s">
        <v>45</v>
      </c>
      <c r="C21" s="18" t="s">
        <v>42</v>
      </c>
      <c r="D21" s="70">
        <v>0</v>
      </c>
      <c r="E21" s="84">
        <v>1</v>
      </c>
      <c r="F21" s="69">
        <v>0</v>
      </c>
      <c r="G21" s="16">
        <f t="shared" ref="G21" si="0">E21*F21</f>
        <v>0</v>
      </c>
      <c r="H21" s="84">
        <v>1</v>
      </c>
      <c r="I21" s="69">
        <v>0</v>
      </c>
      <c r="J21" s="15">
        <f t="shared" ref="J21" si="1">H21*I21</f>
        <v>0</v>
      </c>
      <c r="K21" s="84">
        <v>1</v>
      </c>
      <c r="L21" s="69">
        <v>0</v>
      </c>
      <c r="M21" s="15">
        <f t="shared" ref="M21" si="2">K21*L21</f>
        <v>0</v>
      </c>
      <c r="N21" s="39">
        <f t="shared" ref="N21" si="3">SUM(G21,J21,M21)</f>
        <v>0</v>
      </c>
      <c r="O21" s="61">
        <f>D21*N21</f>
        <v>0</v>
      </c>
      <c r="P21" s="74"/>
      <c r="Q21" s="73"/>
    </row>
    <row r="22" spans="1:17" ht="16.2" thickBot="1" x14ac:dyDescent="0.35">
      <c r="A22" s="12"/>
      <c r="B22" s="13" t="s">
        <v>24</v>
      </c>
      <c r="C22" s="17"/>
      <c r="D22" s="17"/>
      <c r="E22" s="18"/>
      <c r="F22" s="32"/>
      <c r="G22" s="19">
        <f>SUBTOTAL(9,G19:G21)</f>
        <v>0</v>
      </c>
      <c r="H22" s="31"/>
      <c r="I22" s="31"/>
      <c r="J22" s="19">
        <f>SUBTOTAL(9,J19:J21)</f>
        <v>0</v>
      </c>
      <c r="K22" s="31"/>
      <c r="L22" s="30"/>
      <c r="M22" s="19">
        <f>SUBTOTAL(9,M19:M21)</f>
        <v>0</v>
      </c>
      <c r="N22" s="80">
        <f>SUBTOTAL(9,N19:N21)</f>
        <v>0</v>
      </c>
      <c r="O22" s="83">
        <f>SUBTOTAL(9,O19:O21)</f>
        <v>0</v>
      </c>
      <c r="P22" s="81"/>
      <c r="Q22" s="73"/>
    </row>
    <row r="23" spans="1:17" ht="15.6" x14ac:dyDescent="0.3">
      <c r="A23" s="12"/>
      <c r="B23" s="13" t="s">
        <v>2</v>
      </c>
      <c r="C23" s="17"/>
      <c r="D23" s="17"/>
      <c r="E23" s="18"/>
      <c r="F23" s="32"/>
      <c r="G23" s="33">
        <f>G22*0.15</f>
        <v>0</v>
      </c>
      <c r="H23" s="31"/>
      <c r="I23" s="30"/>
      <c r="J23" s="33">
        <f>J22*0.15</f>
        <v>0</v>
      </c>
      <c r="K23" s="31"/>
      <c r="L23" s="30"/>
      <c r="M23" s="33">
        <f>M22*0.15</f>
        <v>0</v>
      </c>
      <c r="N23" s="33">
        <f>N22*0.15</f>
        <v>0</v>
      </c>
      <c r="O23" s="82"/>
      <c r="P23" s="74"/>
      <c r="Q23" s="73"/>
    </row>
    <row r="24" spans="1:17" ht="16.2" thickBot="1" x14ac:dyDescent="0.35">
      <c r="A24" s="12"/>
      <c r="B24" s="13" t="s">
        <v>25</v>
      </c>
      <c r="C24" s="17"/>
      <c r="D24" s="17"/>
      <c r="E24" s="18"/>
      <c r="F24" s="32"/>
      <c r="G24" s="34">
        <f>G22+G23</f>
        <v>0</v>
      </c>
      <c r="H24" s="31"/>
      <c r="I24" s="30"/>
      <c r="J24" s="34">
        <f>J22+J23</f>
        <v>0</v>
      </c>
      <c r="K24" s="31"/>
      <c r="L24" s="30"/>
      <c r="M24" s="34">
        <f>M22+M23</f>
        <v>0</v>
      </c>
      <c r="N24" s="34">
        <f>N22+N23</f>
        <v>0</v>
      </c>
      <c r="O24" s="62"/>
      <c r="P24" s="74"/>
      <c r="Q24" s="73"/>
    </row>
    <row r="25" spans="1:17" x14ac:dyDescent="0.3">
      <c r="A25" s="75"/>
      <c r="B25" s="76"/>
      <c r="C25" s="77"/>
      <c r="D25" s="77"/>
      <c r="E25" s="77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ht="15" thickBot="1" x14ac:dyDescent="0.35">
      <c r="A26" s="75"/>
      <c r="B26" s="78"/>
      <c r="C26" s="77"/>
      <c r="D26" s="77"/>
      <c r="E26" s="77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ht="25.95" customHeight="1" x14ac:dyDescent="0.3">
      <c r="A27" s="75"/>
      <c r="B27" s="98" t="s">
        <v>33</v>
      </c>
      <c r="C27" s="96"/>
      <c r="D27" s="97"/>
      <c r="E27" s="96"/>
      <c r="F27" s="103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t="17.55" customHeight="1" x14ac:dyDescent="0.3">
      <c r="A28" s="75"/>
      <c r="B28" s="99"/>
      <c r="C28" s="104" t="s">
        <v>26</v>
      </c>
      <c r="D28" s="105"/>
      <c r="E28" s="55" t="s">
        <v>28</v>
      </c>
      <c r="F28" s="49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34.950000000000003" customHeight="1" x14ac:dyDescent="0.3">
      <c r="A29" s="75"/>
      <c r="B29" s="99"/>
      <c r="C29" s="106"/>
      <c r="D29" s="107"/>
      <c r="E29" s="101"/>
      <c r="F29" s="102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9.2" customHeight="1" thickBot="1" x14ac:dyDescent="0.35">
      <c r="A30" s="75"/>
      <c r="B30" s="100"/>
      <c r="C30" s="108" t="s">
        <v>36</v>
      </c>
      <c r="D30" s="109"/>
      <c r="E30" s="110" t="s">
        <v>27</v>
      </c>
      <c r="F30" s="111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3">
      <c r="A31" s="75"/>
      <c r="B31" s="78"/>
      <c r="C31" s="77"/>
      <c r="D31" s="77"/>
      <c r="E31" s="77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3">
      <c r="A32" s="75"/>
      <c r="B32" s="78"/>
      <c r="C32" s="77"/>
      <c r="D32" s="77"/>
      <c r="E32" s="77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</sheetData>
  <sheetProtection formatCells="0" formatColumns="0" formatRows="0" insertRows="0" deleteRows="0"/>
  <protectedRanges>
    <protectedRange sqref="C27:F29" name="Range7"/>
    <protectedRange sqref="P19:Q24" name="Range6"/>
    <protectedRange sqref="I20:I21" name="Range4"/>
    <protectedRange sqref="A19:F19" name="Range3"/>
    <protectedRange sqref="C13:E15" name="Range2"/>
    <protectedRange sqref="B3:B5" name="Range1"/>
    <protectedRange sqref="D20:F21 A20:B21 K20:K21 H20:H21" name="Range3_2"/>
  </protectedRanges>
  <mergeCells count="16">
    <mergeCell ref="H17:J17"/>
    <mergeCell ref="K17:M17"/>
    <mergeCell ref="C27:D27"/>
    <mergeCell ref="B27:B30"/>
    <mergeCell ref="E29:F29"/>
    <mergeCell ref="E27:F27"/>
    <mergeCell ref="C28:D28"/>
    <mergeCell ref="C29:D29"/>
    <mergeCell ref="C30:D30"/>
    <mergeCell ref="E30:F30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K20:L21 H20:I21 E20:F21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2023-08-29T02:27:45Z</dcterms:modified>
</cp:coreProperties>
</file>