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audreym\Documents\2023 Financial year\Open RFB\INC000024835835\Publication\"/>
    </mc:Choice>
  </mc:AlternateContent>
  <xr:revisionPtr revIDLastSave="0" documentId="13_ncr:1_{1D4F93D1-ECEF-4ED6-A5DA-2A9AF7987109}" xr6:coauthVersionLast="36" xr6:coauthVersionMax="47" xr10:uidLastSave="{00000000-0000-0000-0000-000000000000}"/>
  <bookViews>
    <workbookView showHorizontalScroll="0" showVerticalScroll="0" showSheetTabs="0" xWindow="0" yWindow="0" windowWidth="23040" windowHeight="8772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2" i="6" l="1"/>
  <c r="S20" i="6"/>
  <c r="P22" i="6"/>
  <c r="P20" i="6"/>
  <c r="P21" i="6" l="1"/>
  <c r="S21" i="6"/>
  <c r="S19" i="6"/>
  <c r="S23" i="6" s="1"/>
  <c r="S24" i="6" s="1"/>
  <c r="S25" i="6" s="1"/>
  <c r="P19" i="6"/>
  <c r="P23" i="6" s="1"/>
  <c r="P24" i="6" s="1"/>
  <c r="P25" i="6" s="1"/>
  <c r="J20" i="6"/>
  <c r="J22" i="6" l="1"/>
  <c r="J21" i="6" l="1"/>
  <c r="G22" i="6"/>
  <c r="M22" i="6"/>
  <c r="M20" i="6"/>
  <c r="M19" i="6" s="1"/>
  <c r="J19" i="6"/>
  <c r="G20" i="6"/>
  <c r="T22" i="6" l="1"/>
  <c r="T21" i="6" s="1"/>
  <c r="J23" i="6"/>
  <c r="J24" i="6" s="1"/>
  <c r="J25" i="6" s="1"/>
  <c r="G19" i="6"/>
  <c r="T20" i="6"/>
  <c r="M21" i="6"/>
  <c r="G21" i="6"/>
  <c r="U22" i="6" l="1"/>
  <c r="U21" i="6" s="1"/>
  <c r="M23" i="6"/>
  <c r="M24" i="6" s="1"/>
  <c r="M25" i="6" s="1"/>
  <c r="T19" i="6"/>
  <c r="T23" i="6" s="1"/>
  <c r="T24" i="6" s="1"/>
  <c r="U20" i="6"/>
  <c r="U19" i="6" s="1"/>
  <c r="G23" i="6"/>
  <c r="G24" i="6" s="1"/>
  <c r="G25" i="6" s="1"/>
  <c r="U23" i="6" l="1"/>
  <c r="T25" i="6"/>
</calcChain>
</file>

<file path=xl/sharedStrings.xml><?xml version="1.0" encoding="utf-8"?>
<sst xmlns="http://schemas.openxmlformats.org/spreadsheetml/2006/main" count="61" uniqueCount="54">
  <si>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</si>
  <si>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</si>
  <si>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</si>
  <si>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</si>
  <si>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</si>
  <si>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</si>
  <si>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</si>
  <si>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</si>
  <si>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</si>
  <si>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</si>
  <si>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</si>
  <si>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</si>
  <si>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</si>
  <si>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</si>
  <si>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</si>
  <si>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</si>
  <si>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</si>
  <si>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</si>
  <si>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</si>
  <si>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</si>
  <si>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</si>
  <si>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</si>
  <si>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</si>
  <si>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</si>
  <si>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</si>
  <si>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</si>
  <si>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</si>
  <si>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</si>
  <si>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</si>
  <si>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</si>
  <si>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</si>
  <si>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</si>
  <si>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</si>
  <si>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</si>
  <si>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</si>
  <si>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</si>
  <si>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</si>
  <si>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YEAR 4</t>
  </si>
  <si>
    <t>YEAR 5</t>
  </si>
  <si>
    <t>Line Price Y4</t>
  </si>
  <si>
    <t>Line Price Y5</t>
  </si>
  <si>
    <t>Pricing schedule</t>
  </si>
  <si>
    <t>CISCO SMARTNET SUPPORT</t>
  </si>
  <si>
    <t>CISCO ENTERPRISE AGREEMENT</t>
  </si>
  <si>
    <t>SUPPLY OF CISCO EA AND SFC RENEWALS TO THE GOVERNMENT PENSIONS ADMINISTRATION AGENCY (GPAA) FOR A PERIOD OF THIRTY-SIX (36) MONTHS</t>
  </si>
  <si>
    <r>
      <t xml:space="preserve">Mandatory:  The Bidder must clearly specify the invoicing and payment terms.
If the Bidder fail/omit to provide the payment terms the payment terms </t>
    </r>
    <r>
      <rPr>
        <b/>
        <u/>
        <sz val="14"/>
        <color theme="1"/>
        <rFont val="Calibri"/>
        <family val="2"/>
        <scheme val="minor"/>
      </rPr>
      <t>will default to Monthly in Arrears</t>
    </r>
  </si>
  <si>
    <t>Invoicing and Payment Terms: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</si>
  <si>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</si>
  <si>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</si>
  <si>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</si>
  <si>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</si>
  <si>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Item 1.1 - Cisco Network Security and Collaboration  Enterprise Agreement (Please confirm that the prices for the individual components in the sheet named EA BOM are icnluded in the quoted Price).</t>
  </si>
  <si>
    <t>Item 2.1 - Cisco SFC Support (Smartnet) (Please confirm that the prices for the individual components in the sheet named Smartnet Support BOM are included in the quoted  Price)</t>
  </si>
  <si>
    <t>RFB 2812-2023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</si>
</sst>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21252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center" vertical="top" wrapText="1"/>
    </xf>
    <xf numFmtId="44" fontId="3" fillId="5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5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4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right" vertical="top"/>
    </xf>
    <xf numFmtId="0" fontId="3" fillId="0" borderId="1" xfId="1" applyNumberFormat="1" applyFont="1" applyFill="1" applyBorder="1" applyAlignment="1">
      <alignment horizontal="right" vertical="top" wrapText="1"/>
    </xf>
    <xf numFmtId="166" fontId="3" fillId="5" borderId="2" xfId="1" applyNumberFormat="1" applyFont="1" applyFill="1" applyBorder="1" applyAlignment="1">
      <alignment horizontal="right" vertical="top" wrapText="1"/>
    </xf>
    <xf numFmtId="166" fontId="3" fillId="5" borderId="7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5" fontId="6" fillId="5" borderId="5" xfId="0" applyNumberFormat="1" applyFont="1" applyFill="1" applyBorder="1" applyAlignment="1">
      <alignment horizontal="left" vertical="top" wrapText="1"/>
    </xf>
    <xf numFmtId="165" fontId="6" fillId="5" borderId="6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left" vertical="top" wrapText="1"/>
    </xf>
    <xf numFmtId="165" fontId="6" fillId="4" borderId="1" xfId="0" applyNumberFormat="1" applyFont="1" applyFill="1" applyBorder="1" applyAlignment="1">
      <alignment horizontal="center" vertical="top" wrapText="1"/>
    </xf>
    <xf numFmtId="9" fontId="6" fillId="4" borderId="1" xfId="2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/>
    <xf numFmtId="0" fontId="2" fillId="3" borderId="13" xfId="0" applyFont="1" applyFill="1" applyBorder="1" applyAlignment="1">
      <alignment vertical="top"/>
    </xf>
    <xf numFmtId="0" fontId="6" fillId="2" borderId="9" xfId="0" applyFont="1" applyFill="1" applyBorder="1" applyAlignment="1">
      <alignment horizontal="center" vertical="top" wrapText="1"/>
    </xf>
    <xf numFmtId="165" fontId="6" fillId="2" borderId="25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horizontal="left" vertical="top" wrapText="1"/>
    </xf>
    <xf numFmtId="165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9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4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9" xfId="0" applyFont="1" applyFill="1" applyBorder="1" applyAlignment="1">
      <alignment horizontal="right" vertical="top" wrapText="1"/>
    </xf>
    <xf numFmtId="0" fontId="3" fillId="7" borderId="1" xfId="1" applyNumberFormat="1" applyFont="1" applyFill="1" applyBorder="1" applyAlignment="1">
      <alignment horizontal="right" vertical="top" wrapText="1"/>
    </xf>
    <xf numFmtId="165" fontId="3" fillId="7" borderId="1" xfId="0" applyNumberFormat="1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/>
    </xf>
    <xf numFmtId="0" fontId="18" fillId="0" borderId="1" xfId="0" applyFont="1" applyBorder="1" applyAlignment="1">
      <alignment horizontal="left" vertical="top"/>
    </xf>
    <xf numFmtId="0" fontId="6" fillId="6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165" fontId="4" fillId="6" borderId="27" xfId="0" applyNumberFormat="1" applyFont="1" applyFill="1" applyBorder="1" applyAlignment="1">
      <alignment vertical="top" wrapText="1"/>
    </xf>
    <xf numFmtId="165" fontId="3" fillId="6" borderId="28" xfId="0" applyNumberFormat="1" applyFont="1" applyFill="1" applyBorder="1" applyAlignment="1">
      <alignment vertical="top" wrapText="1"/>
    </xf>
    <xf numFmtId="165" fontId="3" fillId="6" borderId="29" xfId="0" applyNumberFormat="1" applyFont="1" applyFill="1" applyBorder="1" applyAlignment="1">
      <alignment vertical="top" wrapText="1"/>
    </xf>
    <xf numFmtId="165" fontId="3" fillId="6" borderId="30" xfId="0" applyNumberFormat="1" applyFont="1" applyFill="1" applyBorder="1" applyAlignment="1">
      <alignment vertical="top" wrapText="1"/>
    </xf>
    <xf numFmtId="165" fontId="3" fillId="6" borderId="0" xfId="0" applyNumberFormat="1" applyFont="1" applyFill="1" applyAlignment="1">
      <alignment vertical="top" wrapText="1"/>
    </xf>
    <xf numFmtId="165" fontId="3" fillId="6" borderId="31" xfId="0" applyNumberFormat="1" applyFont="1" applyFill="1" applyBorder="1" applyAlignment="1">
      <alignment vertical="top" wrapText="1"/>
    </xf>
    <xf numFmtId="165" fontId="3" fillId="6" borderId="25" xfId="0" applyNumberFormat="1" applyFont="1" applyFill="1" applyBorder="1" applyAlignment="1">
      <alignment vertical="top" wrapText="1"/>
    </xf>
    <xf numFmtId="165" fontId="3" fillId="6" borderId="32" xfId="0" applyNumberFormat="1" applyFont="1" applyFill="1" applyBorder="1" applyAlignment="1">
      <alignment vertical="top" wrapText="1"/>
    </xf>
    <xf numFmtId="165" fontId="3" fillId="6" borderId="33" xfId="0" applyNumberFormat="1" applyFont="1" applyFill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0" fillId="0" borderId="31" xfId="0" applyBorder="1" applyAlignment="1">
      <alignment vertical="top"/>
    </xf>
    <xf numFmtId="0" fontId="2" fillId="6" borderId="17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14" fontId="2" fillId="6" borderId="11" xfId="0" applyNumberFormat="1" applyFont="1" applyFill="1" applyBorder="1" applyAlignment="1">
      <alignment vertical="center"/>
    </xf>
    <xf numFmtId="14" fontId="2" fillId="6" borderId="19" xfId="0" applyNumberFormat="1" applyFont="1" applyFill="1" applyBorder="1" applyAlignment="1">
      <alignment vertical="center"/>
    </xf>
    <xf numFmtId="0" fontId="2" fillId="6" borderId="15" xfId="0" applyFont="1" applyFill="1" applyBorder="1" applyAlignment="1">
      <alignment vertical="center" wrapText="1"/>
    </xf>
    <xf numFmtId="0" fontId="2" fillId="6" borderId="2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19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showGridLines="0" tabSelected="1" topLeftCell="B6" zoomScale="63" zoomScaleNormal="95" workbookViewId="0">
      <selection activeCell="L30" sqref="L30"/>
    </sheetView>
  </sheetViews>
  <sheetFormatPr defaultColWidth="9.109375" defaultRowHeight="14.4" x14ac:dyDescent="0.3"/>
  <cols>
    <col min="1" max="1" width="13.44140625" style="67" customWidth="1"/>
    <col min="2" max="2" width="59.44140625" style="63" customWidth="1"/>
    <col min="3" max="3" width="13.33203125" style="68" customWidth="1"/>
    <col min="4" max="4" width="9.6640625" style="68" customWidth="1"/>
    <col min="5" max="5" width="7.44140625" style="68" customWidth="1"/>
    <col min="6" max="7" width="19.44140625" style="63" customWidth="1"/>
    <col min="8" max="8" width="7.33203125" style="63" customWidth="1"/>
    <col min="9" max="10" width="19.44140625" style="63" customWidth="1"/>
    <col min="11" max="11" width="7.44140625" style="63" customWidth="1"/>
    <col min="12" max="13" width="19.44140625" style="63" customWidth="1"/>
    <col min="14" max="14" width="7.44140625" style="63" hidden="1" customWidth="1"/>
    <col min="15" max="16" width="19.44140625" style="63" hidden="1" customWidth="1"/>
    <col min="17" max="17" width="7.44140625" style="63" hidden="1" customWidth="1"/>
    <col min="18" max="19" width="19.44140625" style="63" hidden="1" customWidth="1"/>
    <col min="20" max="20" width="21.33203125" style="63" customWidth="1"/>
    <col min="21" max="21" width="17.33203125" style="63" customWidth="1"/>
    <col min="22" max="22" width="32.6640625" style="63" customWidth="1"/>
    <col min="23" max="23" width="36.6640625" style="63" customWidth="1"/>
    <col min="24" max="16384" width="9.109375" style="63"/>
  </cols>
  <sheetData>
    <row r="1" spans="1:28" s="52" customFormat="1" ht="31.2" x14ac:dyDescent="0.6">
      <c r="A1" s="8"/>
      <c r="B1" s="3" t="s">
        <v>21</v>
      </c>
      <c r="C1" s="4"/>
      <c r="D1" s="4"/>
      <c r="E1" s="2"/>
      <c r="F1" s="2"/>
      <c r="G1" s="2"/>
      <c r="H1" s="2"/>
      <c r="I1" s="2"/>
      <c r="J1" s="2"/>
      <c r="K1" s="2"/>
      <c r="L1" s="2"/>
      <c r="M1" s="6"/>
      <c r="N1" s="2"/>
      <c r="O1" s="2"/>
      <c r="P1" s="6"/>
      <c r="Q1" s="2"/>
      <c r="R1" s="2"/>
      <c r="S1" s="6"/>
      <c r="T1" s="2"/>
      <c r="U1" s="2"/>
      <c r="V1" s="2"/>
      <c r="W1" s="2"/>
    </row>
    <row r="2" spans="1:28" customFormat="1" ht="28.95" customHeight="1" x14ac:dyDescent="0.3">
      <c r="A2" s="59"/>
      <c r="B2" s="43" t="s">
        <v>41</v>
      </c>
      <c r="C2" s="5"/>
      <c r="D2" s="5"/>
      <c r="E2" s="60"/>
      <c r="F2" s="60"/>
      <c r="G2" s="60"/>
      <c r="H2" s="60"/>
      <c r="I2" s="60"/>
      <c r="J2" s="60"/>
      <c r="K2" s="60"/>
      <c r="L2" s="60"/>
      <c r="M2" s="61"/>
      <c r="N2" s="60"/>
      <c r="O2" s="60"/>
      <c r="P2" s="61"/>
      <c r="Q2" s="60"/>
      <c r="R2" s="60"/>
      <c r="S2" s="61"/>
      <c r="T2" s="60"/>
      <c r="U2" s="60"/>
      <c r="V2" s="60"/>
      <c r="W2" s="60"/>
    </row>
    <row r="3" spans="1:28" customFormat="1" ht="15.6" x14ac:dyDescent="0.3">
      <c r="A3" s="31" t="s">
        <v>15</v>
      </c>
      <c r="B3" s="89" t="s">
        <v>53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62"/>
      <c r="U3" s="62"/>
      <c r="V3" s="62"/>
      <c r="W3" s="62"/>
      <c r="X3" s="62"/>
      <c r="Y3" s="62"/>
      <c r="Z3" s="62"/>
      <c r="AA3" s="62"/>
      <c r="AB3" s="62"/>
    </row>
    <row r="4" spans="1:28" customFormat="1" ht="68.55" customHeight="1" x14ac:dyDescent="0.3">
      <c r="A4" s="70" t="s">
        <v>16</v>
      </c>
      <c r="B4" s="73" t="s">
        <v>44</v>
      </c>
      <c r="C4" s="41"/>
      <c r="D4" s="41"/>
      <c r="E4" s="44"/>
      <c r="F4" s="44"/>
      <c r="G4" s="44"/>
      <c r="H4" s="44"/>
      <c r="I4" s="44"/>
      <c r="J4" s="44"/>
      <c r="K4" s="44"/>
      <c r="L4" s="44"/>
      <c r="M4" s="40"/>
      <c r="N4" s="44"/>
      <c r="O4" s="44"/>
      <c r="P4" s="40"/>
      <c r="Q4" s="44"/>
      <c r="R4" s="44"/>
      <c r="S4" s="40"/>
      <c r="T4" s="62"/>
      <c r="U4" s="62"/>
      <c r="V4" s="62"/>
      <c r="W4" s="62"/>
      <c r="X4" s="62"/>
      <c r="Y4" s="62"/>
      <c r="Z4" s="62"/>
      <c r="AA4" s="62"/>
      <c r="AB4" s="62"/>
    </row>
    <row r="5" spans="1:28" customFormat="1" ht="15.6" x14ac:dyDescent="0.3">
      <c r="A5" s="85" t="s">
        <v>22</v>
      </c>
      <c r="B5" s="76"/>
      <c r="C5" s="41"/>
      <c r="D5" s="41"/>
      <c r="E5" s="24"/>
      <c r="F5" s="24"/>
      <c r="G5" s="24"/>
      <c r="H5" s="24"/>
      <c r="I5" s="24"/>
      <c r="J5" s="24"/>
      <c r="K5" s="24"/>
      <c r="L5" s="24"/>
      <c r="M5" s="40"/>
      <c r="N5" s="24"/>
      <c r="O5" s="24"/>
      <c r="P5" s="40"/>
      <c r="Q5" s="24"/>
      <c r="R5" s="24"/>
      <c r="S5" s="40"/>
      <c r="T5" s="62"/>
      <c r="U5" s="62"/>
      <c r="V5" s="62"/>
      <c r="W5" s="62"/>
      <c r="X5" s="62"/>
      <c r="Y5" s="62"/>
      <c r="Z5" s="62"/>
      <c r="AA5" s="62"/>
      <c r="AB5" s="62"/>
    </row>
    <row r="6" spans="1:28" customFormat="1" ht="15.6" x14ac:dyDescent="0.3">
      <c r="A6" s="71"/>
      <c r="B6" s="72"/>
      <c r="C6" s="41"/>
      <c r="D6" s="41"/>
      <c r="E6" s="24"/>
      <c r="F6" s="24"/>
      <c r="G6" s="24"/>
      <c r="H6" s="24"/>
      <c r="I6" s="24"/>
      <c r="J6" s="24"/>
      <c r="K6" s="24"/>
      <c r="L6" s="24"/>
      <c r="M6" s="40"/>
      <c r="N6" s="24"/>
      <c r="O6" s="24"/>
      <c r="P6" s="40"/>
      <c r="Q6" s="24"/>
      <c r="R6" s="24"/>
      <c r="S6" s="40"/>
      <c r="T6" s="62"/>
      <c r="U6" s="62"/>
      <c r="V6" s="62"/>
      <c r="W6" s="62"/>
      <c r="X6" s="62"/>
      <c r="Y6" s="62"/>
      <c r="Z6" s="62"/>
      <c r="AA6" s="62"/>
      <c r="AB6" s="62"/>
    </row>
    <row r="7" spans="1:28" s="62" customFormat="1" ht="15.6" x14ac:dyDescent="0.3">
      <c r="A7" s="25" t="s">
        <v>7</v>
      </c>
      <c r="B7" s="26"/>
      <c r="C7" s="26"/>
      <c r="D7" s="27"/>
      <c r="E7" s="24"/>
      <c r="F7" s="24"/>
      <c r="G7" s="24"/>
      <c r="H7" s="24"/>
      <c r="I7" s="24"/>
      <c r="J7" s="24"/>
      <c r="K7" s="24"/>
      <c r="L7" s="24"/>
      <c r="M7" s="40"/>
      <c r="N7" s="24"/>
      <c r="O7" s="24"/>
      <c r="P7" s="40"/>
      <c r="Q7" s="24"/>
      <c r="R7" s="24"/>
      <c r="S7" s="40"/>
    </row>
    <row r="8" spans="1:28" s="62" customFormat="1" ht="15.6" x14ac:dyDescent="0.3">
      <c r="A8" s="77" t="s">
        <v>47</v>
      </c>
      <c r="B8" s="28"/>
      <c r="C8" s="29"/>
      <c r="D8" s="29"/>
      <c r="E8" s="24"/>
      <c r="F8" s="24"/>
      <c r="G8" s="24"/>
      <c r="H8" s="24"/>
      <c r="I8" s="24"/>
      <c r="J8" s="24"/>
      <c r="K8" s="24"/>
      <c r="L8" s="24"/>
      <c r="M8" s="40"/>
      <c r="N8" s="24"/>
      <c r="O8" s="24"/>
      <c r="P8" s="40"/>
      <c r="Q8" s="24"/>
      <c r="R8" s="24"/>
      <c r="S8" s="40"/>
    </row>
    <row r="9" spans="1:28" s="62" customFormat="1" ht="15.6" x14ac:dyDescent="0.3">
      <c r="A9" s="39" t="s">
        <v>48</v>
      </c>
      <c r="B9" s="7"/>
      <c r="C9" s="7"/>
      <c r="D9" s="7"/>
      <c r="E9" s="24"/>
      <c r="F9" s="24"/>
      <c r="G9" s="24"/>
      <c r="H9" s="24"/>
      <c r="I9" s="24"/>
      <c r="J9" s="24"/>
      <c r="K9" s="24"/>
      <c r="L9" s="24"/>
      <c r="M9" s="40"/>
      <c r="N9" s="24"/>
      <c r="O9" s="24"/>
      <c r="P9" s="40"/>
      <c r="Q9" s="24"/>
      <c r="R9" s="24"/>
      <c r="S9" s="40"/>
    </row>
    <row r="10" spans="1:28" s="62" customFormat="1" ht="15.6" x14ac:dyDescent="0.3">
      <c r="A10" s="39" t="s">
        <v>49</v>
      </c>
      <c r="B10" s="7"/>
      <c r="C10" s="7"/>
      <c r="D10" s="7"/>
      <c r="E10" s="24"/>
      <c r="F10" s="24"/>
      <c r="G10" s="24"/>
      <c r="H10" s="24"/>
      <c r="I10" s="24"/>
      <c r="J10" s="24"/>
      <c r="K10" s="24"/>
      <c r="L10" s="24"/>
      <c r="M10" s="40"/>
      <c r="N10" s="24"/>
      <c r="O10" s="24"/>
      <c r="P10" s="40"/>
      <c r="Q10" s="24"/>
      <c r="R10" s="24"/>
      <c r="S10" s="40"/>
    </row>
    <row r="11" spans="1:28" s="62" customFormat="1" ht="15.6" x14ac:dyDescent="0.3">
      <c r="A11" s="38" t="s">
        <v>50</v>
      </c>
      <c r="B11" s="7"/>
      <c r="C11" s="7"/>
      <c r="D11" s="7"/>
      <c r="E11" s="24"/>
      <c r="F11" s="24"/>
      <c r="G11" s="24"/>
      <c r="H11" s="24"/>
      <c r="I11" s="24"/>
      <c r="J11" s="24"/>
      <c r="K11" s="24"/>
      <c r="L11" s="24"/>
      <c r="M11" s="40"/>
      <c r="N11" s="24"/>
      <c r="O11" s="24"/>
      <c r="P11" s="40"/>
      <c r="Q11" s="24"/>
      <c r="R11" s="24"/>
      <c r="S11" s="40"/>
    </row>
    <row r="12" spans="1:28" s="62" customFormat="1" ht="15.6" x14ac:dyDescent="0.3">
      <c r="A12" s="7"/>
      <c r="B12" s="91" t="s">
        <v>3</v>
      </c>
      <c r="C12" s="94" t="s">
        <v>4</v>
      </c>
      <c r="D12" s="94"/>
      <c r="E12" s="69"/>
      <c r="F12" s="24"/>
      <c r="G12" s="24"/>
      <c r="H12" s="24"/>
      <c r="I12" s="24"/>
      <c r="J12" s="24"/>
      <c r="K12" s="24"/>
      <c r="L12" s="24"/>
      <c r="M12" s="40"/>
      <c r="N12" s="24"/>
      <c r="O12" s="24"/>
      <c r="P12" s="40"/>
      <c r="Q12" s="24"/>
      <c r="R12" s="24"/>
      <c r="S12" s="40"/>
    </row>
    <row r="13" spans="1:28" s="62" customFormat="1" ht="15.6" x14ac:dyDescent="0.3">
      <c r="A13" s="7"/>
      <c r="B13" s="45" t="s">
        <v>5</v>
      </c>
      <c r="C13" s="95">
        <v>18.965499999999999</v>
      </c>
      <c r="D13" s="95"/>
      <c r="E13" s="90"/>
      <c r="F13" s="96" t="s">
        <v>29</v>
      </c>
      <c r="G13" s="24"/>
      <c r="H13" s="24"/>
      <c r="I13" s="24"/>
      <c r="J13" s="24"/>
      <c r="K13" s="24"/>
      <c r="L13" s="24"/>
      <c r="M13" s="40"/>
      <c r="N13" s="24"/>
      <c r="O13" s="24"/>
      <c r="P13" s="40"/>
      <c r="Q13" s="24"/>
      <c r="R13" s="24"/>
      <c r="S13" s="40"/>
    </row>
    <row r="14" spans="1:28" s="62" customFormat="1" ht="15.45" customHeight="1" x14ac:dyDescent="0.3">
      <c r="A14" s="7"/>
      <c r="B14" s="45" t="s">
        <v>6</v>
      </c>
      <c r="C14" s="95">
        <v>20.03</v>
      </c>
      <c r="D14" s="95"/>
      <c r="E14" s="90"/>
      <c r="F14" s="96"/>
      <c r="G14" s="24"/>
      <c r="H14" s="24"/>
      <c r="I14" s="24"/>
      <c r="J14" s="24"/>
      <c r="K14" s="24"/>
      <c r="L14" s="24"/>
      <c r="M14" s="40"/>
      <c r="N14" s="24"/>
      <c r="O14" s="24"/>
      <c r="P14" s="40"/>
      <c r="Q14" s="24"/>
      <c r="R14" s="24"/>
      <c r="S14" s="40"/>
    </row>
    <row r="15" spans="1:28" s="62" customFormat="1" ht="15.6" x14ac:dyDescent="0.3">
      <c r="A15" s="7"/>
      <c r="B15" s="45" t="s">
        <v>8</v>
      </c>
      <c r="C15" s="95">
        <v>23.113199999999999</v>
      </c>
      <c r="D15" s="95"/>
      <c r="E15" s="90"/>
      <c r="F15" s="96"/>
      <c r="G15" s="125"/>
      <c r="H15" s="24"/>
      <c r="I15" s="24"/>
      <c r="J15" s="24"/>
      <c r="K15" s="24"/>
      <c r="L15" s="24"/>
      <c r="M15" s="40"/>
      <c r="N15" s="24"/>
      <c r="O15" s="24"/>
      <c r="P15" s="40"/>
      <c r="Q15" s="24"/>
      <c r="R15" s="24"/>
      <c r="S15" s="40"/>
    </row>
    <row r="16" spans="1:28" s="62" customFormat="1" ht="15.6" x14ac:dyDescent="0.3">
      <c r="A16" s="30"/>
      <c r="B16" s="23"/>
      <c r="C16" s="41"/>
      <c r="D16" s="41"/>
      <c r="E16" s="24"/>
      <c r="F16" s="24"/>
      <c r="G16" s="24"/>
      <c r="H16" s="24"/>
      <c r="I16" s="24"/>
      <c r="J16" s="24"/>
      <c r="K16" s="24"/>
      <c r="L16" s="24"/>
      <c r="M16" s="40"/>
      <c r="N16" s="24"/>
      <c r="O16" s="24"/>
      <c r="P16" s="40"/>
      <c r="Q16" s="24"/>
      <c r="R16" s="24"/>
      <c r="S16" s="40"/>
    </row>
    <row r="17" spans="1:25" customFormat="1" ht="15.6" x14ac:dyDescent="0.3">
      <c r="A17" s="10"/>
      <c r="B17" s="11"/>
      <c r="C17" s="58"/>
      <c r="D17" s="58"/>
      <c r="E17" s="92" t="s">
        <v>9</v>
      </c>
      <c r="F17" s="92"/>
      <c r="G17" s="92"/>
      <c r="H17" s="92" t="s">
        <v>10</v>
      </c>
      <c r="I17" s="92"/>
      <c r="J17" s="92"/>
      <c r="K17" s="92" t="s">
        <v>11</v>
      </c>
      <c r="L17" s="92"/>
      <c r="M17" s="93"/>
      <c r="N17" s="92" t="s">
        <v>37</v>
      </c>
      <c r="O17" s="92"/>
      <c r="P17" s="93"/>
      <c r="Q17" s="92" t="s">
        <v>38</v>
      </c>
      <c r="R17" s="92"/>
      <c r="S17" s="93"/>
      <c r="T17" s="54" t="s">
        <v>13</v>
      </c>
      <c r="U17" s="62"/>
      <c r="V17" s="62"/>
    </row>
    <row r="18" spans="1:25" ht="31.2" x14ac:dyDescent="0.3">
      <c r="A18" s="10" t="s">
        <v>0</v>
      </c>
      <c r="B18" s="11" t="s">
        <v>23</v>
      </c>
      <c r="C18" s="58" t="s">
        <v>1</v>
      </c>
      <c r="D18" s="58" t="s">
        <v>19</v>
      </c>
      <c r="E18" s="58" t="s">
        <v>12</v>
      </c>
      <c r="F18" s="16" t="s">
        <v>17</v>
      </c>
      <c r="G18" s="16" t="s">
        <v>32</v>
      </c>
      <c r="H18" s="58" t="s">
        <v>14</v>
      </c>
      <c r="I18" s="16" t="s">
        <v>17</v>
      </c>
      <c r="J18" s="16" t="s">
        <v>30</v>
      </c>
      <c r="K18" s="58" t="s">
        <v>14</v>
      </c>
      <c r="L18" s="16" t="s">
        <v>17</v>
      </c>
      <c r="M18" s="16" t="s">
        <v>31</v>
      </c>
      <c r="N18" s="58" t="s">
        <v>14</v>
      </c>
      <c r="O18" s="16" t="s">
        <v>17</v>
      </c>
      <c r="P18" s="16" t="s">
        <v>39</v>
      </c>
      <c r="Q18" s="58" t="s">
        <v>14</v>
      </c>
      <c r="R18" s="16" t="s">
        <v>17</v>
      </c>
      <c r="S18" s="16" t="s">
        <v>40</v>
      </c>
      <c r="T18" s="55" t="s">
        <v>18</v>
      </c>
      <c r="U18" s="56" t="s">
        <v>20</v>
      </c>
      <c r="V18" s="57" t="s">
        <v>34</v>
      </c>
      <c r="W18" s="57" t="s">
        <v>35</v>
      </c>
    </row>
    <row r="19" spans="1:25" ht="15.6" x14ac:dyDescent="0.3">
      <c r="A19" s="9">
        <v>1</v>
      </c>
      <c r="B19" s="13" t="s">
        <v>43</v>
      </c>
      <c r="C19" s="50"/>
      <c r="D19" s="50"/>
      <c r="E19" s="51"/>
      <c r="F19" s="46"/>
      <c r="G19" s="47">
        <f>SUBTOTAL(9,G20:G20)</f>
        <v>0</v>
      </c>
      <c r="H19" s="46"/>
      <c r="I19" s="48"/>
      <c r="J19" s="47">
        <f>SUBTOTAL(9,J20:J20)</f>
        <v>0</v>
      </c>
      <c r="K19" s="46"/>
      <c r="L19" s="46"/>
      <c r="M19" s="47">
        <f>SUBTOTAL(9,M20:M20)</f>
        <v>0</v>
      </c>
      <c r="N19" s="46"/>
      <c r="O19" s="46"/>
      <c r="P19" s="47">
        <f>SUBTOTAL(9,P20:P20)</f>
        <v>0</v>
      </c>
      <c r="Q19" s="46"/>
      <c r="R19" s="46"/>
      <c r="S19" s="47">
        <f>SUBTOTAL(9,S20:S20)</f>
        <v>0</v>
      </c>
      <c r="T19" s="47">
        <f>SUBTOTAL(9,T20:T20)</f>
        <v>0</v>
      </c>
      <c r="U19" s="47">
        <f>SUBTOTAL(9,U20:U20)</f>
        <v>0</v>
      </c>
      <c r="V19" s="78"/>
      <c r="W19" s="78"/>
    </row>
    <row r="20" spans="1:25" ht="62.4" x14ac:dyDescent="0.3">
      <c r="A20" s="9">
        <v>1</v>
      </c>
      <c r="B20" s="12" t="s">
        <v>51</v>
      </c>
      <c r="C20" s="18"/>
      <c r="D20" s="75">
        <v>0</v>
      </c>
      <c r="E20" s="32">
        <v>1</v>
      </c>
      <c r="F20" s="74">
        <v>0</v>
      </c>
      <c r="G20" s="19">
        <f>E20*F20</f>
        <v>0</v>
      </c>
      <c r="H20" s="32">
        <v>1</v>
      </c>
      <c r="I20" s="74">
        <v>0</v>
      </c>
      <c r="J20" s="17">
        <f>H20*I20</f>
        <v>0</v>
      </c>
      <c r="K20" s="32">
        <v>1</v>
      </c>
      <c r="L20" s="74">
        <v>0</v>
      </c>
      <c r="M20" s="17">
        <f>K20*L20</f>
        <v>0</v>
      </c>
      <c r="N20" s="86">
        <v>0</v>
      </c>
      <c r="O20" s="87">
        <v>0</v>
      </c>
      <c r="P20" s="17">
        <f>N20*O20</f>
        <v>0</v>
      </c>
      <c r="Q20" s="86">
        <v>0</v>
      </c>
      <c r="R20" s="87">
        <v>0</v>
      </c>
      <c r="S20" s="17">
        <f>Q20*R20</f>
        <v>0</v>
      </c>
      <c r="T20" s="42">
        <f>SUM(G20,J20,M20,P20,S20)</f>
        <v>0</v>
      </c>
      <c r="U20" s="64">
        <f>D20*T20</f>
        <v>0</v>
      </c>
      <c r="V20" s="79"/>
      <c r="W20" s="78"/>
    </row>
    <row r="21" spans="1:25" s="1" customFormat="1" ht="15.6" x14ac:dyDescent="0.3">
      <c r="A21" s="9">
        <v>1</v>
      </c>
      <c r="B21" s="13" t="s">
        <v>42</v>
      </c>
      <c r="C21" s="49"/>
      <c r="D21" s="49"/>
      <c r="E21" s="50"/>
      <c r="F21" s="46"/>
      <c r="G21" s="47">
        <f>SUBTOTAL(9, G22:G22)</f>
        <v>0</v>
      </c>
      <c r="H21" s="46"/>
      <c r="I21" s="48"/>
      <c r="J21" s="47">
        <f>SUBTOTAL(9, J22:J22)</f>
        <v>0</v>
      </c>
      <c r="K21" s="46"/>
      <c r="L21" s="47"/>
      <c r="M21" s="47">
        <f>SUBTOTAL(9, M22:M22)</f>
        <v>0</v>
      </c>
      <c r="N21" s="46"/>
      <c r="O21" s="47"/>
      <c r="P21" s="47">
        <f>SUBTOTAL(9, P22:P22)</f>
        <v>0</v>
      </c>
      <c r="Q21" s="46"/>
      <c r="R21" s="47"/>
      <c r="S21" s="47">
        <f>SUBTOTAL(9, S22:S22)</f>
        <v>0</v>
      </c>
      <c r="T21" s="47">
        <f>SUBTOTAL(9, T22:T22)</f>
        <v>0</v>
      </c>
      <c r="U21" s="47">
        <f>SUBTOTAL(9, U22:U22)</f>
        <v>0</v>
      </c>
      <c r="V21" s="80"/>
      <c r="W21" s="78"/>
    </row>
    <row r="22" spans="1:25" s="1" customFormat="1" ht="47.4" thickBot="1" x14ac:dyDescent="0.35">
      <c r="A22" s="9">
        <v>1</v>
      </c>
      <c r="B22" s="12" t="s">
        <v>52</v>
      </c>
      <c r="C22" s="18"/>
      <c r="D22" s="75">
        <v>0</v>
      </c>
      <c r="E22" s="32">
        <v>1</v>
      </c>
      <c r="F22" s="74">
        <v>0</v>
      </c>
      <c r="G22" s="19">
        <f t="shared" ref="G22" si="0">E22*F22</f>
        <v>0</v>
      </c>
      <c r="H22" s="32">
        <v>1</v>
      </c>
      <c r="I22" s="74">
        <v>0</v>
      </c>
      <c r="J22" s="17">
        <f t="shared" ref="J22" si="1">H22*I22</f>
        <v>0</v>
      </c>
      <c r="K22" s="32">
        <v>1</v>
      </c>
      <c r="L22" s="74">
        <v>0</v>
      </c>
      <c r="M22" s="17">
        <f t="shared" ref="M22" si="2">K22*L22</f>
        <v>0</v>
      </c>
      <c r="N22" s="86">
        <v>0</v>
      </c>
      <c r="O22" s="87">
        <v>0</v>
      </c>
      <c r="P22" s="17">
        <f t="shared" ref="P22" si="3">N22*O22</f>
        <v>0</v>
      </c>
      <c r="Q22" s="86">
        <v>0</v>
      </c>
      <c r="R22" s="87">
        <v>0</v>
      </c>
      <c r="S22" s="17">
        <f t="shared" ref="S22" si="4">Q22*R22</f>
        <v>0</v>
      </c>
      <c r="T22" s="42">
        <f t="shared" ref="T22" si="5">SUM(G22,J22,M22,P22,S22)</f>
        <v>0</v>
      </c>
      <c r="U22" s="64">
        <f t="shared" ref="U22" si="6">D22*T22</f>
        <v>0</v>
      </c>
      <c r="V22" s="80"/>
      <c r="W22" s="78"/>
    </row>
    <row r="23" spans="1:25" ht="15.6" x14ac:dyDescent="0.3">
      <c r="A23" s="14"/>
      <c r="B23" s="15" t="s">
        <v>24</v>
      </c>
      <c r="C23" s="20"/>
      <c r="D23" s="20"/>
      <c r="E23" s="21"/>
      <c r="F23" s="35"/>
      <c r="G23" s="22">
        <f>SUBTOTAL(9,G19:G22)</f>
        <v>0</v>
      </c>
      <c r="H23" s="34"/>
      <c r="I23" s="34"/>
      <c r="J23" s="22">
        <f>SUBTOTAL(9,J19:J22)</f>
        <v>0</v>
      </c>
      <c r="K23" s="34"/>
      <c r="L23" s="33"/>
      <c r="M23" s="22">
        <f>SUBTOTAL(9,M19:M22)</f>
        <v>0</v>
      </c>
      <c r="N23" s="34"/>
      <c r="O23" s="33"/>
      <c r="P23" s="22">
        <f>SUBTOTAL(9,P19:P22)</f>
        <v>0</v>
      </c>
      <c r="Q23" s="34"/>
      <c r="R23" s="33"/>
      <c r="S23" s="22">
        <f>SUBTOTAL(9,S19:S22)</f>
        <v>0</v>
      </c>
      <c r="T23" s="22">
        <f>SUBTOTAL(9,T19:T22)</f>
        <v>0</v>
      </c>
      <c r="U23" s="22">
        <f>SUBTOTAL(9,U19:U22)</f>
        <v>0</v>
      </c>
      <c r="V23" s="79"/>
      <c r="W23" s="78"/>
    </row>
    <row r="24" spans="1:25" ht="15.6" x14ac:dyDescent="0.3">
      <c r="A24" s="14"/>
      <c r="B24" s="15" t="s">
        <v>2</v>
      </c>
      <c r="C24" s="20"/>
      <c r="D24" s="20"/>
      <c r="E24" s="21"/>
      <c r="F24" s="35"/>
      <c r="G24" s="36">
        <f>G23*0.15</f>
        <v>0</v>
      </c>
      <c r="H24" s="34"/>
      <c r="I24" s="33"/>
      <c r="J24" s="36">
        <f>J23*0.15</f>
        <v>0</v>
      </c>
      <c r="K24" s="34"/>
      <c r="L24" s="33"/>
      <c r="M24" s="36">
        <f>M23*0.15</f>
        <v>0</v>
      </c>
      <c r="N24" s="34"/>
      <c r="O24" s="33"/>
      <c r="P24" s="36">
        <f>P23*0.15</f>
        <v>0</v>
      </c>
      <c r="Q24" s="34"/>
      <c r="R24" s="33"/>
      <c r="S24" s="36">
        <f>S23*0.15</f>
        <v>0</v>
      </c>
      <c r="T24" s="36">
        <f>T23*0.15</f>
        <v>0</v>
      </c>
      <c r="U24" s="65"/>
      <c r="V24" s="79"/>
      <c r="W24" s="78"/>
    </row>
    <row r="25" spans="1:25" ht="16.2" thickBot="1" x14ac:dyDescent="0.35">
      <c r="A25" s="14"/>
      <c r="B25" s="15" t="s">
        <v>25</v>
      </c>
      <c r="C25" s="20"/>
      <c r="D25" s="20"/>
      <c r="E25" s="21"/>
      <c r="F25" s="35"/>
      <c r="G25" s="37">
        <f>G23+G24</f>
        <v>0</v>
      </c>
      <c r="H25" s="34"/>
      <c r="I25" s="33"/>
      <c r="J25" s="37">
        <f>J23+J24</f>
        <v>0</v>
      </c>
      <c r="K25" s="34"/>
      <c r="L25" s="33"/>
      <c r="M25" s="37">
        <f>M23+M24</f>
        <v>0</v>
      </c>
      <c r="N25" s="34"/>
      <c r="O25" s="33"/>
      <c r="P25" s="37">
        <f>P23+P24</f>
        <v>0</v>
      </c>
      <c r="Q25" s="34"/>
      <c r="R25" s="33"/>
      <c r="S25" s="37">
        <f>S23+S24</f>
        <v>0</v>
      </c>
      <c r="T25" s="37">
        <f>T23+T24</f>
        <v>0</v>
      </c>
      <c r="U25" s="66"/>
      <c r="V25" s="79"/>
      <c r="W25" s="78"/>
    </row>
    <row r="26" spans="1:25" x14ac:dyDescent="0.3">
      <c r="A26" s="81"/>
      <c r="B26" s="82"/>
      <c r="C26" s="83"/>
      <c r="D26" s="83"/>
      <c r="E26" s="83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spans="1:25" ht="14.55" customHeight="1" x14ac:dyDescent="0.3">
      <c r="A27" s="63"/>
      <c r="B27" s="106" t="s">
        <v>45</v>
      </c>
      <c r="C27" s="97" t="s">
        <v>46</v>
      </c>
      <c r="D27" s="98"/>
      <c r="E27" s="98"/>
      <c r="F27" s="98"/>
      <c r="G27" s="98"/>
      <c r="H27" s="99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</row>
    <row r="28" spans="1:25" x14ac:dyDescent="0.3">
      <c r="A28" s="63"/>
      <c r="B28" s="107"/>
      <c r="C28" s="100"/>
      <c r="D28" s="101"/>
      <c r="E28" s="101"/>
      <c r="F28" s="101"/>
      <c r="G28" s="101"/>
      <c r="H28" s="102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</row>
    <row r="29" spans="1:25" x14ac:dyDescent="0.3">
      <c r="A29" s="63"/>
      <c r="B29" s="107"/>
      <c r="C29" s="100"/>
      <c r="D29" s="101"/>
      <c r="E29" s="101"/>
      <c r="F29" s="101"/>
      <c r="G29" s="101"/>
      <c r="H29" s="102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</row>
    <row r="30" spans="1:25" x14ac:dyDescent="0.3">
      <c r="A30" s="63"/>
      <c r="B30" s="107"/>
      <c r="C30" s="100"/>
      <c r="D30" s="101"/>
      <c r="E30" s="101"/>
      <c r="F30" s="101"/>
      <c r="G30" s="101"/>
      <c r="H30" s="102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</row>
    <row r="31" spans="1:25" x14ac:dyDescent="0.3">
      <c r="A31" s="63"/>
      <c r="B31" s="107"/>
      <c r="C31" s="100"/>
      <c r="D31" s="101"/>
      <c r="E31" s="101"/>
      <c r="F31" s="101"/>
      <c r="G31" s="101"/>
      <c r="H31" s="102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</row>
    <row r="32" spans="1:25" x14ac:dyDescent="0.3">
      <c r="A32" s="63"/>
      <c r="B32" s="107"/>
      <c r="C32" s="100"/>
      <c r="D32" s="101"/>
      <c r="E32" s="101"/>
      <c r="F32" s="101"/>
      <c r="G32" s="101"/>
      <c r="H32" s="102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  <row r="33" spans="1:25" x14ac:dyDescent="0.3">
      <c r="A33" s="63"/>
      <c r="B33" s="107"/>
      <c r="C33" s="103"/>
      <c r="D33" s="104"/>
      <c r="E33" s="104"/>
      <c r="F33" s="104"/>
      <c r="G33" s="104"/>
      <c r="H33" s="105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1:25" ht="15" thickBot="1" x14ac:dyDescent="0.35">
      <c r="A34" s="81"/>
      <c r="B34" s="84"/>
      <c r="C34" s="83"/>
      <c r="D34" s="83"/>
      <c r="E34" s="83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spans="1:25" ht="25.95" customHeight="1" x14ac:dyDescent="0.3">
      <c r="A35" s="81"/>
      <c r="B35" s="110" t="s">
        <v>33</v>
      </c>
      <c r="C35" s="108"/>
      <c r="D35" s="109"/>
      <c r="E35" s="115"/>
      <c r="F35" s="116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spans="1:25" ht="17.55" customHeight="1" x14ac:dyDescent="0.3">
      <c r="A36" s="81"/>
      <c r="B36" s="111"/>
      <c r="C36" s="117" t="s">
        <v>26</v>
      </c>
      <c r="D36" s="118"/>
      <c r="E36" s="88" t="s">
        <v>28</v>
      </c>
      <c r="F36" s="53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1:25" ht="34.950000000000003" customHeight="1" x14ac:dyDescent="0.3">
      <c r="A37" s="81"/>
      <c r="B37" s="111"/>
      <c r="C37" s="119"/>
      <c r="D37" s="120"/>
      <c r="E37" s="113"/>
      <c r="F37" s="11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spans="1:25" ht="19.2" customHeight="1" thickBot="1" x14ac:dyDescent="0.35">
      <c r="A38" s="81"/>
      <c r="B38" s="112"/>
      <c r="C38" s="121" t="s">
        <v>36</v>
      </c>
      <c r="D38" s="122"/>
      <c r="E38" s="123" t="s">
        <v>27</v>
      </c>
      <c r="F38" s="12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5" x14ac:dyDescent="0.3">
      <c r="A39" s="81"/>
      <c r="B39" s="84"/>
      <c r="C39" s="83"/>
      <c r="D39" s="83"/>
      <c r="E39" s="83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pans="1:25" x14ac:dyDescent="0.3">
      <c r="A40" s="81"/>
      <c r="B40" s="84"/>
      <c r="C40" s="83"/>
      <c r="D40" s="83"/>
      <c r="E40" s="83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</sheetData>
  <sheetProtection formatCells="0" formatColumns="0" formatRows="0" insertRows="0" deleteRows="0"/>
  <protectedRanges>
    <protectedRange sqref="C35:F37" name="Range7"/>
    <protectedRange sqref="V19:W25" name="Range6"/>
    <protectedRange sqref="K20:L22 N20:O22 Q20:R22" name="Range5"/>
    <protectedRange sqref="H20:I22" name="Range4"/>
    <protectedRange sqref="A19:F22" name="Range3"/>
    <protectedRange sqref="C13:E15" name="Range2"/>
    <protectedRange sqref="B3:B5" name="Range1"/>
  </protectedRanges>
  <mergeCells count="20">
    <mergeCell ref="C27:H33"/>
    <mergeCell ref="B27:B33"/>
    <mergeCell ref="C35:D35"/>
    <mergeCell ref="B35:B38"/>
    <mergeCell ref="E37:F37"/>
    <mergeCell ref="E35:F35"/>
    <mergeCell ref="C36:D36"/>
    <mergeCell ref="C37:D37"/>
    <mergeCell ref="C38:D38"/>
    <mergeCell ref="E38:F38"/>
    <mergeCell ref="N17:P17"/>
    <mergeCell ref="Q17:S17"/>
    <mergeCell ref="C12:D12"/>
    <mergeCell ref="C13:D13"/>
    <mergeCell ref="C14:D14"/>
    <mergeCell ref="C15:D15"/>
    <mergeCell ref="E17:G17"/>
    <mergeCell ref="F13:F15"/>
    <mergeCell ref="H17:J17"/>
    <mergeCell ref="K17:M17"/>
  </mergeCells>
  <phoneticPr fontId="13" type="noConversion"/>
  <dataValidations count="2">
    <dataValidation type="decimal" operator="greaterThanOrEqual" allowBlank="1" showInputMessage="1" showErrorMessage="1" sqref="C13:D15 E20:F22 H20:I22 K20:L22 N20:O22 Q20:R22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1" right="1" top="1" bottom="1" header="0.5" footer="0.5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Audrey Matlapeng</cp:lastModifiedBy>
  <cp:lastPrinted>2023-03-16T10:21:34Z</cp:lastPrinted>
  <dcterms:created xsi:type="dcterms:W3CDTF">2017-06-15T23:28:53Z</dcterms:created>
  <dcterms:modified xsi:type="dcterms:W3CDTF">2023-10-03T06:29:18Z</dcterms:modified>
</cp:coreProperties>
</file>