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C:\Users\05828\OneDrive - Development Bank of Southern Africa\Asbestos Batch 3 - SCM Documents\Asbestos 3 x Batches\Batch 3 - Asbestos\Cluster 3\BOQ\"/>
    </mc:Choice>
  </mc:AlternateContent>
  <xr:revisionPtr revIDLastSave="0" documentId="13_ncr:1_{74E664E9-4717-4937-959F-F78C08984402}" xr6:coauthVersionLast="47" xr6:coauthVersionMax="47" xr10:uidLastSave="{00000000-0000-0000-0000-000000000000}"/>
  <bookViews>
    <workbookView xWindow="-110" yWindow="-110" windowWidth="19420" windowHeight="11620" xr2:uid="{00000000-000D-0000-FFFF-FFFF00000000}"/>
  </bookViews>
  <sheets>
    <sheet name="DBSA-BIZIMALI-P -UNPRICED" sheetId="3"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97" i="3" l="1"/>
  <c r="E1295" i="3"/>
  <c r="F1293" i="3"/>
  <c r="F1324" i="3"/>
  <c r="F1319" i="3"/>
  <c r="F1314" i="3"/>
  <c r="F1308" i="3"/>
  <c r="F334" i="3"/>
  <c r="F330" i="3"/>
  <c r="F328" i="3"/>
  <c r="F326" i="3"/>
  <c r="F324" i="3"/>
  <c r="F322" i="3"/>
  <c r="F320" i="3"/>
  <c r="F318" i="3"/>
  <c r="F316" i="3"/>
  <c r="F314" i="3"/>
  <c r="F312" i="3"/>
  <c r="F310" i="3"/>
  <c r="F308" i="3"/>
  <c r="F304" i="3"/>
  <c r="F302" i="3"/>
  <c r="F300" i="3"/>
  <c r="F298" i="3"/>
  <c r="F294" i="3"/>
  <c r="F292" i="3"/>
  <c r="F290" i="3"/>
  <c r="F286" i="3"/>
  <c r="F282" i="3"/>
  <c r="F280" i="3"/>
  <c r="F278" i="3"/>
  <c r="F276" i="3"/>
  <c r="F274" i="3"/>
  <c r="F270" i="3"/>
  <c r="F268" i="3"/>
  <c r="F266" i="3"/>
  <c r="F264" i="3"/>
  <c r="F262" i="3"/>
  <c r="F260" i="3"/>
  <c r="F256" i="3"/>
  <c r="F254" i="3"/>
  <c r="F252" i="3"/>
  <c r="F250" i="3"/>
  <c r="F246" i="3"/>
  <c r="F244" i="3"/>
  <c r="F242" i="3"/>
  <c r="F240" i="3"/>
  <c r="F238" i="3"/>
  <c r="F234" i="3"/>
  <c r="F232" i="3"/>
  <c r="F230" i="3"/>
  <c r="F228" i="3"/>
  <c r="F226" i="3"/>
  <c r="F224" i="3"/>
  <c r="F222" i="3"/>
  <c r="F220" i="3"/>
  <c r="F218" i="3"/>
  <c r="F216" i="3"/>
  <c r="F214" i="3"/>
  <c r="F210" i="3"/>
  <c r="F208" i="3"/>
  <c r="F206" i="3"/>
  <c r="F204" i="3"/>
  <c r="F202" i="3"/>
  <c r="F200" i="3"/>
  <c r="F196" i="3"/>
  <c r="F128" i="3"/>
  <c r="F122" i="3"/>
  <c r="F118" i="3"/>
  <c r="F114" i="3"/>
  <c r="F112" i="3"/>
  <c r="F110" i="3"/>
  <c r="F108" i="3"/>
  <c r="F104" i="3"/>
  <c r="F102" i="3"/>
  <c r="F100" i="3"/>
  <c r="F98" i="3"/>
  <c r="F96" i="3"/>
  <c r="F92" i="3"/>
  <c r="F90" i="3"/>
  <c r="F88" i="3"/>
  <c r="F86" i="3"/>
  <c r="F84" i="3"/>
  <c r="F82" i="3"/>
  <c r="F80" i="3"/>
  <c r="F76" i="3"/>
  <c r="F74" i="3"/>
  <c r="F72" i="3"/>
  <c r="F70" i="3"/>
  <c r="F68" i="3"/>
  <c r="F66" i="3"/>
  <c r="F64" i="3"/>
  <c r="F62" i="3"/>
  <c r="F60" i="3"/>
  <c r="F56" i="3"/>
  <c r="F52" i="3"/>
  <c r="F50" i="3"/>
  <c r="F48" i="3"/>
  <c r="F46" i="3"/>
  <c r="F44" i="3"/>
  <c r="F42" i="3"/>
  <c r="F40" i="3"/>
  <c r="F38" i="3"/>
  <c r="F36" i="3"/>
  <c r="F34" i="3"/>
  <c r="F32" i="3"/>
  <c r="F1297" i="3"/>
  <c r="F1295" i="3"/>
  <c r="F1289" i="3"/>
  <c r="F1287" i="3"/>
  <c r="F1281" i="3"/>
  <c r="F1279" i="3"/>
  <c r="F1259" i="3"/>
  <c r="F1253" i="3"/>
  <c r="F1241" i="3"/>
  <c r="F1237" i="3"/>
  <c r="F1235" i="3"/>
  <c r="F1231" i="3"/>
  <c r="F1227" i="3"/>
  <c r="F1219" i="3"/>
  <c r="F1215" i="3"/>
  <c r="F1207" i="3"/>
  <c r="F1203" i="3"/>
  <c r="F1201" i="3"/>
  <c r="F1193" i="3"/>
  <c r="F1189" i="3"/>
  <c r="F1187" i="3"/>
  <c r="F1183" i="3"/>
  <c r="F1179" i="3"/>
  <c r="F1175" i="3"/>
  <c r="F1171" i="3"/>
  <c r="F1167" i="3"/>
  <c r="F1157" i="3"/>
  <c r="F1153" i="3"/>
  <c r="F1149" i="3"/>
  <c r="F1147" i="3"/>
  <c r="F1127" i="3"/>
  <c r="F1119" i="3"/>
  <c r="F1111" i="3"/>
  <c r="F1107" i="3"/>
  <c r="F1099" i="3"/>
  <c r="F1097" i="3"/>
  <c r="F1095" i="3"/>
  <c r="F1087" i="3"/>
  <c r="F1083" i="3"/>
  <c r="F1079" i="3"/>
  <c r="F1069" i="3"/>
  <c r="F1024" i="3"/>
  <c r="F1020" i="3"/>
  <c r="F1014" i="3"/>
  <c r="F1012" i="3"/>
  <c r="F1004" i="3"/>
  <c r="F1000" i="3"/>
  <c r="F998" i="3"/>
  <c r="F992" i="3"/>
  <c r="F986" i="3"/>
  <c r="F980" i="3"/>
  <c r="F978" i="3"/>
  <c r="F944" i="3"/>
  <c r="F938" i="3"/>
  <c r="F920" i="3"/>
  <c r="F918" i="3"/>
  <c r="F916" i="3"/>
  <c r="F914" i="3"/>
  <c r="F912" i="3"/>
  <c r="F894" i="3"/>
  <c r="F892" i="3"/>
  <c r="F886" i="3"/>
  <c r="F882" i="3"/>
  <c r="F880" i="3"/>
  <c r="F878" i="3"/>
  <c r="F872" i="3"/>
  <c r="F866" i="3"/>
  <c r="F848" i="3"/>
  <c r="F842" i="3"/>
  <c r="F836" i="3"/>
  <c r="F832" i="3"/>
  <c r="F804" i="3"/>
  <c r="F800" i="3"/>
  <c r="F794" i="3"/>
  <c r="F788" i="3"/>
  <c r="F782" i="3"/>
  <c r="F778" i="3"/>
  <c r="F772" i="3"/>
  <c r="F752" i="3"/>
  <c r="F748" i="3"/>
  <c r="F732" i="3"/>
  <c r="F726" i="3"/>
  <c r="F722" i="3"/>
  <c r="F718" i="3"/>
  <c r="F700" i="3"/>
  <c r="F694" i="3"/>
  <c r="F688" i="3"/>
  <c r="F686" i="3"/>
  <c r="F680" i="3"/>
  <c r="F678" i="3"/>
  <c r="F674" i="3"/>
  <c r="F668" i="3"/>
  <c r="F666" i="3"/>
  <c r="F664" i="3"/>
  <c r="F660" i="3"/>
  <c r="F656" i="3"/>
  <c r="F654" i="3"/>
  <c r="F652" i="3"/>
  <c r="F650" i="3"/>
  <c r="F648" i="3"/>
  <c r="F644" i="3"/>
  <c r="F622" i="3"/>
  <c r="F616" i="3"/>
  <c r="F610" i="3"/>
  <c r="F608" i="3"/>
  <c r="F606" i="3"/>
  <c r="F602" i="3"/>
  <c r="F600" i="3"/>
  <c r="F578" i="3"/>
  <c r="F574" i="3"/>
  <c r="F572" i="3"/>
  <c r="F570" i="3"/>
  <c r="F564" i="3"/>
  <c r="F560" i="3"/>
  <c r="F556" i="3"/>
  <c r="F552" i="3"/>
  <c r="F548" i="3"/>
  <c r="F544" i="3"/>
  <c r="F538" i="3"/>
  <c r="F536" i="3"/>
  <c r="F502" i="3"/>
  <c r="F496" i="3"/>
  <c r="F490" i="3"/>
  <c r="F488" i="3"/>
  <c r="F484" i="3"/>
  <c r="F482" i="3"/>
  <c r="F478" i="3"/>
  <c r="F474" i="3"/>
  <c r="F470" i="3"/>
  <c r="F468" i="3"/>
  <c r="F466" i="3"/>
  <c r="F464" i="3"/>
  <c r="F460" i="3"/>
  <c r="F458" i="3"/>
  <c r="F454" i="3"/>
  <c r="F450" i="3"/>
  <c r="F446" i="3"/>
  <c r="F444" i="3"/>
  <c r="F442" i="3"/>
  <c r="F436" i="3"/>
  <c r="F432" i="3"/>
  <c r="F430" i="3"/>
  <c r="F426" i="3"/>
  <c r="F424" i="3"/>
  <c r="F420" i="3"/>
  <c r="F418" i="3"/>
  <c r="F412" i="3"/>
  <c r="F28" i="3"/>
  <c r="F395" i="3"/>
  <c r="F1330" i="3"/>
  <c r="F946" i="3"/>
  <c r="F1048" i="3"/>
  <c r="F733" i="3"/>
  <c r="F1036" i="3"/>
  <c r="F754" i="3"/>
  <c r="F1038" i="3"/>
  <c r="F1026" i="3"/>
  <c r="F1050" i="3"/>
  <c r="F624" i="3"/>
  <c r="F1032" i="3"/>
  <c r="F850" i="3"/>
  <c r="F1042" i="3"/>
  <c r="F896" i="3"/>
  <c r="F1044" i="3"/>
  <c r="F922" i="3"/>
  <c r="F1046" i="3"/>
  <c r="F702" i="3"/>
  <c r="F1034" i="3"/>
  <c r="F806" i="3"/>
  <c r="F1040" i="3"/>
  <c r="F1261" i="3"/>
  <c r="F1265" i="3"/>
  <c r="F504" i="3"/>
  <c r="F1028" i="3"/>
  <c r="F579" i="3"/>
  <c r="F1030" i="3"/>
  <c r="F1128" i="3"/>
  <c r="F1263" i="3"/>
  <c r="F1267" i="3"/>
  <c r="F1334" i="3"/>
  <c r="F1051" i="3"/>
  <c r="F1332" i="3"/>
  <c r="F1327" i="3" l="1"/>
  <c r="F1336" i="3" s="1"/>
  <c r="F1338" i="3" s="1"/>
  <c r="F1340" i="3" s="1"/>
  <c r="F1342" i="3" s="1"/>
  <c r="F1344" i="3" l="1"/>
  <c r="F1345" i="3"/>
</calcChain>
</file>

<file path=xl/sharedStrings.xml><?xml version="1.0" encoding="utf-8"?>
<sst xmlns="http://schemas.openxmlformats.org/spreadsheetml/2006/main" count="965" uniqueCount="625">
  <si>
    <t>.</t>
  </si>
  <si>
    <t>ITEM NO</t>
  </si>
  <si>
    <t>DESCRIPTION</t>
  </si>
  <si>
    <t>UNIT</t>
  </si>
  <si>
    <t>QUANTITY</t>
  </si>
  <si>
    <t>RATE</t>
  </si>
  <si>
    <t>AMOUNT</t>
  </si>
  <si>
    <t xml:space="preserve">BILL NO. 1 </t>
  </si>
  <si>
    <t xml:space="preserve">PRELIMINARIESNOTES </t>
  </si>
  <si>
    <t>(Work Group No. 190 Unless Otherwise Stated)</t>
  </si>
  <si>
    <t>i)	The agreement is to be the JBCC Series 2000 Principal Building Agreement, Edition 4.1 May 2005, and other contract documents that together form the contract between the employer and contractor</t>
  </si>
  <si>
    <t xml:space="preserve">ii)	The preliminaries are to be the JBCC Series 2000 Code 2103 Preliminaries prepared by the Joint Building Contracts Committee, May 2005 edition and shall be deemed to be incorporated herein </t>
  </si>
  <si>
    <t xml:space="preserve">iii)	Tenderers are referred to the abovementioned documents for the full intent and meaning of each clause thereof (hereinafter referred to by heading and clause number only) for which such allowance must be made as may be considered necessary </t>
  </si>
  <si>
    <t xml:space="preserve">iv)	Where standard clauses or alternatives are not entirely applicable to this contract such modifications, corrections or supplements as will apply are given under each relevant clause heading </t>
  </si>
  <si>
    <t xml:space="preserve">v) 	Where any item is not relevant to this specific contract such item is marked N/A (signifying "not applicable") </t>
  </si>
  <si>
    <t xml:space="preserve">vi)	If Alternative A as set out in clause B10.3 hereinafter is to be used for the adjustment of the preliminaries each item priced is to be allocated to one or more of the three categories, where "F" denotes a fixed amount (amount not to be varied), "V" denotes an amount variable in proportion to value and "T" denotes an amount in proportion to time </t>
  </si>
  <si>
    <t xml:space="preserve">------------------------- </t>
  </si>
  <si>
    <t xml:space="preserve">SECTION A: PRINCIPAL BUILDING AGREEMENT </t>
  </si>
  <si>
    <t xml:space="preserve">Definitions (A1) </t>
  </si>
  <si>
    <t>Definitions and interpretation (clause 1)</t>
  </si>
  <si>
    <t>Item</t>
  </si>
  <si>
    <t xml:space="preserve">Objective and Preparation (A2 to A14) </t>
  </si>
  <si>
    <t>Offer acceptance and performance (clause 2)</t>
  </si>
  <si>
    <t>Documents (clause 3)</t>
  </si>
  <si>
    <t>Design responsibility (clause 4)</t>
  </si>
  <si>
    <t>Employer's agents (clause 5)</t>
  </si>
  <si>
    <t>Site representative (clause 6)</t>
  </si>
  <si>
    <t>Compliance with regulations (clause 7)</t>
  </si>
  <si>
    <t>Works risk (clause 8)</t>
  </si>
  <si>
    <t>Indemnities (clause 9)</t>
  </si>
  <si>
    <t>Works insurances (clause 10)</t>
  </si>
  <si>
    <t>Liability insurances (clause 11)</t>
  </si>
  <si>
    <t>Effecting insurance (clause 12)</t>
  </si>
  <si>
    <t>NO CLAUSE 13.</t>
  </si>
  <si>
    <t>N/A</t>
  </si>
  <si>
    <t>Security (clause 14)</t>
  </si>
  <si>
    <t xml:space="preserve">Execution (A15-A23) </t>
  </si>
  <si>
    <t xml:space="preserve">Preparation for and execution of the works (clause 15) </t>
  </si>
  <si>
    <t>Access to the works (clause 16)</t>
  </si>
  <si>
    <t>Contract instructions (clause 17)</t>
  </si>
  <si>
    <t>Setting out of the works (clause 18)</t>
  </si>
  <si>
    <t>Assignment (clause 19)</t>
  </si>
  <si>
    <t>Nominated subcontractors (clause 20)</t>
  </si>
  <si>
    <t>Selected subcontractors (clause 21)</t>
  </si>
  <si>
    <t>Employer's Direct Contractors (clause 22)</t>
  </si>
  <si>
    <t>Contractor's Domestic Sub-Contractors (Clause 23)</t>
  </si>
  <si>
    <t xml:space="preserve">Completion (A24-A30) </t>
  </si>
  <si>
    <t>Practical completion (clause 24)</t>
  </si>
  <si>
    <t>Works completion (clause 25)</t>
  </si>
  <si>
    <t>Final completion (clause 26)</t>
  </si>
  <si>
    <t>Latent defects liability period (clause 27)</t>
  </si>
  <si>
    <t>Sectional completion (clause 28)</t>
  </si>
  <si>
    <t>Revision of date of practical completion (clause 29)</t>
  </si>
  <si>
    <t>Penalty for non-completion (clause 30)</t>
  </si>
  <si>
    <t xml:space="preserve">Payment (A31 - A35) </t>
  </si>
  <si>
    <t>Interim payment to the contractor (clause 31)</t>
  </si>
  <si>
    <t>Adjustment to the contract value (clause 32)</t>
  </si>
  <si>
    <t>Recovery of expense and loss (clause 33)</t>
  </si>
  <si>
    <t>Final account and final payment (clause 34)</t>
  </si>
  <si>
    <t>Payment to other parties (clause 35)</t>
  </si>
  <si>
    <t xml:space="preserve">Cancellation (A36-A39) </t>
  </si>
  <si>
    <t>Cancellation by employer - contractor's default (clause 36)</t>
  </si>
  <si>
    <t>Cancellation by employer - loss and damage (clause 37)</t>
  </si>
  <si>
    <t>Cancellation by contractor - employer's default (clause 38)</t>
  </si>
  <si>
    <t>Cancellation - cessation of the works (clause 39)</t>
  </si>
  <si>
    <t xml:space="preserve">Dispute (A40) </t>
  </si>
  <si>
    <t>Dispute Settlement (clause 40)</t>
  </si>
  <si>
    <t xml:space="preserve">Substitute Provisions (A41) </t>
  </si>
  <si>
    <t>State clauses (Clause 41)</t>
  </si>
  <si>
    <t>THE SCHEDULE</t>
  </si>
  <si>
    <t xml:space="preserve">Information necessary for completion of those clauses contained in the schedule which are necessary for tender purposes is given hereunder </t>
  </si>
  <si>
    <t>Pre-tender information (clause 42)</t>
  </si>
  <si>
    <t>42.1  	CONTRACTING AND OTHER PARTIES</t>
  </si>
  <si>
    <t>42.1.1Employer: Development Bank of Southern Africa............Postal address: P O Box 1234. Halfway House. Code 	1685.....................Tel 	(011) 313 3026.................................... Fax 	(011) 206 3026....................................E-mail 	vusik3@dbsa.org................................Physical Address:1248 Lever Rd. Headway Hill, Midrand 1685.....</t>
  </si>
  <si>
    <t>42.1.2Project Managers: T2-Tech Engineers.........................................Postal address: P O Box 47727..............................................Greyville.........................................................Code 	4023..................................................Tel 	(031) 303 2470.................................... Fax 	(086) 684 3133....................................E-mail	dbnoffice@te2tech.co.za...................</t>
  </si>
  <si>
    <t>42.1.3 	Agents service:Architect  KMMK Architects.........................................Postal address: P O Box 1082..............................................Umhlanga......................................................Code 	4320..................................................Tel 	(031) 207 3131.................................... Fax 	(086) 206 2623....................................E-mail	info@kmmkarchitects.co.za.................</t>
  </si>
  <si>
    <t>42.1.4 	Agents service: Quantity SurveyorAgent (2) QS Sam &amp; Associates............................	Postal address: P O Box 220..........................................Ulundi....................................................Code: 	3838..........................................Tel: 	(035) 870 3692............................ Fax 	........................................E-mail: samuel@qssam.co.za..................</t>
  </si>
  <si>
    <t>42.1.5 Agents service: Structural &amp; Civil EngineerT2-Tech Engineers.........................................Postal address: P O Box 47727..............................................Greyville.........................................................Code 	4023..................................................Tel 	(031) 303 2470.................................... Fax 	(086) 684 3133....................................E-mail	dbnoffice@te2tech.co.za....................</t>
  </si>
  <si>
    <t>42.1.6Agents Service : Electrical Engineer Agent (5) Phiri Ndaleka Consultant..............................	Postal address: 16 School Road. Pinetown ...........................Code	3610..........................Tel 	(031) 701 5087.................................. Fax 	........................................E-mail	sandile@phirindlaleka.co.za</t>
  </si>
  <si>
    <t>42.1.7Agents Service : Mechanical Engineer Agent (5) Phiri Ndaleka Consultant..............................	Postal address: 16 School Road. Pinetown ...........................Code	3610..........................Tel 	(031) 701 5087.................................. Fax 	........................................E-mail	sandile@phirindlaleka.co.za</t>
  </si>
  <si>
    <t>42.1.8Agents Service : SafetyAgent (8) SA SHEQ Consultants ......................	Postal address: P O Box 521, Durban...................Code 	4007.........................Tel 	082 769 0494................................... Fax 	........................................E-mail 	sam@sasheq.co.za................</t>
  </si>
  <si>
    <t>42.2  	CONTRACT DETAILS</t>
  </si>
  <si>
    <t>42.2.1 	Works Description: Replacment of Asbestos Roof and Repairs and Renovations to Existing Storm Damaged Classroom Blocks</t>
  </si>
  <si>
    <t>42.2.2 	Site Description:  The Site is The Existing Bizimali Primary School</t>
  </si>
  <si>
    <t>42.2.3 	Work or installations by direct contractors:  None</t>
  </si>
  <si>
    <t>42.2.4 	This agreement is for a government contract where there are specific options that are applicable to a State organ only Yes</t>
  </si>
  <si>
    <t>42.2.5 	Date on which possession of the site is intended to be given: TBC.............................................      (Date)</t>
  </si>
  <si>
    <t xml:space="preserve">42.2.6 	Period for the commencement of the works after the contractor takes possession of the site 14............................      working days </t>
  </si>
  <si>
    <t xml:space="preserve">42.2.7 	For the works as a whole. Intended date of practical completion and the penalty per calendar day 12 months....................................... Date0.04% of the contract sum........ Penalty Amount </t>
  </si>
  <si>
    <t xml:space="preserve">42.2.8	For the works in sections:  Intended date of practical completion and the penalty per calender day Section 1......................................... DateR......................... Penalty Amount Section 2......................................... DateR......................... Penalty Amount Section 3......................................... DateR......................... Penalty Amount Section 4......................................... DateR......................... Penalty Amount </t>
  </si>
  <si>
    <t>42.2.9 The law applicable to this agreement shall be that of Republic of South Africa.......... (country)</t>
  </si>
  <si>
    <t>42.3 	INSURANCES</t>
  </si>
  <si>
    <t>42.3.1 	Contract works insurance to be effected by:  Employer/Contractor:  For the Sum of R ..................................  With a deductible of R ..................................</t>
  </si>
  <si>
    <t>42.3.2 	Supplementary insurance is required Yes/No</t>
  </si>
  <si>
    <t>42.3.3 	Public liability insurance to be effected by: Employer/Contractor:  For the Sum of R ..................................  With a deductible of of R ..................................</t>
  </si>
  <si>
    <t>42.4 	DOCUMENTS</t>
  </si>
  <si>
    <t>42.4.1 	Waivers of contractors lien or right of continuing possession is required  	Yes/No</t>
  </si>
  <si>
    <t>42.4.2 	Number of construction document copies to be 	supplied to the contractor free of charge:  .........................  Number of</t>
  </si>
  <si>
    <t>42.4.3 	Bills of Quantities/Lump sum document schedule of rates drawn up in accordance with:	Standard System of Measuring Building Works,             1999, Sixth Edition</t>
  </si>
  <si>
    <t>42.4.4 	On acceptance of the tender the bills of quantities/lump sum document is to be submitted within working days  7......................   Number of</t>
  </si>
  <si>
    <t>42.4.5 	JBCC Engineering General Conditions are to be included in the contract documents: Yes/No</t>
  </si>
  <si>
    <t>42.4.6 	The contract value is to be adjusted using escalation adjustment indices  Yes/No 	Where JBCC CPAP is to be used Base Month TBC.............................</t>
  </si>
  <si>
    <t xml:space="preserve">42.4.7 	Details of changes made to the provision of JBCC standard documentation: 	[An addendum is to be attached should the space provided be insufficient] 	 	....................................................................  	........................................................................  	........................................................................  	........................................................................  	........................................................................   </t>
  </si>
  <si>
    <t xml:space="preserve">SECTION B:  PRELIMINARIES </t>
  </si>
  <si>
    <t xml:space="preserve">Definitions and interpretation (B1) </t>
  </si>
  <si>
    <t>Definition and interpretation (B1.1 - B1.4.6)</t>
  </si>
  <si>
    <t xml:space="preserve">Documents (B2) </t>
  </si>
  <si>
    <t>Checking of documents (B2.1)</t>
  </si>
  <si>
    <t>Provisional bills of quantities (B2.2)</t>
  </si>
  <si>
    <t>Availability of construction documentation (B2.3)</t>
  </si>
  <si>
    <t>Interests of agents (B2.4)</t>
  </si>
  <si>
    <t>Priced documents (B2.5)</t>
  </si>
  <si>
    <t>Tender submission (B2.6)</t>
  </si>
  <si>
    <t xml:space="preserve">The site (B3) </t>
  </si>
  <si>
    <t>Defined works area (B3.1)</t>
  </si>
  <si>
    <t>Geotechnical investigation (B3.2)</t>
  </si>
  <si>
    <t>Inspection of the site (B3.3)</t>
  </si>
  <si>
    <t>Existing premises occupied (B3.4)</t>
  </si>
  <si>
    <t>Previous work - dimensional accuracy (B3.5)</t>
  </si>
  <si>
    <t>Previous work - defects (B3.6)</t>
  </si>
  <si>
    <t>Services - known (B3.7)</t>
  </si>
  <si>
    <t>Services - unknown (B3.8)</t>
  </si>
  <si>
    <t>Protection of trees etc (B3.9)</t>
  </si>
  <si>
    <t>Articles of value (B3.10)</t>
  </si>
  <si>
    <t>Inspection of adjoining properties etc (B3.11)</t>
  </si>
  <si>
    <t xml:space="preserve">Management of contract (B4) </t>
  </si>
  <si>
    <t>Management of the works (B4.1)</t>
  </si>
  <si>
    <t>Programme for the works (B4.2)</t>
  </si>
  <si>
    <t>Progress meetings (B4.3)</t>
  </si>
  <si>
    <t>Technical meetings (B4.4)</t>
  </si>
  <si>
    <t>Labour and Plant records (B4.5)</t>
  </si>
  <si>
    <t xml:space="preserve">Samples, Shop Drawings and Manufacturer's Instructions (B5) </t>
  </si>
  <si>
    <t>Samples of materials (B5.1)</t>
  </si>
  <si>
    <t>Workmanship samples (B5.2)</t>
  </si>
  <si>
    <t>Shop drawings (B5.3)</t>
  </si>
  <si>
    <t>Compliance with Manufacturer's Instructions (B5.4)</t>
  </si>
  <si>
    <t xml:space="preserve">Temporary works and plant (B6) </t>
  </si>
  <si>
    <t>Deposits and fees (B6.1)</t>
  </si>
  <si>
    <t>Enclosure of the works (B6.2)</t>
  </si>
  <si>
    <t>Advertising (B6.3)</t>
  </si>
  <si>
    <t>Plant, equipment, sheds and offices (B6.4)</t>
  </si>
  <si>
    <t>Main notice board (B6.5)</t>
  </si>
  <si>
    <t>Subcontractors' notice board (B6.6)</t>
  </si>
  <si>
    <t xml:space="preserve">Temporary services (B7) </t>
  </si>
  <si>
    <t>Location (B7.1)</t>
  </si>
  <si>
    <t>Water (B7.2) Option [A] / [B]  shall apply</t>
  </si>
  <si>
    <t>Electricity (B7.3) Option [A] / [B]  shall apply</t>
  </si>
  <si>
    <t>Telecommunication facilities (B7.4)</t>
  </si>
  <si>
    <t>Ablution facilities (B7.5) Option [A] / [B]  shall apply</t>
  </si>
  <si>
    <t xml:space="preserve">Prime cost amounts (B8) </t>
  </si>
  <si>
    <t>Responsibility for prime cost amounts (B8.1)</t>
  </si>
  <si>
    <t xml:space="preserve">Attendance on N/S Subcontractors (B9) </t>
  </si>
  <si>
    <t>General attendance (B9.1)</t>
  </si>
  <si>
    <t>Special attendance (B9.2)</t>
  </si>
  <si>
    <t>Commissioning - Fuel, water and power (B9.3)</t>
  </si>
  <si>
    <t xml:space="preserve">Financial aspects (B10) </t>
  </si>
  <si>
    <t>Statutory taxes, duties and levies (B10.1)</t>
  </si>
  <si>
    <t>Payment of preliminaries (B10.2) Option [A] / [B] shall apply</t>
  </si>
  <si>
    <t>Adjustment of preliminaries (B10.3)</t>
  </si>
  <si>
    <t>Payment certificate cash flow (B10.4)</t>
  </si>
  <si>
    <t xml:space="preserve">General (B11) </t>
  </si>
  <si>
    <t>Protection of works (B11.1)</t>
  </si>
  <si>
    <t>Protection/isolation of existing/sectionally occupied works (B11.2)</t>
  </si>
  <si>
    <t>Security of the Works (B11.3)</t>
  </si>
  <si>
    <t>Notice before covering work (B11.4)</t>
  </si>
  <si>
    <t>Disturbance (B11.5)</t>
  </si>
  <si>
    <t>Environmental Disturbance (B11.6)</t>
  </si>
  <si>
    <t>Works cleaning and clearing (B11.7)</t>
  </si>
  <si>
    <t>Vermin (B11.8)</t>
  </si>
  <si>
    <t>Overhand work (B11.9)</t>
  </si>
  <si>
    <t>Instruction manuals and guarantees (B11.10)</t>
  </si>
  <si>
    <t>As built information (B11.11)</t>
  </si>
  <si>
    <t>Tenant Installations (B11.12)</t>
  </si>
  <si>
    <t xml:space="preserve">Schedule of variables (B12) </t>
  </si>
  <si>
    <t>Pre-tender information (B12.1)</t>
  </si>
  <si>
    <t>12.1.1 	Provisional bills of quantities (B2.2)	The quantities are provisional:         	Yes/No</t>
  </si>
  <si>
    <t>12.1.2 	Availability of construction documentation (B2.3) 	Construction documentation is not complete 	Yes/No</t>
  </si>
  <si>
    <t xml:space="preserve">12.1.3 	Interest of agents (B2.4) 	 	....................................................................  	........................................................................  	........................................................................ </t>
  </si>
  <si>
    <t>12.1.4 	Defined works area (B3.1) 	....................................................................	........................................................................	........................................................................</t>
  </si>
  <si>
    <t>12.1.5 	Geotechnical investigation (B3.2) 	....................................................................	........................................................................	........................................................................</t>
  </si>
  <si>
    <t xml:space="preserve">12.1.6 	Existing premises occupied (B3.4) 	 	 ....................................................................  	........................................................................  	........................................................................ </t>
  </si>
  <si>
    <t xml:space="preserve">12.1.7 	Previous work - dimensional accuracy (B3.4)  	 ....................................................................  	........................................................................  	........................................................................ </t>
  </si>
  <si>
    <t xml:space="preserve">12.1.8 	Previous work - defects (B3.5)  	....................................................................  	........................................................................  	........................................................................ </t>
  </si>
  <si>
    <t xml:space="preserve">12.1.9 	Services - known (B3.7)  	....................................................................  	........................................................................  	........................................................................ </t>
  </si>
  <si>
    <t>12.1.10 	Protection of trees (B3.9) 	....................................................................	........................................................................	........................................................................</t>
  </si>
  <si>
    <t>12.1.11 	Inspection of adjoining properties (B3.11) 	....................................................................	........................................................................	........................................................................</t>
  </si>
  <si>
    <t>12.1.12	Enclosure of the works (B6.2) 	....................................................................	........................................................................	........................................................................</t>
  </si>
  <si>
    <t>12.1.13	Offices (B6.4.3) 	....................................................................	........................................................................	........................................................................</t>
  </si>
  <si>
    <t>12.1.14	Main notice board (B6.5) 	 ....................................................................	........................................................................	........................................................................</t>
  </si>
  <si>
    <t>12.1.15	Subcontractors notice board (B6.6) 	A notice board is required 	Yes/No</t>
  </si>
  <si>
    <t xml:space="preserve">12.1.16	Water (B7.2) 	Alternative Selected: </t>
  </si>
  <si>
    <t xml:space="preserve">12.1.17	Electricity (B7.3) 	Alternative selected: </t>
  </si>
  <si>
    <t>12.1.18	Telecommunications (B7.4)</t>
  </si>
  <si>
    <t xml:space="preserve">12.1.19	Ablution facilities (B7.5) 	Alternative selected: </t>
  </si>
  <si>
    <t xml:space="preserve">12.1.20	Protection of existing/sectionally occupied works (B11.2) </t>
  </si>
  <si>
    <t>12.1.21 	Special attendance (B9.2) 	Subcontractor (1) details:	....................................................................	........................................................................	........................................................................</t>
  </si>
  <si>
    <t>12.1.22	Protection of the works (B11.1) 	....................................................................	........................................................................	........................................................................</t>
  </si>
  <si>
    <t>12.1.23	Disturbance (B11.5) 	 ....................................................................	........................................................................	........................................................................</t>
  </si>
  <si>
    <t>12.1.24	Environmental Disturbance (B11.6) 	....................................................................	........................................................................	........................................................................</t>
  </si>
  <si>
    <t>Post tender information (B12.2)</t>
  </si>
  <si>
    <t xml:space="preserve">12.2.1 	Payment of preliminaries 	Alternative selected:  </t>
  </si>
  <si>
    <t xml:space="preserve">12.2.2 	Adjustment of preliminaries 	Alternative selected: </t>
  </si>
  <si>
    <t xml:space="preserve">12.2.3 	Additional agreed preliminaries items	................................................................- 	................................................................- 	................................................................- </t>
  </si>
  <si>
    <t>SECTION  C: SPECIFIC PRELIMINARIES</t>
  </si>
  <si>
    <t>Any special items to meet the parrtcular circumstances of a specific project are embodied in this section.  Where required for an aspect of the works to be executed according to a design by a consulting engineer, a recital of the headings to the individual clauses of the JBCC Engineering General Conditions are included</t>
  </si>
  <si>
    <t>BILL  No. 1</t>
  </si>
  <si>
    <t>ALTERATIONS (PROVISIONAL)</t>
  </si>
  <si>
    <t>PREAMBLES</t>
  </si>
  <si>
    <t xml:space="preserve">For Preambles refer to the ASAQS "Model Preambles to All Trades", 2008 Edition   </t>
  </si>
  <si>
    <t>(Work Group No. 102 Unless Otherwise Stated)</t>
  </si>
  <si>
    <t>TEMPORARY BARRIERS, SCREENS, ETC</t>
  </si>
  <si>
    <t>Temporary barriers, screens, etc including removal</t>
  </si>
  <si>
    <t>Drywall barrier/hoarding 1800mm high formed of timber framing rails and uprigts covered on one side with 0,45mm corrugated iron sheeting including corners, ends, etc</t>
  </si>
  <si>
    <t>m</t>
  </si>
  <si>
    <t>REMOVAL OF EXISTING WORK</t>
  </si>
  <si>
    <t>Breaking up and removing mass concrete</t>
  </si>
  <si>
    <t>Steps</t>
  </si>
  <si>
    <t>m3</t>
  </si>
  <si>
    <t>100mm Thick surface bed</t>
  </si>
  <si>
    <t>m2</t>
  </si>
  <si>
    <t>Breaking down and removing brickwork etc</t>
  </si>
  <si>
    <t>One brick wall in beam-filling up to window head level</t>
  </si>
  <si>
    <t>One brick wall in gables</t>
  </si>
  <si>
    <t>Taking out and removing doors, windows, etc from brickwork</t>
  </si>
  <si>
    <t>Timber single door</t>
  </si>
  <si>
    <t>No</t>
  </si>
  <si>
    <t>Single steel gate including frame</t>
  </si>
  <si>
    <t xml:space="preserve">Carefully take down, store, service and reinstall including accessories to function fully </t>
  </si>
  <si>
    <t>Folding door 6800 x 2600mm high</t>
  </si>
  <si>
    <t>Taking down and removing roofs, floors, panelling, ceilings, partitions, etc</t>
  </si>
  <si>
    <t>Asbestos cement roof sheeting as per OCCUPATIONAL HEALTH AND SAFETY ACT, 1993 (ACT NO. 85 OF 1993), Asbestos Regulations, 2001, including all ridge and hip cappings, gable and verge flashings and timber purlins.</t>
  </si>
  <si>
    <t>Corrugated asbestos roof covering and timber roof structure including trusses and purlins (removal and disposal to be undertaken by a specialist. Tenderer to allow for this their pricing)</t>
  </si>
  <si>
    <t>Gypsum plasterboard ceilings including cornices, timber brandering, etc</t>
  </si>
  <si>
    <t>Rainwater gutters including brackets, etc.</t>
  </si>
  <si>
    <t xml:space="preserve">Corrugated metal roof covering and timber roof structure including trusses and purlins </t>
  </si>
  <si>
    <t>Taking out and removing sundry joinery work, setting aside for re-use and later refixing in new position</t>
  </si>
  <si>
    <t>Timber cornices from brickwork</t>
  </si>
  <si>
    <t>Taking out and removing ironmongery</t>
  </si>
  <si>
    <t xml:space="preserve">Pinning board 2400 x 1200mm high </t>
  </si>
  <si>
    <t xml:space="preserve">Chalkboard 4800 x 1140mm high </t>
  </si>
  <si>
    <t>Hacking up/off and removing granolithic, screeds, plaster, etc from concrete or brickwork and preparing surfaces for new screeds, plaster, etc</t>
  </si>
  <si>
    <t>30mm Granolithic from floors</t>
  </si>
  <si>
    <t>25mm Screed from floors</t>
  </si>
  <si>
    <t>Internal plaster from walls in patches</t>
  </si>
  <si>
    <t xml:space="preserve"> External plaster from walls in patches</t>
  </si>
  <si>
    <t>Taking out/off and removing sundry metalwork</t>
  </si>
  <si>
    <t xml:space="preserve">Corroded metal columns including digging up concrete embedded base </t>
  </si>
  <si>
    <t>Taking out and removing glass and mirrors</t>
  </si>
  <si>
    <t>Glass from steel windows including cleaning out rebates and preparing for new glass</t>
  </si>
  <si>
    <t>Sundries</t>
  </si>
  <si>
    <t>Cutting toothings and bonding new brickwork to existing</t>
  </si>
  <si>
    <t>Cut out crack up to 200mm wide to both sides of crack, fill crack with approved acrylic filler and re-plaster area flush with adjacent areas</t>
  </si>
  <si>
    <t>Face bricks pointed with recessed horizontal and vertical joints</t>
  </si>
  <si>
    <t>Extra over brickwork for face brickwork in patches</t>
  </si>
  <si>
    <t>Cutting toothings and bonding new face brickwork to existing</t>
  </si>
  <si>
    <t>SERVICE EXISTING DOORS AND WINDOWS, SANITARY FITTING.</t>
  </si>
  <si>
    <t>Service steel windows, etc. clean and oil hinges, handles, stays, etc. and leave in perfect working order.</t>
  </si>
  <si>
    <t>Residential type steel window not exceeding 2,5m² and replace loose putty, broken handles, sliding stays, etc.</t>
  </si>
  <si>
    <t>MAKING GOOD OF EXISTING ETC, DISTURBED</t>
  </si>
  <si>
    <t>Reinstall existing folding door and leave in a perfect working order including replace any components as required</t>
  </si>
  <si>
    <t xml:space="preserve">Tarpaulin concertina folding/sliding door, 6800mm Wide x 2600mm door including locking mechanism and sliding gear complete </t>
  </si>
  <si>
    <t>BILL No. 2</t>
  </si>
  <si>
    <t>MASONRY (PROVISIONAL)</t>
  </si>
  <si>
    <t>(Work Group No. 116 Unless Otherwise Stated)</t>
  </si>
  <si>
    <t>SUPPLEMENTARY PREAMBLES</t>
  </si>
  <si>
    <t>BRICKWORK</t>
  </si>
  <si>
    <t>Sizes in descriptions</t>
  </si>
  <si>
    <t>Where sizes in descriptions are given in brick units, "one brick" shall represent the length and "half brick" the width of a brick</t>
  </si>
  <si>
    <t xml:space="preserve">Face bricks </t>
  </si>
  <si>
    <t>Bricks shall be ordered timeously to obtain uniformity in size and colour</t>
  </si>
  <si>
    <t xml:space="preserve">Pointing </t>
  </si>
  <si>
    <t>Descriptions of recessed pointing to fair face brickwork and face brickwork shall be deemed to include square recessed, hollow recessed, weathered pointing, etc</t>
  </si>
  <si>
    <t>SUPERSTRUCTURE</t>
  </si>
  <si>
    <t>Brickwork of NFP bricks in cement mortar</t>
  </si>
  <si>
    <t>One brick walls in beamfilling</t>
  </si>
  <si>
    <t>One brick walls in fire walls and gables</t>
  </si>
  <si>
    <t>BRICKWORK SUNDRIES</t>
  </si>
  <si>
    <t>Motor Filler</t>
  </si>
  <si>
    <t>Mortar bed on top of raking gable walls to form close joint with underside of roof sheeting</t>
  </si>
  <si>
    <t>Brickwork reinforcement</t>
  </si>
  <si>
    <t>150mm Wide reinforcement built in horizontally</t>
  </si>
  <si>
    <t>Turning pieces</t>
  </si>
  <si>
    <t>220mm Wide turning piece to lintels etc</t>
  </si>
  <si>
    <t>Air bricks etc</t>
  </si>
  <si>
    <t>Set of two 220 x 170mm terra cotta vermin proof air bricks</t>
  </si>
  <si>
    <t>Sets</t>
  </si>
  <si>
    <t xml:space="preserve">Prestressed concrete fabricated lintols </t>
  </si>
  <si>
    <t>110 x 75mm Lintols in lengths not exceeding 3m.</t>
  </si>
  <si>
    <t>Galvanised hoop iron cramps, ties, etc</t>
  </si>
  <si>
    <t>30 x 1,6mm Roof tie 1,6m long with one end fixed to timber and other end wrapped around two 6mm diameter x 110mm long mild steel reinforcing bars and built into brickwork</t>
  </si>
  <si>
    <t>FACE BRICKWORK</t>
  </si>
  <si>
    <t>Approved face bricks to match the existing, pointed with recessed horizontal and  vertical joints</t>
  </si>
  <si>
    <t>Extra over brickwork for face brickwork internally in patches</t>
  </si>
  <si>
    <t>Extra over brickwork for face brickwork externally</t>
  </si>
  <si>
    <t>Half brickwall faced both sides in beamfilling.</t>
  </si>
  <si>
    <t>Satin' or other approved  FBX  face bricks pointed with recessed horizontal and  vertical joints|H3|0.0|||||06/09/2022 02:22:27|</t>
  </si>
  <si>
    <t>Extra over brickwork for brick-on-edge roller course lintol pointed on face and 110mm soffit</t>
  </si>
  <si>
    <t>BILL No. 3</t>
  </si>
  <si>
    <t>ROOF COVERINGS ETC (PROVISIONAL)</t>
  </si>
  <si>
    <t>(Work Group No. 124 Unless Otherwise Stated)</t>
  </si>
  <si>
    <t>CORRUGATED METAL SHEETING AND ACCESSORIES</t>
  </si>
  <si>
    <t xml:space="preserve">User note: </t>
  </si>
  <si>
    <t>Supplementary preambles in connection with fixing of sheeting and accessories and laps are to be inserted when the Model Preambles for Trades (or other preambles not covering the fixing of sheeting and accessories and laps) are used</t>
  </si>
  <si>
    <t>0,8mm approved interlocking roof sheeting with Z275 spelter to both sides screw fixed to timber purlins or rails.</t>
  </si>
  <si>
    <t>Roof covering with pitch not exceeding 25 degrees measured sloping from section</t>
  </si>
  <si>
    <t>Ridge capping</t>
  </si>
  <si>
    <t>Moulded narrow and broad rib polyethelene filler blocks</t>
  </si>
  <si>
    <t>Sondor corrugated pattern eaves polycloser</t>
  </si>
  <si>
    <t>Sondor corrugate pattern ridge closers</t>
  </si>
  <si>
    <t>ROOF AND WALL INSULATION</t>
  </si>
  <si>
    <t>Approved heavy industrial grade aluminium foil based insulation</t>
  </si>
  <si>
    <t>Insulation laid taut over purlins (at approximately 997mm centres) and fixed concurrent with roof covering including galvanised steel straining wires measured sloping from section</t>
  </si>
  <si>
    <t>SUNDRIES</t>
  </si>
  <si>
    <t>Roof Sheeting Certificate</t>
  </si>
  <si>
    <t>Allow for securing roof sheeting quality certificate supplied by the manufacturer</t>
  </si>
  <si>
    <t>BILL No. 4</t>
  </si>
  <si>
    <t>CARPENTRY AND JOINERY (PROVISIONAL)</t>
  </si>
  <si>
    <t>(Work Group No. 126 Unless Otherwise Stated)</t>
  </si>
  <si>
    <t>ROOFS ETC</t>
  </si>
  <si>
    <t>Prefabricated plate nailed timber roof truss construction</t>
  </si>
  <si>
    <t>The following is applicable in respect of roof trusses:</t>
  </si>
  <si>
    <t>Roof trusses to Classrooms</t>
  </si>
  <si>
    <t>Double pitched truss, with 600mm over-hang on both sides, with tie beam spanning 8,0m and 1700mm high.</t>
  </si>
  <si>
    <t>Sawn softwood</t>
  </si>
  <si>
    <t>38 x 114mm Wall plates</t>
  </si>
  <si>
    <t>38 x 114mm Longitudinal bracing</t>
  </si>
  <si>
    <t>38 x 114mm Cross bracing</t>
  </si>
  <si>
    <t>50 x 76mm Purlins</t>
  </si>
  <si>
    <t>50 x 76mm Tilted purlins</t>
  </si>
  <si>
    <t>Wrought laminated timber</t>
  </si>
  <si>
    <t>75 x 228mm Beams, etc bolted</t>
  </si>
  <si>
    <t>Wrot finish to exposed timber roof members.</t>
  </si>
  <si>
    <t>Two coats "ABE Provonite" coal tar paint on roof timbers at eaves and verges</t>
  </si>
  <si>
    <t>Teco or other approved galvanised two way hurricane clip</t>
  </si>
  <si>
    <t>EAVES, VERGES, ETC</t>
  </si>
  <si>
    <t>Wrot softwood</t>
  </si>
  <si>
    <t>50 x 76mm Barge trimmer</t>
  </si>
  <si>
    <t>Approved medium density fibre-cement</t>
  </si>
  <si>
    <t>15 x 225mm Fascia boards including aluminium H-profile jointing strips</t>
  </si>
  <si>
    <t>80 x 200mm Socketless barge boards including aluminium H-profile jointing strips</t>
  </si>
  <si>
    <t>Roof Truss Certificate</t>
  </si>
  <si>
    <t>Allow for securing roof truss manufacture certificate supplied by the manufacturer</t>
  </si>
  <si>
    <t>Allow for securing roof truss installation certificate supplied by the truss inspector</t>
  </si>
  <si>
    <t>DADO RAIL/SKIRTINGS</t>
  </si>
  <si>
    <t>Wrot Meranti.</t>
  </si>
  <si>
    <t>18 x 70mm Skirting including 18mm quadrant bead plugged and screwed to walls.</t>
  </si>
  <si>
    <t>DOORS ETC</t>
  </si>
  <si>
    <t>Wrought Meranti doors hung to steel frames</t>
  </si>
  <si>
    <t>40mm Framed, ledged, braced and battened door 813 x 2032mm high of 40 x 110mm top rail and stiles, 20 x 150mm middle ledge, 20 x 110mm braces, 20 x 225mm bottom ledge and 20 x 110mm braces filled in with 20mm V-jointed one side boarding</t>
  </si>
  <si>
    <t>BILL No. 5</t>
  </si>
  <si>
    <t>CEILINGS, PARTITIONS AND ACCESS FLOORING (PROVISIONAL)</t>
  </si>
  <si>
    <t>(Work Group No. 129 Unless Otherwise Stated)</t>
  </si>
  <si>
    <t>NAILED UP CEILINGS</t>
  </si>
  <si>
    <t>6mm Thick gypsum  or other approved ceiling boards with PVC "H" profile jointing strips.</t>
  </si>
  <si>
    <t>Ceilings including 38 x 38mm sawn softwood brandering at 400mm centres in both directions.</t>
  </si>
  <si>
    <t>Approved coved cornices:</t>
  </si>
  <si>
    <t>75mm Coved cornices mitred at corners, with splayed heading joints and bed in 'Rhinobed' gypsum plaster and spiked to branders.</t>
  </si>
  <si>
    <t>Trapdoors</t>
  </si>
  <si>
    <t>Extra over ceiling for 600 x 600mm trap door of 32 x 44mm wrought hardwood rebated framing and 38 x 114mm sawn softwood kerb spiked to rafters, etc. and filled in with matching ceiling board in opening.</t>
  </si>
  <si>
    <t>INSULATIONS</t>
  </si>
  <si>
    <t>Aerolite insulation</t>
  </si>
  <si>
    <t>50mm  Insulation  closely  fitted  and  laid  on top of brandering between roof timbers etc</t>
  </si>
  <si>
    <t>BILL No. 6</t>
  </si>
  <si>
    <t>FLOOR COVERING (PROVISIONAL)</t>
  </si>
  <si>
    <t>(Work Group No. 130 Unless Otherwise Stated)</t>
  </si>
  <si>
    <t>300 x 300 x 2,5mm Approved vinyl tiles:</t>
  </si>
  <si>
    <t>On floors.</t>
  </si>
  <si>
    <t>Sealers, Etc.</t>
  </si>
  <si>
    <t>Two coats sealer on floors.</t>
  </si>
  <si>
    <t>BILL No. 7</t>
  </si>
  <si>
    <t>IRONMONGERY (PROVISIONAL)</t>
  </si>
  <si>
    <t>(Work Group No. 132 Unless Otherwise Stated)</t>
  </si>
  <si>
    <t>Finishes to ironmongery</t>
  </si>
  <si>
    <t>Where applicable finishes to ironmongery are indicated by suffixes in accordance with the following list: BS Satin bronze lacquered CH Chromium plated SC Satin chromium plated SE Silver enamelled GE Grey enamelled AS Anodised silver AB Anodised bronze AG Anodised gold ABL Anodised black PB Polished brass PL Polished and lacquered PT Epoxy coated SD Sanded</t>
  </si>
  <si>
    <t>CABIN HOOKS, ETC</t>
  </si>
  <si>
    <t>150mm Chromium plated cabin hook and eye including 70 x 70 x 20mm chamfered hardwood block twice oiled and plugged.</t>
  </si>
  <si>
    <t>LOCKS</t>
  </si>
  <si>
    <t>Stainless steel Padlock</t>
  </si>
  <si>
    <t>40mm Standard padlock</t>
  </si>
  <si>
    <t>Approved Chromium plated</t>
  </si>
  <si>
    <t>Art 390/313 four lever lockset with striking plate fixed to metal</t>
  </si>
  <si>
    <t>LETTERS, NAMEPLATES, ETC</t>
  </si>
  <si>
    <t>1,2 Brushed aluminium plate with small rounded corners engraved with 20mm black engrave Helvetica letters / numerals including fixing with and including 4 x countersunk anti-theft screws</t>
  </si>
  <si>
    <t>60 x 30mm Plate with letters/numeral, "CLASSROOM 01 - 23"</t>
  </si>
  <si>
    <t>Approved PVC</t>
  </si>
  <si>
    <t>38mm Diameter rubber door stop plugged</t>
  </si>
  <si>
    <t>PINNING BOARDS, WRITING BOARDS, PROJECTION SCREENS, ETC</t>
  </si>
  <si>
    <t>Approved baked enamel chalkboard</t>
  </si>
  <si>
    <t>Standard vitreous enamelled green chalkboard (SABS Specification CKS 38-1980) 4800 x 1140mm high with chalk rail plugged</t>
  </si>
  <si>
    <t>Aluminium  framed pinning board</t>
  </si>
  <si>
    <t xml:space="preserve">Bulletin board carpet-aluminium-frame  3600 x 1200mm high </t>
  </si>
  <si>
    <t>BILL No. 8</t>
  </si>
  <si>
    <t>METALWORK (PROVISIONAL)</t>
  </si>
  <si>
    <t>(Work Group No. 136 Unless Otherwise Stated)</t>
  </si>
  <si>
    <t>Descriptions</t>
  </si>
  <si>
    <t>Descriptions of bolts shall be deemed to include nuts and washers</t>
  </si>
  <si>
    <t>Descriptions of expansion anchors and bolts and chemical anchors and bolts shall be deemed to include nuts, washers and mortices in brickwork or concrete</t>
  </si>
  <si>
    <t>Metalwork described as "holed for bolt(s)" shall be deemed to exclude the bolts unless otherwise described</t>
  </si>
  <si>
    <t>STEEL COLUMNS AND BEAMS</t>
  </si>
  <si>
    <t>Hot Dipped Galvanised Mild Steel Columns</t>
  </si>
  <si>
    <t>89mm Diameter x 3mm Thick column, 3600mm high overall with one welded to 200 x 200 x 5mm thick base plate embedded 600mm deep into 25MPa/19mm concrete and othe other end closed with 100 x 3mm cover plate and welded to and including 150 x 38 x 150mm U-shape beam support twice holed for and including 4 x M16 bolts</t>
  </si>
  <si>
    <t>HOT DIPPED GALVANISED MILD STEEL</t>
  </si>
  <si>
    <t>30 x 30 x 3mm Angle section water bar 880mm long with two 25 x 3mm flat section lugs, 180mm long, with one end welded on to angle section and other end split and fanged and cast in</t>
  </si>
  <si>
    <t>HOT DIPPED GALVANISED GATES AND FRAMES, ETC</t>
  </si>
  <si>
    <t>Steel Gate</t>
  </si>
  <si>
    <t xml:space="preserve">Single gate 877 x 2100mm high cformed of 30 x 30 x 3mm thick hollow section frame with 2No, 30 x 6mm thick flat bar horizontal rails filled in with 10mm diameter solid bar vertical palings complete with lock and fixing hinges as details on  Drawing WD-200 </t>
  </si>
  <si>
    <t>HOT-DIPPED GALVANISED PRESSED STEEL DOOR FRAMES</t>
  </si>
  <si>
    <t>1,2mm Double rebated frames supplied with and including 1,5 pair hinges per leaf suitable for one brick walls</t>
  </si>
  <si>
    <t>Frame for door 813 x 2032mm high</t>
  </si>
  <si>
    <t>BILL No. 9</t>
  </si>
  <si>
    <t>PLASTERING (PROVISIONAL)</t>
  </si>
  <si>
    <t>(Work Group No. 142 Unless Otherwise Stated)</t>
  </si>
  <si>
    <t>GRANOLITHIC</t>
  </si>
  <si>
    <t>Untinted granolithic on concrete</t>
  </si>
  <si>
    <t>40mm Thick on floors and landings</t>
  </si>
  <si>
    <t>SCREED</t>
  </si>
  <si>
    <t>1:4 Cement mortar screed</t>
  </si>
  <si>
    <t xml:space="preserve">30mm Thick screed laid on concrete to receive vinyl tiles </t>
  </si>
  <si>
    <t>INTERNAL PLASTER</t>
  </si>
  <si>
    <t>1:5 Cement plaster on brickwork</t>
  </si>
  <si>
    <t>On walls in patches</t>
  </si>
  <si>
    <t>On walls</t>
  </si>
  <si>
    <t>On narrow widths</t>
  </si>
  <si>
    <t>V - joint between plaster and facebrick dado.</t>
  </si>
  <si>
    <t>EXTERNAL PLASTER</t>
  </si>
  <si>
    <t>Cement plaster on brickwork</t>
  </si>
  <si>
    <t>BILL No. 10</t>
  </si>
  <si>
    <t>PLUMBING AND DRAINAGE (PROVISIONAL)</t>
  </si>
  <si>
    <t>(Work Group No. 148 Unless Otherwise Stated)</t>
  </si>
  <si>
    <t>RAINWATER DISPOSAL</t>
  </si>
  <si>
    <t>0.8mm Seamless aluminium OGEE or other approved gutter and rainwater pipe system with Colourtech G4 finish</t>
  </si>
  <si>
    <t>155 x 100 x 115mm Eaves gutters</t>
  </si>
  <si>
    <t>Extra over eaves gutter for stopped end</t>
  </si>
  <si>
    <t>Extra over eaves gutter for outlet for 76 x 100mm pipe</t>
  </si>
  <si>
    <t>Extra over rainwater pipe for offset bend.</t>
  </si>
  <si>
    <t>76 x 100mm Fluted rainwater pipes</t>
  </si>
  <si>
    <t>BILL No. 11</t>
  </si>
  <si>
    <t>GLAZING (PROVISIONAL)</t>
  </si>
  <si>
    <t>(Work Group No. 150 Unless Otherwise Stated)</t>
  </si>
  <si>
    <t>GLAZING TO STEEL WITH PUTTY</t>
  </si>
  <si>
    <t>6,38mm Clear safety glass</t>
  </si>
  <si>
    <t>Panes exceeding 0,1m2 and not exceeding 0,5m2</t>
  </si>
  <si>
    <t>Glazing Certificate</t>
  </si>
  <si>
    <t>Allow for securing glazing certificate supplied by the supplier</t>
  </si>
  <si>
    <t>BILL No. 12</t>
  </si>
  <si>
    <t>PAINTWORK (PROVISIONAL)</t>
  </si>
  <si>
    <t>(Work Group No. 152 Unless Otherwise Stated)</t>
  </si>
  <si>
    <t>PREPARATORY WORK TO EXISTING WORK</t>
  </si>
  <si>
    <t>Previously painted plastered surfaces</t>
  </si>
  <si>
    <t>Surfaces shall be thoroughly washed down and allowed to dry completely before any paint is applied. Blistered or peeling paint shall be completely removed and cracks shall be opened, filled with a suitable filler and finished smooth</t>
  </si>
  <si>
    <t xml:space="preserve">Previously painted metal surfaces </t>
  </si>
  <si>
    <t>Surfaces shall be thoroughly rubbed and cleaned down.  Blistered or peeling paint shall be completely removed down to bare metal</t>
  </si>
  <si>
    <t>Previously painted wood surfaces</t>
  </si>
  <si>
    <t>Surfaces shall be thoroughly cleaned down.  Blistered or peeling paint shall be completely removed and cracks and crevices shall be primed, filled with suitable filler and finished smooth</t>
  </si>
  <si>
    <t>PAINTWORK ETC TO NEW WORK</t>
  </si>
  <si>
    <t>ON FLOATED PLASTER</t>
  </si>
  <si>
    <t>One coat acrylic PVA primer, one universal undercoat and one final coat and two final coats of approved high quality paint</t>
  </si>
  <si>
    <t>On internal walls</t>
  </si>
  <si>
    <t>On external walls</t>
  </si>
  <si>
    <t>ON PLASTER BOARD</t>
  </si>
  <si>
    <t>Treat nail heads and joints with one coat zinc chromate primer and prepare and apply two coats interior quality semi gloss PVA paint</t>
  </si>
  <si>
    <t>On ceilings and cornices</t>
  </si>
  <si>
    <t>ON FIBRE-CEMENT</t>
  </si>
  <si>
    <t>One coat 'Wall and All Pure Acrylic' thinned 20% and one coat Wall and All Pure Acrylic' or other approved paint</t>
  </si>
  <si>
    <t>On fascias and barge boards</t>
  </si>
  <si>
    <t>ON WOOD</t>
  </si>
  <si>
    <t>One coat sanding sealer, knot prime and stop and two coats exterior quality approved woodcare varnish:</t>
  </si>
  <si>
    <t>On doors</t>
  </si>
  <si>
    <t>On laminated beam</t>
  </si>
  <si>
    <t>One coat sanding sealer, knot prime and stop and two coats interior quality or other approved woodcare varnish:</t>
  </si>
  <si>
    <t>Skirting and quadrant bead not exceeding 150mm girth.</t>
  </si>
  <si>
    <t>PAINTWORK ETC TO PREVIOUSLY PAINTED WORK</t>
  </si>
  <si>
    <t>One coat acrylic PVA primer, one universal undercoat and one final coat and two coats approved high quality paint</t>
  </si>
  <si>
    <t>Fibre cement cills not exceeding 300m wide</t>
  </si>
  <si>
    <t>Paint Certificate</t>
  </si>
  <si>
    <t>Allow for securing paint manufacturer's certificate supplied by the manufacturer</t>
  </si>
  <si>
    <t>ALTERATIONS</t>
  </si>
  <si>
    <t>Page</t>
  </si>
  <si>
    <t>MASONRY</t>
  </si>
  <si>
    <t>ROOF COVERINGS</t>
  </si>
  <si>
    <t>CARPENTRY &amp; JOINERY</t>
  </si>
  <si>
    <t>CEILINGS, PARTITIONS &amp; ACCESS FLOORING</t>
  </si>
  <si>
    <t>FLOOR COVERINGS</t>
  </si>
  <si>
    <t>IRONMONGERY</t>
  </si>
  <si>
    <t>METALWORK</t>
  </si>
  <si>
    <t>PLASTERING</t>
  </si>
  <si>
    <t>PLUMBING &amp; DRAINAGE</t>
  </si>
  <si>
    <t>GLAZING</t>
  </si>
  <si>
    <t>PAINTWORK</t>
  </si>
  <si>
    <t>BILL No. 1</t>
  </si>
  <si>
    <t>V- DRAINS (PROVISIONAL)</t>
  </si>
  <si>
    <t>Breaking up and removing reinforced concrete including cutting off and removing reinforcement</t>
  </si>
  <si>
    <t>600mm x 150mm Thick V-drain</t>
  </si>
  <si>
    <t>(Work Group No. 104 Unless Otherwise Stated)</t>
  </si>
  <si>
    <t>EXCAVATION, FILLING, ETC</t>
  </si>
  <si>
    <t>Open face excavation in earth over sloping site</t>
  </si>
  <si>
    <t>Not exceeding 2m deep to reduce levels to final levels under floors etc</t>
  </si>
  <si>
    <t>Earth filling supplied by Contractor, spread and levelled in layers not exceeding 300mm deep and compacted to 93% Mod AASHTO.</t>
  </si>
  <si>
    <t>Approved earth filling carted on by Contractor under solid floors, steps, pavings etc.</t>
  </si>
  <si>
    <t>Compaction of surfaces</t>
  </si>
  <si>
    <t>Compaction of ground surface under floors etc including scarifying for a depth of 100mm, breaking down oversize material, adding suitable material where necessary and compacting to 93% Mod AASHTO density</t>
  </si>
  <si>
    <t>REINFORCED CONCRETE CAST AGAINST EXCAVATED SURFACES</t>
  </si>
  <si>
    <t>(Work Group No. 110 Unless Otherwise Stated)</t>
  </si>
  <si>
    <t>Class 20/19 concrete</t>
  </si>
  <si>
    <t>V-shaped channel 1000mm wide x average 130mm thick with rounded salient edges and finished on exposed surfaces with 2:1 cement mortar, laid to falls in panels not exceeding 2000mm long, etc and including all necessary excavation, formwork, filling, etc</t>
  </si>
  <si>
    <t>Extra over 1000mm channel for angles, intersections, ends, dressing into sides of catchpits, etc</t>
  </si>
  <si>
    <t>Rainwater spreader, 1500mm wide at one end and tapering to 1000mm wide at the other, formed of 125mm thick class 20/19 base concrete filled with 16 No. concrete bricks cast into concrete whilst still green and 100 x 150mm high upstand edge beam, all with and including necessary excavation, compaction, formwork, etc.</t>
  </si>
  <si>
    <t xml:space="preserve">SMOOTH FORMWORK </t>
  </si>
  <si>
    <t>(Work Group No. 111 Unless Otherwise Stated)</t>
  </si>
  <si>
    <t>Formwork to sides</t>
  </si>
  <si>
    <t>Edges, risers, ends and reveals not exceeding 300mm high or wide</t>
  </si>
  <si>
    <t>Expansion joints with 12mm bitumen impregnated softboard between vertical concrete and brick surfaces</t>
  </si>
  <si>
    <t>12mm Joints not exceeding 300mm high</t>
  </si>
  <si>
    <t>REINFORCEMENTS</t>
  </si>
  <si>
    <t>(Work Group No. 114 Unless Otherwise Stated)</t>
  </si>
  <si>
    <t>Fabric reinforcement</t>
  </si>
  <si>
    <t>Type 193 fabric reinforcement in concrete surface beds, slabs</t>
  </si>
  <si>
    <t>WATERPROOFING</t>
  </si>
  <si>
    <t>(Work Group No. 120 Unless Otherwise Stated)</t>
  </si>
  <si>
    <t>Two-part grey polysulphide sealing compound including backing cord, bond breaker, primer, etc</t>
  </si>
  <si>
    <t>12 x 12mm In vertical expansion joints including raking out expansion joint filler as necessary</t>
  </si>
  <si>
    <t>RAINWATER TANK</t>
  </si>
  <si>
    <t>150mm Thick slabs</t>
  </si>
  <si>
    <t>250mm Thick footing</t>
  </si>
  <si>
    <t>One brick wall</t>
  </si>
  <si>
    <t>Taking  out and removing piping, sanitary fittings, etc including disconnecting  piping  from fittings  and  making good floor and wall finishes (making good tiling and paintwork elsewhere)</t>
  </si>
  <si>
    <t>5000 Litres Jo-Jo tank</t>
  </si>
  <si>
    <t>EARTHWORKS</t>
  </si>
  <si>
    <t>Excavation in earth not exceeding 2m deep</t>
  </si>
  <si>
    <t>Trench excavation not exceeding 2m deep</t>
  </si>
  <si>
    <t xml:space="preserve">Extra over excavation in earth for excavation in </t>
  </si>
  <si>
    <t>Soft rock</t>
  </si>
  <si>
    <t>Risk of collapse of excavations</t>
  </si>
  <si>
    <t>Sides of trench and hole excavation not exceeding 1,5m deep</t>
  </si>
  <si>
    <t>Extra over all excavations for carting away</t>
  </si>
  <si>
    <t>Cart away surplus material to a suitable dumping site to be located by the contractor</t>
  </si>
  <si>
    <t>Keeping excavations free of water</t>
  </si>
  <si>
    <t>Keeping excavations free of all water other than subterranean water</t>
  </si>
  <si>
    <t>Earth filling of G5 material supplied by the contractor compacted to 95% Mod AASHTO density</t>
  </si>
  <si>
    <t>Backfilling to trenches, holes, etc</t>
  </si>
  <si>
    <t>Filling under water tank slab including leveling and compacting</t>
  </si>
  <si>
    <t>Prescribed density tests on filling</t>
  </si>
  <si>
    <t>Modified AASHTO Density test</t>
  </si>
  <si>
    <t>REINFORCED CONCRETE</t>
  </si>
  <si>
    <t>25MPa/19mm concrete</t>
  </si>
  <si>
    <t>Strip footing</t>
  </si>
  <si>
    <t>In surface beds.</t>
  </si>
  <si>
    <t>TEST BLOCKS</t>
  </si>
  <si>
    <t>Making and testing a set of three 150 x 150 x 150mm concrete strength test cube (Provisional)</t>
  </si>
  <si>
    <t>REINFORCEMENT</t>
  </si>
  <si>
    <t>High tensile steel reinforcement to structural concrete work</t>
  </si>
  <si>
    <t>Various diameter bars</t>
  </si>
  <si>
    <t>t</t>
  </si>
  <si>
    <t>Reinforcement</t>
  </si>
  <si>
    <t>Type 395 fabric reinforcement in concrete surface beds, slabs, etc.</t>
  </si>
  <si>
    <t>Brickwork of NFX bricks (14 MPa nominal compressive strength) in cement mortar</t>
  </si>
  <si>
    <t xml:space="preserve">One brick wall in stretcher bond </t>
  </si>
  <si>
    <t>Extra over ordinary brickwork for facing in stretcher bond with "Corobrik Corngold Satin FBA" or other approved clay facing brick</t>
  </si>
  <si>
    <t>Extra over ordinary brickwork for Brick-on-edge header course coping to top of one brick wall, built fair and pointed on top and both edges with "Corobrick Corngold Satin FBA" or other approved facing bricks.</t>
  </si>
  <si>
    <t>30 x 152mm Deep mortar fillet placed around rainwater tank.</t>
  </si>
  <si>
    <t>PLUMBING</t>
  </si>
  <si>
    <t>TAPS, VALVES, ETC</t>
  </si>
  <si>
    <t>Taps, valves, etc and joints to "Polycop" polypropylene pipes including all necessary adaptors, etc</t>
  </si>
  <si>
    <t>Cobra Watertech</t>
  </si>
  <si>
    <t>12mm KM2.203-15 brass demand bibcock</t>
  </si>
  <si>
    <t>TANKS ETC</t>
  </si>
  <si>
    <t>Jo-Jo polyethelene or other approved water tank</t>
  </si>
  <si>
    <t xml:space="preserve">5000 Litre rainwater tank complete with access lid with inlet hole placed in position on concrete slab and anchored with and including four 7mm diameter galvanised steel chain anchors fitted into garden hose protective sleeves with top end of chain secured to tank and bottom end secured to and including 10mm diameter x 650mm girth U-shaped high tensile steel securing lugs, bent to detail and cast into concrete plinth </t>
  </si>
  <si>
    <t>APRONS &amp; V-DRAINS</t>
  </si>
  <si>
    <t>RAINWATER TANKS</t>
  </si>
  <si>
    <t>PROVISIONAL SUMS</t>
  </si>
  <si>
    <t>The following budgetry allowances are for work to be executed by a specialist Sub- Contractor nominated by the Principal Agent</t>
  </si>
  <si>
    <t>ELECTRICAL INSTALLATION</t>
  </si>
  <si>
    <t xml:space="preserve">Profit on last if required </t>
  </si>
  <si>
    <t>%</t>
  </si>
  <si>
    <t>Attendance in connection with Electrical Installations</t>
  </si>
  <si>
    <t>MOBILE CLASSROOMS</t>
  </si>
  <si>
    <t>Attendance in connection with mobile classrooms</t>
  </si>
  <si>
    <t>CLO REMUNERATION</t>
  </si>
  <si>
    <t>Attendance in connection with Community Liaison Officer's remuneration</t>
  </si>
  <si>
    <t>WORK TO EXISTING TOILETS</t>
  </si>
  <si>
    <t>Allow the sum of R 850 000.00 (Eight Hundred and Fifty  Thousand Rand) for the repairs and renovations to existing toilet and Teachers' cottages to be valued at scheduled contract rates</t>
  </si>
  <si>
    <t>PRELIMINARIES</t>
  </si>
  <si>
    <t>CLASSROOM BLOCKS</t>
  </si>
  <si>
    <t>SITEWORKS</t>
  </si>
  <si>
    <t>SUB-TOTAL -1</t>
  </si>
  <si>
    <t>SUB-TOTAL - 2</t>
  </si>
  <si>
    <t>Add: VALUE ADDED TAX (15%)</t>
  </si>
  <si>
    <t>TOTAL - CARRIED TO FORM OF TENDER</t>
  </si>
  <si>
    <t>Allow the sum of R 5 000 000.00 ( Five Million Seven  Hundred Thousand Rand) for Electrical Installation</t>
  </si>
  <si>
    <t>TOTAL - SECTION 2 - FINAL SUMMARY</t>
  </si>
  <si>
    <t>TOTAL - SECTION 3 - FINAL SUMMARY</t>
  </si>
  <si>
    <t>TOTAL - SECTION 4 - FINAL SUMMARY</t>
  </si>
  <si>
    <t>TOTAL - SECTION 1 - CARRIED TO FINAL SUMMARY</t>
  </si>
  <si>
    <t>TOTAL - BILL NO. 1</t>
  </si>
  <si>
    <t>TOTAL - BILL NO. 2</t>
  </si>
  <si>
    <t>TOTAL - BILL NO. 3</t>
  </si>
  <si>
    <t>TOTAL - BILL NO. 4</t>
  </si>
  <si>
    <t>TOTAL - BILL NO. 5</t>
  </si>
  <si>
    <t>TOTAL - BILL NO. 6</t>
  </si>
  <si>
    <t>TOTAL - BILL NO. 7</t>
  </si>
  <si>
    <t>TOTAL - BILL NO. 8</t>
  </si>
  <si>
    <t>TOTAL - BILL NO. 9</t>
  </si>
  <si>
    <t>TOTAL - BILL NO. 10</t>
  </si>
  <si>
    <t>TOTAL - BILL NO. 11</t>
  </si>
  <si>
    <t>TOTAL - BILL NO. 12</t>
  </si>
  <si>
    <t>Corobrik Firelight Satin' or other approved  face bricks laid and pointed with recessed horizontal and  vertical joints</t>
  </si>
  <si>
    <t>Allow the sum of R 3 500 000.00 (Three Million Five Hundred Thousand Rand) for the supply and installation and relocate mobile classrooms (relocation within 50km radius)</t>
  </si>
  <si>
    <t>BIZIMALI PRIMARY SCHOOL</t>
  </si>
  <si>
    <t>Add: CONTINGENCIES (5%)</t>
  </si>
  <si>
    <t>Allow the sum of R 100 000.00 (One Hundred Thousand Rand) for the remuneration of the Community Liaison Officer</t>
  </si>
  <si>
    <t>CPD BUILD PROGRAMME</t>
  </si>
  <si>
    <t xml:space="preserve">Note to tenderers: As CPGs may not provide any bidder a competitive advantage. Provisional amounts and fixed percentages for profit and attendance have been provided. Only the provisional amount will be adjusted once the awarded tender amount and/or the beneficiaries have been appointed, and the final values have been ascertained. </t>
  </si>
  <si>
    <t>MINIMUM TARGETED LOCAL BUILDING MATERIAL MANUFACTURERS</t>
  </si>
  <si>
    <t>Provision is made for the Minimum Targeted Local Building Material Manufacturers CPG in the execution of this project as described in   C3.1 Project Specifications.  Allowance for monitoring and monthly reporting on material purchased from Local Building Material Manufacturers by main contractor and subcontractors based on determination by Employer taking into account specific project variables</t>
  </si>
  <si>
    <t>PS</t>
  </si>
  <si>
    <t xml:space="preserve">Allowance for profit and attendance, all inclusive of associated costs to the contractor for implementation. </t>
  </si>
  <si>
    <t xml:space="preserve">Allowance for attendance all inclusive of associated costs to the contractor for implementation. </t>
  </si>
  <si>
    <t xml:space="preserve">MINIMUM TARGETED LOCAL BUILDING MATERIAL SUPPLIERS </t>
  </si>
  <si>
    <t xml:space="preserve">Provision is made for the Minimum Targeted Local Building Material Suppliers CPG in the execution of this project as described in   C3.1 Project Specifications. Allowance for monitoring and monthly reporting on material purchased from Local Building Material Suppliers by main contractor and subcontractors based on determination by Employer  taking into account specific project variables </t>
  </si>
  <si>
    <t xml:space="preserve">Allowance for profit all inclusive of associated costs to the contractor for implementation. </t>
  </si>
  <si>
    <t>MINIMUM TARGETED ENTERPRISE DEVELOPMENT</t>
  </si>
  <si>
    <t>A provisional amount has been allowed for in the execution of this project as described in  C3.1 Project Specifications. The provisional amount allowed is for the appointment of training coordinator, mentor, training service providers and training of the beneficiary enterprises including monitoring and monthly reporting.</t>
  </si>
  <si>
    <t>LABOUR INTENSIVE PARTICIPATION GOAL</t>
  </si>
  <si>
    <t xml:space="preserve">Labour Intensive Participation Goal - Allowance for monthly reporting of labour intensive works by main contractor based on determination by Employer taking into account specific project variables. Allowance for monitoring and monthly reporting on Works executed by means of Labour Intensive methods by main contractor and subcontractors based on determination by Employer taking into account specific project variables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</si>
</sst>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b/>
      <sz val="16"/>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5" tint="0.79998168889431442"/>
        <bgColor indexed="64"/>
      </patternFill>
    </fill>
  </fills>
  <borders count="1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auto="1"/>
      </left>
      <right style="thin">
        <color auto="1"/>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38">
    <xf numFmtId="0" fontId="0" fillId="0" borderId="0" xfId="0"/>
    <xf numFmtId="4" fontId="0" fillId="0" borderId="0" xfId="0" applyNumberFormat="1"/>
    <xf numFmtId="0" fontId="0" fillId="0" borderId="0" xfId="0" applyAlignment="1">
      <alignment vertical="top" wrapText="1"/>
    </xf>
    <xf numFmtId="0" fontId="0" fillId="0" borderId="0" xfId="0" applyAlignment="1">
      <alignment horizontal="center"/>
    </xf>
    <xf numFmtId="0" fontId="0" fillId="0" borderId="10" xfId="0" applyBorder="1"/>
    <xf numFmtId="0" fontId="0" fillId="0" borderId="10" xfId="0" applyBorder="1" applyAlignment="1">
      <alignment vertical="top" wrapText="1"/>
    </xf>
    <xf numFmtId="0" fontId="16" fillId="0" borderId="10" xfId="0" applyFont="1" applyBorder="1" applyAlignment="1">
      <alignment horizontal="center"/>
    </xf>
    <xf numFmtId="4" fontId="0" fillId="0" borderId="10" xfId="0" applyNumberFormat="1" applyBorder="1"/>
    <xf numFmtId="0" fontId="16" fillId="0" borderId="11" xfId="0" applyFont="1" applyBorder="1" applyAlignment="1">
      <alignment horizontal="center"/>
    </xf>
    <xf numFmtId="0" fontId="16" fillId="0" borderId="11" xfId="0" applyFont="1" applyBorder="1" applyAlignment="1">
      <alignment horizontal="center" vertical="top" wrapText="1"/>
    </xf>
    <xf numFmtId="0" fontId="0" fillId="0" borderId="10" xfId="0" applyBorder="1" applyAlignment="1">
      <alignment horizontal="center"/>
    </xf>
    <xf numFmtId="0" fontId="16" fillId="0" borderId="10" xfId="0" applyFont="1" applyBorder="1" applyAlignment="1">
      <alignment vertical="top" wrapText="1"/>
    </xf>
    <xf numFmtId="4" fontId="16" fillId="0" borderId="12" xfId="0" applyNumberFormat="1" applyFont="1" applyBorder="1"/>
    <xf numFmtId="4" fontId="0" fillId="0" borderId="12" xfId="0" applyNumberFormat="1" applyBorder="1"/>
    <xf numFmtId="0" fontId="16" fillId="0" borderId="10" xfId="0" applyFont="1" applyBorder="1"/>
    <xf numFmtId="4" fontId="16" fillId="0" borderId="10" xfId="0" applyNumberFormat="1" applyFont="1" applyBorder="1"/>
    <xf numFmtId="0" fontId="16" fillId="33" borderId="11" xfId="0" applyFont="1" applyFill="1" applyBorder="1" applyAlignment="1">
      <alignment vertical="top" wrapText="1"/>
    </xf>
    <xf numFmtId="0" fontId="16" fillId="33" borderId="11" xfId="0" applyFont="1" applyFill="1" applyBorder="1"/>
    <xf numFmtId="0" fontId="16" fillId="33" borderId="11" xfId="0" applyFont="1" applyFill="1" applyBorder="1" applyAlignment="1">
      <alignment horizontal="center"/>
    </xf>
    <xf numFmtId="4" fontId="16" fillId="33" borderId="11" xfId="0" applyNumberFormat="1" applyFont="1" applyFill="1" applyBorder="1"/>
    <xf numFmtId="4" fontId="16" fillId="0" borderId="11" xfId="0" applyNumberFormat="1" applyFont="1" applyBorder="1" applyAlignment="1">
      <alignment horizontal="center"/>
    </xf>
    <xf numFmtId="0" fontId="0" fillId="0" borderId="10" xfId="0" applyBorder="1" applyProtection="1">
      <protection locked="0"/>
    </xf>
    <xf numFmtId="4" fontId="0" fillId="0" borderId="10" xfId="0" applyNumberFormat="1" applyBorder="1" applyProtection="1">
      <protection locked="0"/>
    </xf>
    <xf numFmtId="0" fontId="16" fillId="33" borderId="11" xfId="0" applyFont="1" applyFill="1" applyBorder="1" applyProtection="1">
      <protection locked="0"/>
    </xf>
    <xf numFmtId="0" fontId="16" fillId="0" borderId="10" xfId="0" applyFont="1" applyBorder="1" applyProtection="1">
      <protection locked="0"/>
    </xf>
    <xf numFmtId="0" fontId="18" fillId="0" borderId="10" xfId="0" applyFont="1" applyBorder="1" applyAlignment="1">
      <alignment vertical="top" wrapText="1"/>
    </xf>
    <xf numFmtId="0" fontId="16" fillId="0" borderId="13" xfId="0" applyFont="1" applyBorder="1" applyAlignment="1">
      <alignment horizontal="center"/>
    </xf>
    <xf numFmtId="0" fontId="16" fillId="0" borderId="13" xfId="0" applyFont="1" applyBorder="1"/>
    <xf numFmtId="0" fontId="16" fillId="0" borderId="13" xfId="0" applyFont="1" applyBorder="1" applyProtection="1">
      <protection locked="0"/>
    </xf>
    <xf numFmtId="0" fontId="0" fillId="0" borderId="12" xfId="0" applyBorder="1" applyAlignment="1">
      <alignment horizontal="center"/>
    </xf>
    <xf numFmtId="0" fontId="0" fillId="0" borderId="12" xfId="0" applyBorder="1"/>
    <xf numFmtId="0" fontId="0" fillId="0" borderId="12" xfId="0" applyBorder="1" applyProtection="1">
      <protection locked="0"/>
    </xf>
    <xf numFmtId="0" fontId="0" fillId="0" borderId="12" xfId="0" applyBorder="1" applyAlignment="1">
      <alignment horizontal="center"/>
    </xf>
    <xf numFmtId="0" fontId="0" fillId="0" borderId="13" xfId="0" applyBorder="1" applyAlignment="1">
      <alignment horizontal="center"/>
    </xf>
    <xf numFmtId="0" fontId="16" fillId="0" borderId="12" xfId="0" applyFont="1" applyBorder="1" applyAlignment="1">
      <alignment vertical="center" wrapText="1"/>
    </xf>
    <xf numFmtId="0" fontId="16" fillId="0" borderId="13" xfId="0" applyFont="1" applyBorder="1" applyAlignment="1">
      <alignment vertical="center" wrapText="1"/>
    </xf>
    <xf numFmtId="4" fontId="16" fillId="0" borderId="12" xfId="0" applyNumberFormat="1" applyFont="1" applyBorder="1" applyAlignment="1">
      <alignment vertical="center" wrapText="1"/>
    </xf>
    <xf numFmtId="4" fontId="16" fillId="0" borderId="13" xfId="0" applyNumberFormat="1" applyFont="1" applyBorder="1" applyAlignment="1">
      <alignment vertical="center" wrapText="1"/>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F1346"/>
  <sheetViews>
    <sheetView tabSelected="1" view="pageBreakPreview" topLeftCell="A1273" zoomScaleNormal="100" zoomScaleSheetLayoutView="100" workbookViewId="0">
      <selection activeCell="E1298" sqref="E1298"/>
    </sheetView>
  </sheetViews>
  <sheetFormatPr defaultRowHeight="14.5" x14ac:dyDescent="0.35"/>
  <cols>
    <col min="1" max="1" width="9.1796875" style="3"/>
    <col min="2" max="2" width="87.453125" style="2" customWidth="1"/>
    <col min="4" max="4" width="10.81640625" style="3" customWidth="1"/>
    <col min="5" max="5" width="14" customWidth="1"/>
    <col min="6" max="6" width="16.26953125" style="1" customWidth="1"/>
  </cols>
  <sheetData>
    <row r="1" spans="1:6" ht="21" x14ac:dyDescent="0.35">
      <c r="A1" s="10" t="s">
        <v>0</v>
      </c>
      <c r="B1" s="25" t="s">
        <v>608</v>
      </c>
      <c r="C1" s="4"/>
      <c r="D1" s="10"/>
      <c r="E1" s="4"/>
      <c r="F1" s="7"/>
    </row>
    <row r="2" spans="1:6" x14ac:dyDescent="0.35">
      <c r="A2" s="10"/>
      <c r="B2" s="5"/>
      <c r="C2" s="4"/>
      <c r="D2" s="10"/>
      <c r="E2" s="4"/>
      <c r="F2" s="7"/>
    </row>
    <row r="3" spans="1:6" x14ac:dyDescent="0.35">
      <c r="A3" s="8" t="s">
        <v>1</v>
      </c>
      <c r="B3" s="9" t="s">
        <v>2</v>
      </c>
      <c r="C3" s="8" t="s">
        <v>3</v>
      </c>
      <c r="D3" s="8" t="s">
        <v>4</v>
      </c>
      <c r="E3" s="8" t="s">
        <v>5</v>
      </c>
      <c r="F3" s="20" t="s">
        <v>6</v>
      </c>
    </row>
    <row r="4" spans="1:6" x14ac:dyDescent="0.35">
      <c r="A4" s="10"/>
      <c r="B4" s="5" t="s">
        <v>7</v>
      </c>
      <c r="C4" s="4"/>
      <c r="D4" s="10"/>
      <c r="E4" s="21"/>
      <c r="F4" s="7"/>
    </row>
    <row r="5" spans="1:6" x14ac:dyDescent="0.35">
      <c r="A5" s="10"/>
      <c r="B5" s="5"/>
      <c r="C5" s="4"/>
      <c r="D5" s="10"/>
      <c r="E5" s="21"/>
      <c r="F5" s="7"/>
    </row>
    <row r="6" spans="1:6" x14ac:dyDescent="0.35">
      <c r="A6" s="10"/>
      <c r="B6" s="5" t="s">
        <v>8</v>
      </c>
      <c r="C6" s="4"/>
      <c r="D6" s="10"/>
      <c r="E6" s="21"/>
      <c r="F6" s="7"/>
    </row>
    <row r="7" spans="1:6" x14ac:dyDescent="0.35">
      <c r="A7" s="10"/>
      <c r="B7" s="5"/>
      <c r="C7" s="4"/>
      <c r="D7" s="10"/>
      <c r="E7" s="21"/>
      <c r="F7" s="7"/>
    </row>
    <row r="8" spans="1:6" x14ac:dyDescent="0.35">
      <c r="A8" s="10"/>
      <c r="B8" s="5" t="s">
        <v>9</v>
      </c>
      <c r="C8" s="4"/>
      <c r="D8" s="10"/>
      <c r="E8" s="21"/>
      <c r="F8" s="7"/>
    </row>
    <row r="9" spans="1:6" x14ac:dyDescent="0.35">
      <c r="A9" s="10"/>
      <c r="B9" s="5"/>
      <c r="C9" s="4"/>
      <c r="D9" s="10"/>
      <c r="E9" s="21"/>
      <c r="F9" s="7"/>
    </row>
    <row r="10" spans="1:6" ht="29" x14ac:dyDescent="0.35">
      <c r="A10" s="10"/>
      <c r="B10" s="5" t="s">
        <v>10</v>
      </c>
      <c r="C10" s="4"/>
      <c r="D10" s="10"/>
      <c r="E10" s="21"/>
      <c r="F10" s="7"/>
    </row>
    <row r="11" spans="1:6" x14ac:dyDescent="0.35">
      <c r="A11" s="10"/>
      <c r="B11" s="5"/>
      <c r="C11" s="4"/>
      <c r="D11" s="10"/>
      <c r="E11" s="21"/>
      <c r="F11" s="7"/>
    </row>
    <row r="12" spans="1:6" ht="29" x14ac:dyDescent="0.35">
      <c r="A12" s="10"/>
      <c r="B12" s="5" t="s">
        <v>11</v>
      </c>
      <c r="C12" s="4"/>
      <c r="D12" s="10"/>
      <c r="E12" s="21"/>
      <c r="F12" s="7"/>
    </row>
    <row r="13" spans="1:6" x14ac:dyDescent="0.35">
      <c r="A13" s="10"/>
      <c r="B13" s="5"/>
      <c r="C13" s="4"/>
      <c r="D13" s="10"/>
      <c r="E13" s="21"/>
      <c r="F13" s="7"/>
    </row>
    <row r="14" spans="1:6" ht="43.5" x14ac:dyDescent="0.35">
      <c r="A14" s="10"/>
      <c r="B14" s="5" t="s">
        <v>12</v>
      </c>
      <c r="C14" s="4"/>
      <c r="D14" s="10"/>
      <c r="E14" s="21"/>
      <c r="F14" s="7"/>
    </row>
    <row r="15" spans="1:6" x14ac:dyDescent="0.35">
      <c r="A15" s="10"/>
      <c r="B15" s="5"/>
      <c r="C15" s="4"/>
      <c r="D15" s="10"/>
      <c r="E15" s="21"/>
      <c r="F15" s="7"/>
    </row>
    <row r="16" spans="1:6" ht="29" x14ac:dyDescent="0.35">
      <c r="A16" s="10"/>
      <c r="B16" s="5" t="s">
        <v>13</v>
      </c>
      <c r="C16" s="4"/>
      <c r="D16" s="10"/>
      <c r="E16" s="21"/>
      <c r="F16" s="7"/>
    </row>
    <row r="17" spans="1:6" x14ac:dyDescent="0.35">
      <c r="A17" s="10"/>
      <c r="B17" s="5"/>
      <c r="C17" s="4"/>
      <c r="D17" s="10"/>
      <c r="E17" s="21"/>
      <c r="F17" s="7"/>
    </row>
    <row r="18" spans="1:6" ht="29" x14ac:dyDescent="0.35">
      <c r="A18" s="10"/>
      <c r="B18" s="5" t="s">
        <v>14</v>
      </c>
      <c r="C18" s="4"/>
      <c r="D18" s="10"/>
      <c r="E18" s="21"/>
      <c r="F18" s="7"/>
    </row>
    <row r="19" spans="1:6" x14ac:dyDescent="0.35">
      <c r="A19" s="10"/>
      <c r="B19" s="5"/>
      <c r="C19" s="4"/>
      <c r="D19" s="10"/>
      <c r="E19" s="21"/>
      <c r="F19" s="7"/>
    </row>
    <row r="20" spans="1:6" ht="58" x14ac:dyDescent="0.35">
      <c r="A20" s="10"/>
      <c r="B20" s="5" t="s">
        <v>15</v>
      </c>
      <c r="C20" s="4"/>
      <c r="D20" s="10"/>
      <c r="E20" s="21"/>
      <c r="F20" s="7"/>
    </row>
    <row r="21" spans="1:6" x14ac:dyDescent="0.35">
      <c r="A21" s="10"/>
      <c r="B21" s="5"/>
      <c r="C21" s="4"/>
      <c r="D21" s="10"/>
      <c r="E21" s="21"/>
      <c r="F21" s="7"/>
    </row>
    <row r="22" spans="1:6" x14ac:dyDescent="0.35">
      <c r="A22" s="10"/>
      <c r="B22" s="5" t="s">
        <v>16</v>
      </c>
      <c r="C22" s="4"/>
      <c r="D22" s="10"/>
      <c r="E22" s="21"/>
      <c r="F22" s="7"/>
    </row>
    <row r="23" spans="1:6" x14ac:dyDescent="0.35">
      <c r="A23" s="10"/>
      <c r="B23" s="5"/>
      <c r="C23" s="4"/>
      <c r="D23" s="10"/>
      <c r="E23" s="21"/>
      <c r="F23" s="7"/>
    </row>
    <row r="24" spans="1:6" x14ac:dyDescent="0.35">
      <c r="A24" s="10"/>
      <c r="B24" s="5" t="s">
        <v>17</v>
      </c>
      <c r="C24" s="4"/>
      <c r="D24" s="10"/>
      <c r="E24" s="21"/>
      <c r="F24" s="7"/>
    </row>
    <row r="25" spans="1:6" x14ac:dyDescent="0.35">
      <c r="A25" s="10"/>
      <c r="B25" s="5"/>
      <c r="C25" s="4"/>
      <c r="D25" s="10"/>
      <c r="E25" s="21"/>
      <c r="F25" s="7"/>
    </row>
    <row r="26" spans="1:6" x14ac:dyDescent="0.35">
      <c r="A26" s="10"/>
      <c r="B26" s="5" t="s">
        <v>18</v>
      </c>
      <c r="C26" s="4"/>
      <c r="D26" s="10"/>
      <c r="E26" s="21"/>
      <c r="F26" s="7"/>
    </row>
    <row r="27" spans="1:6" x14ac:dyDescent="0.35">
      <c r="A27" s="10"/>
      <c r="B27" s="5"/>
      <c r="C27" s="4"/>
      <c r="D27" s="10"/>
      <c r="E27" s="21"/>
      <c r="F27" s="7"/>
    </row>
    <row r="28" spans="1:6" x14ac:dyDescent="0.35">
      <c r="A28" s="10">
        <v>1</v>
      </c>
      <c r="B28" s="5" t="s">
        <v>19</v>
      </c>
      <c r="C28" s="4" t="s">
        <v>20</v>
      </c>
      <c r="D28" s="10">
        <v>1</v>
      </c>
      <c r="E28" s="22"/>
      <c r="F28" s="7">
        <f>D28*E28</f>
        <v>0</v>
      </c>
    </row>
    <row r="29" spans="1:6" x14ac:dyDescent="0.35">
      <c r="A29" s="10"/>
      <c r="B29" s="5"/>
      <c r="C29" s="4"/>
      <c r="D29" s="10"/>
      <c r="E29" s="21"/>
      <c r="F29" s="7"/>
    </row>
    <row r="30" spans="1:6" x14ac:dyDescent="0.35">
      <c r="A30" s="10"/>
      <c r="B30" s="5" t="s">
        <v>21</v>
      </c>
      <c r="C30" s="4"/>
      <c r="D30" s="10"/>
      <c r="E30" s="21"/>
      <c r="F30" s="7"/>
    </row>
    <row r="31" spans="1:6" x14ac:dyDescent="0.35">
      <c r="A31" s="10"/>
      <c r="B31" s="5"/>
      <c r="C31" s="4"/>
      <c r="D31" s="10"/>
      <c r="E31" s="21"/>
      <c r="F31" s="7"/>
    </row>
    <row r="32" spans="1:6" x14ac:dyDescent="0.35">
      <c r="A32" s="10">
        <v>2</v>
      </c>
      <c r="B32" s="5" t="s">
        <v>22</v>
      </c>
      <c r="C32" s="4" t="s">
        <v>20</v>
      </c>
      <c r="D32" s="10">
        <v>1</v>
      </c>
      <c r="E32" s="22"/>
      <c r="F32" s="7">
        <f>D32*E32</f>
        <v>0</v>
      </c>
    </row>
    <row r="33" spans="1:6" x14ac:dyDescent="0.35">
      <c r="A33" s="10"/>
      <c r="B33" s="5"/>
      <c r="C33" s="4"/>
      <c r="D33" s="10"/>
      <c r="E33" s="21"/>
      <c r="F33" s="7"/>
    </row>
    <row r="34" spans="1:6" x14ac:dyDescent="0.35">
      <c r="A34" s="10">
        <v>3</v>
      </c>
      <c r="B34" s="5" t="s">
        <v>23</v>
      </c>
      <c r="C34" s="4" t="s">
        <v>20</v>
      </c>
      <c r="D34" s="10">
        <v>1</v>
      </c>
      <c r="E34" s="22"/>
      <c r="F34" s="7">
        <f>D34*E34</f>
        <v>0</v>
      </c>
    </row>
    <row r="35" spans="1:6" x14ac:dyDescent="0.35">
      <c r="A35" s="10"/>
      <c r="B35" s="5"/>
      <c r="C35" s="4"/>
      <c r="D35" s="10"/>
      <c r="E35" s="21"/>
      <c r="F35" s="7"/>
    </row>
    <row r="36" spans="1:6" x14ac:dyDescent="0.35">
      <c r="A36" s="10">
        <v>4</v>
      </c>
      <c r="B36" s="5" t="s">
        <v>24</v>
      </c>
      <c r="C36" s="4" t="s">
        <v>20</v>
      </c>
      <c r="D36" s="10">
        <v>1</v>
      </c>
      <c r="E36" s="22"/>
      <c r="F36" s="7">
        <f>D36*E36</f>
        <v>0</v>
      </c>
    </row>
    <row r="37" spans="1:6" x14ac:dyDescent="0.35">
      <c r="A37" s="10"/>
      <c r="B37" s="5"/>
      <c r="C37" s="4"/>
      <c r="D37" s="10"/>
      <c r="E37" s="21"/>
      <c r="F37" s="7"/>
    </row>
    <row r="38" spans="1:6" x14ac:dyDescent="0.35">
      <c r="A38" s="10">
        <v>5</v>
      </c>
      <c r="B38" s="5" t="s">
        <v>25</v>
      </c>
      <c r="C38" s="4" t="s">
        <v>20</v>
      </c>
      <c r="D38" s="10">
        <v>1</v>
      </c>
      <c r="E38" s="22"/>
      <c r="F38" s="7">
        <f>D38*E38</f>
        <v>0</v>
      </c>
    </row>
    <row r="39" spans="1:6" x14ac:dyDescent="0.35">
      <c r="A39" s="10"/>
      <c r="B39" s="5"/>
      <c r="C39" s="4"/>
      <c r="D39" s="10"/>
      <c r="E39" s="21"/>
      <c r="F39" s="7"/>
    </row>
    <row r="40" spans="1:6" x14ac:dyDescent="0.35">
      <c r="A40" s="10">
        <v>6</v>
      </c>
      <c r="B40" s="5" t="s">
        <v>26</v>
      </c>
      <c r="C40" s="4" t="s">
        <v>20</v>
      </c>
      <c r="D40" s="10">
        <v>1</v>
      </c>
      <c r="E40" s="22"/>
      <c r="F40" s="7">
        <f>D40*E40</f>
        <v>0</v>
      </c>
    </row>
    <row r="41" spans="1:6" x14ac:dyDescent="0.35">
      <c r="A41" s="10"/>
      <c r="B41" s="5"/>
      <c r="C41" s="4"/>
      <c r="D41" s="10"/>
      <c r="E41" s="21"/>
      <c r="F41" s="7"/>
    </row>
    <row r="42" spans="1:6" x14ac:dyDescent="0.35">
      <c r="A42" s="10">
        <v>7</v>
      </c>
      <c r="B42" s="5" t="s">
        <v>27</v>
      </c>
      <c r="C42" s="4" t="s">
        <v>20</v>
      </c>
      <c r="D42" s="10">
        <v>1</v>
      </c>
      <c r="E42" s="22"/>
      <c r="F42" s="7">
        <f>D42*E42</f>
        <v>0</v>
      </c>
    </row>
    <row r="43" spans="1:6" x14ac:dyDescent="0.35">
      <c r="A43" s="10"/>
      <c r="B43" s="5"/>
      <c r="C43" s="4"/>
      <c r="D43" s="10"/>
      <c r="E43" s="21"/>
      <c r="F43" s="7"/>
    </row>
    <row r="44" spans="1:6" x14ac:dyDescent="0.35">
      <c r="A44" s="10">
        <v>8</v>
      </c>
      <c r="B44" s="5" t="s">
        <v>28</v>
      </c>
      <c r="C44" s="4" t="s">
        <v>20</v>
      </c>
      <c r="D44" s="10">
        <v>1</v>
      </c>
      <c r="E44" s="22"/>
      <c r="F44" s="7">
        <f>D44*E44</f>
        <v>0</v>
      </c>
    </row>
    <row r="45" spans="1:6" x14ac:dyDescent="0.35">
      <c r="A45" s="10"/>
      <c r="B45" s="5"/>
      <c r="C45" s="4"/>
      <c r="D45" s="10"/>
      <c r="E45" s="21"/>
      <c r="F45" s="7"/>
    </row>
    <row r="46" spans="1:6" x14ac:dyDescent="0.35">
      <c r="A46" s="10">
        <v>9</v>
      </c>
      <c r="B46" s="5" t="s">
        <v>29</v>
      </c>
      <c r="C46" s="4" t="s">
        <v>20</v>
      </c>
      <c r="D46" s="10">
        <v>1</v>
      </c>
      <c r="E46" s="22"/>
      <c r="F46" s="7">
        <f>D46*E46</f>
        <v>0</v>
      </c>
    </row>
    <row r="47" spans="1:6" x14ac:dyDescent="0.35">
      <c r="A47" s="10"/>
      <c r="B47" s="5"/>
      <c r="C47" s="4"/>
      <c r="D47" s="10"/>
      <c r="E47" s="21"/>
      <c r="F47" s="7"/>
    </row>
    <row r="48" spans="1:6" x14ac:dyDescent="0.35">
      <c r="A48" s="10">
        <v>10</v>
      </c>
      <c r="B48" s="5" t="s">
        <v>30</v>
      </c>
      <c r="C48" s="4" t="s">
        <v>20</v>
      </c>
      <c r="D48" s="10">
        <v>1</v>
      </c>
      <c r="E48" s="22"/>
      <c r="F48" s="7">
        <f>D48*E48</f>
        <v>0</v>
      </c>
    </row>
    <row r="49" spans="1:6" x14ac:dyDescent="0.35">
      <c r="A49" s="10"/>
      <c r="B49" s="5"/>
      <c r="C49" s="4"/>
      <c r="D49" s="10"/>
      <c r="E49" s="21"/>
      <c r="F49" s="7"/>
    </row>
    <row r="50" spans="1:6" x14ac:dyDescent="0.35">
      <c r="A50" s="10">
        <v>11</v>
      </c>
      <c r="B50" s="5" t="s">
        <v>31</v>
      </c>
      <c r="C50" s="4" t="s">
        <v>20</v>
      </c>
      <c r="D50" s="10">
        <v>1</v>
      </c>
      <c r="E50" s="22"/>
      <c r="F50" s="7">
        <f>D50*E50</f>
        <v>0</v>
      </c>
    </row>
    <row r="51" spans="1:6" x14ac:dyDescent="0.35">
      <c r="A51" s="10"/>
      <c r="B51" s="5"/>
      <c r="C51" s="4"/>
      <c r="D51" s="10"/>
      <c r="E51" s="21"/>
      <c r="F51" s="7"/>
    </row>
    <row r="52" spans="1:6" x14ac:dyDescent="0.35">
      <c r="A52" s="10">
        <v>12</v>
      </c>
      <c r="B52" s="5" t="s">
        <v>32</v>
      </c>
      <c r="C52" s="4" t="s">
        <v>20</v>
      </c>
      <c r="D52" s="10">
        <v>1</v>
      </c>
      <c r="E52" s="22"/>
      <c r="F52" s="7">
        <f>D52*E52</f>
        <v>0</v>
      </c>
    </row>
    <row r="53" spans="1:6" x14ac:dyDescent="0.35">
      <c r="A53" s="10"/>
      <c r="B53" s="5"/>
      <c r="C53" s="4"/>
      <c r="D53" s="10"/>
      <c r="E53" s="21"/>
      <c r="F53" s="7"/>
    </row>
    <row r="54" spans="1:6" x14ac:dyDescent="0.35">
      <c r="A54" s="10">
        <v>13</v>
      </c>
      <c r="B54" s="5" t="s">
        <v>33</v>
      </c>
      <c r="C54" s="4" t="s">
        <v>34</v>
      </c>
      <c r="D54" s="10"/>
      <c r="E54" s="21"/>
      <c r="F54" s="7"/>
    </row>
    <row r="55" spans="1:6" x14ac:dyDescent="0.35">
      <c r="A55" s="10"/>
      <c r="B55" s="5"/>
      <c r="C55" s="4"/>
      <c r="D55" s="10"/>
      <c r="E55" s="21"/>
      <c r="F55" s="7"/>
    </row>
    <row r="56" spans="1:6" x14ac:dyDescent="0.35">
      <c r="A56" s="10">
        <v>14</v>
      </c>
      <c r="B56" s="5" t="s">
        <v>35</v>
      </c>
      <c r="C56" s="4" t="s">
        <v>20</v>
      </c>
      <c r="D56" s="10">
        <v>1</v>
      </c>
      <c r="E56" s="22"/>
      <c r="F56" s="7">
        <f>D56*E56</f>
        <v>0</v>
      </c>
    </row>
    <row r="57" spans="1:6" x14ac:dyDescent="0.35">
      <c r="A57" s="10"/>
      <c r="B57" s="5"/>
      <c r="C57" s="4"/>
      <c r="D57" s="10"/>
      <c r="E57" s="21"/>
      <c r="F57" s="7"/>
    </row>
    <row r="58" spans="1:6" x14ac:dyDescent="0.35">
      <c r="A58" s="10"/>
      <c r="B58" s="5" t="s">
        <v>36</v>
      </c>
      <c r="C58" s="4"/>
      <c r="D58" s="10"/>
      <c r="E58" s="21"/>
      <c r="F58" s="7"/>
    </row>
    <row r="59" spans="1:6" x14ac:dyDescent="0.35">
      <c r="A59" s="10"/>
      <c r="B59" s="5"/>
      <c r="C59" s="4"/>
      <c r="D59" s="10"/>
      <c r="E59" s="21"/>
      <c r="F59" s="7"/>
    </row>
    <row r="60" spans="1:6" x14ac:dyDescent="0.35">
      <c r="A60" s="10">
        <v>15</v>
      </c>
      <c r="B60" s="5" t="s">
        <v>37</v>
      </c>
      <c r="C60" s="4" t="s">
        <v>20</v>
      </c>
      <c r="D60" s="10">
        <v>1</v>
      </c>
      <c r="E60" s="22"/>
      <c r="F60" s="7">
        <f>D60*E60</f>
        <v>0</v>
      </c>
    </row>
    <row r="61" spans="1:6" x14ac:dyDescent="0.35">
      <c r="A61" s="10"/>
      <c r="B61" s="5"/>
      <c r="C61" s="4"/>
      <c r="D61" s="10"/>
      <c r="E61" s="21"/>
      <c r="F61" s="7"/>
    </row>
    <row r="62" spans="1:6" x14ac:dyDescent="0.35">
      <c r="A62" s="10">
        <v>16</v>
      </c>
      <c r="B62" s="5" t="s">
        <v>38</v>
      </c>
      <c r="C62" s="4" t="s">
        <v>20</v>
      </c>
      <c r="D62" s="10">
        <v>1</v>
      </c>
      <c r="E62" s="22"/>
      <c r="F62" s="7">
        <f>D62*E62</f>
        <v>0</v>
      </c>
    </row>
    <row r="63" spans="1:6" x14ac:dyDescent="0.35">
      <c r="A63" s="10"/>
      <c r="B63" s="5"/>
      <c r="C63" s="4"/>
      <c r="D63" s="10"/>
      <c r="E63" s="21"/>
      <c r="F63" s="7"/>
    </row>
    <row r="64" spans="1:6" x14ac:dyDescent="0.35">
      <c r="A64" s="10">
        <v>17</v>
      </c>
      <c r="B64" s="5" t="s">
        <v>39</v>
      </c>
      <c r="C64" s="4" t="s">
        <v>20</v>
      </c>
      <c r="D64" s="10">
        <v>1</v>
      </c>
      <c r="E64" s="22"/>
      <c r="F64" s="7">
        <f>D64*E64</f>
        <v>0</v>
      </c>
    </row>
    <row r="65" spans="1:6" x14ac:dyDescent="0.35">
      <c r="A65" s="10"/>
      <c r="B65" s="5"/>
      <c r="C65" s="4"/>
      <c r="D65" s="10"/>
      <c r="E65" s="21"/>
      <c r="F65" s="7"/>
    </row>
    <row r="66" spans="1:6" x14ac:dyDescent="0.35">
      <c r="A66" s="10">
        <v>18</v>
      </c>
      <c r="B66" s="5" t="s">
        <v>40</v>
      </c>
      <c r="C66" s="4" t="s">
        <v>20</v>
      </c>
      <c r="D66" s="10">
        <v>1</v>
      </c>
      <c r="E66" s="22"/>
      <c r="F66" s="7">
        <f>D66*E66</f>
        <v>0</v>
      </c>
    </row>
    <row r="67" spans="1:6" x14ac:dyDescent="0.35">
      <c r="A67" s="10"/>
      <c r="B67" s="5"/>
      <c r="C67" s="4"/>
      <c r="D67" s="10"/>
      <c r="E67" s="21"/>
      <c r="F67" s="7"/>
    </row>
    <row r="68" spans="1:6" x14ac:dyDescent="0.35">
      <c r="A68" s="10">
        <v>19</v>
      </c>
      <c r="B68" s="5" t="s">
        <v>41</v>
      </c>
      <c r="C68" s="4" t="s">
        <v>20</v>
      </c>
      <c r="D68" s="10">
        <v>1</v>
      </c>
      <c r="E68" s="22"/>
      <c r="F68" s="7">
        <f>D68*E68</f>
        <v>0</v>
      </c>
    </row>
    <row r="69" spans="1:6" x14ac:dyDescent="0.35">
      <c r="A69" s="10"/>
      <c r="B69" s="5"/>
      <c r="C69" s="4"/>
      <c r="D69" s="10"/>
      <c r="E69" s="21"/>
      <c r="F69" s="7"/>
    </row>
    <row r="70" spans="1:6" x14ac:dyDescent="0.35">
      <c r="A70" s="10">
        <v>20</v>
      </c>
      <c r="B70" s="5" t="s">
        <v>42</v>
      </c>
      <c r="C70" s="4" t="s">
        <v>20</v>
      </c>
      <c r="D70" s="10">
        <v>1</v>
      </c>
      <c r="E70" s="22"/>
      <c r="F70" s="7">
        <f>D70*E70</f>
        <v>0</v>
      </c>
    </row>
    <row r="71" spans="1:6" x14ac:dyDescent="0.35">
      <c r="A71" s="10"/>
      <c r="B71" s="5"/>
      <c r="C71" s="4"/>
      <c r="D71" s="10"/>
      <c r="E71" s="21"/>
      <c r="F71" s="7"/>
    </row>
    <row r="72" spans="1:6" x14ac:dyDescent="0.35">
      <c r="A72" s="10">
        <v>21</v>
      </c>
      <c r="B72" s="5" t="s">
        <v>43</v>
      </c>
      <c r="C72" s="4" t="s">
        <v>20</v>
      </c>
      <c r="D72" s="10">
        <v>1</v>
      </c>
      <c r="E72" s="22"/>
      <c r="F72" s="7">
        <f>D72*E72</f>
        <v>0</v>
      </c>
    </row>
    <row r="73" spans="1:6" x14ac:dyDescent="0.35">
      <c r="A73" s="10"/>
      <c r="B73" s="5"/>
      <c r="C73" s="4"/>
      <c r="D73" s="10"/>
      <c r="E73" s="21"/>
      <c r="F73" s="7"/>
    </row>
    <row r="74" spans="1:6" x14ac:dyDescent="0.35">
      <c r="A74" s="10">
        <v>22</v>
      </c>
      <c r="B74" s="5" t="s">
        <v>44</v>
      </c>
      <c r="C74" s="4" t="s">
        <v>20</v>
      </c>
      <c r="D74" s="10">
        <v>1</v>
      </c>
      <c r="E74" s="22"/>
      <c r="F74" s="7">
        <f>D74*E74</f>
        <v>0</v>
      </c>
    </row>
    <row r="75" spans="1:6" x14ac:dyDescent="0.35">
      <c r="A75" s="10"/>
      <c r="B75" s="5"/>
      <c r="C75" s="4"/>
      <c r="D75" s="10"/>
      <c r="E75" s="21"/>
      <c r="F75" s="7"/>
    </row>
    <row r="76" spans="1:6" x14ac:dyDescent="0.35">
      <c r="A76" s="10">
        <v>23</v>
      </c>
      <c r="B76" s="5" t="s">
        <v>45</v>
      </c>
      <c r="C76" s="4" t="s">
        <v>20</v>
      </c>
      <c r="D76" s="10">
        <v>1</v>
      </c>
      <c r="E76" s="22"/>
      <c r="F76" s="7">
        <f>D76*E76</f>
        <v>0</v>
      </c>
    </row>
    <row r="77" spans="1:6" x14ac:dyDescent="0.35">
      <c r="A77" s="10"/>
      <c r="B77" s="5"/>
      <c r="C77" s="4"/>
      <c r="D77" s="10"/>
      <c r="E77" s="21"/>
      <c r="F77" s="7"/>
    </row>
    <row r="78" spans="1:6" x14ac:dyDescent="0.35">
      <c r="A78" s="10"/>
      <c r="B78" s="5" t="s">
        <v>46</v>
      </c>
      <c r="C78" s="4"/>
      <c r="D78" s="10"/>
      <c r="E78" s="21"/>
      <c r="F78" s="7"/>
    </row>
    <row r="79" spans="1:6" x14ac:dyDescent="0.35">
      <c r="A79" s="10"/>
      <c r="B79" s="5"/>
      <c r="C79" s="4"/>
      <c r="D79" s="10"/>
      <c r="E79" s="21"/>
      <c r="F79" s="7"/>
    </row>
    <row r="80" spans="1:6" x14ac:dyDescent="0.35">
      <c r="A80" s="10">
        <v>24</v>
      </c>
      <c r="B80" s="5" t="s">
        <v>47</v>
      </c>
      <c r="C80" s="4" t="s">
        <v>20</v>
      </c>
      <c r="D80" s="10">
        <v>1</v>
      </c>
      <c r="E80" s="22"/>
      <c r="F80" s="7">
        <f>D80*E80</f>
        <v>0</v>
      </c>
    </row>
    <row r="81" spans="1:6" x14ac:dyDescent="0.35">
      <c r="A81" s="10"/>
      <c r="B81" s="5"/>
      <c r="C81" s="4"/>
      <c r="D81" s="10"/>
      <c r="E81" s="21"/>
      <c r="F81" s="7"/>
    </row>
    <row r="82" spans="1:6" x14ac:dyDescent="0.35">
      <c r="A82" s="10">
        <v>25</v>
      </c>
      <c r="B82" s="5" t="s">
        <v>48</v>
      </c>
      <c r="C82" s="4" t="s">
        <v>20</v>
      </c>
      <c r="D82" s="10">
        <v>1</v>
      </c>
      <c r="E82" s="22"/>
      <c r="F82" s="7">
        <f>D82*E82</f>
        <v>0</v>
      </c>
    </row>
    <row r="83" spans="1:6" x14ac:dyDescent="0.35">
      <c r="A83" s="10"/>
      <c r="B83" s="5"/>
      <c r="C83" s="4"/>
      <c r="D83" s="10"/>
      <c r="E83" s="21"/>
      <c r="F83" s="7"/>
    </row>
    <row r="84" spans="1:6" x14ac:dyDescent="0.35">
      <c r="A84" s="10">
        <v>26</v>
      </c>
      <c r="B84" s="5" t="s">
        <v>49</v>
      </c>
      <c r="C84" s="4" t="s">
        <v>20</v>
      </c>
      <c r="D84" s="10">
        <v>1</v>
      </c>
      <c r="E84" s="22"/>
      <c r="F84" s="7">
        <f>D84*E84</f>
        <v>0</v>
      </c>
    </row>
    <row r="85" spans="1:6" x14ac:dyDescent="0.35">
      <c r="A85" s="10"/>
      <c r="B85" s="5"/>
      <c r="C85" s="4"/>
      <c r="D85" s="10"/>
      <c r="E85" s="21"/>
      <c r="F85" s="7"/>
    </row>
    <row r="86" spans="1:6" x14ac:dyDescent="0.35">
      <c r="A86" s="10">
        <v>27</v>
      </c>
      <c r="B86" s="5" t="s">
        <v>50</v>
      </c>
      <c r="C86" s="4" t="s">
        <v>20</v>
      </c>
      <c r="D86" s="10">
        <v>1</v>
      </c>
      <c r="E86" s="22"/>
      <c r="F86" s="7">
        <f>D86*E86</f>
        <v>0</v>
      </c>
    </row>
    <row r="87" spans="1:6" x14ac:dyDescent="0.35">
      <c r="A87" s="10"/>
      <c r="B87" s="5"/>
      <c r="C87" s="4"/>
      <c r="D87" s="10"/>
      <c r="E87" s="21"/>
      <c r="F87" s="7"/>
    </row>
    <row r="88" spans="1:6" x14ac:dyDescent="0.35">
      <c r="A88" s="10">
        <v>28</v>
      </c>
      <c r="B88" s="5" t="s">
        <v>51</v>
      </c>
      <c r="C88" s="4" t="s">
        <v>20</v>
      </c>
      <c r="D88" s="10">
        <v>1</v>
      </c>
      <c r="E88" s="22"/>
      <c r="F88" s="7">
        <f>D88*E88</f>
        <v>0</v>
      </c>
    </row>
    <row r="89" spans="1:6" x14ac:dyDescent="0.35">
      <c r="A89" s="10"/>
      <c r="B89" s="5"/>
      <c r="C89" s="4"/>
      <c r="D89" s="10"/>
      <c r="E89" s="21"/>
      <c r="F89" s="7"/>
    </row>
    <row r="90" spans="1:6" x14ac:dyDescent="0.35">
      <c r="A90" s="10">
        <v>29</v>
      </c>
      <c r="B90" s="5" t="s">
        <v>52</v>
      </c>
      <c r="C90" s="4" t="s">
        <v>20</v>
      </c>
      <c r="D90" s="10">
        <v>1</v>
      </c>
      <c r="E90" s="22"/>
      <c r="F90" s="7">
        <f>D90*E90</f>
        <v>0</v>
      </c>
    </row>
    <row r="91" spans="1:6" x14ac:dyDescent="0.35">
      <c r="A91" s="10"/>
      <c r="B91" s="5"/>
      <c r="C91" s="4"/>
      <c r="D91" s="10"/>
      <c r="E91" s="21"/>
      <c r="F91" s="7"/>
    </row>
    <row r="92" spans="1:6" x14ac:dyDescent="0.35">
      <c r="A92" s="10">
        <v>30</v>
      </c>
      <c r="B92" s="5" t="s">
        <v>53</v>
      </c>
      <c r="C92" s="4" t="s">
        <v>20</v>
      </c>
      <c r="D92" s="10">
        <v>1</v>
      </c>
      <c r="E92" s="22"/>
      <c r="F92" s="7">
        <f>D92*E92</f>
        <v>0</v>
      </c>
    </row>
    <row r="93" spans="1:6" x14ac:dyDescent="0.35">
      <c r="A93" s="10"/>
      <c r="B93" s="5"/>
      <c r="C93" s="4"/>
      <c r="D93" s="10"/>
      <c r="E93" s="21"/>
      <c r="F93" s="7"/>
    </row>
    <row r="94" spans="1:6" x14ac:dyDescent="0.35">
      <c r="A94" s="10"/>
      <c r="B94" s="5" t="s">
        <v>54</v>
      </c>
      <c r="C94" s="4"/>
      <c r="D94" s="10"/>
      <c r="E94" s="21"/>
      <c r="F94" s="7"/>
    </row>
    <row r="95" spans="1:6" x14ac:dyDescent="0.35">
      <c r="A95" s="10"/>
      <c r="B95" s="5"/>
      <c r="C95" s="4"/>
      <c r="D95" s="10"/>
      <c r="E95" s="21"/>
      <c r="F95" s="7"/>
    </row>
    <row r="96" spans="1:6" x14ac:dyDescent="0.35">
      <c r="A96" s="10">
        <v>31</v>
      </c>
      <c r="B96" s="5" t="s">
        <v>55</v>
      </c>
      <c r="C96" s="4" t="s">
        <v>20</v>
      </c>
      <c r="D96" s="10">
        <v>1</v>
      </c>
      <c r="E96" s="22"/>
      <c r="F96" s="7">
        <f>D96*E96</f>
        <v>0</v>
      </c>
    </row>
    <row r="97" spans="1:6" x14ac:dyDescent="0.35">
      <c r="A97" s="10"/>
      <c r="B97" s="5"/>
      <c r="C97" s="4"/>
      <c r="D97" s="10"/>
      <c r="E97" s="21"/>
      <c r="F97" s="7"/>
    </row>
    <row r="98" spans="1:6" x14ac:dyDescent="0.35">
      <c r="A98" s="10">
        <v>32</v>
      </c>
      <c r="B98" s="5" t="s">
        <v>56</v>
      </c>
      <c r="C98" s="4" t="s">
        <v>20</v>
      </c>
      <c r="D98" s="10">
        <v>1</v>
      </c>
      <c r="E98" s="22"/>
      <c r="F98" s="7">
        <f>D98*E98</f>
        <v>0</v>
      </c>
    </row>
    <row r="99" spans="1:6" x14ac:dyDescent="0.35">
      <c r="A99" s="10"/>
      <c r="B99" s="5"/>
      <c r="C99" s="4"/>
      <c r="D99" s="10"/>
      <c r="E99" s="21"/>
      <c r="F99" s="7"/>
    </row>
    <row r="100" spans="1:6" x14ac:dyDescent="0.35">
      <c r="A100" s="10">
        <v>33</v>
      </c>
      <c r="B100" s="5" t="s">
        <v>57</v>
      </c>
      <c r="C100" s="4" t="s">
        <v>20</v>
      </c>
      <c r="D100" s="10">
        <v>1</v>
      </c>
      <c r="E100" s="22"/>
      <c r="F100" s="7">
        <f>D100*E100</f>
        <v>0</v>
      </c>
    </row>
    <row r="101" spans="1:6" x14ac:dyDescent="0.35">
      <c r="A101" s="10"/>
      <c r="B101" s="5"/>
      <c r="C101" s="4"/>
      <c r="D101" s="10"/>
      <c r="E101" s="21"/>
      <c r="F101" s="7"/>
    </row>
    <row r="102" spans="1:6" x14ac:dyDescent="0.35">
      <c r="A102" s="10">
        <v>34</v>
      </c>
      <c r="B102" s="5" t="s">
        <v>58</v>
      </c>
      <c r="C102" s="4" t="s">
        <v>20</v>
      </c>
      <c r="D102" s="10">
        <v>1</v>
      </c>
      <c r="E102" s="22"/>
      <c r="F102" s="7">
        <f>D102*E102</f>
        <v>0</v>
      </c>
    </row>
    <row r="103" spans="1:6" x14ac:dyDescent="0.35">
      <c r="A103" s="10"/>
      <c r="B103" s="5"/>
      <c r="C103" s="4"/>
      <c r="D103" s="10"/>
      <c r="E103" s="21"/>
      <c r="F103" s="7"/>
    </row>
    <row r="104" spans="1:6" x14ac:dyDescent="0.35">
      <c r="A104" s="10">
        <v>35</v>
      </c>
      <c r="B104" s="5" t="s">
        <v>59</v>
      </c>
      <c r="C104" s="4" t="s">
        <v>20</v>
      </c>
      <c r="D104" s="10">
        <v>1</v>
      </c>
      <c r="E104" s="22"/>
      <c r="F104" s="7">
        <f>D104*E104</f>
        <v>0</v>
      </c>
    </row>
    <row r="105" spans="1:6" x14ac:dyDescent="0.35">
      <c r="A105" s="10"/>
      <c r="B105" s="5"/>
      <c r="C105" s="4"/>
      <c r="D105" s="10"/>
      <c r="E105" s="21"/>
      <c r="F105" s="7"/>
    </row>
    <row r="106" spans="1:6" x14ac:dyDescent="0.35">
      <c r="A106" s="10"/>
      <c r="B106" s="5" t="s">
        <v>60</v>
      </c>
      <c r="C106" s="4"/>
      <c r="D106" s="10"/>
      <c r="E106" s="21"/>
      <c r="F106" s="7"/>
    </row>
    <row r="107" spans="1:6" x14ac:dyDescent="0.35">
      <c r="A107" s="10"/>
      <c r="B107" s="5"/>
      <c r="C107" s="4"/>
      <c r="D107" s="10"/>
      <c r="E107" s="21"/>
      <c r="F107" s="7"/>
    </row>
    <row r="108" spans="1:6" x14ac:dyDescent="0.35">
      <c r="A108" s="10">
        <v>36</v>
      </c>
      <c r="B108" s="5" t="s">
        <v>61</v>
      </c>
      <c r="C108" s="4" t="s">
        <v>20</v>
      </c>
      <c r="D108" s="10">
        <v>1</v>
      </c>
      <c r="E108" s="22"/>
      <c r="F108" s="7">
        <f>D108*E108</f>
        <v>0</v>
      </c>
    </row>
    <row r="109" spans="1:6" x14ac:dyDescent="0.35">
      <c r="A109" s="10"/>
      <c r="B109" s="5"/>
      <c r="C109" s="4"/>
      <c r="D109" s="10"/>
      <c r="E109" s="21"/>
      <c r="F109" s="7"/>
    </row>
    <row r="110" spans="1:6" x14ac:dyDescent="0.35">
      <c r="A110" s="10">
        <v>37</v>
      </c>
      <c r="B110" s="5" t="s">
        <v>62</v>
      </c>
      <c r="C110" s="4" t="s">
        <v>20</v>
      </c>
      <c r="D110" s="10">
        <v>1</v>
      </c>
      <c r="E110" s="22"/>
      <c r="F110" s="7">
        <f>D110*E110</f>
        <v>0</v>
      </c>
    </row>
    <row r="111" spans="1:6" x14ac:dyDescent="0.35">
      <c r="A111" s="10"/>
      <c r="B111" s="5"/>
      <c r="C111" s="4"/>
      <c r="D111" s="10"/>
      <c r="E111" s="21"/>
      <c r="F111" s="7"/>
    </row>
    <row r="112" spans="1:6" x14ac:dyDescent="0.35">
      <c r="A112" s="10">
        <v>38</v>
      </c>
      <c r="B112" s="5" t="s">
        <v>63</v>
      </c>
      <c r="C112" s="4" t="s">
        <v>20</v>
      </c>
      <c r="D112" s="10">
        <v>1</v>
      </c>
      <c r="E112" s="22"/>
      <c r="F112" s="7">
        <f>D112*E112</f>
        <v>0</v>
      </c>
    </row>
    <row r="113" spans="1:6" x14ac:dyDescent="0.35">
      <c r="A113" s="10"/>
      <c r="B113" s="5"/>
      <c r="C113" s="4"/>
      <c r="D113" s="10"/>
      <c r="E113" s="21"/>
      <c r="F113" s="7"/>
    </row>
    <row r="114" spans="1:6" x14ac:dyDescent="0.35">
      <c r="A114" s="10">
        <v>39</v>
      </c>
      <c r="B114" s="5" t="s">
        <v>64</v>
      </c>
      <c r="C114" s="4" t="s">
        <v>20</v>
      </c>
      <c r="D114" s="10">
        <v>1</v>
      </c>
      <c r="E114" s="22"/>
      <c r="F114" s="7">
        <f>D114*E114</f>
        <v>0</v>
      </c>
    </row>
    <row r="115" spans="1:6" x14ac:dyDescent="0.35">
      <c r="A115" s="10"/>
      <c r="B115" s="5"/>
      <c r="C115" s="4"/>
      <c r="D115" s="10"/>
      <c r="E115" s="21"/>
      <c r="F115" s="7"/>
    </row>
    <row r="116" spans="1:6" x14ac:dyDescent="0.35">
      <c r="A116" s="10"/>
      <c r="B116" s="5" t="s">
        <v>65</v>
      </c>
      <c r="C116" s="4"/>
      <c r="D116" s="10"/>
      <c r="E116" s="21"/>
      <c r="F116" s="7"/>
    </row>
    <row r="117" spans="1:6" x14ac:dyDescent="0.35">
      <c r="A117" s="10"/>
      <c r="B117" s="5"/>
      <c r="C117" s="4"/>
      <c r="D117" s="10"/>
      <c r="E117" s="21"/>
      <c r="F117" s="7"/>
    </row>
    <row r="118" spans="1:6" x14ac:dyDescent="0.35">
      <c r="A118" s="10">
        <v>40</v>
      </c>
      <c r="B118" s="5" t="s">
        <v>66</v>
      </c>
      <c r="C118" s="4" t="s">
        <v>20</v>
      </c>
      <c r="D118" s="10">
        <v>1</v>
      </c>
      <c r="E118" s="22"/>
      <c r="F118" s="7">
        <f>D118*E118</f>
        <v>0</v>
      </c>
    </row>
    <row r="119" spans="1:6" x14ac:dyDescent="0.35">
      <c r="A119" s="10"/>
      <c r="B119" s="5"/>
      <c r="C119" s="4"/>
      <c r="D119" s="10"/>
      <c r="E119" s="21"/>
      <c r="F119" s="7"/>
    </row>
    <row r="120" spans="1:6" x14ac:dyDescent="0.35">
      <c r="A120" s="10"/>
      <c r="B120" s="5" t="s">
        <v>67</v>
      </c>
      <c r="C120" s="4"/>
      <c r="D120" s="10"/>
      <c r="E120" s="21"/>
      <c r="F120" s="7"/>
    </row>
    <row r="121" spans="1:6" x14ac:dyDescent="0.35">
      <c r="A121" s="10"/>
      <c r="B121" s="5"/>
      <c r="C121" s="4"/>
      <c r="D121" s="10"/>
      <c r="E121" s="21"/>
      <c r="F121" s="7"/>
    </row>
    <row r="122" spans="1:6" x14ac:dyDescent="0.35">
      <c r="A122" s="10">
        <v>41</v>
      </c>
      <c r="B122" s="5" t="s">
        <v>68</v>
      </c>
      <c r="C122" s="4" t="s">
        <v>20</v>
      </c>
      <c r="D122" s="10">
        <v>1</v>
      </c>
      <c r="E122" s="22"/>
      <c r="F122" s="7">
        <f>D122*E122</f>
        <v>0</v>
      </c>
    </row>
    <row r="123" spans="1:6" x14ac:dyDescent="0.35">
      <c r="A123" s="10"/>
      <c r="B123" s="5"/>
      <c r="C123" s="4"/>
      <c r="D123" s="10"/>
      <c r="E123" s="21"/>
      <c r="F123" s="7"/>
    </row>
    <row r="124" spans="1:6" x14ac:dyDescent="0.35">
      <c r="A124" s="10"/>
      <c r="B124" s="5" t="s">
        <v>69</v>
      </c>
      <c r="C124" s="4"/>
      <c r="D124" s="10"/>
      <c r="E124" s="21"/>
      <c r="F124" s="7"/>
    </row>
    <row r="125" spans="1:6" x14ac:dyDescent="0.35">
      <c r="A125" s="10"/>
      <c r="B125" s="5"/>
      <c r="C125" s="4"/>
      <c r="D125" s="10"/>
      <c r="E125" s="21"/>
      <c r="F125" s="7"/>
    </row>
    <row r="126" spans="1:6" ht="29" x14ac:dyDescent="0.35">
      <c r="A126" s="10"/>
      <c r="B126" s="5" t="s">
        <v>70</v>
      </c>
      <c r="C126" s="4"/>
      <c r="D126" s="10"/>
      <c r="E126" s="21"/>
      <c r="F126" s="7"/>
    </row>
    <row r="127" spans="1:6" x14ac:dyDescent="0.35">
      <c r="A127" s="10"/>
      <c r="B127" s="5"/>
      <c r="C127" s="4"/>
      <c r="D127" s="10"/>
      <c r="E127" s="21"/>
      <c r="F127" s="7"/>
    </row>
    <row r="128" spans="1:6" x14ac:dyDescent="0.35">
      <c r="A128" s="10">
        <v>42</v>
      </c>
      <c r="B128" s="5" t="s">
        <v>71</v>
      </c>
      <c r="C128" s="4" t="s">
        <v>20</v>
      </c>
      <c r="D128" s="10">
        <v>1</v>
      </c>
      <c r="E128" s="22"/>
      <c r="F128" s="7">
        <f>D128*E128</f>
        <v>0</v>
      </c>
    </row>
    <row r="129" spans="1:6" x14ac:dyDescent="0.35">
      <c r="A129" s="10"/>
      <c r="B129" s="5"/>
      <c r="C129" s="4"/>
      <c r="D129" s="10"/>
      <c r="E129" s="21"/>
      <c r="F129" s="7"/>
    </row>
    <row r="130" spans="1:6" x14ac:dyDescent="0.35">
      <c r="A130" s="10"/>
      <c r="B130" s="5" t="s">
        <v>72</v>
      </c>
      <c r="C130" s="4"/>
      <c r="D130" s="10"/>
      <c r="E130" s="21"/>
      <c r="F130" s="7"/>
    </row>
    <row r="131" spans="1:6" x14ac:dyDescent="0.35">
      <c r="A131" s="10"/>
      <c r="B131" s="5"/>
      <c r="C131" s="4"/>
      <c r="D131" s="10"/>
      <c r="E131" s="21"/>
      <c r="F131" s="7"/>
    </row>
    <row r="132" spans="1:6" ht="58" x14ac:dyDescent="0.35">
      <c r="A132" s="10"/>
      <c r="B132" s="5" t="s">
        <v>73</v>
      </c>
      <c r="C132" s="4"/>
      <c r="D132" s="10"/>
      <c r="E132" s="21"/>
      <c r="F132" s="7"/>
    </row>
    <row r="133" spans="1:6" x14ac:dyDescent="0.35">
      <c r="A133" s="10"/>
      <c r="B133" s="5"/>
      <c r="C133" s="4"/>
      <c r="D133" s="10"/>
      <c r="E133" s="21"/>
      <c r="F133" s="7"/>
    </row>
    <row r="134" spans="1:6" ht="58" x14ac:dyDescent="0.35">
      <c r="A134" s="10"/>
      <c r="B134" s="5" t="s">
        <v>74</v>
      </c>
      <c r="C134" s="4"/>
      <c r="D134" s="10"/>
      <c r="E134" s="21"/>
      <c r="F134" s="7"/>
    </row>
    <row r="135" spans="1:6" x14ac:dyDescent="0.35">
      <c r="A135" s="10"/>
      <c r="B135" s="5"/>
      <c r="C135" s="4"/>
      <c r="D135" s="10"/>
      <c r="E135" s="21"/>
      <c r="F135" s="7"/>
    </row>
    <row r="136" spans="1:6" ht="58" x14ac:dyDescent="0.35">
      <c r="A136" s="10"/>
      <c r="B136" s="5" t="s">
        <v>75</v>
      </c>
      <c r="C136" s="4"/>
      <c r="D136" s="10"/>
      <c r="E136" s="21"/>
      <c r="F136" s="7"/>
    </row>
    <row r="137" spans="1:6" x14ac:dyDescent="0.35">
      <c r="A137" s="10"/>
      <c r="B137" s="5"/>
      <c r="C137" s="4"/>
      <c r="D137" s="10"/>
      <c r="E137" s="21"/>
      <c r="F137" s="7"/>
    </row>
    <row r="138" spans="1:6" ht="58" x14ac:dyDescent="0.35">
      <c r="A138" s="10"/>
      <c r="B138" s="5" t="s">
        <v>76</v>
      </c>
      <c r="C138" s="4"/>
      <c r="D138" s="10"/>
      <c r="E138" s="21"/>
      <c r="F138" s="7"/>
    </row>
    <row r="139" spans="1:6" x14ac:dyDescent="0.35">
      <c r="A139" s="10"/>
      <c r="B139" s="5"/>
      <c r="C139" s="4"/>
      <c r="D139" s="10"/>
      <c r="E139" s="21"/>
      <c r="F139" s="7"/>
    </row>
    <row r="140" spans="1:6" ht="72.5" x14ac:dyDescent="0.35">
      <c r="A140" s="10"/>
      <c r="B140" s="5" t="s">
        <v>77</v>
      </c>
      <c r="C140" s="4"/>
      <c r="D140" s="10"/>
      <c r="E140" s="21"/>
      <c r="F140" s="7"/>
    </row>
    <row r="141" spans="1:6" x14ac:dyDescent="0.35">
      <c r="A141" s="10"/>
      <c r="B141" s="5"/>
      <c r="C141" s="4"/>
      <c r="D141" s="10"/>
      <c r="E141" s="21"/>
      <c r="F141" s="7"/>
    </row>
    <row r="142" spans="1:6" ht="43.5" x14ac:dyDescent="0.35">
      <c r="A142" s="10"/>
      <c r="B142" s="5" t="s">
        <v>78</v>
      </c>
      <c r="C142" s="4"/>
      <c r="D142" s="10"/>
      <c r="E142" s="21"/>
      <c r="F142" s="7"/>
    </row>
    <row r="143" spans="1:6" x14ac:dyDescent="0.35">
      <c r="A143" s="10"/>
      <c r="B143" s="5"/>
      <c r="C143" s="4"/>
      <c r="D143" s="10"/>
      <c r="E143" s="21"/>
      <c r="F143" s="7"/>
    </row>
    <row r="144" spans="1:6" ht="58" x14ac:dyDescent="0.35">
      <c r="A144" s="10"/>
      <c r="B144" s="5" t="s">
        <v>79</v>
      </c>
      <c r="C144" s="4"/>
      <c r="D144" s="10"/>
      <c r="E144" s="21"/>
      <c r="F144" s="7"/>
    </row>
    <row r="145" spans="1:6" x14ac:dyDescent="0.35">
      <c r="A145" s="10"/>
      <c r="B145" s="5"/>
      <c r="C145" s="4"/>
      <c r="D145" s="10"/>
      <c r="E145" s="21"/>
      <c r="F145" s="7"/>
    </row>
    <row r="146" spans="1:6" ht="43.5" x14ac:dyDescent="0.35">
      <c r="A146" s="10"/>
      <c r="B146" s="5" t="s">
        <v>80</v>
      </c>
      <c r="C146" s="4"/>
      <c r="D146" s="10"/>
      <c r="E146" s="21"/>
      <c r="F146" s="7"/>
    </row>
    <row r="147" spans="1:6" x14ac:dyDescent="0.35">
      <c r="A147" s="10"/>
      <c r="B147" s="5"/>
      <c r="C147" s="4"/>
      <c r="D147" s="10"/>
      <c r="E147" s="21"/>
      <c r="F147" s="7"/>
    </row>
    <row r="148" spans="1:6" x14ac:dyDescent="0.35">
      <c r="A148" s="10"/>
      <c r="B148" s="5" t="s">
        <v>81</v>
      </c>
      <c r="C148" s="4"/>
      <c r="D148" s="10"/>
      <c r="E148" s="21"/>
      <c r="F148" s="7"/>
    </row>
    <row r="149" spans="1:6" x14ac:dyDescent="0.35">
      <c r="A149" s="10"/>
      <c r="B149" s="5"/>
      <c r="C149" s="4"/>
      <c r="D149" s="10"/>
      <c r="E149" s="21"/>
      <c r="F149" s="7"/>
    </row>
    <row r="150" spans="1:6" ht="29" x14ac:dyDescent="0.35">
      <c r="A150" s="10"/>
      <c r="B150" s="5" t="s">
        <v>82</v>
      </c>
      <c r="C150" s="4"/>
      <c r="D150" s="10"/>
      <c r="E150" s="21"/>
      <c r="F150" s="7"/>
    </row>
    <row r="151" spans="1:6" x14ac:dyDescent="0.35">
      <c r="A151" s="10"/>
      <c r="B151" s="5"/>
      <c r="C151" s="4"/>
      <c r="D151" s="10"/>
      <c r="E151" s="21"/>
      <c r="F151" s="7"/>
    </row>
    <row r="152" spans="1:6" x14ac:dyDescent="0.35">
      <c r="A152" s="10"/>
      <c r="B152" s="5" t="s">
        <v>83</v>
      </c>
      <c r="C152" s="4"/>
      <c r="D152" s="10"/>
      <c r="E152" s="21"/>
      <c r="F152" s="7"/>
    </row>
    <row r="153" spans="1:6" x14ac:dyDescent="0.35">
      <c r="A153" s="10"/>
      <c r="B153" s="5"/>
      <c r="C153" s="4"/>
      <c r="D153" s="10"/>
      <c r="E153" s="21"/>
      <c r="F153" s="7"/>
    </row>
    <row r="154" spans="1:6" x14ac:dyDescent="0.35">
      <c r="A154" s="10"/>
      <c r="B154" s="5" t="s">
        <v>84</v>
      </c>
      <c r="C154" s="4"/>
      <c r="D154" s="10"/>
      <c r="E154" s="21"/>
      <c r="F154" s="7"/>
    </row>
    <row r="155" spans="1:6" x14ac:dyDescent="0.35">
      <c r="A155" s="10"/>
      <c r="B155" s="5"/>
      <c r="C155" s="4"/>
      <c r="D155" s="10"/>
      <c r="E155" s="21"/>
      <c r="F155" s="7"/>
    </row>
    <row r="156" spans="1:6" ht="29" x14ac:dyDescent="0.35">
      <c r="A156" s="10"/>
      <c r="B156" s="5" t="s">
        <v>85</v>
      </c>
      <c r="C156" s="4"/>
      <c r="D156" s="10"/>
      <c r="E156" s="21"/>
      <c r="F156" s="7"/>
    </row>
    <row r="157" spans="1:6" x14ac:dyDescent="0.35">
      <c r="A157" s="10"/>
      <c r="B157" s="5"/>
      <c r="C157" s="4"/>
      <c r="D157" s="10"/>
      <c r="E157" s="21"/>
      <c r="F157" s="7"/>
    </row>
    <row r="158" spans="1:6" ht="29" x14ac:dyDescent="0.35">
      <c r="A158" s="10"/>
      <c r="B158" s="5" t="s">
        <v>86</v>
      </c>
      <c r="C158" s="4"/>
      <c r="D158" s="10"/>
      <c r="E158" s="21"/>
      <c r="F158" s="7"/>
    </row>
    <row r="159" spans="1:6" x14ac:dyDescent="0.35">
      <c r="A159" s="10"/>
      <c r="B159" s="5"/>
      <c r="C159" s="4"/>
      <c r="D159" s="10"/>
      <c r="E159" s="21"/>
      <c r="F159" s="7"/>
    </row>
    <row r="160" spans="1:6" ht="29" x14ac:dyDescent="0.35">
      <c r="A160" s="10"/>
      <c r="B160" s="5" t="s">
        <v>87</v>
      </c>
      <c r="C160" s="4"/>
      <c r="D160" s="10"/>
      <c r="E160" s="21"/>
      <c r="F160" s="7"/>
    </row>
    <row r="161" spans="1:6" x14ac:dyDescent="0.35">
      <c r="A161" s="10"/>
      <c r="B161" s="5"/>
      <c r="C161" s="4"/>
      <c r="D161" s="10"/>
      <c r="E161" s="21"/>
      <c r="F161" s="7"/>
    </row>
    <row r="162" spans="1:6" ht="29" x14ac:dyDescent="0.35">
      <c r="A162" s="10"/>
      <c r="B162" s="5" t="s">
        <v>88</v>
      </c>
      <c r="C162" s="4"/>
      <c r="D162" s="10"/>
      <c r="E162" s="21"/>
      <c r="F162" s="7"/>
    </row>
    <row r="163" spans="1:6" x14ac:dyDescent="0.35">
      <c r="A163" s="10"/>
      <c r="B163" s="5"/>
      <c r="C163" s="4"/>
      <c r="D163" s="10"/>
      <c r="E163" s="21"/>
      <c r="F163" s="7"/>
    </row>
    <row r="164" spans="1:6" ht="72.5" x14ac:dyDescent="0.35">
      <c r="A164" s="10"/>
      <c r="B164" s="5" t="s">
        <v>89</v>
      </c>
      <c r="C164" s="4"/>
      <c r="D164" s="10"/>
      <c r="E164" s="21"/>
      <c r="F164" s="7"/>
    </row>
    <row r="165" spans="1:6" x14ac:dyDescent="0.35">
      <c r="A165" s="10"/>
      <c r="B165" s="5"/>
      <c r="C165" s="4"/>
      <c r="D165" s="10"/>
      <c r="E165" s="21"/>
      <c r="F165" s="7"/>
    </row>
    <row r="166" spans="1:6" x14ac:dyDescent="0.35">
      <c r="A166" s="10"/>
      <c r="B166" s="5" t="s">
        <v>90</v>
      </c>
      <c r="C166" s="4"/>
      <c r="D166" s="10"/>
      <c r="E166" s="21"/>
      <c r="F166" s="7"/>
    </row>
    <row r="167" spans="1:6" x14ac:dyDescent="0.35">
      <c r="A167" s="10"/>
      <c r="B167" s="5"/>
      <c r="C167" s="4"/>
      <c r="D167" s="10"/>
      <c r="E167" s="21"/>
      <c r="F167" s="7"/>
    </row>
    <row r="168" spans="1:6" x14ac:dyDescent="0.35">
      <c r="A168" s="10"/>
      <c r="B168" s="5" t="s">
        <v>91</v>
      </c>
      <c r="C168" s="4"/>
      <c r="D168" s="10"/>
      <c r="E168" s="21"/>
      <c r="F168" s="7"/>
    </row>
    <row r="169" spans="1:6" x14ac:dyDescent="0.35">
      <c r="A169" s="10"/>
      <c r="B169" s="5"/>
      <c r="C169" s="4"/>
      <c r="D169" s="10"/>
      <c r="E169" s="21"/>
      <c r="F169" s="7"/>
    </row>
    <row r="170" spans="1:6" ht="29" x14ac:dyDescent="0.35">
      <c r="A170" s="10"/>
      <c r="B170" s="5" t="s">
        <v>92</v>
      </c>
      <c r="C170" s="4"/>
      <c r="D170" s="10"/>
      <c r="E170" s="21"/>
      <c r="F170" s="7"/>
    </row>
    <row r="171" spans="1:6" x14ac:dyDescent="0.35">
      <c r="A171" s="10"/>
      <c r="B171" s="5"/>
      <c r="C171" s="4"/>
      <c r="D171" s="10"/>
      <c r="E171" s="21"/>
      <c r="F171" s="7"/>
    </row>
    <row r="172" spans="1:6" x14ac:dyDescent="0.35">
      <c r="A172" s="10"/>
      <c r="B172" s="5" t="s">
        <v>93</v>
      </c>
      <c r="C172" s="4"/>
      <c r="D172" s="10"/>
      <c r="E172" s="21"/>
      <c r="F172" s="7"/>
    </row>
    <row r="173" spans="1:6" x14ac:dyDescent="0.35">
      <c r="A173" s="10"/>
      <c r="B173" s="5"/>
      <c r="C173" s="4"/>
      <c r="D173" s="10"/>
      <c r="E173" s="21"/>
      <c r="F173" s="7"/>
    </row>
    <row r="174" spans="1:6" ht="29" x14ac:dyDescent="0.35">
      <c r="A174" s="10"/>
      <c r="B174" s="5" t="s">
        <v>94</v>
      </c>
      <c r="C174" s="4"/>
      <c r="D174" s="10"/>
      <c r="E174" s="21"/>
      <c r="F174" s="7"/>
    </row>
    <row r="175" spans="1:6" x14ac:dyDescent="0.35">
      <c r="A175" s="10"/>
      <c r="B175" s="5"/>
      <c r="C175" s="4"/>
      <c r="D175" s="10"/>
      <c r="E175" s="21"/>
      <c r="F175" s="7"/>
    </row>
    <row r="176" spans="1:6" x14ac:dyDescent="0.35">
      <c r="A176" s="10"/>
      <c r="B176" s="5" t="s">
        <v>95</v>
      </c>
      <c r="C176" s="4"/>
      <c r="D176" s="10"/>
      <c r="E176" s="21"/>
      <c r="F176" s="7"/>
    </row>
    <row r="177" spans="1:6" x14ac:dyDescent="0.35">
      <c r="A177" s="10"/>
      <c r="B177" s="5"/>
      <c r="C177" s="4"/>
      <c r="D177" s="10"/>
      <c r="E177" s="21"/>
      <c r="F177" s="7"/>
    </row>
    <row r="178" spans="1:6" x14ac:dyDescent="0.35">
      <c r="A178" s="10"/>
      <c r="B178" s="5" t="s">
        <v>96</v>
      </c>
      <c r="C178" s="4"/>
      <c r="D178" s="10"/>
      <c r="E178" s="21"/>
      <c r="F178" s="7"/>
    </row>
    <row r="179" spans="1:6" x14ac:dyDescent="0.35">
      <c r="A179" s="10"/>
      <c r="B179" s="5"/>
      <c r="C179" s="4"/>
      <c r="D179" s="10"/>
      <c r="E179" s="21"/>
      <c r="F179" s="7"/>
    </row>
    <row r="180" spans="1:6" ht="29" x14ac:dyDescent="0.35">
      <c r="A180" s="10"/>
      <c r="B180" s="5" t="s">
        <v>97</v>
      </c>
      <c r="C180" s="4"/>
      <c r="D180" s="10"/>
      <c r="E180" s="21"/>
      <c r="F180" s="7"/>
    </row>
    <row r="181" spans="1:6" x14ac:dyDescent="0.35">
      <c r="A181" s="10"/>
      <c r="B181" s="5"/>
      <c r="C181" s="4"/>
      <c r="D181" s="10"/>
      <c r="E181" s="21"/>
      <c r="F181" s="7"/>
    </row>
    <row r="182" spans="1:6" ht="29" x14ac:dyDescent="0.35">
      <c r="A182" s="10"/>
      <c r="B182" s="5" t="s">
        <v>98</v>
      </c>
      <c r="C182" s="4"/>
      <c r="D182" s="10"/>
      <c r="E182" s="21"/>
      <c r="F182" s="7"/>
    </row>
    <row r="183" spans="1:6" x14ac:dyDescent="0.35">
      <c r="A183" s="10"/>
      <c r="B183" s="5"/>
      <c r="C183" s="4"/>
      <c r="D183" s="10"/>
      <c r="E183" s="21"/>
      <c r="F183" s="7"/>
    </row>
    <row r="184" spans="1:6" ht="29" x14ac:dyDescent="0.35">
      <c r="A184" s="10"/>
      <c r="B184" s="5" t="s">
        <v>99</v>
      </c>
      <c r="C184" s="4"/>
      <c r="D184" s="10"/>
      <c r="E184" s="21"/>
      <c r="F184" s="7"/>
    </row>
    <row r="185" spans="1:6" x14ac:dyDescent="0.35">
      <c r="A185" s="10"/>
      <c r="B185" s="5"/>
      <c r="C185" s="4"/>
      <c r="D185" s="10"/>
      <c r="E185" s="21"/>
      <c r="F185" s="7"/>
    </row>
    <row r="186" spans="1:6" x14ac:dyDescent="0.35">
      <c r="A186" s="10"/>
      <c r="B186" s="5" t="s">
        <v>100</v>
      </c>
      <c r="C186" s="4"/>
      <c r="D186" s="10"/>
      <c r="E186" s="21"/>
      <c r="F186" s="7"/>
    </row>
    <row r="187" spans="1:6" x14ac:dyDescent="0.35">
      <c r="A187" s="10"/>
      <c r="B187" s="5"/>
      <c r="C187" s="4"/>
      <c r="D187" s="10"/>
      <c r="E187" s="21"/>
      <c r="F187" s="7"/>
    </row>
    <row r="188" spans="1:6" ht="29" x14ac:dyDescent="0.35">
      <c r="A188" s="10"/>
      <c r="B188" s="5" t="s">
        <v>101</v>
      </c>
      <c r="C188" s="4"/>
      <c r="D188" s="10"/>
      <c r="E188" s="21"/>
      <c r="F188" s="7"/>
    </row>
    <row r="189" spans="1:6" x14ac:dyDescent="0.35">
      <c r="A189" s="10"/>
      <c r="B189" s="5"/>
      <c r="C189" s="4"/>
      <c r="D189" s="10"/>
      <c r="E189" s="21"/>
      <c r="F189" s="7"/>
    </row>
    <row r="190" spans="1:6" ht="72.5" x14ac:dyDescent="0.35">
      <c r="A190" s="10"/>
      <c r="B190" s="5" t="s">
        <v>102</v>
      </c>
      <c r="C190" s="4"/>
      <c r="D190" s="10"/>
      <c r="E190" s="21"/>
      <c r="F190" s="7"/>
    </row>
    <row r="191" spans="1:6" x14ac:dyDescent="0.35">
      <c r="A191" s="10"/>
      <c r="B191" s="5"/>
      <c r="C191" s="4"/>
      <c r="D191" s="10"/>
      <c r="E191" s="21"/>
      <c r="F191" s="7"/>
    </row>
    <row r="192" spans="1:6" x14ac:dyDescent="0.35">
      <c r="A192" s="10"/>
      <c r="B192" s="5" t="s">
        <v>103</v>
      </c>
      <c r="C192" s="4"/>
      <c r="D192" s="10"/>
      <c r="E192" s="21"/>
      <c r="F192" s="7"/>
    </row>
    <row r="193" spans="1:6" x14ac:dyDescent="0.35">
      <c r="A193" s="10"/>
      <c r="B193" s="5"/>
      <c r="C193" s="4"/>
      <c r="D193" s="10"/>
      <c r="E193" s="21"/>
      <c r="F193" s="7"/>
    </row>
    <row r="194" spans="1:6" x14ac:dyDescent="0.35">
      <c r="A194" s="10"/>
      <c r="B194" s="5" t="s">
        <v>104</v>
      </c>
      <c r="C194" s="4"/>
      <c r="D194" s="10"/>
      <c r="E194" s="21"/>
      <c r="F194" s="7"/>
    </row>
    <row r="195" spans="1:6" x14ac:dyDescent="0.35">
      <c r="A195" s="10"/>
      <c r="B195" s="5"/>
      <c r="C195" s="4"/>
      <c r="D195" s="10"/>
      <c r="E195" s="21"/>
      <c r="F195" s="7"/>
    </row>
    <row r="196" spans="1:6" x14ac:dyDescent="0.35">
      <c r="A196" s="10">
        <v>43</v>
      </c>
      <c r="B196" s="5" t="s">
        <v>105</v>
      </c>
      <c r="C196" s="4" t="s">
        <v>20</v>
      </c>
      <c r="D196" s="10">
        <v>1</v>
      </c>
      <c r="E196" s="22"/>
      <c r="F196" s="7">
        <f>D196*E196</f>
        <v>0</v>
      </c>
    </row>
    <row r="197" spans="1:6" x14ac:dyDescent="0.35">
      <c r="A197" s="10"/>
      <c r="B197" s="5"/>
      <c r="C197" s="4"/>
      <c r="D197" s="10"/>
      <c r="E197" s="21"/>
      <c r="F197" s="7"/>
    </row>
    <row r="198" spans="1:6" x14ac:dyDescent="0.35">
      <c r="A198" s="10"/>
      <c r="B198" s="5" t="s">
        <v>106</v>
      </c>
      <c r="C198" s="4"/>
      <c r="D198" s="10"/>
      <c r="E198" s="21"/>
      <c r="F198" s="7"/>
    </row>
    <row r="199" spans="1:6" x14ac:dyDescent="0.35">
      <c r="A199" s="10"/>
      <c r="B199" s="5"/>
      <c r="C199" s="4"/>
      <c r="D199" s="10"/>
      <c r="E199" s="21"/>
      <c r="F199" s="7"/>
    </row>
    <row r="200" spans="1:6" x14ac:dyDescent="0.35">
      <c r="A200" s="10">
        <v>44</v>
      </c>
      <c r="B200" s="5" t="s">
        <v>107</v>
      </c>
      <c r="C200" s="4" t="s">
        <v>20</v>
      </c>
      <c r="D200" s="10">
        <v>1</v>
      </c>
      <c r="E200" s="22"/>
      <c r="F200" s="7">
        <f>D200*E200</f>
        <v>0</v>
      </c>
    </row>
    <row r="201" spans="1:6" x14ac:dyDescent="0.35">
      <c r="A201" s="10"/>
      <c r="B201" s="5"/>
      <c r="C201" s="4"/>
      <c r="D201" s="10"/>
      <c r="E201" s="21"/>
      <c r="F201" s="7"/>
    </row>
    <row r="202" spans="1:6" x14ac:dyDescent="0.35">
      <c r="A202" s="10">
        <v>45</v>
      </c>
      <c r="B202" s="5" t="s">
        <v>108</v>
      </c>
      <c r="C202" s="4" t="s">
        <v>20</v>
      </c>
      <c r="D202" s="10">
        <v>1</v>
      </c>
      <c r="E202" s="22"/>
      <c r="F202" s="7">
        <f>D202*E202</f>
        <v>0</v>
      </c>
    </row>
    <row r="203" spans="1:6" x14ac:dyDescent="0.35">
      <c r="A203" s="10"/>
      <c r="B203" s="5"/>
      <c r="C203" s="4"/>
      <c r="D203" s="10"/>
      <c r="E203" s="21"/>
      <c r="F203" s="7"/>
    </row>
    <row r="204" spans="1:6" x14ac:dyDescent="0.35">
      <c r="A204" s="10">
        <v>46</v>
      </c>
      <c r="B204" s="5" t="s">
        <v>109</v>
      </c>
      <c r="C204" s="4" t="s">
        <v>20</v>
      </c>
      <c r="D204" s="10">
        <v>1</v>
      </c>
      <c r="E204" s="22"/>
      <c r="F204" s="7">
        <f>D204*E204</f>
        <v>0</v>
      </c>
    </row>
    <row r="205" spans="1:6" x14ac:dyDescent="0.35">
      <c r="A205" s="10"/>
      <c r="B205" s="5"/>
      <c r="C205" s="4"/>
      <c r="D205" s="10"/>
      <c r="E205" s="21"/>
      <c r="F205" s="7"/>
    </row>
    <row r="206" spans="1:6" x14ac:dyDescent="0.35">
      <c r="A206" s="10">
        <v>47</v>
      </c>
      <c r="B206" s="5" t="s">
        <v>110</v>
      </c>
      <c r="C206" s="4" t="s">
        <v>20</v>
      </c>
      <c r="D206" s="10">
        <v>1</v>
      </c>
      <c r="E206" s="22"/>
      <c r="F206" s="7">
        <f>D206*E206</f>
        <v>0</v>
      </c>
    </row>
    <row r="207" spans="1:6" x14ac:dyDescent="0.35">
      <c r="A207" s="10"/>
      <c r="B207" s="5"/>
      <c r="C207" s="4"/>
      <c r="D207" s="10"/>
      <c r="E207" s="21"/>
      <c r="F207" s="7"/>
    </row>
    <row r="208" spans="1:6" x14ac:dyDescent="0.35">
      <c r="A208" s="10">
        <v>48</v>
      </c>
      <c r="B208" s="5" t="s">
        <v>111</v>
      </c>
      <c r="C208" s="4" t="s">
        <v>20</v>
      </c>
      <c r="D208" s="10">
        <v>1</v>
      </c>
      <c r="E208" s="22"/>
      <c r="F208" s="7">
        <f>D208*E208</f>
        <v>0</v>
      </c>
    </row>
    <row r="209" spans="1:6" x14ac:dyDescent="0.35">
      <c r="A209" s="10"/>
      <c r="B209" s="5"/>
      <c r="C209" s="4"/>
      <c r="D209" s="10"/>
      <c r="E209" s="21"/>
      <c r="F209" s="7"/>
    </row>
    <row r="210" spans="1:6" x14ac:dyDescent="0.35">
      <c r="A210" s="10">
        <v>49</v>
      </c>
      <c r="B210" s="5" t="s">
        <v>112</v>
      </c>
      <c r="C210" s="4" t="s">
        <v>20</v>
      </c>
      <c r="D210" s="10">
        <v>1</v>
      </c>
      <c r="E210" s="22"/>
      <c r="F210" s="7">
        <f>D210*E210</f>
        <v>0</v>
      </c>
    </row>
    <row r="211" spans="1:6" x14ac:dyDescent="0.35">
      <c r="A211" s="10"/>
      <c r="B211" s="5"/>
      <c r="C211" s="4"/>
      <c r="D211" s="10"/>
      <c r="E211" s="21"/>
      <c r="F211" s="7"/>
    </row>
    <row r="212" spans="1:6" x14ac:dyDescent="0.35">
      <c r="A212" s="10"/>
      <c r="B212" s="5" t="s">
        <v>113</v>
      </c>
      <c r="C212" s="4"/>
      <c r="D212" s="10"/>
      <c r="E212" s="21"/>
      <c r="F212" s="7"/>
    </row>
    <row r="213" spans="1:6" x14ac:dyDescent="0.35">
      <c r="A213" s="10"/>
      <c r="B213" s="5"/>
      <c r="C213" s="4"/>
      <c r="D213" s="10"/>
      <c r="E213" s="21"/>
      <c r="F213" s="7"/>
    </row>
    <row r="214" spans="1:6" x14ac:dyDescent="0.35">
      <c r="A214" s="10">
        <v>50</v>
      </c>
      <c r="B214" s="5" t="s">
        <v>114</v>
      </c>
      <c r="C214" s="4" t="s">
        <v>20</v>
      </c>
      <c r="D214" s="10">
        <v>1</v>
      </c>
      <c r="E214" s="22"/>
      <c r="F214" s="7">
        <f>D214*E214</f>
        <v>0</v>
      </c>
    </row>
    <row r="215" spans="1:6" x14ac:dyDescent="0.35">
      <c r="A215" s="10"/>
      <c r="B215" s="5"/>
      <c r="C215" s="4"/>
      <c r="D215" s="10"/>
      <c r="E215" s="21"/>
      <c r="F215" s="7"/>
    </row>
    <row r="216" spans="1:6" x14ac:dyDescent="0.35">
      <c r="A216" s="10">
        <v>51</v>
      </c>
      <c r="B216" s="5" t="s">
        <v>115</v>
      </c>
      <c r="C216" s="4" t="s">
        <v>20</v>
      </c>
      <c r="D216" s="10">
        <v>1</v>
      </c>
      <c r="E216" s="22"/>
      <c r="F216" s="7">
        <f>D216*E216</f>
        <v>0</v>
      </c>
    </row>
    <row r="217" spans="1:6" x14ac:dyDescent="0.35">
      <c r="A217" s="10"/>
      <c r="B217" s="5"/>
      <c r="C217" s="4"/>
      <c r="D217" s="10"/>
      <c r="E217" s="21"/>
      <c r="F217" s="7"/>
    </row>
    <row r="218" spans="1:6" x14ac:dyDescent="0.35">
      <c r="A218" s="10">
        <v>52</v>
      </c>
      <c r="B218" s="5" t="s">
        <v>116</v>
      </c>
      <c r="C218" s="4" t="s">
        <v>20</v>
      </c>
      <c r="D218" s="10">
        <v>1</v>
      </c>
      <c r="E218" s="22"/>
      <c r="F218" s="7">
        <f>D218*E218</f>
        <v>0</v>
      </c>
    </row>
    <row r="219" spans="1:6" x14ac:dyDescent="0.35">
      <c r="A219" s="10"/>
      <c r="B219" s="5"/>
      <c r="C219" s="4"/>
      <c r="D219" s="10"/>
      <c r="E219" s="21"/>
      <c r="F219" s="7"/>
    </row>
    <row r="220" spans="1:6" x14ac:dyDescent="0.35">
      <c r="A220" s="10">
        <v>53</v>
      </c>
      <c r="B220" s="5" t="s">
        <v>117</v>
      </c>
      <c r="C220" s="4" t="s">
        <v>20</v>
      </c>
      <c r="D220" s="10">
        <v>1</v>
      </c>
      <c r="E220" s="22"/>
      <c r="F220" s="7">
        <f>D220*E220</f>
        <v>0</v>
      </c>
    </row>
    <row r="221" spans="1:6" x14ac:dyDescent="0.35">
      <c r="A221" s="10"/>
      <c r="B221" s="5"/>
      <c r="C221" s="4"/>
      <c r="D221" s="10"/>
      <c r="E221" s="21"/>
      <c r="F221" s="7"/>
    </row>
    <row r="222" spans="1:6" x14ac:dyDescent="0.35">
      <c r="A222" s="10">
        <v>54</v>
      </c>
      <c r="B222" s="5" t="s">
        <v>118</v>
      </c>
      <c r="C222" s="4" t="s">
        <v>20</v>
      </c>
      <c r="D222" s="10">
        <v>1</v>
      </c>
      <c r="E222" s="22"/>
      <c r="F222" s="7">
        <f>D222*E222</f>
        <v>0</v>
      </c>
    </row>
    <row r="223" spans="1:6" x14ac:dyDescent="0.35">
      <c r="A223" s="10"/>
      <c r="B223" s="5"/>
      <c r="C223" s="4"/>
      <c r="D223" s="10"/>
      <c r="E223" s="21"/>
      <c r="F223" s="7"/>
    </row>
    <row r="224" spans="1:6" x14ac:dyDescent="0.35">
      <c r="A224" s="10">
        <v>55</v>
      </c>
      <c r="B224" s="5" t="s">
        <v>119</v>
      </c>
      <c r="C224" s="4" t="s">
        <v>20</v>
      </c>
      <c r="D224" s="10">
        <v>1</v>
      </c>
      <c r="E224" s="22"/>
      <c r="F224" s="7">
        <f>D224*E224</f>
        <v>0</v>
      </c>
    </row>
    <row r="225" spans="1:6" x14ac:dyDescent="0.35">
      <c r="A225" s="10"/>
      <c r="B225" s="5"/>
      <c r="C225" s="4"/>
      <c r="D225" s="10"/>
      <c r="E225" s="21"/>
      <c r="F225" s="7"/>
    </row>
    <row r="226" spans="1:6" x14ac:dyDescent="0.35">
      <c r="A226" s="10">
        <v>56</v>
      </c>
      <c r="B226" s="5" t="s">
        <v>120</v>
      </c>
      <c r="C226" s="4" t="s">
        <v>20</v>
      </c>
      <c r="D226" s="10">
        <v>1</v>
      </c>
      <c r="E226" s="22"/>
      <c r="F226" s="7">
        <f>D226*E226</f>
        <v>0</v>
      </c>
    </row>
    <row r="227" spans="1:6" x14ac:dyDescent="0.35">
      <c r="A227" s="10"/>
      <c r="B227" s="5"/>
      <c r="C227" s="4"/>
      <c r="D227" s="10"/>
      <c r="E227" s="21"/>
      <c r="F227" s="7"/>
    </row>
    <row r="228" spans="1:6" x14ac:dyDescent="0.35">
      <c r="A228" s="10">
        <v>57</v>
      </c>
      <c r="B228" s="5" t="s">
        <v>121</v>
      </c>
      <c r="C228" s="4" t="s">
        <v>20</v>
      </c>
      <c r="D228" s="10">
        <v>1</v>
      </c>
      <c r="E228" s="22"/>
      <c r="F228" s="7">
        <f>D228*E228</f>
        <v>0</v>
      </c>
    </row>
    <row r="229" spans="1:6" x14ac:dyDescent="0.35">
      <c r="A229" s="10"/>
      <c r="B229" s="5"/>
      <c r="C229" s="4"/>
      <c r="D229" s="10"/>
      <c r="E229" s="21"/>
      <c r="F229" s="7"/>
    </row>
    <row r="230" spans="1:6" x14ac:dyDescent="0.35">
      <c r="A230" s="10">
        <v>58</v>
      </c>
      <c r="B230" s="5" t="s">
        <v>122</v>
      </c>
      <c r="C230" s="4" t="s">
        <v>20</v>
      </c>
      <c r="D230" s="10">
        <v>1</v>
      </c>
      <c r="E230" s="22"/>
      <c r="F230" s="7">
        <f>D230*E230</f>
        <v>0</v>
      </c>
    </row>
    <row r="231" spans="1:6" x14ac:dyDescent="0.35">
      <c r="A231" s="10"/>
      <c r="B231" s="5"/>
      <c r="C231" s="4"/>
      <c r="D231" s="10"/>
      <c r="E231" s="21"/>
      <c r="F231" s="7"/>
    </row>
    <row r="232" spans="1:6" x14ac:dyDescent="0.35">
      <c r="A232" s="10">
        <v>59</v>
      </c>
      <c r="B232" s="5" t="s">
        <v>123</v>
      </c>
      <c r="C232" s="4" t="s">
        <v>20</v>
      </c>
      <c r="D232" s="10">
        <v>1</v>
      </c>
      <c r="E232" s="22"/>
      <c r="F232" s="7">
        <f>D232*E232</f>
        <v>0</v>
      </c>
    </row>
    <row r="233" spans="1:6" x14ac:dyDescent="0.35">
      <c r="A233" s="10"/>
      <c r="B233" s="5"/>
      <c r="C233" s="4"/>
      <c r="D233" s="10"/>
      <c r="E233" s="21"/>
      <c r="F233" s="7"/>
    </row>
    <row r="234" spans="1:6" x14ac:dyDescent="0.35">
      <c r="A234" s="10">
        <v>60</v>
      </c>
      <c r="B234" s="5" t="s">
        <v>124</v>
      </c>
      <c r="C234" s="4" t="s">
        <v>20</v>
      </c>
      <c r="D234" s="10">
        <v>1</v>
      </c>
      <c r="E234" s="22"/>
      <c r="F234" s="7">
        <f>D234*E234</f>
        <v>0</v>
      </c>
    </row>
    <row r="235" spans="1:6" x14ac:dyDescent="0.35">
      <c r="A235" s="10"/>
      <c r="B235" s="5"/>
      <c r="C235" s="4"/>
      <c r="D235" s="10"/>
      <c r="E235" s="21"/>
      <c r="F235" s="7"/>
    </row>
    <row r="236" spans="1:6" x14ac:dyDescent="0.35">
      <c r="A236" s="10"/>
      <c r="B236" s="5" t="s">
        <v>125</v>
      </c>
      <c r="C236" s="4"/>
      <c r="D236" s="10"/>
      <c r="E236" s="21"/>
      <c r="F236" s="7"/>
    </row>
    <row r="237" spans="1:6" x14ac:dyDescent="0.35">
      <c r="A237" s="10"/>
      <c r="B237" s="5"/>
      <c r="C237" s="4"/>
      <c r="D237" s="10"/>
      <c r="E237" s="21"/>
      <c r="F237" s="7"/>
    </row>
    <row r="238" spans="1:6" x14ac:dyDescent="0.35">
      <c r="A238" s="10">
        <v>61</v>
      </c>
      <c r="B238" s="5" t="s">
        <v>126</v>
      </c>
      <c r="C238" s="4" t="s">
        <v>20</v>
      </c>
      <c r="D238" s="10">
        <v>1</v>
      </c>
      <c r="E238" s="22"/>
      <c r="F238" s="7">
        <f>D238*E238</f>
        <v>0</v>
      </c>
    </row>
    <row r="239" spans="1:6" x14ac:dyDescent="0.35">
      <c r="A239" s="10"/>
      <c r="B239" s="5"/>
      <c r="C239" s="4"/>
      <c r="D239" s="10"/>
      <c r="E239" s="21"/>
      <c r="F239" s="7"/>
    </row>
    <row r="240" spans="1:6" x14ac:dyDescent="0.35">
      <c r="A240" s="10">
        <v>62</v>
      </c>
      <c r="B240" s="5" t="s">
        <v>127</v>
      </c>
      <c r="C240" s="4" t="s">
        <v>20</v>
      </c>
      <c r="D240" s="10">
        <v>1</v>
      </c>
      <c r="E240" s="22"/>
      <c r="F240" s="7">
        <f>D240*E240</f>
        <v>0</v>
      </c>
    </row>
    <row r="241" spans="1:6" x14ac:dyDescent="0.35">
      <c r="A241" s="10"/>
      <c r="B241" s="5"/>
      <c r="C241" s="4"/>
      <c r="D241" s="10"/>
      <c r="E241" s="21"/>
      <c r="F241" s="7"/>
    </row>
    <row r="242" spans="1:6" x14ac:dyDescent="0.35">
      <c r="A242" s="10">
        <v>63</v>
      </c>
      <c r="B242" s="5" t="s">
        <v>128</v>
      </c>
      <c r="C242" s="4" t="s">
        <v>20</v>
      </c>
      <c r="D242" s="10">
        <v>1</v>
      </c>
      <c r="E242" s="22"/>
      <c r="F242" s="7">
        <f>D242*E242</f>
        <v>0</v>
      </c>
    </row>
    <row r="243" spans="1:6" x14ac:dyDescent="0.35">
      <c r="A243" s="10"/>
      <c r="B243" s="5"/>
      <c r="C243" s="4"/>
      <c r="D243" s="10"/>
      <c r="E243" s="21"/>
      <c r="F243" s="7"/>
    </row>
    <row r="244" spans="1:6" x14ac:dyDescent="0.35">
      <c r="A244" s="10">
        <v>64</v>
      </c>
      <c r="B244" s="5" t="s">
        <v>129</v>
      </c>
      <c r="C244" s="4" t="s">
        <v>20</v>
      </c>
      <c r="D244" s="10">
        <v>1</v>
      </c>
      <c r="E244" s="22"/>
      <c r="F244" s="7">
        <f>D244*E244</f>
        <v>0</v>
      </c>
    </row>
    <row r="245" spans="1:6" x14ac:dyDescent="0.35">
      <c r="A245" s="10"/>
      <c r="B245" s="5"/>
      <c r="C245" s="4"/>
      <c r="D245" s="10"/>
      <c r="E245" s="21"/>
      <c r="F245" s="7"/>
    </row>
    <row r="246" spans="1:6" x14ac:dyDescent="0.35">
      <c r="A246" s="10">
        <v>65</v>
      </c>
      <c r="B246" s="5" t="s">
        <v>130</v>
      </c>
      <c r="C246" s="4" t="s">
        <v>20</v>
      </c>
      <c r="D246" s="10">
        <v>1</v>
      </c>
      <c r="E246" s="22"/>
      <c r="F246" s="7">
        <f>D246*E246</f>
        <v>0</v>
      </c>
    </row>
    <row r="247" spans="1:6" x14ac:dyDescent="0.35">
      <c r="A247" s="10"/>
      <c r="B247" s="5"/>
      <c r="C247" s="4"/>
      <c r="D247" s="10"/>
      <c r="E247" s="21"/>
      <c r="F247" s="7"/>
    </row>
    <row r="248" spans="1:6" x14ac:dyDescent="0.35">
      <c r="A248" s="10"/>
      <c r="B248" s="5" t="s">
        <v>131</v>
      </c>
      <c r="C248" s="4"/>
      <c r="D248" s="10"/>
      <c r="E248" s="21"/>
      <c r="F248" s="7"/>
    </row>
    <row r="249" spans="1:6" x14ac:dyDescent="0.35">
      <c r="A249" s="10"/>
      <c r="B249" s="5"/>
      <c r="C249" s="4"/>
      <c r="D249" s="10"/>
      <c r="E249" s="21"/>
      <c r="F249" s="7"/>
    </row>
    <row r="250" spans="1:6" x14ac:dyDescent="0.35">
      <c r="A250" s="10">
        <v>66</v>
      </c>
      <c r="B250" s="5" t="s">
        <v>132</v>
      </c>
      <c r="C250" s="4" t="s">
        <v>20</v>
      </c>
      <c r="D250" s="10">
        <v>1</v>
      </c>
      <c r="E250" s="22"/>
      <c r="F250" s="7">
        <f>D250*E250</f>
        <v>0</v>
      </c>
    </row>
    <row r="251" spans="1:6" x14ac:dyDescent="0.35">
      <c r="A251" s="10"/>
      <c r="B251" s="5"/>
      <c r="C251" s="4"/>
      <c r="D251" s="10"/>
      <c r="E251" s="21"/>
      <c r="F251" s="7"/>
    </row>
    <row r="252" spans="1:6" x14ac:dyDescent="0.35">
      <c r="A252" s="10">
        <v>67</v>
      </c>
      <c r="B252" s="5" t="s">
        <v>133</v>
      </c>
      <c r="C252" s="4" t="s">
        <v>20</v>
      </c>
      <c r="D252" s="10">
        <v>1</v>
      </c>
      <c r="E252" s="22"/>
      <c r="F252" s="7">
        <f>D252*E252</f>
        <v>0</v>
      </c>
    </row>
    <row r="253" spans="1:6" x14ac:dyDescent="0.35">
      <c r="A253" s="10"/>
      <c r="B253" s="5"/>
      <c r="C253" s="4"/>
      <c r="D253" s="10"/>
      <c r="E253" s="21"/>
      <c r="F253" s="7"/>
    </row>
    <row r="254" spans="1:6" x14ac:dyDescent="0.35">
      <c r="A254" s="10">
        <v>68</v>
      </c>
      <c r="B254" s="5" t="s">
        <v>134</v>
      </c>
      <c r="C254" s="4" t="s">
        <v>20</v>
      </c>
      <c r="D254" s="10">
        <v>1</v>
      </c>
      <c r="E254" s="22"/>
      <c r="F254" s="7">
        <f>D254*E254</f>
        <v>0</v>
      </c>
    </row>
    <row r="255" spans="1:6" x14ac:dyDescent="0.35">
      <c r="A255" s="10"/>
      <c r="B255" s="5"/>
      <c r="C255" s="4"/>
      <c r="D255" s="10"/>
      <c r="E255" s="21"/>
      <c r="F255" s="7"/>
    </row>
    <row r="256" spans="1:6" x14ac:dyDescent="0.35">
      <c r="A256" s="10">
        <v>69</v>
      </c>
      <c r="B256" s="5" t="s">
        <v>135</v>
      </c>
      <c r="C256" s="4" t="s">
        <v>20</v>
      </c>
      <c r="D256" s="10">
        <v>1</v>
      </c>
      <c r="E256" s="22"/>
      <c r="F256" s="7">
        <f>D256*E256</f>
        <v>0</v>
      </c>
    </row>
    <row r="257" spans="1:6" x14ac:dyDescent="0.35">
      <c r="A257" s="10"/>
      <c r="B257" s="5"/>
      <c r="C257" s="4"/>
      <c r="D257" s="10"/>
      <c r="E257" s="21"/>
      <c r="F257" s="7"/>
    </row>
    <row r="258" spans="1:6" x14ac:dyDescent="0.35">
      <c r="A258" s="10"/>
      <c r="B258" s="5" t="s">
        <v>136</v>
      </c>
      <c r="C258" s="4"/>
      <c r="D258" s="10"/>
      <c r="E258" s="21"/>
      <c r="F258" s="7"/>
    </row>
    <row r="259" spans="1:6" x14ac:dyDescent="0.35">
      <c r="A259" s="10"/>
      <c r="B259" s="5"/>
      <c r="C259" s="4"/>
      <c r="D259" s="10"/>
      <c r="E259" s="21"/>
      <c r="F259" s="7"/>
    </row>
    <row r="260" spans="1:6" x14ac:dyDescent="0.35">
      <c r="A260" s="10">
        <v>70</v>
      </c>
      <c r="B260" s="5" t="s">
        <v>137</v>
      </c>
      <c r="C260" s="4" t="s">
        <v>20</v>
      </c>
      <c r="D260" s="10">
        <v>1</v>
      </c>
      <c r="E260" s="22"/>
      <c r="F260" s="7">
        <f>D260*E260</f>
        <v>0</v>
      </c>
    </row>
    <row r="261" spans="1:6" x14ac:dyDescent="0.35">
      <c r="A261" s="10"/>
      <c r="B261" s="5"/>
      <c r="C261" s="4"/>
      <c r="D261" s="10"/>
      <c r="E261" s="21"/>
      <c r="F261" s="7"/>
    </row>
    <row r="262" spans="1:6" x14ac:dyDescent="0.35">
      <c r="A262" s="10">
        <v>71</v>
      </c>
      <c r="B262" s="5" t="s">
        <v>138</v>
      </c>
      <c r="C262" s="4" t="s">
        <v>20</v>
      </c>
      <c r="D262" s="10">
        <v>1</v>
      </c>
      <c r="E262" s="22"/>
      <c r="F262" s="7">
        <f>D262*E262</f>
        <v>0</v>
      </c>
    </row>
    <row r="263" spans="1:6" x14ac:dyDescent="0.35">
      <c r="A263" s="10"/>
      <c r="B263" s="5"/>
      <c r="C263" s="4"/>
      <c r="D263" s="10"/>
      <c r="E263" s="21"/>
      <c r="F263" s="7"/>
    </row>
    <row r="264" spans="1:6" x14ac:dyDescent="0.35">
      <c r="A264" s="10">
        <v>72</v>
      </c>
      <c r="B264" s="5" t="s">
        <v>139</v>
      </c>
      <c r="C264" s="4" t="s">
        <v>20</v>
      </c>
      <c r="D264" s="10">
        <v>1</v>
      </c>
      <c r="E264" s="22"/>
      <c r="F264" s="7">
        <f>D264*E264</f>
        <v>0</v>
      </c>
    </row>
    <row r="265" spans="1:6" x14ac:dyDescent="0.35">
      <c r="A265" s="10"/>
      <c r="B265" s="5"/>
      <c r="C265" s="4"/>
      <c r="D265" s="10"/>
      <c r="E265" s="21"/>
      <c r="F265" s="7"/>
    </row>
    <row r="266" spans="1:6" x14ac:dyDescent="0.35">
      <c r="A266" s="10">
        <v>73</v>
      </c>
      <c r="B266" s="5" t="s">
        <v>140</v>
      </c>
      <c r="C266" s="4" t="s">
        <v>20</v>
      </c>
      <c r="D266" s="10">
        <v>1</v>
      </c>
      <c r="E266" s="22"/>
      <c r="F266" s="7">
        <f>D266*E266</f>
        <v>0</v>
      </c>
    </row>
    <row r="267" spans="1:6" x14ac:dyDescent="0.35">
      <c r="A267" s="10"/>
      <c r="B267" s="5"/>
      <c r="C267" s="4"/>
      <c r="D267" s="10"/>
      <c r="E267" s="21"/>
      <c r="F267" s="7"/>
    </row>
    <row r="268" spans="1:6" x14ac:dyDescent="0.35">
      <c r="A268" s="10">
        <v>74</v>
      </c>
      <c r="B268" s="5" t="s">
        <v>141</v>
      </c>
      <c r="C268" s="4" t="s">
        <v>20</v>
      </c>
      <c r="D268" s="10">
        <v>1</v>
      </c>
      <c r="E268" s="22"/>
      <c r="F268" s="7">
        <f>D268*E268</f>
        <v>0</v>
      </c>
    </row>
    <row r="269" spans="1:6" x14ac:dyDescent="0.35">
      <c r="A269" s="10"/>
      <c r="B269" s="5"/>
      <c r="C269" s="4"/>
      <c r="D269" s="10"/>
      <c r="E269" s="21"/>
      <c r="F269" s="7"/>
    </row>
    <row r="270" spans="1:6" x14ac:dyDescent="0.35">
      <c r="A270" s="10">
        <v>75</v>
      </c>
      <c r="B270" s="5" t="s">
        <v>142</v>
      </c>
      <c r="C270" s="4" t="s">
        <v>20</v>
      </c>
      <c r="D270" s="10">
        <v>1</v>
      </c>
      <c r="E270" s="22"/>
      <c r="F270" s="7">
        <f>D270*E270</f>
        <v>0</v>
      </c>
    </row>
    <row r="271" spans="1:6" x14ac:dyDescent="0.35">
      <c r="A271" s="10"/>
      <c r="B271" s="5"/>
      <c r="C271" s="4"/>
      <c r="D271" s="10"/>
      <c r="E271" s="21"/>
      <c r="F271" s="7"/>
    </row>
    <row r="272" spans="1:6" x14ac:dyDescent="0.35">
      <c r="A272" s="10"/>
      <c r="B272" s="5" t="s">
        <v>143</v>
      </c>
      <c r="C272" s="4"/>
      <c r="D272" s="10"/>
      <c r="E272" s="21"/>
      <c r="F272" s="7"/>
    </row>
    <row r="273" spans="1:6" x14ac:dyDescent="0.35">
      <c r="A273" s="10"/>
      <c r="B273" s="5"/>
      <c r="C273" s="4"/>
      <c r="D273" s="10"/>
      <c r="E273" s="21"/>
      <c r="F273" s="7"/>
    </row>
    <row r="274" spans="1:6" x14ac:dyDescent="0.35">
      <c r="A274" s="10">
        <v>76</v>
      </c>
      <c r="B274" s="5" t="s">
        <v>144</v>
      </c>
      <c r="C274" s="4" t="s">
        <v>20</v>
      </c>
      <c r="D274" s="10">
        <v>1</v>
      </c>
      <c r="E274" s="22"/>
      <c r="F274" s="7">
        <f>D274*E274</f>
        <v>0</v>
      </c>
    </row>
    <row r="275" spans="1:6" x14ac:dyDescent="0.35">
      <c r="A275" s="10"/>
      <c r="B275" s="5"/>
      <c r="C275" s="4"/>
      <c r="D275" s="10"/>
      <c r="E275" s="21"/>
      <c r="F275" s="7"/>
    </row>
    <row r="276" spans="1:6" x14ac:dyDescent="0.35">
      <c r="A276" s="10">
        <v>77</v>
      </c>
      <c r="B276" s="5" t="s">
        <v>145</v>
      </c>
      <c r="C276" s="4" t="s">
        <v>20</v>
      </c>
      <c r="D276" s="10">
        <v>1</v>
      </c>
      <c r="E276" s="22"/>
      <c r="F276" s="7">
        <f>D276*E276</f>
        <v>0</v>
      </c>
    </row>
    <row r="277" spans="1:6" x14ac:dyDescent="0.35">
      <c r="A277" s="10"/>
      <c r="B277" s="5"/>
      <c r="C277" s="4"/>
      <c r="D277" s="10"/>
      <c r="E277" s="21"/>
      <c r="F277" s="7"/>
    </row>
    <row r="278" spans="1:6" x14ac:dyDescent="0.35">
      <c r="A278" s="10">
        <v>78</v>
      </c>
      <c r="B278" s="5" t="s">
        <v>146</v>
      </c>
      <c r="C278" s="4" t="s">
        <v>20</v>
      </c>
      <c r="D278" s="10">
        <v>1</v>
      </c>
      <c r="E278" s="22"/>
      <c r="F278" s="7">
        <f>D278*E278</f>
        <v>0</v>
      </c>
    </row>
    <row r="279" spans="1:6" x14ac:dyDescent="0.35">
      <c r="A279" s="10"/>
      <c r="B279" s="5"/>
      <c r="C279" s="4"/>
      <c r="D279" s="10"/>
      <c r="E279" s="21"/>
      <c r="F279" s="7"/>
    </row>
    <row r="280" spans="1:6" x14ac:dyDescent="0.35">
      <c r="A280" s="10">
        <v>79</v>
      </c>
      <c r="B280" s="5" t="s">
        <v>147</v>
      </c>
      <c r="C280" s="4" t="s">
        <v>20</v>
      </c>
      <c r="D280" s="10">
        <v>1</v>
      </c>
      <c r="E280" s="22"/>
      <c r="F280" s="7">
        <f>D280*E280</f>
        <v>0</v>
      </c>
    </row>
    <row r="281" spans="1:6" x14ac:dyDescent="0.35">
      <c r="A281" s="10"/>
      <c r="B281" s="5"/>
      <c r="C281" s="4"/>
      <c r="D281" s="10"/>
      <c r="E281" s="21"/>
      <c r="F281" s="7"/>
    </row>
    <row r="282" spans="1:6" x14ac:dyDescent="0.35">
      <c r="A282" s="10">
        <v>80</v>
      </c>
      <c r="B282" s="5" t="s">
        <v>148</v>
      </c>
      <c r="C282" s="4" t="s">
        <v>20</v>
      </c>
      <c r="D282" s="10">
        <v>1</v>
      </c>
      <c r="E282" s="22"/>
      <c r="F282" s="7">
        <f>D282*E282</f>
        <v>0</v>
      </c>
    </row>
    <row r="283" spans="1:6" x14ac:dyDescent="0.35">
      <c r="A283" s="10"/>
      <c r="B283" s="5"/>
      <c r="C283" s="4"/>
      <c r="D283" s="10"/>
      <c r="E283" s="21"/>
      <c r="F283" s="7"/>
    </row>
    <row r="284" spans="1:6" x14ac:dyDescent="0.35">
      <c r="A284" s="10"/>
      <c r="B284" s="5" t="s">
        <v>149</v>
      </c>
      <c r="C284" s="4"/>
      <c r="D284" s="10"/>
      <c r="E284" s="21"/>
      <c r="F284" s="7"/>
    </row>
    <row r="285" spans="1:6" x14ac:dyDescent="0.35">
      <c r="A285" s="10"/>
      <c r="B285" s="5"/>
      <c r="C285" s="4"/>
      <c r="D285" s="10"/>
      <c r="E285" s="21"/>
      <c r="F285" s="7"/>
    </row>
    <row r="286" spans="1:6" x14ac:dyDescent="0.35">
      <c r="A286" s="10">
        <v>81</v>
      </c>
      <c r="B286" s="5" t="s">
        <v>150</v>
      </c>
      <c r="C286" s="4" t="s">
        <v>20</v>
      </c>
      <c r="D286" s="10">
        <v>1</v>
      </c>
      <c r="E286" s="22"/>
      <c r="F286" s="7">
        <f>D286*E286</f>
        <v>0</v>
      </c>
    </row>
    <row r="287" spans="1:6" x14ac:dyDescent="0.35">
      <c r="A287" s="10"/>
      <c r="B287" s="5"/>
      <c r="C287" s="4"/>
      <c r="D287" s="10"/>
      <c r="E287" s="21"/>
      <c r="F287" s="7"/>
    </row>
    <row r="288" spans="1:6" x14ac:dyDescent="0.35">
      <c r="A288" s="10"/>
      <c r="B288" s="5" t="s">
        <v>151</v>
      </c>
      <c r="C288" s="4"/>
      <c r="D288" s="10"/>
      <c r="E288" s="21"/>
      <c r="F288" s="7"/>
    </row>
    <row r="289" spans="1:6" x14ac:dyDescent="0.35">
      <c r="A289" s="10"/>
      <c r="B289" s="5"/>
      <c r="C289" s="4"/>
      <c r="D289" s="10"/>
      <c r="E289" s="21"/>
      <c r="F289" s="7"/>
    </row>
    <row r="290" spans="1:6" x14ac:dyDescent="0.35">
      <c r="A290" s="10">
        <v>82</v>
      </c>
      <c r="B290" s="5" t="s">
        <v>152</v>
      </c>
      <c r="C290" s="4" t="s">
        <v>20</v>
      </c>
      <c r="D290" s="10">
        <v>1</v>
      </c>
      <c r="E290" s="22"/>
      <c r="F290" s="7">
        <f>D290*E290</f>
        <v>0</v>
      </c>
    </row>
    <row r="291" spans="1:6" x14ac:dyDescent="0.35">
      <c r="A291" s="10"/>
      <c r="B291" s="5"/>
      <c r="C291" s="4"/>
      <c r="D291" s="10"/>
      <c r="E291" s="21"/>
      <c r="F291" s="7"/>
    </row>
    <row r="292" spans="1:6" x14ac:dyDescent="0.35">
      <c r="A292" s="10">
        <v>83</v>
      </c>
      <c r="B292" s="5" t="s">
        <v>153</v>
      </c>
      <c r="C292" s="4" t="s">
        <v>20</v>
      </c>
      <c r="D292" s="10">
        <v>1</v>
      </c>
      <c r="E292" s="22"/>
      <c r="F292" s="7">
        <f>D292*E292</f>
        <v>0</v>
      </c>
    </row>
    <row r="293" spans="1:6" x14ac:dyDescent="0.35">
      <c r="A293" s="10"/>
      <c r="B293" s="5"/>
      <c r="C293" s="4"/>
      <c r="D293" s="10"/>
      <c r="E293" s="21"/>
      <c r="F293" s="7"/>
    </row>
    <row r="294" spans="1:6" x14ac:dyDescent="0.35">
      <c r="A294" s="10">
        <v>84</v>
      </c>
      <c r="B294" s="5" t="s">
        <v>154</v>
      </c>
      <c r="C294" s="4" t="s">
        <v>20</v>
      </c>
      <c r="D294" s="10">
        <v>1</v>
      </c>
      <c r="E294" s="22"/>
      <c r="F294" s="7">
        <f>D294*E294</f>
        <v>0</v>
      </c>
    </row>
    <row r="295" spans="1:6" x14ac:dyDescent="0.35">
      <c r="A295" s="10"/>
      <c r="B295" s="5"/>
      <c r="C295" s="4"/>
      <c r="D295" s="10"/>
      <c r="E295" s="21"/>
      <c r="F295" s="7"/>
    </row>
    <row r="296" spans="1:6" x14ac:dyDescent="0.35">
      <c r="A296" s="10"/>
      <c r="B296" s="5" t="s">
        <v>155</v>
      </c>
      <c r="C296" s="4"/>
      <c r="D296" s="10"/>
      <c r="E296" s="21"/>
      <c r="F296" s="7"/>
    </row>
    <row r="297" spans="1:6" x14ac:dyDescent="0.35">
      <c r="A297" s="10"/>
      <c r="B297" s="5"/>
      <c r="C297" s="4"/>
      <c r="D297" s="10"/>
      <c r="E297" s="21"/>
      <c r="F297" s="7"/>
    </row>
    <row r="298" spans="1:6" x14ac:dyDescent="0.35">
      <c r="A298" s="10"/>
      <c r="B298" s="5" t="s">
        <v>156</v>
      </c>
      <c r="C298" s="4" t="s">
        <v>20</v>
      </c>
      <c r="D298" s="10">
        <v>1</v>
      </c>
      <c r="E298" s="22"/>
      <c r="F298" s="7">
        <f>D298*E298</f>
        <v>0</v>
      </c>
    </row>
    <row r="299" spans="1:6" x14ac:dyDescent="0.35">
      <c r="A299" s="10"/>
      <c r="B299" s="5"/>
      <c r="C299" s="4"/>
      <c r="D299" s="10"/>
      <c r="E299" s="21"/>
      <c r="F299" s="7"/>
    </row>
    <row r="300" spans="1:6" x14ac:dyDescent="0.35">
      <c r="A300" s="10">
        <v>85</v>
      </c>
      <c r="B300" s="5" t="s">
        <v>157</v>
      </c>
      <c r="C300" s="4" t="s">
        <v>20</v>
      </c>
      <c r="D300" s="10">
        <v>1</v>
      </c>
      <c r="E300" s="22"/>
      <c r="F300" s="7">
        <f>D300*E300</f>
        <v>0</v>
      </c>
    </row>
    <row r="301" spans="1:6" x14ac:dyDescent="0.35">
      <c r="A301" s="10"/>
      <c r="B301" s="5"/>
      <c r="C301" s="4"/>
      <c r="D301" s="10"/>
      <c r="E301" s="21"/>
      <c r="F301" s="7"/>
    </row>
    <row r="302" spans="1:6" x14ac:dyDescent="0.35">
      <c r="A302" s="10">
        <v>86</v>
      </c>
      <c r="B302" s="5" t="s">
        <v>158</v>
      </c>
      <c r="C302" s="4" t="s">
        <v>20</v>
      </c>
      <c r="D302" s="10">
        <v>1</v>
      </c>
      <c r="E302" s="22"/>
      <c r="F302" s="7">
        <f>D302*E302</f>
        <v>0</v>
      </c>
    </row>
    <row r="303" spans="1:6" x14ac:dyDescent="0.35">
      <c r="A303" s="10"/>
      <c r="B303" s="5"/>
      <c r="C303" s="4"/>
      <c r="D303" s="10"/>
      <c r="E303" s="21"/>
      <c r="F303" s="7"/>
    </row>
    <row r="304" spans="1:6" x14ac:dyDescent="0.35">
      <c r="A304" s="10">
        <v>87</v>
      </c>
      <c r="B304" s="5" t="s">
        <v>159</v>
      </c>
      <c r="C304" s="4" t="s">
        <v>20</v>
      </c>
      <c r="D304" s="10">
        <v>1</v>
      </c>
      <c r="E304" s="22"/>
      <c r="F304" s="7">
        <f>D304*E304</f>
        <v>0</v>
      </c>
    </row>
    <row r="305" spans="1:6" x14ac:dyDescent="0.35">
      <c r="A305" s="10"/>
      <c r="B305" s="5"/>
      <c r="C305" s="4"/>
      <c r="D305" s="10"/>
      <c r="E305" s="21"/>
      <c r="F305" s="7"/>
    </row>
    <row r="306" spans="1:6" x14ac:dyDescent="0.35">
      <c r="A306" s="10"/>
      <c r="B306" s="5" t="s">
        <v>160</v>
      </c>
      <c r="C306" s="4"/>
      <c r="D306" s="10"/>
      <c r="E306" s="21"/>
      <c r="F306" s="7"/>
    </row>
    <row r="307" spans="1:6" x14ac:dyDescent="0.35">
      <c r="A307" s="10"/>
      <c r="B307" s="5"/>
      <c r="C307" s="4"/>
      <c r="D307" s="10"/>
      <c r="E307" s="21"/>
      <c r="F307" s="7"/>
    </row>
    <row r="308" spans="1:6" x14ac:dyDescent="0.35">
      <c r="A308" s="10">
        <v>88</v>
      </c>
      <c r="B308" s="5" t="s">
        <v>161</v>
      </c>
      <c r="C308" s="4" t="s">
        <v>20</v>
      </c>
      <c r="D308" s="10">
        <v>1</v>
      </c>
      <c r="E308" s="22"/>
      <c r="F308" s="7">
        <f>D308*E308</f>
        <v>0</v>
      </c>
    </row>
    <row r="309" spans="1:6" x14ac:dyDescent="0.35">
      <c r="A309" s="10"/>
      <c r="B309" s="5"/>
      <c r="C309" s="4"/>
      <c r="D309" s="10"/>
      <c r="E309" s="21"/>
      <c r="F309" s="7"/>
    </row>
    <row r="310" spans="1:6" x14ac:dyDescent="0.35">
      <c r="A310" s="10">
        <v>89</v>
      </c>
      <c r="B310" s="5" t="s">
        <v>162</v>
      </c>
      <c r="C310" s="4" t="s">
        <v>20</v>
      </c>
      <c r="D310" s="10">
        <v>1</v>
      </c>
      <c r="E310" s="22"/>
      <c r="F310" s="7">
        <f>D310*E310</f>
        <v>0</v>
      </c>
    </row>
    <row r="311" spans="1:6" x14ac:dyDescent="0.35">
      <c r="A311" s="10"/>
      <c r="B311" s="5"/>
      <c r="C311" s="4"/>
      <c r="D311" s="10"/>
      <c r="E311" s="21"/>
      <c r="F311" s="7"/>
    </row>
    <row r="312" spans="1:6" x14ac:dyDescent="0.35">
      <c r="A312" s="10">
        <v>90</v>
      </c>
      <c r="B312" s="5" t="s">
        <v>163</v>
      </c>
      <c r="C312" s="4" t="s">
        <v>20</v>
      </c>
      <c r="D312" s="10">
        <v>1</v>
      </c>
      <c r="E312" s="22"/>
      <c r="F312" s="7">
        <f>D312*E312</f>
        <v>0</v>
      </c>
    </row>
    <row r="313" spans="1:6" x14ac:dyDescent="0.35">
      <c r="A313" s="10"/>
      <c r="B313" s="5"/>
      <c r="C313" s="4"/>
      <c r="D313" s="10"/>
      <c r="E313" s="21"/>
      <c r="F313" s="7"/>
    </row>
    <row r="314" spans="1:6" x14ac:dyDescent="0.35">
      <c r="A314" s="10">
        <v>91</v>
      </c>
      <c r="B314" s="5" t="s">
        <v>164</v>
      </c>
      <c r="C314" s="4" t="s">
        <v>20</v>
      </c>
      <c r="D314" s="10">
        <v>1</v>
      </c>
      <c r="E314" s="22"/>
      <c r="F314" s="7">
        <f>D314*E314</f>
        <v>0</v>
      </c>
    </row>
    <row r="315" spans="1:6" x14ac:dyDescent="0.35">
      <c r="A315" s="10"/>
      <c r="B315" s="5"/>
      <c r="C315" s="4"/>
      <c r="D315" s="10"/>
      <c r="E315" s="21"/>
      <c r="F315" s="7"/>
    </row>
    <row r="316" spans="1:6" x14ac:dyDescent="0.35">
      <c r="A316" s="10">
        <v>92</v>
      </c>
      <c r="B316" s="5" t="s">
        <v>165</v>
      </c>
      <c r="C316" s="4" t="s">
        <v>20</v>
      </c>
      <c r="D316" s="10">
        <v>1</v>
      </c>
      <c r="E316" s="22"/>
      <c r="F316" s="7">
        <f>D316*E316</f>
        <v>0</v>
      </c>
    </row>
    <row r="317" spans="1:6" x14ac:dyDescent="0.35">
      <c r="A317" s="10"/>
      <c r="B317" s="5"/>
      <c r="C317" s="4"/>
      <c r="D317" s="10"/>
      <c r="E317" s="21"/>
      <c r="F317" s="7"/>
    </row>
    <row r="318" spans="1:6" x14ac:dyDescent="0.35">
      <c r="A318" s="10">
        <v>93</v>
      </c>
      <c r="B318" s="5" t="s">
        <v>166</v>
      </c>
      <c r="C318" s="4" t="s">
        <v>20</v>
      </c>
      <c r="D318" s="10">
        <v>1</v>
      </c>
      <c r="E318" s="22"/>
      <c r="F318" s="7">
        <f>D318*E318</f>
        <v>0</v>
      </c>
    </row>
    <row r="319" spans="1:6" x14ac:dyDescent="0.35">
      <c r="A319" s="10"/>
      <c r="B319" s="5"/>
      <c r="C319" s="4"/>
      <c r="D319" s="10"/>
      <c r="E319" s="21"/>
      <c r="F319" s="7"/>
    </row>
    <row r="320" spans="1:6" x14ac:dyDescent="0.35">
      <c r="A320" s="10">
        <v>94</v>
      </c>
      <c r="B320" s="5" t="s">
        <v>167</v>
      </c>
      <c r="C320" s="4" t="s">
        <v>20</v>
      </c>
      <c r="D320" s="10">
        <v>1</v>
      </c>
      <c r="E320" s="22"/>
      <c r="F320" s="7">
        <f>D320*E320</f>
        <v>0</v>
      </c>
    </row>
    <row r="321" spans="1:6" x14ac:dyDescent="0.35">
      <c r="A321" s="10"/>
      <c r="B321" s="5"/>
      <c r="C321" s="4"/>
      <c r="D321" s="10"/>
      <c r="E321" s="21"/>
      <c r="F321" s="7"/>
    </row>
    <row r="322" spans="1:6" x14ac:dyDescent="0.35">
      <c r="A322" s="10">
        <v>95</v>
      </c>
      <c r="B322" s="5" t="s">
        <v>168</v>
      </c>
      <c r="C322" s="4" t="s">
        <v>20</v>
      </c>
      <c r="D322" s="10">
        <v>1</v>
      </c>
      <c r="E322" s="22"/>
      <c r="F322" s="7">
        <f>D322*E322</f>
        <v>0</v>
      </c>
    </row>
    <row r="323" spans="1:6" x14ac:dyDescent="0.35">
      <c r="A323" s="10"/>
      <c r="B323" s="5"/>
      <c r="C323" s="4"/>
      <c r="D323" s="10"/>
      <c r="E323" s="21"/>
      <c r="F323" s="7"/>
    </row>
    <row r="324" spans="1:6" x14ac:dyDescent="0.35">
      <c r="A324" s="10">
        <v>96</v>
      </c>
      <c r="B324" s="5" t="s">
        <v>169</v>
      </c>
      <c r="C324" s="4" t="s">
        <v>20</v>
      </c>
      <c r="D324" s="10">
        <v>1</v>
      </c>
      <c r="E324" s="22"/>
      <c r="F324" s="7">
        <f>D324*E324</f>
        <v>0</v>
      </c>
    </row>
    <row r="325" spans="1:6" x14ac:dyDescent="0.35">
      <c r="A325" s="10"/>
      <c r="B325" s="5"/>
      <c r="C325" s="4"/>
      <c r="D325" s="10"/>
      <c r="E325" s="21"/>
      <c r="F325" s="7"/>
    </row>
    <row r="326" spans="1:6" x14ac:dyDescent="0.35">
      <c r="A326" s="10">
        <v>97</v>
      </c>
      <c r="B326" s="5" t="s">
        <v>170</v>
      </c>
      <c r="C326" s="4" t="s">
        <v>20</v>
      </c>
      <c r="D326" s="10">
        <v>1</v>
      </c>
      <c r="E326" s="22"/>
      <c r="F326" s="7">
        <f>D326*E326</f>
        <v>0</v>
      </c>
    </row>
    <row r="327" spans="1:6" x14ac:dyDescent="0.35">
      <c r="A327" s="10"/>
      <c r="B327" s="5"/>
      <c r="C327" s="4"/>
      <c r="D327" s="10"/>
      <c r="E327" s="21"/>
      <c r="F327" s="7"/>
    </row>
    <row r="328" spans="1:6" x14ac:dyDescent="0.35">
      <c r="A328" s="10">
        <v>98</v>
      </c>
      <c r="B328" s="5" t="s">
        <v>171</v>
      </c>
      <c r="C328" s="4" t="s">
        <v>20</v>
      </c>
      <c r="D328" s="10">
        <v>1</v>
      </c>
      <c r="E328" s="22"/>
      <c r="F328" s="7">
        <f>D328*E328</f>
        <v>0</v>
      </c>
    </row>
    <row r="329" spans="1:6" x14ac:dyDescent="0.35">
      <c r="A329" s="10"/>
      <c r="B329" s="5"/>
      <c r="C329" s="4"/>
      <c r="D329" s="10"/>
      <c r="E329" s="21"/>
      <c r="F329" s="7"/>
    </row>
    <row r="330" spans="1:6" x14ac:dyDescent="0.35">
      <c r="A330" s="10">
        <v>99</v>
      </c>
      <c r="B330" s="5" t="s">
        <v>172</v>
      </c>
      <c r="C330" s="4" t="s">
        <v>20</v>
      </c>
      <c r="D330" s="10">
        <v>1</v>
      </c>
      <c r="E330" s="22"/>
      <c r="F330" s="7">
        <f>D330*E330</f>
        <v>0</v>
      </c>
    </row>
    <row r="331" spans="1:6" x14ac:dyDescent="0.35">
      <c r="A331" s="10"/>
      <c r="B331" s="5"/>
      <c r="C331" s="4"/>
      <c r="D331" s="10"/>
      <c r="E331" s="21"/>
      <c r="F331" s="7"/>
    </row>
    <row r="332" spans="1:6" x14ac:dyDescent="0.35">
      <c r="A332" s="10"/>
      <c r="B332" s="5" t="s">
        <v>173</v>
      </c>
      <c r="C332" s="4"/>
      <c r="D332" s="10"/>
      <c r="E332" s="21"/>
      <c r="F332" s="7"/>
    </row>
    <row r="333" spans="1:6" x14ac:dyDescent="0.35">
      <c r="A333" s="10"/>
      <c r="B333" s="5"/>
      <c r="C333" s="4"/>
      <c r="D333" s="10"/>
      <c r="E333" s="21"/>
      <c r="F333" s="7"/>
    </row>
    <row r="334" spans="1:6" x14ac:dyDescent="0.35">
      <c r="A334" s="10">
        <v>100</v>
      </c>
      <c r="B334" s="5" t="s">
        <v>174</v>
      </c>
      <c r="C334" s="4" t="s">
        <v>20</v>
      </c>
      <c r="D334" s="10">
        <v>1</v>
      </c>
      <c r="E334" s="22"/>
      <c r="F334" s="7">
        <f>D334*E334</f>
        <v>0</v>
      </c>
    </row>
    <row r="335" spans="1:6" x14ac:dyDescent="0.35">
      <c r="A335" s="10"/>
      <c r="B335" s="5"/>
      <c r="C335" s="4"/>
      <c r="D335" s="10"/>
      <c r="E335" s="21"/>
      <c r="F335" s="7"/>
    </row>
    <row r="336" spans="1:6" x14ac:dyDescent="0.35">
      <c r="A336" s="10"/>
      <c r="B336" s="5" t="s">
        <v>175</v>
      </c>
      <c r="C336" s="4"/>
      <c r="D336" s="10"/>
      <c r="E336" s="21"/>
      <c r="F336" s="7"/>
    </row>
    <row r="337" spans="1:6" x14ac:dyDescent="0.35">
      <c r="A337" s="10"/>
      <c r="B337" s="5"/>
      <c r="C337" s="4"/>
      <c r="D337" s="10"/>
      <c r="E337" s="21"/>
      <c r="F337" s="7"/>
    </row>
    <row r="338" spans="1:6" ht="29" x14ac:dyDescent="0.35">
      <c r="A338" s="10"/>
      <c r="B338" s="5" t="s">
        <v>176</v>
      </c>
      <c r="C338" s="4"/>
      <c r="D338" s="10"/>
      <c r="E338" s="21"/>
      <c r="F338" s="7"/>
    </row>
    <row r="339" spans="1:6" x14ac:dyDescent="0.35">
      <c r="A339" s="10"/>
      <c r="B339" s="5"/>
      <c r="C339" s="4"/>
      <c r="D339" s="10"/>
      <c r="E339" s="21"/>
      <c r="F339" s="7"/>
    </row>
    <row r="340" spans="1:6" ht="29" x14ac:dyDescent="0.35">
      <c r="A340" s="10"/>
      <c r="B340" s="5" t="s">
        <v>177</v>
      </c>
      <c r="C340" s="4"/>
      <c r="D340" s="10"/>
      <c r="E340" s="21"/>
      <c r="F340" s="7"/>
    </row>
    <row r="341" spans="1:6" x14ac:dyDescent="0.35">
      <c r="A341" s="10"/>
      <c r="B341" s="5"/>
      <c r="C341" s="4"/>
      <c r="D341" s="10"/>
      <c r="E341" s="21"/>
      <c r="F341" s="7"/>
    </row>
    <row r="342" spans="1:6" ht="43.5" x14ac:dyDescent="0.35">
      <c r="A342" s="10"/>
      <c r="B342" s="5" t="s">
        <v>178</v>
      </c>
      <c r="C342" s="4"/>
      <c r="D342" s="10"/>
      <c r="E342" s="21"/>
      <c r="F342" s="7"/>
    </row>
    <row r="343" spans="1:6" x14ac:dyDescent="0.35">
      <c r="A343" s="10"/>
      <c r="B343" s="5"/>
      <c r="C343" s="4"/>
      <c r="D343" s="10"/>
      <c r="E343" s="21"/>
      <c r="F343" s="7"/>
    </row>
    <row r="344" spans="1:6" ht="43.5" x14ac:dyDescent="0.35">
      <c r="A344" s="10"/>
      <c r="B344" s="5" t="s">
        <v>179</v>
      </c>
      <c r="C344" s="4"/>
      <c r="D344" s="10"/>
      <c r="E344" s="21"/>
      <c r="F344" s="7"/>
    </row>
    <row r="345" spans="1:6" x14ac:dyDescent="0.35">
      <c r="A345" s="10"/>
      <c r="B345" s="5"/>
      <c r="C345" s="4"/>
      <c r="D345" s="10"/>
      <c r="E345" s="21"/>
      <c r="F345" s="7"/>
    </row>
    <row r="346" spans="1:6" ht="29" x14ac:dyDescent="0.35">
      <c r="A346" s="10"/>
      <c r="B346" s="5" t="s">
        <v>180</v>
      </c>
      <c r="C346" s="4"/>
      <c r="D346" s="10"/>
      <c r="E346" s="21"/>
      <c r="F346" s="7"/>
    </row>
    <row r="347" spans="1:6" x14ac:dyDescent="0.35">
      <c r="A347" s="10"/>
      <c r="B347" s="5"/>
      <c r="C347" s="4"/>
      <c r="D347" s="10"/>
      <c r="E347" s="21"/>
      <c r="F347" s="7"/>
    </row>
    <row r="348" spans="1:6" ht="29" x14ac:dyDescent="0.35">
      <c r="A348" s="10"/>
      <c r="B348" s="5" t="s">
        <v>181</v>
      </c>
      <c r="C348" s="4"/>
      <c r="D348" s="10"/>
      <c r="E348" s="21"/>
      <c r="F348" s="7"/>
    </row>
    <row r="349" spans="1:6" x14ac:dyDescent="0.35">
      <c r="A349" s="10"/>
      <c r="B349" s="5"/>
      <c r="C349" s="4"/>
      <c r="D349" s="10"/>
      <c r="E349" s="21"/>
      <c r="F349" s="7"/>
    </row>
    <row r="350" spans="1:6" ht="29" x14ac:dyDescent="0.35">
      <c r="A350" s="10"/>
      <c r="B350" s="5" t="s">
        <v>182</v>
      </c>
      <c r="C350" s="4"/>
      <c r="D350" s="10"/>
      <c r="E350" s="21"/>
      <c r="F350" s="7"/>
    </row>
    <row r="351" spans="1:6" x14ac:dyDescent="0.35">
      <c r="A351" s="10"/>
      <c r="B351" s="5"/>
      <c r="C351" s="4"/>
      <c r="D351" s="10"/>
      <c r="E351" s="21"/>
      <c r="F351" s="7"/>
    </row>
    <row r="352" spans="1:6" ht="29" x14ac:dyDescent="0.35">
      <c r="A352" s="10"/>
      <c r="B352" s="5" t="s">
        <v>183</v>
      </c>
      <c r="C352" s="4"/>
      <c r="D352" s="10"/>
      <c r="E352" s="21"/>
      <c r="F352" s="7"/>
    </row>
    <row r="353" spans="1:6" x14ac:dyDescent="0.35">
      <c r="A353" s="10"/>
      <c r="B353" s="5"/>
      <c r="C353" s="4"/>
      <c r="D353" s="10"/>
      <c r="E353" s="21"/>
      <c r="F353" s="7"/>
    </row>
    <row r="354" spans="1:6" ht="43.5" x14ac:dyDescent="0.35">
      <c r="A354" s="10"/>
      <c r="B354" s="5" t="s">
        <v>184</v>
      </c>
      <c r="C354" s="4"/>
      <c r="D354" s="10"/>
      <c r="E354" s="21"/>
      <c r="F354" s="7"/>
    </row>
    <row r="355" spans="1:6" x14ac:dyDescent="0.35">
      <c r="A355" s="10"/>
      <c r="B355" s="5"/>
      <c r="C355" s="4"/>
      <c r="D355" s="10"/>
      <c r="E355" s="21"/>
      <c r="F355" s="7"/>
    </row>
    <row r="356" spans="1:6" ht="43.5" x14ac:dyDescent="0.35">
      <c r="A356" s="10"/>
      <c r="B356" s="5" t="s">
        <v>185</v>
      </c>
      <c r="C356" s="4"/>
      <c r="D356" s="10"/>
      <c r="E356" s="21"/>
      <c r="F356" s="7"/>
    </row>
    <row r="357" spans="1:6" x14ac:dyDescent="0.35">
      <c r="A357" s="10"/>
      <c r="B357" s="5"/>
      <c r="C357" s="4"/>
      <c r="D357" s="10"/>
      <c r="E357" s="21"/>
      <c r="F357" s="7"/>
    </row>
    <row r="358" spans="1:6" ht="43.5" x14ac:dyDescent="0.35">
      <c r="A358" s="10"/>
      <c r="B358" s="5" t="s">
        <v>186</v>
      </c>
      <c r="C358" s="4"/>
      <c r="D358" s="10"/>
      <c r="E358" s="21"/>
      <c r="F358" s="7"/>
    </row>
    <row r="359" spans="1:6" x14ac:dyDescent="0.35">
      <c r="A359" s="10"/>
      <c r="B359" s="5"/>
      <c r="C359" s="4"/>
      <c r="D359" s="10"/>
      <c r="E359" s="21"/>
      <c r="F359" s="7"/>
    </row>
    <row r="360" spans="1:6" ht="43.5" x14ac:dyDescent="0.35">
      <c r="A360" s="10"/>
      <c r="B360" s="5" t="s">
        <v>187</v>
      </c>
      <c r="C360" s="4"/>
      <c r="D360" s="10"/>
      <c r="E360" s="21"/>
      <c r="F360" s="7"/>
    </row>
    <row r="361" spans="1:6" x14ac:dyDescent="0.35">
      <c r="A361" s="10"/>
      <c r="B361" s="5"/>
      <c r="C361" s="4"/>
      <c r="D361" s="10"/>
      <c r="E361" s="21"/>
      <c r="F361" s="7"/>
    </row>
    <row r="362" spans="1:6" ht="43.5" x14ac:dyDescent="0.35">
      <c r="A362" s="10"/>
      <c r="B362" s="5" t="s">
        <v>188</v>
      </c>
      <c r="C362" s="4"/>
      <c r="D362" s="10"/>
      <c r="E362" s="21"/>
      <c r="F362" s="7"/>
    </row>
    <row r="363" spans="1:6" x14ac:dyDescent="0.35">
      <c r="A363" s="10"/>
      <c r="B363" s="5"/>
      <c r="C363" s="4"/>
      <c r="D363" s="10"/>
      <c r="E363" s="21"/>
      <c r="F363" s="7"/>
    </row>
    <row r="364" spans="1:6" x14ac:dyDescent="0.35">
      <c r="A364" s="10"/>
      <c r="B364" s="5" t="s">
        <v>189</v>
      </c>
      <c r="C364" s="4"/>
      <c r="D364" s="10"/>
      <c r="E364" s="21"/>
      <c r="F364" s="7"/>
    </row>
    <row r="365" spans="1:6" x14ac:dyDescent="0.35">
      <c r="A365" s="10"/>
      <c r="B365" s="5"/>
      <c r="C365" s="4"/>
      <c r="D365" s="10"/>
      <c r="E365" s="21"/>
      <c r="F365" s="7"/>
    </row>
    <row r="366" spans="1:6" x14ac:dyDescent="0.35">
      <c r="A366" s="10"/>
      <c r="B366" s="5" t="s">
        <v>190</v>
      </c>
      <c r="C366" s="4"/>
      <c r="D366" s="10"/>
      <c r="E366" s="21"/>
      <c r="F366" s="7"/>
    </row>
    <row r="367" spans="1:6" x14ac:dyDescent="0.35">
      <c r="A367" s="10"/>
      <c r="B367" s="5"/>
      <c r="C367" s="4"/>
      <c r="D367" s="10"/>
      <c r="E367" s="21"/>
      <c r="F367" s="7"/>
    </row>
    <row r="368" spans="1:6" x14ac:dyDescent="0.35">
      <c r="A368" s="10"/>
      <c r="B368" s="5" t="s">
        <v>191</v>
      </c>
      <c r="C368" s="4"/>
      <c r="D368" s="10"/>
      <c r="E368" s="21"/>
      <c r="F368" s="7"/>
    </row>
    <row r="369" spans="1:6" x14ac:dyDescent="0.35">
      <c r="A369" s="10"/>
      <c r="B369" s="5"/>
      <c r="C369" s="4"/>
      <c r="D369" s="10"/>
      <c r="E369" s="21"/>
      <c r="F369" s="7"/>
    </row>
    <row r="370" spans="1:6" x14ac:dyDescent="0.35">
      <c r="A370" s="10"/>
      <c r="B370" s="5" t="s">
        <v>192</v>
      </c>
      <c r="C370" s="4"/>
      <c r="D370" s="10"/>
      <c r="E370" s="21"/>
      <c r="F370" s="7"/>
    </row>
    <row r="371" spans="1:6" x14ac:dyDescent="0.35">
      <c r="A371" s="10"/>
      <c r="B371" s="5"/>
      <c r="C371" s="4"/>
      <c r="D371" s="10"/>
      <c r="E371" s="21"/>
      <c r="F371" s="7"/>
    </row>
    <row r="372" spans="1:6" x14ac:dyDescent="0.35">
      <c r="A372" s="10"/>
      <c r="B372" s="5" t="s">
        <v>193</v>
      </c>
      <c r="C372" s="4"/>
      <c r="D372" s="10"/>
      <c r="E372" s="21"/>
      <c r="F372" s="7"/>
    </row>
    <row r="373" spans="1:6" x14ac:dyDescent="0.35">
      <c r="A373" s="10"/>
      <c r="B373" s="5"/>
      <c r="C373" s="4"/>
      <c r="D373" s="10"/>
      <c r="E373" s="21"/>
      <c r="F373" s="7"/>
    </row>
    <row r="374" spans="1:6" x14ac:dyDescent="0.35">
      <c r="A374" s="10"/>
      <c r="B374" s="5" t="s">
        <v>194</v>
      </c>
      <c r="C374" s="4"/>
      <c r="D374" s="10"/>
      <c r="E374" s="21"/>
      <c r="F374" s="7"/>
    </row>
    <row r="375" spans="1:6" x14ac:dyDescent="0.35">
      <c r="A375" s="10"/>
      <c r="B375" s="5"/>
      <c r="C375" s="4"/>
      <c r="D375" s="10"/>
      <c r="E375" s="21"/>
      <c r="F375" s="7"/>
    </row>
    <row r="376" spans="1:6" ht="43.5" x14ac:dyDescent="0.35">
      <c r="A376" s="10"/>
      <c r="B376" s="5" t="s">
        <v>195</v>
      </c>
      <c r="C376" s="4"/>
      <c r="D376" s="10"/>
      <c r="E376" s="21"/>
      <c r="F376" s="7"/>
    </row>
    <row r="377" spans="1:6" x14ac:dyDescent="0.35">
      <c r="A377" s="10"/>
      <c r="B377" s="5"/>
      <c r="C377" s="4"/>
      <c r="D377" s="10"/>
      <c r="E377" s="21"/>
      <c r="F377" s="7"/>
    </row>
    <row r="378" spans="1:6" ht="43.5" x14ac:dyDescent="0.35">
      <c r="A378" s="10"/>
      <c r="B378" s="5" t="s">
        <v>196</v>
      </c>
      <c r="C378" s="4"/>
      <c r="D378" s="10"/>
      <c r="E378" s="21"/>
      <c r="F378" s="7"/>
    </row>
    <row r="379" spans="1:6" x14ac:dyDescent="0.35">
      <c r="A379" s="10"/>
      <c r="B379" s="5"/>
      <c r="C379" s="4"/>
      <c r="D379" s="10"/>
      <c r="E379" s="21"/>
      <c r="F379" s="7"/>
    </row>
    <row r="380" spans="1:6" ht="43.5" x14ac:dyDescent="0.35">
      <c r="A380" s="10"/>
      <c r="B380" s="5" t="s">
        <v>197</v>
      </c>
      <c r="C380" s="4"/>
      <c r="D380" s="10"/>
      <c r="E380" s="21"/>
      <c r="F380" s="7"/>
    </row>
    <row r="381" spans="1:6" x14ac:dyDescent="0.35">
      <c r="A381" s="10"/>
      <c r="B381" s="5"/>
      <c r="C381" s="4"/>
      <c r="D381" s="10"/>
      <c r="E381" s="21"/>
      <c r="F381" s="7"/>
    </row>
    <row r="382" spans="1:6" ht="43.5" x14ac:dyDescent="0.35">
      <c r="A382" s="10"/>
      <c r="B382" s="5" t="s">
        <v>198</v>
      </c>
      <c r="C382" s="4"/>
      <c r="D382" s="10"/>
      <c r="E382" s="21"/>
      <c r="F382" s="7"/>
    </row>
    <row r="383" spans="1:6" x14ac:dyDescent="0.35">
      <c r="A383" s="10"/>
      <c r="B383" s="5"/>
      <c r="C383" s="4"/>
      <c r="D383" s="10"/>
      <c r="E383" s="21"/>
      <c r="F383" s="7"/>
    </row>
    <row r="384" spans="1:6" x14ac:dyDescent="0.35">
      <c r="A384" s="10"/>
      <c r="B384" s="5" t="s">
        <v>199</v>
      </c>
      <c r="C384" s="4"/>
      <c r="D384" s="10"/>
      <c r="E384" s="21"/>
      <c r="F384" s="7"/>
    </row>
    <row r="385" spans="1:6" x14ac:dyDescent="0.35">
      <c r="A385" s="10"/>
      <c r="B385" s="5"/>
      <c r="C385" s="4"/>
      <c r="D385" s="10"/>
      <c r="E385" s="21"/>
      <c r="F385" s="7"/>
    </row>
    <row r="386" spans="1:6" x14ac:dyDescent="0.35">
      <c r="A386" s="10"/>
      <c r="B386" s="5" t="s">
        <v>200</v>
      </c>
      <c r="C386" s="4"/>
      <c r="D386" s="10"/>
      <c r="E386" s="21"/>
      <c r="F386" s="7"/>
    </row>
    <row r="387" spans="1:6" x14ac:dyDescent="0.35">
      <c r="A387" s="10"/>
      <c r="B387" s="5"/>
      <c r="C387" s="4"/>
      <c r="D387" s="10"/>
      <c r="E387" s="21"/>
      <c r="F387" s="7"/>
    </row>
    <row r="388" spans="1:6" x14ac:dyDescent="0.35">
      <c r="A388" s="10"/>
      <c r="B388" s="5" t="s">
        <v>201</v>
      </c>
      <c r="C388" s="4"/>
      <c r="D388" s="10"/>
      <c r="E388" s="21"/>
      <c r="F388" s="7"/>
    </row>
    <row r="389" spans="1:6" x14ac:dyDescent="0.35">
      <c r="A389" s="10"/>
      <c r="B389" s="5"/>
      <c r="C389" s="4"/>
      <c r="D389" s="10"/>
      <c r="E389" s="21"/>
      <c r="F389" s="7"/>
    </row>
    <row r="390" spans="1:6" ht="29" x14ac:dyDescent="0.35">
      <c r="A390" s="10"/>
      <c r="B390" s="5" t="s">
        <v>202</v>
      </c>
      <c r="C390" s="4"/>
      <c r="D390" s="10"/>
      <c r="E390" s="21"/>
      <c r="F390" s="7"/>
    </row>
    <row r="391" spans="1:6" x14ac:dyDescent="0.35">
      <c r="A391" s="10"/>
      <c r="B391" s="5"/>
      <c r="C391" s="4"/>
      <c r="D391" s="10"/>
      <c r="E391" s="21"/>
      <c r="F391" s="7"/>
    </row>
    <row r="392" spans="1:6" x14ac:dyDescent="0.35">
      <c r="A392" s="10"/>
      <c r="B392" s="5" t="s">
        <v>203</v>
      </c>
      <c r="C392" s="4"/>
      <c r="D392" s="10"/>
      <c r="E392" s="21"/>
      <c r="F392" s="7"/>
    </row>
    <row r="393" spans="1:6" x14ac:dyDescent="0.35">
      <c r="A393" s="10"/>
      <c r="B393" s="5"/>
      <c r="C393" s="4"/>
      <c r="D393" s="10"/>
      <c r="E393" s="21"/>
      <c r="F393" s="7"/>
    </row>
    <row r="394" spans="1:6" ht="58" x14ac:dyDescent="0.35">
      <c r="A394" s="10"/>
      <c r="B394" s="5" t="s">
        <v>204</v>
      </c>
      <c r="C394" s="4"/>
      <c r="D394" s="10"/>
      <c r="E394" s="21"/>
      <c r="F394" s="7"/>
    </row>
    <row r="395" spans="1:6" x14ac:dyDescent="0.35">
      <c r="A395" s="10"/>
      <c r="B395" s="16" t="s">
        <v>593</v>
      </c>
      <c r="C395" s="17"/>
      <c r="D395" s="18"/>
      <c r="E395" s="23"/>
      <c r="F395" s="19">
        <f>SUM(F8:F394)</f>
        <v>0</v>
      </c>
    </row>
    <row r="396" spans="1:6" x14ac:dyDescent="0.35">
      <c r="A396" s="10"/>
      <c r="B396" s="5"/>
      <c r="C396" s="4"/>
      <c r="D396" s="10"/>
      <c r="E396" s="21"/>
      <c r="F396" s="7"/>
    </row>
    <row r="397" spans="1:6" x14ac:dyDescent="0.35">
      <c r="A397" s="10"/>
      <c r="B397" s="5"/>
      <c r="C397" s="4"/>
      <c r="D397" s="10"/>
      <c r="E397" s="21"/>
      <c r="F397" s="7"/>
    </row>
    <row r="398" spans="1:6" x14ac:dyDescent="0.35">
      <c r="A398" s="10"/>
      <c r="B398" s="5" t="s">
        <v>205</v>
      </c>
      <c r="C398" s="4"/>
      <c r="D398" s="10"/>
      <c r="E398" s="21"/>
      <c r="F398" s="7"/>
    </row>
    <row r="399" spans="1:6" x14ac:dyDescent="0.35">
      <c r="A399" s="10"/>
      <c r="B399" s="5"/>
      <c r="C399" s="4"/>
      <c r="D399" s="10"/>
      <c r="E399" s="21"/>
      <c r="F399" s="7"/>
    </row>
    <row r="400" spans="1:6" x14ac:dyDescent="0.35">
      <c r="A400" s="10"/>
      <c r="B400" s="5" t="s">
        <v>206</v>
      </c>
      <c r="C400" s="4"/>
      <c r="D400" s="10"/>
      <c r="E400" s="21"/>
      <c r="F400" s="7"/>
    </row>
    <row r="401" spans="1:6" x14ac:dyDescent="0.35">
      <c r="A401" s="10"/>
      <c r="B401" s="5"/>
      <c r="C401" s="4"/>
      <c r="D401" s="10"/>
      <c r="E401" s="21"/>
      <c r="F401" s="7"/>
    </row>
    <row r="402" spans="1:6" x14ac:dyDescent="0.35">
      <c r="A402" s="10"/>
      <c r="B402" s="5" t="s">
        <v>207</v>
      </c>
      <c r="C402" s="4"/>
      <c r="D402" s="10"/>
      <c r="E402" s="21"/>
      <c r="F402" s="7"/>
    </row>
    <row r="403" spans="1:6" x14ac:dyDescent="0.35">
      <c r="A403" s="10"/>
      <c r="B403" s="5"/>
      <c r="C403" s="4"/>
      <c r="D403" s="10"/>
      <c r="E403" s="21"/>
      <c r="F403" s="7"/>
    </row>
    <row r="404" spans="1:6" x14ac:dyDescent="0.35">
      <c r="A404" s="10"/>
      <c r="B404" s="5" t="s">
        <v>208</v>
      </c>
      <c r="C404" s="4"/>
      <c r="D404" s="10"/>
      <c r="E404" s="21"/>
      <c r="F404" s="7"/>
    </row>
    <row r="405" spans="1:6" x14ac:dyDescent="0.35">
      <c r="A405" s="10"/>
      <c r="B405" s="5"/>
      <c r="C405" s="4"/>
      <c r="D405" s="10"/>
      <c r="E405" s="21"/>
      <c r="F405" s="7"/>
    </row>
    <row r="406" spans="1:6" x14ac:dyDescent="0.35">
      <c r="A406" s="10"/>
      <c r="B406" s="5" t="s">
        <v>209</v>
      </c>
      <c r="C406" s="4"/>
      <c r="D406" s="10"/>
      <c r="E406" s="21"/>
      <c r="F406" s="7"/>
    </row>
    <row r="407" spans="1:6" x14ac:dyDescent="0.35">
      <c r="A407" s="10"/>
      <c r="B407" s="5"/>
      <c r="C407" s="4"/>
      <c r="D407" s="10"/>
      <c r="E407" s="21"/>
      <c r="F407" s="7"/>
    </row>
    <row r="408" spans="1:6" x14ac:dyDescent="0.35">
      <c r="A408" s="10"/>
      <c r="B408" s="5" t="s">
        <v>210</v>
      </c>
      <c r="C408" s="4"/>
      <c r="D408" s="10"/>
      <c r="E408" s="21"/>
      <c r="F408" s="7"/>
    </row>
    <row r="409" spans="1:6" x14ac:dyDescent="0.35">
      <c r="A409" s="10"/>
      <c r="B409" s="5"/>
      <c r="C409" s="4"/>
      <c r="D409" s="10"/>
      <c r="E409" s="21"/>
      <c r="F409" s="7"/>
    </row>
    <row r="410" spans="1:6" x14ac:dyDescent="0.35">
      <c r="A410" s="10"/>
      <c r="B410" s="5" t="s">
        <v>211</v>
      </c>
      <c r="C410" s="4"/>
      <c r="D410" s="10"/>
      <c r="E410" s="21"/>
      <c r="F410" s="7"/>
    </row>
    <row r="411" spans="1:6" x14ac:dyDescent="0.35">
      <c r="A411" s="10"/>
      <c r="B411" s="5"/>
      <c r="C411" s="4"/>
      <c r="D411" s="10"/>
      <c r="E411" s="21"/>
      <c r="F411" s="7"/>
    </row>
    <row r="412" spans="1:6" ht="29" x14ac:dyDescent="0.35">
      <c r="A412" s="10">
        <v>1</v>
      </c>
      <c r="B412" s="5" t="s">
        <v>212</v>
      </c>
      <c r="C412" s="4" t="s">
        <v>213</v>
      </c>
      <c r="D412" s="10">
        <v>400</v>
      </c>
      <c r="E412" s="21"/>
      <c r="F412" s="7">
        <f>E412*D412</f>
        <v>0</v>
      </c>
    </row>
    <row r="413" spans="1:6" x14ac:dyDescent="0.35">
      <c r="A413" s="10"/>
      <c r="B413" s="5"/>
      <c r="C413" s="4"/>
      <c r="D413" s="10"/>
      <c r="E413" s="21"/>
      <c r="F413" s="7"/>
    </row>
    <row r="414" spans="1:6" x14ac:dyDescent="0.35">
      <c r="A414" s="10"/>
      <c r="B414" s="5" t="s">
        <v>214</v>
      </c>
      <c r="C414" s="4"/>
      <c r="D414" s="10"/>
      <c r="E414" s="21"/>
      <c r="F414" s="7"/>
    </row>
    <row r="415" spans="1:6" x14ac:dyDescent="0.35">
      <c r="A415" s="10"/>
      <c r="B415" s="5"/>
      <c r="C415" s="4"/>
      <c r="D415" s="10"/>
      <c r="E415" s="21"/>
      <c r="F415" s="7"/>
    </row>
    <row r="416" spans="1:6" x14ac:dyDescent="0.35">
      <c r="A416" s="10"/>
      <c r="B416" s="5" t="s">
        <v>215</v>
      </c>
      <c r="C416" s="4"/>
      <c r="D416" s="10"/>
      <c r="E416" s="21"/>
      <c r="F416" s="7"/>
    </row>
    <row r="417" spans="1:6" x14ac:dyDescent="0.35">
      <c r="A417" s="10"/>
      <c r="B417" s="5"/>
      <c r="C417" s="4"/>
      <c r="D417" s="10"/>
      <c r="E417" s="21"/>
      <c r="F417" s="7"/>
    </row>
    <row r="418" spans="1:6" x14ac:dyDescent="0.35">
      <c r="A418" s="10">
        <v>2</v>
      </c>
      <c r="B418" s="5" t="s">
        <v>216</v>
      </c>
      <c r="C418" s="4" t="s">
        <v>217</v>
      </c>
      <c r="D418" s="10">
        <v>1</v>
      </c>
      <c r="E418" s="21"/>
      <c r="F418" s="7">
        <f>E418*D418</f>
        <v>0</v>
      </c>
    </row>
    <row r="419" spans="1:6" x14ac:dyDescent="0.35">
      <c r="A419" s="10"/>
      <c r="B419" s="5"/>
      <c r="C419" s="4"/>
      <c r="D419" s="10"/>
      <c r="E419" s="21"/>
      <c r="F419" s="7"/>
    </row>
    <row r="420" spans="1:6" x14ac:dyDescent="0.35">
      <c r="A420" s="10">
        <v>3</v>
      </c>
      <c r="B420" s="5" t="s">
        <v>218</v>
      </c>
      <c r="C420" s="4" t="s">
        <v>219</v>
      </c>
      <c r="D420" s="10">
        <v>5</v>
      </c>
      <c r="E420" s="21"/>
      <c r="F420" s="7">
        <f>E420*D420</f>
        <v>0</v>
      </c>
    </row>
    <row r="421" spans="1:6" x14ac:dyDescent="0.35">
      <c r="A421" s="10"/>
      <c r="B421" s="5"/>
      <c r="C421" s="4"/>
      <c r="D421" s="10"/>
      <c r="E421" s="21"/>
      <c r="F421" s="7"/>
    </row>
    <row r="422" spans="1:6" x14ac:dyDescent="0.35">
      <c r="A422" s="10"/>
      <c r="B422" s="5" t="s">
        <v>220</v>
      </c>
      <c r="C422" s="4"/>
      <c r="D422" s="10"/>
      <c r="E422" s="21"/>
      <c r="F422" s="7"/>
    </row>
    <row r="423" spans="1:6" x14ac:dyDescent="0.35">
      <c r="A423" s="10"/>
      <c r="B423" s="5"/>
      <c r="C423" s="4"/>
      <c r="D423" s="10"/>
      <c r="E423" s="21"/>
      <c r="F423" s="7"/>
    </row>
    <row r="424" spans="1:6" x14ac:dyDescent="0.35">
      <c r="A424" s="10">
        <v>4</v>
      </c>
      <c r="B424" s="5" t="s">
        <v>221</v>
      </c>
      <c r="C424" s="4" t="s">
        <v>219</v>
      </c>
      <c r="D424" s="10">
        <v>455</v>
      </c>
      <c r="E424" s="21"/>
      <c r="F424" s="7">
        <f>E424*D424</f>
        <v>0</v>
      </c>
    </row>
    <row r="425" spans="1:6" x14ac:dyDescent="0.35">
      <c r="A425" s="10"/>
      <c r="B425" s="5"/>
      <c r="C425" s="4"/>
      <c r="D425" s="10"/>
      <c r="E425" s="21"/>
      <c r="F425" s="7"/>
    </row>
    <row r="426" spans="1:6" x14ac:dyDescent="0.35">
      <c r="A426" s="10">
        <v>5</v>
      </c>
      <c r="B426" s="5" t="s">
        <v>222</v>
      </c>
      <c r="C426" s="4" t="s">
        <v>219</v>
      </c>
      <c r="D426" s="10">
        <v>220</v>
      </c>
      <c r="E426" s="21"/>
      <c r="F426" s="7">
        <f>E426*D426</f>
        <v>0</v>
      </c>
    </row>
    <row r="427" spans="1:6" x14ac:dyDescent="0.35">
      <c r="A427" s="10"/>
      <c r="B427" s="5"/>
      <c r="C427" s="4"/>
      <c r="D427" s="10"/>
      <c r="E427" s="21"/>
      <c r="F427" s="7"/>
    </row>
    <row r="428" spans="1:6" x14ac:dyDescent="0.35">
      <c r="A428" s="10"/>
      <c r="B428" s="5" t="s">
        <v>223</v>
      </c>
      <c r="C428" s="4"/>
      <c r="D428" s="10"/>
      <c r="E428" s="21"/>
      <c r="F428" s="7"/>
    </row>
    <row r="429" spans="1:6" x14ac:dyDescent="0.35">
      <c r="A429" s="10"/>
      <c r="B429" s="5"/>
      <c r="C429" s="4"/>
      <c r="D429" s="10"/>
      <c r="E429" s="21"/>
      <c r="F429" s="7"/>
    </row>
    <row r="430" spans="1:6" x14ac:dyDescent="0.35">
      <c r="A430" s="10">
        <v>6</v>
      </c>
      <c r="B430" s="5" t="s">
        <v>224</v>
      </c>
      <c r="C430" s="4" t="s">
        <v>225</v>
      </c>
      <c r="D430" s="10">
        <v>23</v>
      </c>
      <c r="E430" s="21"/>
      <c r="F430" s="7">
        <f>E430*D430</f>
        <v>0</v>
      </c>
    </row>
    <row r="431" spans="1:6" x14ac:dyDescent="0.35">
      <c r="A431" s="10"/>
      <c r="B431" s="5"/>
      <c r="C431" s="4"/>
      <c r="D431" s="10"/>
      <c r="E431" s="21"/>
      <c r="F431" s="7"/>
    </row>
    <row r="432" spans="1:6" x14ac:dyDescent="0.35">
      <c r="A432" s="10">
        <v>7</v>
      </c>
      <c r="B432" s="5" t="s">
        <v>226</v>
      </c>
      <c r="C432" s="4" t="s">
        <v>225</v>
      </c>
      <c r="D432" s="10">
        <v>13</v>
      </c>
      <c r="E432" s="21"/>
      <c r="F432" s="7">
        <f>E432*D432</f>
        <v>0</v>
      </c>
    </row>
    <row r="433" spans="1:6" x14ac:dyDescent="0.35">
      <c r="A433" s="10"/>
      <c r="B433" s="5"/>
      <c r="C433" s="4"/>
      <c r="D433" s="10"/>
      <c r="E433" s="21"/>
      <c r="F433" s="7"/>
    </row>
    <row r="434" spans="1:6" x14ac:dyDescent="0.35">
      <c r="A434" s="10"/>
      <c r="B434" s="5" t="s">
        <v>227</v>
      </c>
      <c r="C434" s="4"/>
      <c r="D434" s="10"/>
      <c r="E434" s="21"/>
      <c r="F434" s="7"/>
    </row>
    <row r="435" spans="1:6" x14ac:dyDescent="0.35">
      <c r="A435" s="10"/>
      <c r="B435" s="5"/>
      <c r="C435" s="4"/>
      <c r="D435" s="10"/>
      <c r="E435" s="21"/>
      <c r="F435" s="7"/>
    </row>
    <row r="436" spans="1:6" x14ac:dyDescent="0.35">
      <c r="A436" s="10">
        <v>8</v>
      </c>
      <c r="B436" s="5" t="s">
        <v>228</v>
      </c>
      <c r="C436" s="4" t="s">
        <v>225</v>
      </c>
      <c r="D436" s="10">
        <v>1</v>
      </c>
      <c r="E436" s="21"/>
      <c r="F436" s="7">
        <f>E436*D436</f>
        <v>0</v>
      </c>
    </row>
    <row r="437" spans="1:6" x14ac:dyDescent="0.35">
      <c r="A437" s="10"/>
      <c r="B437" s="5"/>
      <c r="C437" s="4"/>
      <c r="D437" s="10"/>
      <c r="E437" s="21"/>
      <c r="F437" s="7"/>
    </row>
    <row r="438" spans="1:6" x14ac:dyDescent="0.35">
      <c r="A438" s="10"/>
      <c r="B438" s="5" t="s">
        <v>229</v>
      </c>
      <c r="C438" s="4"/>
      <c r="D438" s="10"/>
      <c r="E438" s="21"/>
      <c r="F438" s="7"/>
    </row>
    <row r="439" spans="1:6" x14ac:dyDescent="0.35">
      <c r="A439" s="10"/>
      <c r="B439" s="5"/>
      <c r="C439" s="4"/>
      <c r="D439" s="10"/>
      <c r="E439" s="21"/>
      <c r="F439" s="7"/>
    </row>
    <row r="440" spans="1:6" ht="43.5" x14ac:dyDescent="0.35">
      <c r="A440" s="10"/>
      <c r="B440" s="5" t="s">
        <v>230</v>
      </c>
      <c r="C440" s="4"/>
      <c r="D440" s="10"/>
      <c r="E440" s="21"/>
      <c r="F440" s="7"/>
    </row>
    <row r="441" spans="1:6" x14ac:dyDescent="0.35">
      <c r="A441" s="10"/>
      <c r="B441" s="5"/>
      <c r="C441" s="4"/>
      <c r="D441" s="10"/>
      <c r="E441" s="21"/>
      <c r="F441" s="7"/>
    </row>
    <row r="442" spans="1:6" ht="29" x14ac:dyDescent="0.35">
      <c r="A442" s="10">
        <v>9</v>
      </c>
      <c r="B442" s="5" t="s">
        <v>231</v>
      </c>
      <c r="C442" s="4" t="s">
        <v>219</v>
      </c>
      <c r="D442" s="10">
        <v>1433</v>
      </c>
      <c r="E442" s="21"/>
      <c r="F442" s="7">
        <f>E442*D442</f>
        <v>0</v>
      </c>
    </row>
    <row r="443" spans="1:6" x14ac:dyDescent="0.35">
      <c r="A443" s="10"/>
      <c r="B443" s="5"/>
      <c r="C443" s="4"/>
      <c r="D443" s="10"/>
      <c r="E443" s="21"/>
      <c r="F443" s="7"/>
    </row>
    <row r="444" spans="1:6" x14ac:dyDescent="0.35">
      <c r="A444" s="10">
        <v>10</v>
      </c>
      <c r="B444" s="5" t="s">
        <v>232</v>
      </c>
      <c r="C444" s="4" t="s">
        <v>219</v>
      </c>
      <c r="D444" s="10">
        <v>1283</v>
      </c>
      <c r="E444" s="21"/>
      <c r="F444" s="7">
        <f>E444*D444</f>
        <v>0</v>
      </c>
    </row>
    <row r="445" spans="1:6" x14ac:dyDescent="0.35">
      <c r="A445" s="10"/>
      <c r="B445" s="5"/>
      <c r="C445" s="4"/>
      <c r="D445" s="10"/>
      <c r="E445" s="21"/>
      <c r="F445" s="7"/>
    </row>
    <row r="446" spans="1:6" x14ac:dyDescent="0.35">
      <c r="A446" s="10">
        <v>11</v>
      </c>
      <c r="B446" s="5" t="s">
        <v>233</v>
      </c>
      <c r="C446" s="4" t="s">
        <v>213</v>
      </c>
      <c r="D446" s="10">
        <v>759</v>
      </c>
      <c r="E446" s="21"/>
      <c r="F446" s="7">
        <f>E446*D446</f>
        <v>0</v>
      </c>
    </row>
    <row r="447" spans="1:6" x14ac:dyDescent="0.35">
      <c r="A447" s="10"/>
      <c r="B447" s="5"/>
      <c r="C447" s="4"/>
      <c r="D447" s="10"/>
      <c r="E447" s="21"/>
      <c r="F447" s="7"/>
    </row>
    <row r="448" spans="1:6" x14ac:dyDescent="0.35">
      <c r="A448" s="10"/>
      <c r="B448" s="5" t="s">
        <v>229</v>
      </c>
      <c r="C448" s="4"/>
      <c r="D448" s="10"/>
      <c r="E448" s="21"/>
      <c r="F448" s="7"/>
    </row>
    <row r="449" spans="1:6" x14ac:dyDescent="0.35">
      <c r="A449" s="10"/>
      <c r="B449" s="5"/>
      <c r="C449" s="4"/>
      <c r="D449" s="10"/>
      <c r="E449" s="21"/>
      <c r="F449" s="7"/>
    </row>
    <row r="450" spans="1:6" x14ac:dyDescent="0.35">
      <c r="A450" s="10">
        <v>12</v>
      </c>
      <c r="B450" s="5" t="s">
        <v>234</v>
      </c>
      <c r="C450" s="4" t="s">
        <v>219</v>
      </c>
      <c r="D450" s="10">
        <v>1119</v>
      </c>
      <c r="E450" s="21"/>
      <c r="F450" s="7">
        <f>E450*D450</f>
        <v>0</v>
      </c>
    </row>
    <row r="451" spans="1:6" x14ac:dyDescent="0.35">
      <c r="A451" s="10"/>
      <c r="B451" s="5"/>
      <c r="C451" s="4"/>
      <c r="D451" s="10"/>
      <c r="E451" s="21"/>
      <c r="F451" s="7"/>
    </row>
    <row r="452" spans="1:6" ht="29" x14ac:dyDescent="0.35">
      <c r="A452" s="10"/>
      <c r="B452" s="5" t="s">
        <v>235</v>
      </c>
      <c r="C452" s="4"/>
      <c r="D452" s="10"/>
      <c r="E452" s="21"/>
      <c r="F452" s="7"/>
    </row>
    <row r="453" spans="1:6" x14ac:dyDescent="0.35">
      <c r="A453" s="10"/>
      <c r="B453" s="5"/>
      <c r="C453" s="4"/>
      <c r="D453" s="10"/>
      <c r="E453" s="21"/>
      <c r="F453" s="7"/>
    </row>
    <row r="454" spans="1:6" x14ac:dyDescent="0.35">
      <c r="A454" s="10">
        <v>13</v>
      </c>
      <c r="B454" s="5" t="s">
        <v>236</v>
      </c>
      <c r="C454" s="4" t="s">
        <v>213</v>
      </c>
      <c r="D454" s="10">
        <v>660</v>
      </c>
      <c r="E454" s="21"/>
      <c r="F454" s="7">
        <f>E454*D454</f>
        <v>0</v>
      </c>
    </row>
    <row r="455" spans="1:6" x14ac:dyDescent="0.35">
      <c r="A455" s="10"/>
      <c r="B455" s="5"/>
      <c r="C455" s="4"/>
      <c r="D455" s="10"/>
      <c r="E455" s="21"/>
      <c r="F455" s="7"/>
    </row>
    <row r="456" spans="1:6" x14ac:dyDescent="0.35">
      <c r="A456" s="10"/>
      <c r="B456" s="5" t="s">
        <v>237</v>
      </c>
      <c r="C456" s="4"/>
      <c r="D456" s="10"/>
      <c r="E456" s="21"/>
      <c r="F456" s="7"/>
    </row>
    <row r="457" spans="1:6" x14ac:dyDescent="0.35">
      <c r="A457" s="10"/>
      <c r="B457" s="5"/>
      <c r="C457" s="4"/>
      <c r="D457" s="10"/>
      <c r="E457" s="21"/>
      <c r="F457" s="7"/>
    </row>
    <row r="458" spans="1:6" x14ac:dyDescent="0.35">
      <c r="A458" s="10">
        <v>14</v>
      </c>
      <c r="B458" s="5" t="s">
        <v>238</v>
      </c>
      <c r="C458" s="4" t="s">
        <v>225</v>
      </c>
      <c r="D458" s="10">
        <v>10</v>
      </c>
      <c r="E458" s="21"/>
      <c r="F458" s="7">
        <f>E458*D458</f>
        <v>0</v>
      </c>
    </row>
    <row r="459" spans="1:6" x14ac:dyDescent="0.35">
      <c r="A459" s="10"/>
      <c r="B459" s="5"/>
      <c r="C459" s="4"/>
      <c r="D459" s="10"/>
      <c r="E459" s="21"/>
      <c r="F459" s="7"/>
    </row>
    <row r="460" spans="1:6" x14ac:dyDescent="0.35">
      <c r="A460" s="10">
        <v>15</v>
      </c>
      <c r="B460" s="5" t="s">
        <v>239</v>
      </c>
      <c r="C460" s="4" t="s">
        <v>225</v>
      </c>
      <c r="D460" s="10">
        <v>23</v>
      </c>
      <c r="E460" s="21"/>
      <c r="F460" s="7">
        <f>E460*D460</f>
        <v>0</v>
      </c>
    </row>
    <row r="461" spans="1:6" x14ac:dyDescent="0.35">
      <c r="A461" s="10"/>
      <c r="B461" s="5"/>
      <c r="C461" s="4"/>
      <c r="D461" s="10"/>
      <c r="E461" s="21"/>
      <c r="F461" s="7"/>
    </row>
    <row r="462" spans="1:6" ht="29" x14ac:dyDescent="0.35">
      <c r="A462" s="10"/>
      <c r="B462" s="5" t="s">
        <v>240</v>
      </c>
      <c r="C462" s="4"/>
      <c r="D462" s="10"/>
      <c r="E462" s="21"/>
      <c r="F462" s="7"/>
    </row>
    <row r="463" spans="1:6" x14ac:dyDescent="0.35">
      <c r="A463" s="10"/>
      <c r="B463" s="5"/>
      <c r="C463" s="4"/>
      <c r="D463" s="10"/>
      <c r="E463" s="21"/>
      <c r="F463" s="7"/>
    </row>
    <row r="464" spans="1:6" x14ac:dyDescent="0.35">
      <c r="A464" s="10">
        <v>16</v>
      </c>
      <c r="B464" s="5" t="s">
        <v>241</v>
      </c>
      <c r="C464" s="4" t="s">
        <v>219</v>
      </c>
      <c r="D464" s="10">
        <v>315</v>
      </c>
      <c r="E464" s="21"/>
      <c r="F464" s="7">
        <f>E464*D464</f>
        <v>0</v>
      </c>
    </row>
    <row r="465" spans="1:6" x14ac:dyDescent="0.35">
      <c r="A465" s="10"/>
      <c r="B465" s="5"/>
      <c r="C465" s="4"/>
      <c r="D465" s="10"/>
      <c r="E465" s="21"/>
      <c r="F465" s="7"/>
    </row>
    <row r="466" spans="1:6" x14ac:dyDescent="0.35">
      <c r="A466" s="10">
        <v>17</v>
      </c>
      <c r="B466" s="5" t="s">
        <v>242</v>
      </c>
      <c r="C466" s="4" t="s">
        <v>219</v>
      </c>
      <c r="D466" s="10">
        <v>1283</v>
      </c>
      <c r="E466" s="21"/>
      <c r="F466" s="7">
        <f>E466*D466</f>
        <v>0</v>
      </c>
    </row>
    <row r="467" spans="1:6" x14ac:dyDescent="0.35">
      <c r="A467" s="10"/>
      <c r="B467" s="5"/>
      <c r="C467" s="4"/>
      <c r="D467" s="10"/>
      <c r="E467" s="21"/>
      <c r="F467" s="7"/>
    </row>
    <row r="468" spans="1:6" x14ac:dyDescent="0.35">
      <c r="A468" s="10">
        <v>18</v>
      </c>
      <c r="B468" s="5" t="s">
        <v>243</v>
      </c>
      <c r="C468" s="4" t="s">
        <v>219</v>
      </c>
      <c r="D468" s="10">
        <v>702</v>
      </c>
      <c r="E468" s="21"/>
      <c r="F468" s="7">
        <f>E468*D468</f>
        <v>0</v>
      </c>
    </row>
    <row r="469" spans="1:6" x14ac:dyDescent="0.35">
      <c r="A469" s="10"/>
      <c r="B469" s="5"/>
      <c r="C469" s="4"/>
      <c r="D469" s="10"/>
      <c r="E469" s="21"/>
      <c r="F469" s="7"/>
    </row>
    <row r="470" spans="1:6" x14ac:dyDescent="0.35">
      <c r="A470" s="10">
        <v>19</v>
      </c>
      <c r="B470" s="5" t="s">
        <v>244</v>
      </c>
      <c r="C470" s="4" t="s">
        <v>219</v>
      </c>
      <c r="D470" s="10">
        <v>438</v>
      </c>
      <c r="E470" s="21"/>
      <c r="F470" s="7">
        <f>E470*D470</f>
        <v>0</v>
      </c>
    </row>
    <row r="471" spans="1:6" x14ac:dyDescent="0.35">
      <c r="A471" s="10"/>
      <c r="B471" s="5"/>
      <c r="C471" s="4"/>
      <c r="D471" s="10"/>
      <c r="E471" s="21"/>
      <c r="F471" s="7"/>
    </row>
    <row r="472" spans="1:6" x14ac:dyDescent="0.35">
      <c r="A472" s="10"/>
      <c r="B472" s="5" t="s">
        <v>245</v>
      </c>
      <c r="C472" s="4"/>
      <c r="D472" s="10"/>
      <c r="E472" s="21"/>
      <c r="F472" s="7"/>
    </row>
    <row r="473" spans="1:6" x14ac:dyDescent="0.35">
      <c r="A473" s="10"/>
      <c r="B473" s="5"/>
      <c r="C473" s="4"/>
      <c r="D473" s="10"/>
      <c r="E473" s="21"/>
      <c r="F473" s="7"/>
    </row>
    <row r="474" spans="1:6" x14ac:dyDescent="0.35">
      <c r="A474" s="10">
        <v>20</v>
      </c>
      <c r="B474" s="5" t="s">
        <v>246</v>
      </c>
      <c r="C474" s="4" t="s">
        <v>225</v>
      </c>
      <c r="D474" s="10">
        <v>12</v>
      </c>
      <c r="E474" s="21"/>
      <c r="F474" s="7">
        <f>E474*D474</f>
        <v>0</v>
      </c>
    </row>
    <row r="475" spans="1:6" x14ac:dyDescent="0.35">
      <c r="A475" s="10"/>
      <c r="B475" s="5"/>
      <c r="C475" s="4"/>
      <c r="D475" s="10"/>
      <c r="E475" s="21"/>
      <c r="F475" s="7"/>
    </row>
    <row r="476" spans="1:6" x14ac:dyDescent="0.35">
      <c r="A476" s="10"/>
      <c r="B476" s="5" t="s">
        <v>247</v>
      </c>
      <c r="C476" s="4"/>
      <c r="D476" s="10"/>
      <c r="E476" s="21"/>
      <c r="F476" s="7"/>
    </row>
    <row r="477" spans="1:6" x14ac:dyDescent="0.35">
      <c r="A477" s="10"/>
      <c r="B477" s="5"/>
      <c r="C477" s="4"/>
      <c r="D477" s="10"/>
      <c r="E477" s="21"/>
      <c r="F477" s="7"/>
    </row>
    <row r="478" spans="1:6" x14ac:dyDescent="0.35">
      <c r="A478" s="10">
        <v>21</v>
      </c>
      <c r="B478" s="5" t="s">
        <v>248</v>
      </c>
      <c r="C478" s="4" t="s">
        <v>219</v>
      </c>
      <c r="D478" s="10">
        <v>230</v>
      </c>
      <c r="E478" s="21"/>
      <c r="F478" s="7">
        <f>E478*D478</f>
        <v>0</v>
      </c>
    </row>
    <row r="479" spans="1:6" x14ac:dyDescent="0.35">
      <c r="A479" s="10"/>
      <c r="B479" s="5"/>
      <c r="C479" s="4"/>
      <c r="D479" s="10"/>
      <c r="E479" s="21"/>
      <c r="F479" s="7"/>
    </row>
    <row r="480" spans="1:6" x14ac:dyDescent="0.35">
      <c r="A480" s="10"/>
      <c r="B480" s="5" t="s">
        <v>249</v>
      </c>
      <c r="C480" s="4"/>
      <c r="D480" s="10"/>
      <c r="E480" s="21"/>
      <c r="F480" s="7"/>
    </row>
    <row r="481" spans="1:6" x14ac:dyDescent="0.35">
      <c r="A481" s="10"/>
      <c r="B481" s="5"/>
      <c r="C481" s="4"/>
      <c r="D481" s="10"/>
      <c r="E481" s="21"/>
      <c r="F481" s="7"/>
    </row>
    <row r="482" spans="1:6" x14ac:dyDescent="0.35">
      <c r="A482" s="10">
        <v>22</v>
      </c>
      <c r="B482" s="5" t="s">
        <v>250</v>
      </c>
      <c r="C482" s="4" t="s">
        <v>219</v>
      </c>
      <c r="D482" s="10">
        <v>51</v>
      </c>
      <c r="E482" s="21"/>
      <c r="F482" s="7">
        <f>E482*D482</f>
        <v>0</v>
      </c>
    </row>
    <row r="483" spans="1:6" x14ac:dyDescent="0.35">
      <c r="A483" s="10"/>
      <c r="B483" s="5"/>
      <c r="C483" s="4"/>
      <c r="D483" s="10"/>
      <c r="E483" s="21"/>
      <c r="F483" s="7"/>
    </row>
    <row r="484" spans="1:6" ht="29" x14ac:dyDescent="0.35">
      <c r="A484" s="10">
        <v>23</v>
      </c>
      <c r="B484" s="5" t="s">
        <v>251</v>
      </c>
      <c r="C484" s="4" t="s">
        <v>213</v>
      </c>
      <c r="D484" s="10">
        <v>325</v>
      </c>
      <c r="E484" s="21"/>
      <c r="F484" s="7">
        <f>E484*D484</f>
        <v>0</v>
      </c>
    </row>
    <row r="485" spans="1:6" x14ac:dyDescent="0.35">
      <c r="A485" s="10"/>
      <c r="B485" s="5"/>
      <c r="C485" s="4"/>
      <c r="D485" s="10"/>
      <c r="E485" s="21"/>
      <c r="F485" s="7"/>
    </row>
    <row r="486" spans="1:6" x14ac:dyDescent="0.35">
      <c r="A486" s="10"/>
      <c r="B486" s="5" t="s">
        <v>252</v>
      </c>
      <c r="C486" s="4"/>
      <c r="D486" s="10"/>
      <c r="E486" s="21"/>
      <c r="F486" s="7"/>
    </row>
    <row r="487" spans="1:6" x14ac:dyDescent="0.35">
      <c r="A487" s="10"/>
      <c r="B487" s="5"/>
      <c r="C487" s="4"/>
      <c r="D487" s="10"/>
      <c r="E487" s="21"/>
      <c r="F487" s="7"/>
    </row>
    <row r="488" spans="1:6" x14ac:dyDescent="0.35">
      <c r="A488" s="10">
        <v>24</v>
      </c>
      <c r="B488" s="5" t="s">
        <v>253</v>
      </c>
      <c r="C488" s="4" t="s">
        <v>219</v>
      </c>
      <c r="D488" s="10">
        <v>116</v>
      </c>
      <c r="E488" s="21"/>
      <c r="F488" s="7">
        <f>E488*D488</f>
        <v>0</v>
      </c>
    </row>
    <row r="489" spans="1:6" x14ac:dyDescent="0.35">
      <c r="A489" s="10"/>
      <c r="B489" s="5"/>
      <c r="C489" s="4"/>
      <c r="D489" s="10"/>
      <c r="E489" s="21"/>
      <c r="F489" s="7"/>
    </row>
    <row r="490" spans="1:6" x14ac:dyDescent="0.35">
      <c r="A490" s="10">
        <v>25</v>
      </c>
      <c r="B490" s="5" t="s">
        <v>254</v>
      </c>
      <c r="C490" s="4" t="s">
        <v>213</v>
      </c>
      <c r="D490" s="10">
        <v>25</v>
      </c>
      <c r="E490" s="21"/>
      <c r="F490" s="7">
        <f>E490*D490</f>
        <v>0</v>
      </c>
    </row>
    <row r="491" spans="1:6" x14ac:dyDescent="0.35">
      <c r="A491" s="10"/>
      <c r="B491" s="5"/>
      <c r="C491" s="4"/>
      <c r="D491" s="10"/>
      <c r="E491" s="21"/>
      <c r="F491" s="7"/>
    </row>
    <row r="492" spans="1:6" x14ac:dyDescent="0.35">
      <c r="A492" s="10"/>
      <c r="B492" s="5" t="s">
        <v>255</v>
      </c>
      <c r="C492" s="4"/>
      <c r="D492" s="10"/>
      <c r="E492" s="21"/>
      <c r="F492" s="7"/>
    </row>
    <row r="493" spans="1:6" x14ac:dyDescent="0.35">
      <c r="A493" s="10"/>
      <c r="B493" s="5"/>
      <c r="C493" s="4"/>
      <c r="D493" s="10"/>
      <c r="E493" s="21"/>
      <c r="F493" s="7"/>
    </row>
    <row r="494" spans="1:6" x14ac:dyDescent="0.35">
      <c r="A494" s="10"/>
      <c r="B494" s="5" t="s">
        <v>256</v>
      </c>
      <c r="C494" s="4"/>
      <c r="D494" s="10"/>
      <c r="E494" s="21"/>
      <c r="F494" s="7"/>
    </row>
    <row r="495" spans="1:6" x14ac:dyDescent="0.35">
      <c r="A495" s="10"/>
      <c r="B495" s="5"/>
      <c r="C495" s="4"/>
      <c r="D495" s="10"/>
      <c r="E495" s="21"/>
      <c r="F495" s="7"/>
    </row>
    <row r="496" spans="1:6" ht="29" x14ac:dyDescent="0.35">
      <c r="A496" s="10">
        <v>26</v>
      </c>
      <c r="B496" s="5" t="s">
        <v>257</v>
      </c>
      <c r="C496" s="4" t="s">
        <v>225</v>
      </c>
      <c r="D496" s="10">
        <v>93</v>
      </c>
      <c r="E496" s="21"/>
      <c r="F496" s="7">
        <f>E496*D496</f>
        <v>0</v>
      </c>
    </row>
    <row r="497" spans="1:6" x14ac:dyDescent="0.35">
      <c r="A497" s="10"/>
      <c r="B497" s="5"/>
      <c r="C497" s="4"/>
      <c r="D497" s="10"/>
      <c r="E497" s="21"/>
      <c r="F497" s="7"/>
    </row>
    <row r="498" spans="1:6" x14ac:dyDescent="0.35">
      <c r="A498" s="10"/>
      <c r="B498" s="5" t="s">
        <v>258</v>
      </c>
      <c r="C498" s="4"/>
      <c r="D498" s="10"/>
      <c r="E498" s="21"/>
      <c r="F498" s="7"/>
    </row>
    <row r="499" spans="1:6" x14ac:dyDescent="0.35">
      <c r="A499" s="10"/>
      <c r="B499" s="5"/>
      <c r="C499" s="4"/>
      <c r="D499" s="10"/>
      <c r="E499" s="21"/>
      <c r="F499" s="7"/>
    </row>
    <row r="500" spans="1:6" ht="29" x14ac:dyDescent="0.35">
      <c r="A500" s="10"/>
      <c r="B500" s="5" t="s">
        <v>259</v>
      </c>
      <c r="C500" s="4"/>
      <c r="D500" s="10"/>
      <c r="E500" s="21"/>
      <c r="F500" s="7"/>
    </row>
    <row r="501" spans="1:6" x14ac:dyDescent="0.35">
      <c r="A501" s="10"/>
      <c r="B501" s="5"/>
      <c r="C501" s="4"/>
      <c r="D501" s="10"/>
      <c r="E501" s="21"/>
      <c r="F501" s="7"/>
    </row>
    <row r="502" spans="1:6" ht="29" x14ac:dyDescent="0.35">
      <c r="A502" s="10">
        <v>27</v>
      </c>
      <c r="B502" s="5" t="s">
        <v>260</v>
      </c>
      <c r="C502" s="4" t="s">
        <v>225</v>
      </c>
      <c r="D502" s="10">
        <v>1</v>
      </c>
      <c r="E502" s="22"/>
      <c r="F502" s="7">
        <f>E502*D502</f>
        <v>0</v>
      </c>
    </row>
    <row r="503" spans="1:6" x14ac:dyDescent="0.35">
      <c r="A503" s="10"/>
      <c r="B503" s="5"/>
      <c r="C503" s="4"/>
      <c r="D503" s="10"/>
      <c r="E503" s="21"/>
      <c r="F503" s="7"/>
    </row>
    <row r="504" spans="1:6" x14ac:dyDescent="0.35">
      <c r="A504" s="10"/>
      <c r="B504" s="16" t="s">
        <v>594</v>
      </c>
      <c r="C504" s="17"/>
      <c r="D504" s="18"/>
      <c r="E504" s="23"/>
      <c r="F504" s="19">
        <f>SUM(F400:F503)</f>
        <v>0</v>
      </c>
    </row>
    <row r="505" spans="1:6" x14ac:dyDescent="0.35">
      <c r="A505" s="10"/>
      <c r="B505" s="5"/>
      <c r="C505" s="4"/>
      <c r="D505" s="10"/>
      <c r="E505" s="21"/>
      <c r="F505" s="7"/>
    </row>
    <row r="506" spans="1:6" x14ac:dyDescent="0.35">
      <c r="A506" s="10"/>
      <c r="B506" s="5" t="s">
        <v>261</v>
      </c>
      <c r="C506" s="4"/>
      <c r="D506" s="10"/>
      <c r="E506" s="21"/>
      <c r="F506" s="7"/>
    </row>
    <row r="507" spans="1:6" x14ac:dyDescent="0.35">
      <c r="A507" s="10"/>
      <c r="B507" s="5"/>
      <c r="C507" s="4"/>
      <c r="D507" s="10"/>
      <c r="E507" s="21"/>
      <c r="F507" s="7"/>
    </row>
    <row r="508" spans="1:6" x14ac:dyDescent="0.35">
      <c r="A508" s="10"/>
      <c r="B508" s="5" t="s">
        <v>262</v>
      </c>
      <c r="C508" s="4"/>
      <c r="D508" s="10"/>
      <c r="E508" s="21"/>
      <c r="F508" s="7"/>
    </row>
    <row r="509" spans="1:6" x14ac:dyDescent="0.35">
      <c r="A509" s="10"/>
      <c r="B509" s="5"/>
      <c r="C509" s="4"/>
      <c r="D509" s="10"/>
      <c r="E509" s="21"/>
      <c r="F509" s="7"/>
    </row>
    <row r="510" spans="1:6" x14ac:dyDescent="0.35">
      <c r="A510" s="10"/>
      <c r="B510" s="5" t="s">
        <v>263</v>
      </c>
      <c r="C510" s="4"/>
      <c r="D510" s="10"/>
      <c r="E510" s="21"/>
      <c r="F510" s="7"/>
    </row>
    <row r="511" spans="1:6" x14ac:dyDescent="0.35">
      <c r="A511" s="10"/>
      <c r="B511" s="5"/>
      <c r="C511" s="4"/>
      <c r="D511" s="10"/>
      <c r="E511" s="21"/>
      <c r="F511" s="7"/>
    </row>
    <row r="512" spans="1:6" x14ac:dyDescent="0.35">
      <c r="A512" s="10"/>
      <c r="B512" s="5" t="s">
        <v>207</v>
      </c>
      <c r="C512" s="4"/>
      <c r="D512" s="10"/>
      <c r="E512" s="21"/>
      <c r="F512" s="7"/>
    </row>
    <row r="513" spans="1:6" x14ac:dyDescent="0.35">
      <c r="A513" s="10"/>
      <c r="B513" s="5"/>
      <c r="C513" s="4"/>
      <c r="D513" s="10"/>
      <c r="E513" s="21"/>
      <c r="F513" s="7"/>
    </row>
    <row r="514" spans="1:6" x14ac:dyDescent="0.35">
      <c r="A514" s="10"/>
      <c r="B514" s="5" t="s">
        <v>208</v>
      </c>
      <c r="C514" s="4"/>
      <c r="D514" s="10"/>
      <c r="E514" s="21"/>
      <c r="F514" s="7"/>
    </row>
    <row r="515" spans="1:6" x14ac:dyDescent="0.35">
      <c r="A515" s="10"/>
      <c r="B515" s="5"/>
      <c r="C515" s="4"/>
      <c r="D515" s="10"/>
      <c r="E515" s="21"/>
      <c r="F515" s="7"/>
    </row>
    <row r="516" spans="1:6" x14ac:dyDescent="0.35">
      <c r="A516" s="10"/>
      <c r="B516" s="5" t="s">
        <v>264</v>
      </c>
      <c r="C516" s="4"/>
      <c r="D516" s="10"/>
      <c r="E516" s="21"/>
      <c r="F516" s="7"/>
    </row>
    <row r="517" spans="1:6" x14ac:dyDescent="0.35">
      <c r="A517" s="10"/>
      <c r="B517" s="5"/>
      <c r="C517" s="4"/>
      <c r="D517" s="10"/>
      <c r="E517" s="21"/>
      <c r="F517" s="7"/>
    </row>
    <row r="518" spans="1:6" x14ac:dyDescent="0.35">
      <c r="A518" s="10"/>
      <c r="B518" s="5" t="s">
        <v>265</v>
      </c>
      <c r="C518" s="4"/>
      <c r="D518" s="10"/>
      <c r="E518" s="21"/>
      <c r="F518" s="7"/>
    </row>
    <row r="519" spans="1:6" x14ac:dyDescent="0.35">
      <c r="A519" s="10"/>
      <c r="B519" s="5"/>
      <c r="C519" s="4"/>
      <c r="D519" s="10"/>
      <c r="E519" s="21"/>
      <c r="F519" s="7"/>
    </row>
    <row r="520" spans="1:6" x14ac:dyDescent="0.35">
      <c r="A520" s="10"/>
      <c r="B520" s="5" t="s">
        <v>266</v>
      </c>
      <c r="C520" s="4"/>
      <c r="D520" s="10"/>
      <c r="E520" s="21"/>
      <c r="F520" s="7"/>
    </row>
    <row r="521" spans="1:6" x14ac:dyDescent="0.35">
      <c r="A521" s="10"/>
      <c r="B521" s="5"/>
      <c r="C521" s="4"/>
      <c r="D521" s="10"/>
      <c r="E521" s="21"/>
      <c r="F521" s="7"/>
    </row>
    <row r="522" spans="1:6" ht="29" x14ac:dyDescent="0.35">
      <c r="A522" s="10"/>
      <c r="B522" s="5" t="s">
        <v>267</v>
      </c>
      <c r="C522" s="4"/>
      <c r="D522" s="10"/>
      <c r="E522" s="21"/>
      <c r="F522" s="7"/>
    </row>
    <row r="523" spans="1:6" x14ac:dyDescent="0.35">
      <c r="A523" s="10"/>
      <c r="B523" s="5"/>
      <c r="C523" s="4"/>
      <c r="D523" s="10"/>
      <c r="E523" s="21"/>
      <c r="F523" s="7"/>
    </row>
    <row r="524" spans="1:6" x14ac:dyDescent="0.35">
      <c r="A524" s="10"/>
      <c r="B524" s="5" t="s">
        <v>268</v>
      </c>
      <c r="C524" s="4"/>
      <c r="D524" s="10"/>
      <c r="E524" s="21"/>
      <c r="F524" s="7"/>
    </row>
    <row r="525" spans="1:6" x14ac:dyDescent="0.35">
      <c r="A525" s="10"/>
      <c r="B525" s="5"/>
      <c r="C525" s="4"/>
      <c r="D525" s="10"/>
      <c r="E525" s="21"/>
      <c r="F525" s="7"/>
    </row>
    <row r="526" spans="1:6" x14ac:dyDescent="0.35">
      <c r="A526" s="10"/>
      <c r="B526" s="5" t="s">
        <v>269</v>
      </c>
      <c r="C526" s="4"/>
      <c r="D526" s="10"/>
      <c r="E526" s="21"/>
      <c r="F526" s="7"/>
    </row>
    <row r="527" spans="1:6" x14ac:dyDescent="0.35">
      <c r="A527" s="10"/>
      <c r="B527" s="5"/>
      <c r="C527" s="4"/>
      <c r="D527" s="10"/>
      <c r="E527" s="21"/>
      <c r="F527" s="7"/>
    </row>
    <row r="528" spans="1:6" x14ac:dyDescent="0.35">
      <c r="A528" s="10"/>
      <c r="B528" s="5" t="s">
        <v>270</v>
      </c>
      <c r="C528" s="4"/>
      <c r="D528" s="10"/>
      <c r="E528" s="21"/>
      <c r="F528" s="7"/>
    </row>
    <row r="529" spans="1:6" x14ac:dyDescent="0.35">
      <c r="A529" s="10"/>
      <c r="B529" s="5"/>
      <c r="C529" s="4"/>
      <c r="D529" s="10"/>
      <c r="E529" s="21"/>
      <c r="F529" s="7"/>
    </row>
    <row r="530" spans="1:6" ht="29" x14ac:dyDescent="0.35">
      <c r="A530" s="10"/>
      <c r="B530" s="5" t="s">
        <v>271</v>
      </c>
      <c r="C530" s="4"/>
      <c r="D530" s="10"/>
      <c r="E530" s="21"/>
      <c r="F530" s="7"/>
    </row>
    <row r="531" spans="1:6" x14ac:dyDescent="0.35">
      <c r="A531" s="10"/>
      <c r="B531" s="5"/>
      <c r="C531" s="4"/>
      <c r="D531" s="10"/>
      <c r="E531" s="21"/>
      <c r="F531" s="7"/>
    </row>
    <row r="532" spans="1:6" x14ac:dyDescent="0.35">
      <c r="A532" s="10"/>
      <c r="B532" s="5" t="s">
        <v>272</v>
      </c>
      <c r="C532" s="4"/>
      <c r="D532" s="10"/>
      <c r="E532" s="21"/>
      <c r="F532" s="7"/>
    </row>
    <row r="533" spans="1:6" x14ac:dyDescent="0.35">
      <c r="A533" s="10"/>
      <c r="B533" s="5"/>
      <c r="C533" s="4"/>
      <c r="D533" s="10"/>
      <c r="E533" s="21"/>
      <c r="F533" s="7"/>
    </row>
    <row r="534" spans="1:6" x14ac:dyDescent="0.35">
      <c r="A534" s="10"/>
      <c r="B534" s="5" t="s">
        <v>273</v>
      </c>
      <c r="C534" s="4"/>
      <c r="D534" s="10"/>
      <c r="E534" s="21"/>
      <c r="F534" s="7"/>
    </row>
    <row r="535" spans="1:6" x14ac:dyDescent="0.35">
      <c r="A535" s="10"/>
      <c r="B535" s="5"/>
      <c r="C535" s="4"/>
      <c r="D535" s="10"/>
      <c r="E535" s="21"/>
      <c r="F535" s="7"/>
    </row>
    <row r="536" spans="1:6" x14ac:dyDescent="0.35">
      <c r="A536" s="10">
        <v>1</v>
      </c>
      <c r="B536" s="5" t="s">
        <v>274</v>
      </c>
      <c r="C536" s="4" t="s">
        <v>219</v>
      </c>
      <c r="D536" s="10">
        <v>455</v>
      </c>
      <c r="E536" s="21"/>
      <c r="F536" s="7">
        <f>E536*D536</f>
        <v>0</v>
      </c>
    </row>
    <row r="537" spans="1:6" x14ac:dyDescent="0.35">
      <c r="A537" s="10"/>
      <c r="B537" s="5"/>
      <c r="C537" s="4"/>
      <c r="D537" s="10"/>
      <c r="E537" s="21"/>
      <c r="F537" s="7"/>
    </row>
    <row r="538" spans="1:6" x14ac:dyDescent="0.35">
      <c r="A538" s="10">
        <v>2</v>
      </c>
      <c r="B538" s="5" t="s">
        <v>275</v>
      </c>
      <c r="C538" s="4" t="s">
        <v>219</v>
      </c>
      <c r="D538" s="10">
        <v>440</v>
      </c>
      <c r="E538" s="21"/>
      <c r="F538" s="7">
        <f>E538*D538</f>
        <v>0</v>
      </c>
    </row>
    <row r="539" spans="1:6" x14ac:dyDescent="0.35">
      <c r="A539" s="10"/>
      <c r="B539" s="5"/>
      <c r="C539" s="4"/>
      <c r="D539" s="10"/>
      <c r="E539" s="21"/>
      <c r="F539" s="7"/>
    </row>
    <row r="540" spans="1:6" x14ac:dyDescent="0.35">
      <c r="A540" s="10"/>
      <c r="B540" s="5" t="s">
        <v>276</v>
      </c>
      <c r="C540" s="4"/>
      <c r="D540" s="10"/>
      <c r="E540" s="21"/>
      <c r="F540" s="7"/>
    </row>
    <row r="541" spans="1:6" x14ac:dyDescent="0.35">
      <c r="A541" s="10"/>
      <c r="B541" s="5"/>
      <c r="C541" s="4"/>
      <c r="D541" s="10"/>
      <c r="E541" s="21"/>
      <c r="F541" s="7"/>
    </row>
    <row r="542" spans="1:6" x14ac:dyDescent="0.35">
      <c r="A542" s="10"/>
      <c r="B542" s="5" t="s">
        <v>277</v>
      </c>
      <c r="C542" s="4"/>
      <c r="D542" s="10"/>
      <c r="E542" s="21"/>
      <c r="F542" s="7"/>
    </row>
    <row r="543" spans="1:6" x14ac:dyDescent="0.35">
      <c r="A543" s="10"/>
      <c r="B543" s="5"/>
      <c r="C543" s="4"/>
      <c r="D543" s="10"/>
      <c r="E543" s="21"/>
      <c r="F543" s="7"/>
    </row>
    <row r="544" spans="1:6" x14ac:dyDescent="0.35">
      <c r="A544" s="10">
        <v>3</v>
      </c>
      <c r="B544" s="5" t="s">
        <v>278</v>
      </c>
      <c r="C544" s="4" t="s">
        <v>213</v>
      </c>
      <c r="D544" s="10">
        <v>202</v>
      </c>
      <c r="E544" s="21"/>
      <c r="F544" s="7">
        <f>E544*D544</f>
        <v>0</v>
      </c>
    </row>
    <row r="545" spans="1:6" x14ac:dyDescent="0.35">
      <c r="A545" s="10"/>
      <c r="B545" s="5"/>
      <c r="C545" s="4"/>
      <c r="D545" s="10"/>
      <c r="E545" s="21"/>
      <c r="F545" s="7"/>
    </row>
    <row r="546" spans="1:6" x14ac:dyDescent="0.35">
      <c r="A546" s="10"/>
      <c r="B546" s="5" t="s">
        <v>279</v>
      </c>
      <c r="C546" s="4"/>
      <c r="D546" s="10"/>
      <c r="E546" s="21"/>
      <c r="F546" s="7"/>
    </row>
    <row r="547" spans="1:6" x14ac:dyDescent="0.35">
      <c r="A547" s="10"/>
      <c r="B547" s="5"/>
      <c r="C547" s="4"/>
      <c r="D547" s="10"/>
      <c r="E547" s="21"/>
      <c r="F547" s="7"/>
    </row>
    <row r="548" spans="1:6" x14ac:dyDescent="0.35">
      <c r="A548" s="10">
        <v>4</v>
      </c>
      <c r="B548" s="5" t="s">
        <v>280</v>
      </c>
      <c r="C548" s="4" t="s">
        <v>213</v>
      </c>
      <c r="D548" s="10">
        <v>1986</v>
      </c>
      <c r="E548" s="21"/>
      <c r="F548" s="7">
        <f>E548*D548</f>
        <v>0</v>
      </c>
    </row>
    <row r="549" spans="1:6" x14ac:dyDescent="0.35">
      <c r="A549" s="10"/>
      <c r="B549" s="5"/>
      <c r="C549" s="4"/>
      <c r="D549" s="10"/>
      <c r="E549" s="21"/>
      <c r="F549" s="7"/>
    </row>
    <row r="550" spans="1:6" x14ac:dyDescent="0.35">
      <c r="A550" s="10"/>
      <c r="B550" s="5" t="s">
        <v>281</v>
      </c>
      <c r="C550" s="4"/>
      <c r="D550" s="10"/>
      <c r="E550" s="21"/>
      <c r="F550" s="7"/>
    </row>
    <row r="551" spans="1:6" x14ac:dyDescent="0.35">
      <c r="A551" s="10"/>
      <c r="B551" s="5"/>
      <c r="C551" s="4"/>
      <c r="D551" s="10"/>
      <c r="E551" s="21"/>
      <c r="F551" s="7"/>
    </row>
    <row r="552" spans="1:6" x14ac:dyDescent="0.35">
      <c r="A552" s="10">
        <v>5</v>
      </c>
      <c r="B552" s="5" t="s">
        <v>282</v>
      </c>
      <c r="C552" s="4" t="s">
        <v>213</v>
      </c>
      <c r="D552" s="10">
        <v>203</v>
      </c>
      <c r="E552" s="21"/>
      <c r="F552" s="7">
        <f>E552*D552</f>
        <v>0</v>
      </c>
    </row>
    <row r="553" spans="1:6" x14ac:dyDescent="0.35">
      <c r="A553" s="10"/>
      <c r="B553" s="5"/>
      <c r="C553" s="4"/>
      <c r="D553" s="10"/>
      <c r="E553" s="21"/>
      <c r="F553" s="7"/>
    </row>
    <row r="554" spans="1:6" x14ac:dyDescent="0.35">
      <c r="A554" s="10"/>
      <c r="B554" s="5" t="s">
        <v>283</v>
      </c>
      <c r="C554" s="4"/>
      <c r="D554" s="10"/>
      <c r="E554" s="21"/>
      <c r="F554" s="7"/>
    </row>
    <row r="555" spans="1:6" x14ac:dyDescent="0.35">
      <c r="A555" s="10"/>
      <c r="B555" s="5"/>
      <c r="C555" s="4"/>
      <c r="D555" s="10"/>
      <c r="E555" s="21"/>
      <c r="F555" s="7"/>
    </row>
    <row r="556" spans="1:6" x14ac:dyDescent="0.35">
      <c r="A556" s="10">
        <v>6</v>
      </c>
      <c r="B556" s="5" t="s">
        <v>284</v>
      </c>
      <c r="C556" s="4" t="s">
        <v>285</v>
      </c>
      <c r="D556" s="10">
        <v>92</v>
      </c>
      <c r="E556" s="21"/>
      <c r="F556" s="7">
        <f>E556*D556</f>
        <v>0</v>
      </c>
    </row>
    <row r="557" spans="1:6" x14ac:dyDescent="0.35">
      <c r="A557" s="10"/>
      <c r="B557" s="5"/>
      <c r="C557" s="4"/>
      <c r="D557" s="10"/>
      <c r="E557" s="21"/>
      <c r="F557" s="7"/>
    </row>
    <row r="558" spans="1:6" x14ac:dyDescent="0.35">
      <c r="A558" s="10"/>
      <c r="B558" s="5" t="s">
        <v>286</v>
      </c>
      <c r="C558" s="4"/>
      <c r="D558" s="10"/>
      <c r="E558" s="21"/>
      <c r="F558" s="7"/>
    </row>
    <row r="559" spans="1:6" x14ac:dyDescent="0.35">
      <c r="A559" s="10"/>
      <c r="B559" s="5"/>
      <c r="C559" s="4"/>
      <c r="D559" s="10"/>
      <c r="E559" s="21"/>
      <c r="F559" s="7"/>
    </row>
    <row r="560" spans="1:6" x14ac:dyDescent="0.35">
      <c r="A560" s="10">
        <v>7</v>
      </c>
      <c r="B560" s="5" t="s">
        <v>287</v>
      </c>
      <c r="C560" s="4" t="s">
        <v>213</v>
      </c>
      <c r="D560" s="10">
        <v>243</v>
      </c>
      <c r="E560" s="21"/>
      <c r="F560" s="7">
        <f>E560*D560</f>
        <v>0</v>
      </c>
    </row>
    <row r="561" spans="1:6" x14ac:dyDescent="0.35">
      <c r="A561" s="10"/>
      <c r="B561" s="5"/>
      <c r="C561" s="4"/>
      <c r="D561" s="10"/>
      <c r="E561" s="21"/>
      <c r="F561" s="7"/>
    </row>
    <row r="562" spans="1:6" x14ac:dyDescent="0.35">
      <c r="A562" s="10"/>
      <c r="B562" s="5" t="s">
        <v>288</v>
      </c>
      <c r="C562" s="4"/>
      <c r="D562" s="10"/>
      <c r="E562" s="21"/>
      <c r="F562" s="7"/>
    </row>
    <row r="563" spans="1:6" x14ac:dyDescent="0.35">
      <c r="A563" s="10"/>
      <c r="B563" s="5"/>
      <c r="C563" s="4"/>
      <c r="D563" s="10"/>
      <c r="E563" s="21"/>
      <c r="F563" s="7"/>
    </row>
    <row r="564" spans="1:6" ht="29" x14ac:dyDescent="0.35">
      <c r="A564" s="10">
        <v>8</v>
      </c>
      <c r="B564" s="5" t="s">
        <v>289</v>
      </c>
      <c r="C564" s="4" t="s">
        <v>225</v>
      </c>
      <c r="D564" s="10">
        <v>374</v>
      </c>
      <c r="E564" s="21"/>
      <c r="F564" s="7">
        <f>E564*D564</f>
        <v>0</v>
      </c>
    </row>
    <row r="565" spans="1:6" x14ac:dyDescent="0.35">
      <c r="A565" s="10"/>
      <c r="B565" s="5"/>
      <c r="C565" s="4"/>
      <c r="D565" s="10"/>
      <c r="E565" s="21"/>
      <c r="F565" s="7"/>
    </row>
    <row r="566" spans="1:6" x14ac:dyDescent="0.35">
      <c r="A566" s="10"/>
      <c r="B566" s="5" t="s">
        <v>290</v>
      </c>
      <c r="C566" s="4"/>
      <c r="D566" s="10"/>
      <c r="E566" s="21"/>
      <c r="F566" s="7"/>
    </row>
    <row r="567" spans="1:6" x14ac:dyDescent="0.35">
      <c r="A567" s="10"/>
      <c r="B567" s="5"/>
      <c r="C567" s="4"/>
      <c r="D567" s="10"/>
      <c r="E567" s="21"/>
      <c r="F567" s="7"/>
    </row>
    <row r="568" spans="1:6" x14ac:dyDescent="0.35">
      <c r="A568" s="10"/>
      <c r="B568" s="5" t="s">
        <v>291</v>
      </c>
      <c r="C568" s="4"/>
      <c r="D568" s="10"/>
      <c r="E568" s="21"/>
      <c r="F568" s="7"/>
    </row>
    <row r="569" spans="1:6" x14ac:dyDescent="0.35">
      <c r="A569" s="10"/>
      <c r="B569" s="5"/>
      <c r="C569" s="4"/>
      <c r="D569" s="10"/>
      <c r="E569" s="21"/>
      <c r="F569" s="7"/>
    </row>
    <row r="570" spans="1:6" x14ac:dyDescent="0.35">
      <c r="A570" s="10">
        <v>9</v>
      </c>
      <c r="B570" s="5" t="s">
        <v>292</v>
      </c>
      <c r="C570" s="4" t="s">
        <v>219</v>
      </c>
      <c r="D570" s="10">
        <v>116</v>
      </c>
      <c r="E570" s="21"/>
      <c r="F570" s="7">
        <f>E570*D570</f>
        <v>0</v>
      </c>
    </row>
    <row r="571" spans="1:6" x14ac:dyDescent="0.35">
      <c r="A571" s="10"/>
      <c r="B571" s="5"/>
      <c r="C571" s="4"/>
      <c r="D571" s="10"/>
      <c r="E571" s="21"/>
      <c r="F571" s="7"/>
    </row>
    <row r="572" spans="1:6" x14ac:dyDescent="0.35">
      <c r="A572" s="10">
        <v>10</v>
      </c>
      <c r="B572" s="5" t="s">
        <v>293</v>
      </c>
      <c r="C572" s="4" t="s">
        <v>219</v>
      </c>
      <c r="D572" s="10">
        <v>430</v>
      </c>
      <c r="E572" s="21"/>
      <c r="F572" s="7">
        <f>E572*D572</f>
        <v>0</v>
      </c>
    </row>
    <row r="573" spans="1:6" x14ac:dyDescent="0.35">
      <c r="A573" s="10"/>
      <c r="B573" s="5"/>
      <c r="C573" s="4"/>
      <c r="D573" s="10"/>
      <c r="E573" s="21"/>
      <c r="F573" s="7"/>
    </row>
    <row r="574" spans="1:6" x14ac:dyDescent="0.35">
      <c r="A574" s="10">
        <v>11</v>
      </c>
      <c r="B574" s="5" t="s">
        <v>294</v>
      </c>
      <c r="C574" s="4" t="s">
        <v>219</v>
      </c>
      <c r="D574" s="10">
        <v>76</v>
      </c>
      <c r="E574" s="21"/>
      <c r="F574" s="7">
        <f>E574*D574</f>
        <v>0</v>
      </c>
    </row>
    <row r="575" spans="1:6" x14ac:dyDescent="0.35">
      <c r="A575" s="10"/>
      <c r="B575" s="5"/>
      <c r="C575" s="4"/>
      <c r="D575" s="10"/>
      <c r="E575" s="21"/>
      <c r="F575" s="7"/>
    </row>
    <row r="576" spans="1:6" ht="29" x14ac:dyDescent="0.35">
      <c r="A576" s="10"/>
      <c r="B576" s="5" t="s">
        <v>295</v>
      </c>
      <c r="C576" s="4"/>
      <c r="D576" s="10"/>
      <c r="E576" s="21"/>
      <c r="F576" s="7"/>
    </row>
    <row r="577" spans="1:6" x14ac:dyDescent="0.35">
      <c r="A577" s="10"/>
      <c r="B577" s="5"/>
      <c r="C577" s="4"/>
      <c r="D577" s="10"/>
      <c r="E577" s="21"/>
      <c r="F577" s="7"/>
    </row>
    <row r="578" spans="1:6" x14ac:dyDescent="0.35">
      <c r="A578" s="10">
        <v>12</v>
      </c>
      <c r="B578" s="5" t="s">
        <v>296</v>
      </c>
      <c r="C578" s="4" t="s">
        <v>213</v>
      </c>
      <c r="D578" s="10">
        <v>203</v>
      </c>
      <c r="E578" s="21"/>
      <c r="F578" s="7">
        <f>E578*D578</f>
        <v>0</v>
      </c>
    </row>
    <row r="579" spans="1:6" x14ac:dyDescent="0.35">
      <c r="A579" s="10"/>
      <c r="B579" s="16" t="s">
        <v>595</v>
      </c>
      <c r="C579" s="17"/>
      <c r="D579" s="18"/>
      <c r="E579" s="23"/>
      <c r="F579" s="19">
        <f>SUM(F522:F578)</f>
        <v>0</v>
      </c>
    </row>
    <row r="580" spans="1:6" x14ac:dyDescent="0.35">
      <c r="A580" s="10"/>
      <c r="B580" s="5"/>
      <c r="C580" s="4"/>
      <c r="D580" s="10"/>
      <c r="E580" s="21"/>
      <c r="F580" s="7"/>
    </row>
    <row r="581" spans="1:6" x14ac:dyDescent="0.35">
      <c r="A581" s="10"/>
      <c r="B581" s="5"/>
      <c r="C581" s="4"/>
      <c r="D581" s="10"/>
      <c r="E581" s="21"/>
      <c r="F581" s="7"/>
    </row>
    <row r="582" spans="1:6" x14ac:dyDescent="0.35">
      <c r="A582" s="10"/>
      <c r="B582" s="5" t="s">
        <v>297</v>
      </c>
      <c r="C582" s="4"/>
      <c r="D582" s="10"/>
      <c r="E582" s="21"/>
      <c r="F582" s="7"/>
    </row>
    <row r="583" spans="1:6" x14ac:dyDescent="0.35">
      <c r="A583" s="10"/>
      <c r="B583" s="5"/>
      <c r="C583" s="4"/>
      <c r="D583" s="10"/>
      <c r="E583" s="21"/>
      <c r="F583" s="7"/>
    </row>
    <row r="584" spans="1:6" x14ac:dyDescent="0.35">
      <c r="A584" s="10"/>
      <c r="B584" s="5" t="s">
        <v>298</v>
      </c>
      <c r="C584" s="4"/>
      <c r="D584" s="10"/>
      <c r="E584" s="21"/>
      <c r="F584" s="7"/>
    </row>
    <row r="585" spans="1:6" x14ac:dyDescent="0.35">
      <c r="A585" s="10"/>
      <c r="B585" s="5"/>
      <c r="C585" s="4"/>
      <c r="D585" s="10"/>
      <c r="E585" s="21"/>
      <c r="F585" s="7"/>
    </row>
    <row r="586" spans="1:6" x14ac:dyDescent="0.35">
      <c r="A586" s="10"/>
      <c r="B586" s="5" t="s">
        <v>299</v>
      </c>
      <c r="C586" s="4"/>
      <c r="D586" s="10"/>
      <c r="E586" s="21"/>
      <c r="F586" s="7"/>
    </row>
    <row r="587" spans="1:6" x14ac:dyDescent="0.35">
      <c r="A587" s="10"/>
      <c r="B587" s="5"/>
      <c r="C587" s="4"/>
      <c r="D587" s="10"/>
      <c r="E587" s="21"/>
      <c r="F587" s="7"/>
    </row>
    <row r="588" spans="1:6" x14ac:dyDescent="0.35">
      <c r="A588" s="10"/>
      <c r="B588" s="5" t="s">
        <v>207</v>
      </c>
      <c r="C588" s="4"/>
      <c r="D588" s="10"/>
      <c r="E588" s="21"/>
      <c r="F588" s="7"/>
    </row>
    <row r="589" spans="1:6" x14ac:dyDescent="0.35">
      <c r="A589" s="10"/>
      <c r="B589" s="5"/>
      <c r="C589" s="4"/>
      <c r="D589" s="10"/>
      <c r="E589" s="21"/>
      <c r="F589" s="7"/>
    </row>
    <row r="590" spans="1:6" x14ac:dyDescent="0.35">
      <c r="A590" s="10"/>
      <c r="B590" s="5" t="s">
        <v>208</v>
      </c>
      <c r="C590" s="4"/>
      <c r="D590" s="10"/>
      <c r="E590" s="21"/>
      <c r="F590" s="7"/>
    </row>
    <row r="591" spans="1:6" x14ac:dyDescent="0.35">
      <c r="A591" s="10"/>
      <c r="B591" s="5"/>
      <c r="C591" s="4"/>
      <c r="D591" s="10"/>
      <c r="E591" s="21"/>
      <c r="F591" s="7"/>
    </row>
    <row r="592" spans="1:6" x14ac:dyDescent="0.35">
      <c r="A592" s="10"/>
      <c r="B592" s="5" t="s">
        <v>300</v>
      </c>
      <c r="C592" s="4"/>
      <c r="D592" s="10"/>
      <c r="E592" s="21"/>
      <c r="F592" s="7"/>
    </row>
    <row r="593" spans="1:6" x14ac:dyDescent="0.35">
      <c r="A593" s="10"/>
      <c r="B593" s="5"/>
      <c r="C593" s="4"/>
      <c r="D593" s="10"/>
      <c r="E593" s="21"/>
      <c r="F593" s="7"/>
    </row>
    <row r="594" spans="1:6" x14ac:dyDescent="0.35">
      <c r="A594" s="10"/>
      <c r="B594" s="5" t="s">
        <v>301</v>
      </c>
      <c r="C594" s="4"/>
      <c r="D594" s="10"/>
      <c r="E594" s="21"/>
      <c r="F594" s="7"/>
    </row>
    <row r="595" spans="1:6" x14ac:dyDescent="0.35">
      <c r="A595" s="10"/>
      <c r="B595" s="5"/>
      <c r="C595" s="4"/>
      <c r="D595" s="10"/>
      <c r="E595" s="21"/>
      <c r="F595" s="7"/>
    </row>
    <row r="596" spans="1:6" ht="43.5" x14ac:dyDescent="0.35">
      <c r="A596" s="10"/>
      <c r="B596" s="5" t="s">
        <v>302</v>
      </c>
      <c r="C596" s="4"/>
      <c r="D596" s="10"/>
      <c r="E596" s="21"/>
      <c r="F596" s="7"/>
    </row>
    <row r="597" spans="1:6" x14ac:dyDescent="0.35">
      <c r="A597" s="10"/>
      <c r="B597" s="5"/>
      <c r="C597" s="4"/>
      <c r="D597" s="10"/>
      <c r="E597" s="21"/>
      <c r="F597" s="7"/>
    </row>
    <row r="598" spans="1:6" ht="29" x14ac:dyDescent="0.35">
      <c r="A598" s="10"/>
      <c r="B598" s="5" t="s">
        <v>303</v>
      </c>
      <c r="C598" s="4"/>
      <c r="D598" s="10"/>
      <c r="E598" s="21"/>
      <c r="F598" s="7"/>
    </row>
    <row r="599" spans="1:6" x14ac:dyDescent="0.35">
      <c r="A599" s="10"/>
      <c r="B599" s="5"/>
      <c r="C599" s="4"/>
      <c r="D599" s="10"/>
      <c r="E599" s="21"/>
      <c r="F599" s="7"/>
    </row>
    <row r="600" spans="1:6" x14ac:dyDescent="0.35">
      <c r="A600" s="10">
        <v>1</v>
      </c>
      <c r="B600" s="5" t="s">
        <v>304</v>
      </c>
      <c r="C600" s="4" t="s">
        <v>219</v>
      </c>
      <c r="D600" s="10">
        <v>2552</v>
      </c>
      <c r="E600" s="21"/>
      <c r="F600" s="7">
        <f>E600*D600</f>
        <v>0</v>
      </c>
    </row>
    <row r="601" spans="1:6" x14ac:dyDescent="0.35">
      <c r="A601" s="10"/>
      <c r="B601" s="5"/>
      <c r="C601" s="4"/>
      <c r="D601" s="10"/>
      <c r="E601" s="21"/>
      <c r="F601" s="7"/>
    </row>
    <row r="602" spans="1:6" x14ac:dyDescent="0.35">
      <c r="A602" s="10">
        <v>2</v>
      </c>
      <c r="B602" s="5" t="s">
        <v>305</v>
      </c>
      <c r="C602" s="4" t="s">
        <v>213</v>
      </c>
      <c r="D602" s="10">
        <v>203</v>
      </c>
      <c r="E602" s="21"/>
      <c r="F602" s="7">
        <f>E602*D602</f>
        <v>0</v>
      </c>
    </row>
    <row r="603" spans="1:6" x14ac:dyDescent="0.35">
      <c r="A603" s="10"/>
      <c r="B603" s="5"/>
      <c r="C603" s="4"/>
      <c r="D603" s="10"/>
      <c r="E603" s="21"/>
      <c r="F603" s="7"/>
    </row>
    <row r="604" spans="1:6" x14ac:dyDescent="0.35">
      <c r="A604" s="10"/>
      <c r="B604" s="5" t="s">
        <v>249</v>
      </c>
      <c r="C604" s="4"/>
      <c r="D604" s="10"/>
      <c r="E604" s="21"/>
      <c r="F604" s="7"/>
    </row>
    <row r="605" spans="1:6" x14ac:dyDescent="0.35">
      <c r="A605" s="10"/>
      <c r="B605" s="5"/>
      <c r="C605" s="4"/>
      <c r="D605" s="10"/>
      <c r="E605" s="21"/>
      <c r="F605" s="7"/>
    </row>
    <row r="606" spans="1:6" x14ac:dyDescent="0.35">
      <c r="A606" s="10">
        <v>3</v>
      </c>
      <c r="B606" s="5" t="s">
        <v>306</v>
      </c>
      <c r="C606" s="4" t="s">
        <v>213</v>
      </c>
      <c r="D606" s="10">
        <v>405</v>
      </c>
      <c r="E606" s="21"/>
      <c r="F606" s="7">
        <f>E606*D606</f>
        <v>0</v>
      </c>
    </row>
    <row r="607" spans="1:6" x14ac:dyDescent="0.35">
      <c r="A607" s="10"/>
      <c r="B607" s="5"/>
      <c r="C607" s="4"/>
      <c r="D607" s="10"/>
      <c r="E607" s="21"/>
      <c r="F607" s="7"/>
    </row>
    <row r="608" spans="1:6" x14ac:dyDescent="0.35">
      <c r="A608" s="10">
        <v>4</v>
      </c>
      <c r="B608" s="5" t="s">
        <v>307</v>
      </c>
      <c r="C608" s="4" t="s">
        <v>213</v>
      </c>
      <c r="D608" s="10">
        <v>405</v>
      </c>
      <c r="E608" s="21"/>
      <c r="F608" s="7">
        <f>E608*D608</f>
        <v>0</v>
      </c>
    </row>
    <row r="609" spans="1:6" x14ac:dyDescent="0.35">
      <c r="A609" s="10"/>
      <c r="B609" s="5"/>
      <c r="C609" s="4"/>
      <c r="D609" s="10"/>
      <c r="E609" s="21"/>
      <c r="F609" s="7"/>
    </row>
    <row r="610" spans="1:6" x14ac:dyDescent="0.35">
      <c r="A610" s="10">
        <v>5</v>
      </c>
      <c r="B610" s="5" t="s">
        <v>308</v>
      </c>
      <c r="C610" s="4" t="s">
        <v>213</v>
      </c>
      <c r="D610" s="10">
        <v>405</v>
      </c>
      <c r="E610" s="21"/>
      <c r="F610" s="7">
        <f>E610*D610</f>
        <v>0</v>
      </c>
    </row>
    <row r="611" spans="1:6" x14ac:dyDescent="0.35">
      <c r="A611" s="10"/>
      <c r="B611" s="5"/>
      <c r="C611" s="4"/>
      <c r="D611" s="10"/>
      <c r="E611" s="21"/>
      <c r="F611" s="7"/>
    </row>
    <row r="612" spans="1:6" x14ac:dyDescent="0.35">
      <c r="A612" s="10"/>
      <c r="B612" s="5" t="s">
        <v>309</v>
      </c>
      <c r="C612" s="4"/>
      <c r="D612" s="10"/>
      <c r="E612" s="21"/>
      <c r="F612" s="7"/>
    </row>
    <row r="613" spans="1:6" x14ac:dyDescent="0.35">
      <c r="A613" s="10"/>
      <c r="B613" s="5"/>
      <c r="C613" s="4"/>
      <c r="D613" s="10"/>
      <c r="E613" s="21"/>
      <c r="F613" s="7"/>
    </row>
    <row r="614" spans="1:6" x14ac:dyDescent="0.35">
      <c r="A614" s="10"/>
      <c r="B614" s="5" t="s">
        <v>310</v>
      </c>
      <c r="C614" s="4"/>
      <c r="D614" s="10"/>
      <c r="E614" s="21"/>
      <c r="F614" s="7"/>
    </row>
    <row r="615" spans="1:6" x14ac:dyDescent="0.35">
      <c r="A615" s="10"/>
      <c r="B615" s="5"/>
      <c r="C615" s="4"/>
      <c r="D615" s="10"/>
      <c r="E615" s="21"/>
      <c r="F615" s="7"/>
    </row>
    <row r="616" spans="1:6" ht="29" x14ac:dyDescent="0.35">
      <c r="A616" s="10">
        <v>6</v>
      </c>
      <c r="B616" s="5" t="s">
        <v>311</v>
      </c>
      <c r="C616" s="4" t="s">
        <v>219</v>
      </c>
      <c r="D616" s="10">
        <v>2169</v>
      </c>
      <c r="E616" s="21"/>
      <c r="F616" s="7">
        <f>E616*D616</f>
        <v>0</v>
      </c>
    </row>
    <row r="617" spans="1:6" x14ac:dyDescent="0.35">
      <c r="A617" s="10"/>
      <c r="B617" s="5"/>
      <c r="C617" s="4"/>
      <c r="D617" s="10"/>
      <c r="E617" s="21"/>
      <c r="F617" s="7"/>
    </row>
    <row r="618" spans="1:6" x14ac:dyDescent="0.35">
      <c r="A618" s="10"/>
      <c r="B618" s="5" t="s">
        <v>312</v>
      </c>
      <c r="C618" s="4"/>
      <c r="D618" s="10"/>
      <c r="E618" s="21"/>
      <c r="F618" s="7"/>
    </row>
    <row r="619" spans="1:6" x14ac:dyDescent="0.35">
      <c r="A619" s="10"/>
      <c r="B619" s="5"/>
      <c r="C619" s="4"/>
      <c r="D619" s="10"/>
      <c r="E619" s="21"/>
      <c r="F619" s="7"/>
    </row>
    <row r="620" spans="1:6" x14ac:dyDescent="0.35">
      <c r="A620" s="10"/>
      <c r="B620" s="5" t="s">
        <v>313</v>
      </c>
      <c r="C620" s="4"/>
      <c r="D620" s="10"/>
      <c r="E620" s="21"/>
      <c r="F620" s="7"/>
    </row>
    <row r="621" spans="1:6" x14ac:dyDescent="0.35">
      <c r="A621" s="10"/>
      <c r="B621" s="5"/>
      <c r="C621" s="4"/>
      <c r="D621" s="10"/>
      <c r="E621" s="21"/>
      <c r="F621" s="7"/>
    </row>
    <row r="622" spans="1:6" x14ac:dyDescent="0.35">
      <c r="A622" s="10">
        <v>7</v>
      </c>
      <c r="B622" s="5" t="s">
        <v>314</v>
      </c>
      <c r="C622" s="4" t="s">
        <v>225</v>
      </c>
      <c r="D622" s="10">
        <v>8</v>
      </c>
      <c r="E622" s="22"/>
      <c r="F622" s="7">
        <f>E622*D622</f>
        <v>0</v>
      </c>
    </row>
    <row r="623" spans="1:6" x14ac:dyDescent="0.35">
      <c r="A623" s="10"/>
      <c r="B623" s="5"/>
      <c r="C623" s="4"/>
      <c r="D623" s="10"/>
      <c r="E623" s="21"/>
      <c r="F623" s="7"/>
    </row>
    <row r="624" spans="1:6" x14ac:dyDescent="0.35">
      <c r="A624" s="10"/>
      <c r="B624" s="16" t="s">
        <v>596</v>
      </c>
      <c r="C624" s="17"/>
      <c r="D624" s="18"/>
      <c r="E624" s="23"/>
      <c r="F624" s="19">
        <f>SUM(F585:F623)</f>
        <v>0</v>
      </c>
    </row>
    <row r="625" spans="1:6" x14ac:dyDescent="0.35">
      <c r="A625" s="10"/>
      <c r="B625" s="5"/>
      <c r="C625" s="4"/>
      <c r="D625" s="10"/>
      <c r="E625" s="21"/>
      <c r="F625" s="7"/>
    </row>
    <row r="626" spans="1:6" x14ac:dyDescent="0.35">
      <c r="A626" s="10"/>
      <c r="B626" s="5" t="s">
        <v>315</v>
      </c>
      <c r="C626" s="4"/>
      <c r="D626" s="10"/>
      <c r="E626" s="21"/>
      <c r="F626" s="7"/>
    </row>
    <row r="627" spans="1:6" x14ac:dyDescent="0.35">
      <c r="A627" s="10"/>
      <c r="B627" s="5"/>
      <c r="C627" s="4"/>
      <c r="D627" s="10"/>
      <c r="E627" s="21"/>
      <c r="F627" s="7"/>
    </row>
    <row r="628" spans="1:6" x14ac:dyDescent="0.35">
      <c r="A628" s="10"/>
      <c r="B628" s="5" t="s">
        <v>316</v>
      </c>
      <c r="C628" s="4"/>
      <c r="D628" s="10"/>
      <c r="E628" s="21"/>
      <c r="F628" s="7"/>
    </row>
    <row r="629" spans="1:6" x14ac:dyDescent="0.35">
      <c r="A629" s="10"/>
      <c r="B629" s="5"/>
      <c r="C629" s="4"/>
      <c r="D629" s="10"/>
      <c r="E629" s="21"/>
      <c r="F629" s="7"/>
    </row>
    <row r="630" spans="1:6" x14ac:dyDescent="0.35">
      <c r="A630" s="10"/>
      <c r="B630" s="5" t="s">
        <v>317</v>
      </c>
      <c r="C630" s="4"/>
      <c r="D630" s="10"/>
      <c r="E630" s="21"/>
      <c r="F630" s="7"/>
    </row>
    <row r="631" spans="1:6" x14ac:dyDescent="0.35">
      <c r="A631" s="10"/>
      <c r="B631" s="5"/>
      <c r="C631" s="4"/>
      <c r="D631" s="10"/>
      <c r="E631" s="21"/>
      <c r="F631" s="7"/>
    </row>
    <row r="632" spans="1:6" x14ac:dyDescent="0.35">
      <c r="A632" s="10"/>
      <c r="B632" s="5" t="s">
        <v>207</v>
      </c>
      <c r="C632" s="4"/>
      <c r="D632" s="10"/>
      <c r="E632" s="21"/>
      <c r="F632" s="7"/>
    </row>
    <row r="633" spans="1:6" x14ac:dyDescent="0.35">
      <c r="A633" s="10"/>
      <c r="B633" s="5"/>
      <c r="C633" s="4"/>
      <c r="D633" s="10"/>
      <c r="E633" s="21"/>
      <c r="F633" s="7"/>
    </row>
    <row r="634" spans="1:6" x14ac:dyDescent="0.35">
      <c r="A634" s="10"/>
      <c r="B634" s="5" t="s">
        <v>208</v>
      </c>
      <c r="C634" s="4"/>
      <c r="D634" s="10"/>
      <c r="E634" s="21"/>
      <c r="F634" s="7"/>
    </row>
    <row r="635" spans="1:6" x14ac:dyDescent="0.35">
      <c r="A635" s="10"/>
      <c r="B635" s="5"/>
      <c r="C635" s="4"/>
      <c r="D635" s="10"/>
      <c r="E635" s="21"/>
      <c r="F635" s="7"/>
    </row>
    <row r="636" spans="1:6" x14ac:dyDescent="0.35">
      <c r="A636" s="10"/>
      <c r="B636" s="5" t="s">
        <v>318</v>
      </c>
      <c r="C636" s="4"/>
      <c r="D636" s="10"/>
      <c r="E636" s="21"/>
      <c r="F636" s="7"/>
    </row>
    <row r="637" spans="1:6" x14ac:dyDescent="0.35">
      <c r="A637" s="10"/>
      <c r="B637" s="5"/>
      <c r="C637" s="4"/>
      <c r="D637" s="10"/>
      <c r="E637" s="21"/>
      <c r="F637" s="7"/>
    </row>
    <row r="638" spans="1:6" x14ac:dyDescent="0.35">
      <c r="A638" s="10"/>
      <c r="B638" s="5" t="s">
        <v>319</v>
      </c>
      <c r="C638" s="4"/>
      <c r="D638" s="10"/>
      <c r="E638" s="21"/>
      <c r="F638" s="7"/>
    </row>
    <row r="639" spans="1:6" x14ac:dyDescent="0.35">
      <c r="A639" s="10"/>
      <c r="B639" s="5"/>
      <c r="C639" s="4"/>
      <c r="D639" s="10"/>
      <c r="E639" s="21"/>
      <c r="F639" s="7"/>
    </row>
    <row r="640" spans="1:6" x14ac:dyDescent="0.35">
      <c r="A640" s="10"/>
      <c r="B640" s="5" t="s">
        <v>320</v>
      </c>
      <c r="C640" s="4"/>
      <c r="D640" s="10"/>
      <c r="E640" s="21"/>
      <c r="F640" s="7"/>
    </row>
    <row r="641" spans="1:6" x14ac:dyDescent="0.35">
      <c r="A641" s="10"/>
      <c r="B641" s="5"/>
      <c r="C641" s="4"/>
      <c r="D641" s="10"/>
      <c r="E641" s="21"/>
      <c r="F641" s="7"/>
    </row>
    <row r="642" spans="1:6" x14ac:dyDescent="0.35">
      <c r="A642" s="10"/>
      <c r="B642" s="5" t="s">
        <v>321</v>
      </c>
      <c r="C642" s="4"/>
      <c r="D642" s="10"/>
      <c r="E642" s="21"/>
      <c r="F642" s="7"/>
    </row>
    <row r="643" spans="1:6" x14ac:dyDescent="0.35">
      <c r="A643" s="10"/>
      <c r="B643" s="5"/>
      <c r="C643" s="4"/>
      <c r="D643" s="10"/>
      <c r="E643" s="21"/>
      <c r="F643" s="7"/>
    </row>
    <row r="644" spans="1:6" ht="29" x14ac:dyDescent="0.35">
      <c r="A644" s="10">
        <v>1</v>
      </c>
      <c r="B644" s="5" t="s">
        <v>322</v>
      </c>
      <c r="C644" s="4" t="s">
        <v>225</v>
      </c>
      <c r="D644" s="10">
        <v>187</v>
      </c>
      <c r="E644" s="22"/>
      <c r="F644" s="7">
        <f>E644*D644</f>
        <v>0</v>
      </c>
    </row>
    <row r="645" spans="1:6" x14ac:dyDescent="0.35">
      <c r="A645" s="10"/>
      <c r="B645" s="5"/>
      <c r="C645" s="4"/>
      <c r="D645" s="10"/>
      <c r="E645" s="21"/>
      <c r="F645" s="7"/>
    </row>
    <row r="646" spans="1:6" x14ac:dyDescent="0.35">
      <c r="A646" s="10"/>
      <c r="B646" s="5" t="s">
        <v>323</v>
      </c>
      <c r="C646" s="4"/>
      <c r="D646" s="10"/>
      <c r="E646" s="21"/>
      <c r="F646" s="7"/>
    </row>
    <row r="647" spans="1:6" x14ac:dyDescent="0.35">
      <c r="A647" s="10"/>
      <c r="B647" s="5"/>
      <c r="C647" s="4"/>
      <c r="D647" s="10"/>
      <c r="E647" s="21"/>
      <c r="F647" s="7"/>
    </row>
    <row r="648" spans="1:6" x14ac:dyDescent="0.35">
      <c r="A648" s="10">
        <v>2</v>
      </c>
      <c r="B648" s="5" t="s">
        <v>324</v>
      </c>
      <c r="C648" s="4" t="s">
        <v>213</v>
      </c>
      <c r="D648" s="10">
        <v>405</v>
      </c>
      <c r="E648" s="21"/>
      <c r="F648" s="7">
        <f>E648*D648</f>
        <v>0</v>
      </c>
    </row>
    <row r="649" spans="1:6" x14ac:dyDescent="0.35">
      <c r="A649" s="10"/>
      <c r="B649" s="5"/>
      <c r="C649" s="4"/>
      <c r="D649" s="10"/>
      <c r="E649" s="21"/>
      <c r="F649" s="7"/>
    </row>
    <row r="650" spans="1:6" x14ac:dyDescent="0.35">
      <c r="A650" s="10">
        <v>3</v>
      </c>
      <c r="B650" s="5" t="s">
        <v>325</v>
      </c>
      <c r="C650" s="4" t="s">
        <v>213</v>
      </c>
      <c r="D650" s="10">
        <v>759</v>
      </c>
      <c r="E650" s="21"/>
      <c r="F650" s="7">
        <f>E650*D650</f>
        <v>0</v>
      </c>
    </row>
    <row r="651" spans="1:6" x14ac:dyDescent="0.35">
      <c r="A651" s="10"/>
      <c r="B651" s="5"/>
      <c r="C651" s="4"/>
      <c r="D651" s="10"/>
      <c r="E651" s="21"/>
      <c r="F651" s="7"/>
    </row>
    <row r="652" spans="1:6" x14ac:dyDescent="0.35">
      <c r="A652" s="10">
        <v>4</v>
      </c>
      <c r="B652" s="5" t="s">
        <v>326</v>
      </c>
      <c r="C652" s="4" t="s">
        <v>213</v>
      </c>
      <c r="D652" s="10">
        <v>982</v>
      </c>
      <c r="E652" s="21"/>
      <c r="F652" s="7">
        <f>E652*D652</f>
        <v>0</v>
      </c>
    </row>
    <row r="653" spans="1:6" x14ac:dyDescent="0.35">
      <c r="A653" s="10"/>
      <c r="B653" s="5"/>
      <c r="C653" s="4"/>
      <c r="D653" s="10"/>
      <c r="E653" s="21"/>
      <c r="F653" s="7"/>
    </row>
    <row r="654" spans="1:6" x14ac:dyDescent="0.35">
      <c r="A654" s="10">
        <v>5</v>
      </c>
      <c r="B654" s="5" t="s">
        <v>327</v>
      </c>
      <c r="C654" s="4" t="s">
        <v>213</v>
      </c>
      <c r="D654" s="10">
        <v>2836</v>
      </c>
      <c r="E654" s="21"/>
      <c r="F654" s="7">
        <f>E654*D654</f>
        <v>0</v>
      </c>
    </row>
    <row r="655" spans="1:6" x14ac:dyDescent="0.35">
      <c r="A655" s="10"/>
      <c r="B655" s="5"/>
      <c r="C655" s="4"/>
      <c r="D655" s="10"/>
      <c r="E655" s="21"/>
      <c r="F655" s="7"/>
    </row>
    <row r="656" spans="1:6" x14ac:dyDescent="0.35">
      <c r="A656" s="10">
        <v>6</v>
      </c>
      <c r="B656" s="5" t="s">
        <v>328</v>
      </c>
      <c r="C656" s="4" t="s">
        <v>213</v>
      </c>
      <c r="D656" s="10">
        <v>405</v>
      </c>
      <c r="E656" s="21"/>
      <c r="F656" s="7">
        <f>E656*D656</f>
        <v>0</v>
      </c>
    </row>
    <row r="657" spans="1:6" x14ac:dyDescent="0.35">
      <c r="A657" s="10"/>
      <c r="B657" s="5"/>
      <c r="C657" s="4"/>
      <c r="D657" s="10"/>
      <c r="E657" s="21"/>
      <c r="F657" s="7"/>
    </row>
    <row r="658" spans="1:6" x14ac:dyDescent="0.35">
      <c r="A658" s="10"/>
      <c r="B658" s="5" t="s">
        <v>329</v>
      </c>
      <c r="C658" s="4"/>
      <c r="D658" s="10"/>
      <c r="E658" s="21"/>
      <c r="F658" s="7"/>
    </row>
    <row r="659" spans="1:6" x14ac:dyDescent="0.35">
      <c r="A659" s="10"/>
      <c r="B659" s="5"/>
      <c r="C659" s="4"/>
      <c r="D659" s="10"/>
      <c r="E659" s="21"/>
      <c r="F659" s="7"/>
    </row>
    <row r="660" spans="1:6" x14ac:dyDescent="0.35">
      <c r="A660" s="10">
        <v>7</v>
      </c>
      <c r="B660" s="5" t="s">
        <v>330</v>
      </c>
      <c r="C660" s="4" t="s">
        <v>213</v>
      </c>
      <c r="D660" s="10">
        <v>359</v>
      </c>
      <c r="E660" s="21"/>
      <c r="F660" s="7">
        <f>E660*D660</f>
        <v>0</v>
      </c>
    </row>
    <row r="661" spans="1:6" x14ac:dyDescent="0.35">
      <c r="A661" s="10"/>
      <c r="B661" s="5"/>
      <c r="C661" s="4"/>
      <c r="D661" s="10"/>
      <c r="E661" s="21"/>
      <c r="F661" s="7"/>
    </row>
    <row r="662" spans="1:6" x14ac:dyDescent="0.35">
      <c r="A662" s="10"/>
      <c r="B662" s="5" t="s">
        <v>249</v>
      </c>
      <c r="C662" s="4"/>
      <c r="D662" s="10"/>
      <c r="E662" s="21"/>
      <c r="F662" s="7"/>
    </row>
    <row r="663" spans="1:6" x14ac:dyDescent="0.35">
      <c r="A663" s="10"/>
      <c r="B663" s="5"/>
      <c r="C663" s="4"/>
      <c r="D663" s="10"/>
      <c r="E663" s="21"/>
      <c r="F663" s="7"/>
    </row>
    <row r="664" spans="1:6" x14ac:dyDescent="0.35">
      <c r="A664" s="10">
        <v>8</v>
      </c>
      <c r="B664" s="5" t="s">
        <v>331</v>
      </c>
      <c r="C664" s="4" t="s">
        <v>219</v>
      </c>
      <c r="D664" s="10">
        <v>135</v>
      </c>
      <c r="E664" s="21"/>
      <c r="F664" s="7">
        <f>E664*D664</f>
        <v>0</v>
      </c>
    </row>
    <row r="665" spans="1:6" x14ac:dyDescent="0.35">
      <c r="A665" s="10"/>
      <c r="B665" s="5"/>
      <c r="C665" s="4"/>
      <c r="D665" s="10"/>
      <c r="E665" s="21"/>
      <c r="F665" s="7"/>
    </row>
    <row r="666" spans="1:6" x14ac:dyDescent="0.35">
      <c r="A666" s="10">
        <v>9</v>
      </c>
      <c r="B666" s="5" t="s">
        <v>332</v>
      </c>
      <c r="C666" s="4" t="s">
        <v>219</v>
      </c>
      <c r="D666" s="10">
        <v>144</v>
      </c>
      <c r="E666" s="21"/>
      <c r="F666" s="7">
        <f>E666*D666</f>
        <v>0</v>
      </c>
    </row>
    <row r="667" spans="1:6" x14ac:dyDescent="0.35">
      <c r="A667" s="10"/>
      <c r="B667" s="5"/>
      <c r="C667" s="4"/>
      <c r="D667" s="10"/>
      <c r="E667" s="21"/>
      <c r="F667" s="7"/>
    </row>
    <row r="668" spans="1:6" x14ac:dyDescent="0.35">
      <c r="A668" s="10">
        <v>10</v>
      </c>
      <c r="B668" s="5" t="s">
        <v>333</v>
      </c>
      <c r="C668" s="4" t="s">
        <v>225</v>
      </c>
      <c r="D668" s="10">
        <v>748</v>
      </c>
      <c r="E668" s="21"/>
      <c r="F668" s="7">
        <f>E668*D668</f>
        <v>0</v>
      </c>
    </row>
    <row r="669" spans="1:6" x14ac:dyDescent="0.35">
      <c r="A669" s="10"/>
      <c r="B669" s="5"/>
      <c r="C669" s="4"/>
      <c r="D669" s="10"/>
      <c r="E669" s="21"/>
      <c r="F669" s="7"/>
    </row>
    <row r="670" spans="1:6" x14ac:dyDescent="0.35">
      <c r="A670" s="10"/>
      <c r="B670" s="5" t="s">
        <v>334</v>
      </c>
      <c r="C670" s="4"/>
      <c r="D670" s="10"/>
      <c r="E670" s="21"/>
      <c r="F670" s="7"/>
    </row>
    <row r="671" spans="1:6" x14ac:dyDescent="0.35">
      <c r="A671" s="10"/>
      <c r="B671" s="5"/>
      <c r="C671" s="4"/>
      <c r="D671" s="10"/>
      <c r="E671" s="21"/>
      <c r="F671" s="7"/>
    </row>
    <row r="672" spans="1:6" x14ac:dyDescent="0.35">
      <c r="A672" s="10"/>
      <c r="B672" s="5" t="s">
        <v>335</v>
      </c>
      <c r="C672" s="4"/>
      <c r="D672" s="10"/>
      <c r="E672" s="21"/>
      <c r="F672" s="7"/>
    </row>
    <row r="673" spans="1:6" x14ac:dyDescent="0.35">
      <c r="A673" s="10"/>
      <c r="B673" s="5"/>
      <c r="C673" s="4"/>
      <c r="D673" s="10"/>
      <c r="E673" s="21"/>
      <c r="F673" s="7"/>
    </row>
    <row r="674" spans="1:6" x14ac:dyDescent="0.35">
      <c r="A674" s="10">
        <v>11</v>
      </c>
      <c r="B674" s="5" t="s">
        <v>336</v>
      </c>
      <c r="C674" s="4" t="s">
        <v>213</v>
      </c>
      <c r="D674" s="10">
        <v>403</v>
      </c>
      <c r="E674" s="21"/>
      <c r="F674" s="7">
        <f>E674*D674</f>
        <v>0</v>
      </c>
    </row>
    <row r="675" spans="1:6" x14ac:dyDescent="0.35">
      <c r="A675" s="10"/>
      <c r="B675" s="5"/>
      <c r="C675" s="4"/>
      <c r="D675" s="10"/>
      <c r="E675" s="21"/>
      <c r="F675" s="7"/>
    </row>
    <row r="676" spans="1:6" x14ac:dyDescent="0.35">
      <c r="A676" s="10"/>
      <c r="B676" s="5" t="s">
        <v>337</v>
      </c>
      <c r="C676" s="4"/>
      <c r="D676" s="10"/>
      <c r="E676" s="21"/>
      <c r="F676" s="7"/>
    </row>
    <row r="677" spans="1:6" x14ac:dyDescent="0.35">
      <c r="A677" s="10"/>
      <c r="B677" s="5"/>
      <c r="C677" s="4"/>
      <c r="D677" s="10"/>
      <c r="E677" s="21"/>
      <c r="F677" s="7"/>
    </row>
    <row r="678" spans="1:6" x14ac:dyDescent="0.35">
      <c r="A678" s="10">
        <v>12</v>
      </c>
      <c r="B678" s="5" t="s">
        <v>338</v>
      </c>
      <c r="C678" s="4" t="s">
        <v>213</v>
      </c>
      <c r="D678" s="10">
        <v>562</v>
      </c>
      <c r="E678" s="21"/>
      <c r="F678" s="7">
        <f>E678*D678</f>
        <v>0</v>
      </c>
    </row>
    <row r="679" spans="1:6" x14ac:dyDescent="0.35">
      <c r="A679" s="10"/>
      <c r="B679" s="5"/>
      <c r="C679" s="4"/>
      <c r="D679" s="10"/>
      <c r="E679" s="21"/>
      <c r="F679" s="7"/>
    </row>
    <row r="680" spans="1:6" x14ac:dyDescent="0.35">
      <c r="A680" s="10">
        <v>13</v>
      </c>
      <c r="B680" s="5" t="s">
        <v>339</v>
      </c>
      <c r="C680" s="4" t="s">
        <v>213</v>
      </c>
      <c r="D680" s="10">
        <v>202</v>
      </c>
      <c r="E680" s="21"/>
      <c r="F680" s="7">
        <f>E680*D680</f>
        <v>0</v>
      </c>
    </row>
    <row r="681" spans="1:6" x14ac:dyDescent="0.35">
      <c r="A681" s="10"/>
      <c r="B681" s="5"/>
      <c r="C681" s="4"/>
      <c r="D681" s="10"/>
      <c r="E681" s="21"/>
      <c r="F681" s="7"/>
    </row>
    <row r="682" spans="1:6" x14ac:dyDescent="0.35">
      <c r="A682" s="10"/>
      <c r="B682" s="5" t="s">
        <v>312</v>
      </c>
      <c r="C682" s="4"/>
      <c r="D682" s="10"/>
      <c r="E682" s="21"/>
      <c r="F682" s="7"/>
    </row>
    <row r="683" spans="1:6" x14ac:dyDescent="0.35">
      <c r="A683" s="10"/>
      <c r="B683" s="5"/>
      <c r="C683" s="4"/>
      <c r="D683" s="10"/>
      <c r="E683" s="21"/>
      <c r="F683" s="7"/>
    </row>
    <row r="684" spans="1:6" x14ac:dyDescent="0.35">
      <c r="A684" s="10"/>
      <c r="B684" s="5" t="s">
        <v>340</v>
      </c>
      <c r="C684" s="4"/>
      <c r="D684" s="10"/>
      <c r="E684" s="21"/>
      <c r="F684" s="7"/>
    </row>
    <row r="685" spans="1:6" x14ac:dyDescent="0.35">
      <c r="A685" s="10"/>
      <c r="B685" s="5"/>
      <c r="C685" s="4"/>
      <c r="D685" s="10"/>
      <c r="E685" s="21"/>
      <c r="F685" s="7"/>
    </row>
    <row r="686" spans="1:6" x14ac:dyDescent="0.35">
      <c r="A686" s="10">
        <v>14</v>
      </c>
      <c r="B686" s="5" t="s">
        <v>341</v>
      </c>
      <c r="C686" s="4" t="s">
        <v>225</v>
      </c>
      <c r="D686" s="10">
        <v>8</v>
      </c>
      <c r="E686" s="22"/>
      <c r="F686" s="7">
        <f>E686*D686</f>
        <v>0</v>
      </c>
    </row>
    <row r="687" spans="1:6" x14ac:dyDescent="0.35">
      <c r="A687" s="10"/>
      <c r="B687" s="5"/>
      <c r="C687" s="4"/>
      <c r="D687" s="10"/>
      <c r="E687" s="21"/>
      <c r="F687" s="7"/>
    </row>
    <row r="688" spans="1:6" x14ac:dyDescent="0.35">
      <c r="A688" s="10">
        <v>15</v>
      </c>
      <c r="B688" s="5" t="s">
        <v>342</v>
      </c>
      <c r="C688" s="4" t="s">
        <v>225</v>
      </c>
      <c r="D688" s="10">
        <v>8</v>
      </c>
      <c r="E688" s="22"/>
      <c r="F688" s="7">
        <f>E688*D688</f>
        <v>0</v>
      </c>
    </row>
    <row r="689" spans="1:6" x14ac:dyDescent="0.35">
      <c r="A689" s="10"/>
      <c r="B689" s="5"/>
      <c r="C689" s="4"/>
      <c r="D689" s="10"/>
      <c r="E689" s="21"/>
      <c r="F689" s="7"/>
    </row>
    <row r="690" spans="1:6" x14ac:dyDescent="0.35">
      <c r="A690" s="10"/>
      <c r="B690" s="5" t="s">
        <v>343</v>
      </c>
      <c r="C690" s="4"/>
      <c r="D690" s="10"/>
      <c r="E690" s="21"/>
      <c r="F690" s="7"/>
    </row>
    <row r="691" spans="1:6" x14ac:dyDescent="0.35">
      <c r="A691" s="10"/>
      <c r="B691" s="5"/>
      <c r="C691" s="4"/>
      <c r="D691" s="10"/>
      <c r="E691" s="21"/>
      <c r="F691" s="7"/>
    </row>
    <row r="692" spans="1:6" x14ac:dyDescent="0.35">
      <c r="A692" s="10"/>
      <c r="B692" s="5" t="s">
        <v>344</v>
      </c>
      <c r="C692" s="4"/>
      <c r="D692" s="10"/>
      <c r="E692" s="21"/>
      <c r="F692" s="7"/>
    </row>
    <row r="693" spans="1:6" x14ac:dyDescent="0.35">
      <c r="A693" s="10"/>
      <c r="B693" s="5"/>
      <c r="C693" s="4"/>
      <c r="D693" s="10"/>
      <c r="E693" s="21"/>
      <c r="F693" s="7"/>
    </row>
    <row r="694" spans="1:6" x14ac:dyDescent="0.35">
      <c r="A694" s="10">
        <v>16</v>
      </c>
      <c r="B694" s="5" t="s">
        <v>345</v>
      </c>
      <c r="C694" s="4" t="s">
        <v>213</v>
      </c>
      <c r="D694" s="10">
        <v>660</v>
      </c>
      <c r="E694" s="21"/>
      <c r="F694" s="7">
        <f>E694*D694</f>
        <v>0</v>
      </c>
    </row>
    <row r="695" spans="1:6" x14ac:dyDescent="0.35">
      <c r="A695" s="10"/>
      <c r="B695" s="5"/>
      <c r="C695" s="4"/>
      <c r="D695" s="10"/>
      <c r="E695" s="21"/>
      <c r="F695" s="7"/>
    </row>
    <row r="696" spans="1:6" x14ac:dyDescent="0.35">
      <c r="A696" s="10"/>
      <c r="B696" s="5" t="s">
        <v>346</v>
      </c>
      <c r="C696" s="4"/>
      <c r="D696" s="10"/>
      <c r="E696" s="21"/>
      <c r="F696" s="7"/>
    </row>
    <row r="697" spans="1:6" x14ac:dyDescent="0.35">
      <c r="A697" s="10"/>
      <c r="B697" s="5"/>
      <c r="C697" s="4"/>
      <c r="D697" s="10"/>
      <c r="E697" s="21"/>
      <c r="F697" s="7"/>
    </row>
    <row r="698" spans="1:6" x14ac:dyDescent="0.35">
      <c r="A698" s="10"/>
      <c r="B698" s="5" t="s">
        <v>347</v>
      </c>
      <c r="C698" s="4"/>
      <c r="D698" s="10"/>
      <c r="E698" s="21"/>
      <c r="F698" s="7"/>
    </row>
    <row r="699" spans="1:6" x14ac:dyDescent="0.35">
      <c r="A699" s="10"/>
      <c r="B699" s="5"/>
      <c r="C699" s="4"/>
      <c r="D699" s="10"/>
      <c r="E699" s="21"/>
      <c r="F699" s="7"/>
    </row>
    <row r="700" spans="1:6" ht="43.5" x14ac:dyDescent="0.35">
      <c r="A700" s="10">
        <v>17</v>
      </c>
      <c r="B700" s="5" t="s">
        <v>348</v>
      </c>
      <c r="C700" s="4" t="s">
        <v>225</v>
      </c>
      <c r="D700" s="10">
        <v>23</v>
      </c>
      <c r="E700" s="22"/>
      <c r="F700" s="7">
        <f>E700*D700</f>
        <v>0</v>
      </c>
    </row>
    <row r="701" spans="1:6" x14ac:dyDescent="0.35">
      <c r="A701" s="10"/>
      <c r="B701" s="5"/>
      <c r="C701" s="4"/>
      <c r="D701" s="10"/>
      <c r="E701" s="21"/>
      <c r="F701" s="7"/>
    </row>
    <row r="702" spans="1:6" x14ac:dyDescent="0.35">
      <c r="A702" s="10"/>
      <c r="B702" s="16" t="s">
        <v>597</v>
      </c>
      <c r="C702" s="17"/>
      <c r="D702" s="18"/>
      <c r="E702" s="23"/>
      <c r="F702" s="19">
        <f>SUM(F631:F701)</f>
        <v>0</v>
      </c>
    </row>
    <row r="703" spans="1:6" x14ac:dyDescent="0.35">
      <c r="A703" s="10"/>
      <c r="B703" s="5"/>
      <c r="C703" s="4"/>
      <c r="D703" s="10"/>
      <c r="E703" s="21"/>
      <c r="F703" s="7"/>
    </row>
    <row r="704" spans="1:6" x14ac:dyDescent="0.35">
      <c r="A704" s="10"/>
      <c r="B704" s="5" t="s">
        <v>349</v>
      </c>
      <c r="C704" s="4"/>
      <c r="D704" s="10"/>
      <c r="E704" s="21"/>
      <c r="F704" s="7"/>
    </row>
    <row r="705" spans="1:6" x14ac:dyDescent="0.35">
      <c r="A705" s="10"/>
      <c r="B705" s="5"/>
      <c r="C705" s="4"/>
      <c r="D705" s="10"/>
      <c r="E705" s="21"/>
      <c r="F705" s="7"/>
    </row>
    <row r="706" spans="1:6" x14ac:dyDescent="0.35">
      <c r="A706" s="10"/>
      <c r="B706" s="5" t="s">
        <v>350</v>
      </c>
      <c r="C706" s="4"/>
      <c r="D706" s="10"/>
      <c r="E706" s="21"/>
      <c r="F706" s="7"/>
    </row>
    <row r="707" spans="1:6" x14ac:dyDescent="0.35">
      <c r="A707" s="10"/>
      <c r="B707" s="5"/>
      <c r="C707" s="4"/>
      <c r="D707" s="10"/>
      <c r="E707" s="21"/>
      <c r="F707" s="7"/>
    </row>
    <row r="708" spans="1:6" x14ac:dyDescent="0.35">
      <c r="A708" s="10"/>
      <c r="B708" s="5" t="s">
        <v>351</v>
      </c>
      <c r="C708" s="4"/>
      <c r="D708" s="10"/>
      <c r="E708" s="21"/>
      <c r="F708" s="7"/>
    </row>
    <row r="709" spans="1:6" x14ac:dyDescent="0.35">
      <c r="A709" s="10"/>
      <c r="B709" s="5"/>
      <c r="C709" s="4"/>
      <c r="D709" s="10"/>
      <c r="E709" s="21"/>
      <c r="F709" s="7"/>
    </row>
    <row r="710" spans="1:6" x14ac:dyDescent="0.35">
      <c r="A710" s="10"/>
      <c r="B710" s="5" t="s">
        <v>207</v>
      </c>
      <c r="C710" s="4"/>
      <c r="D710" s="10"/>
      <c r="E710" s="21"/>
      <c r="F710" s="7"/>
    </row>
    <row r="711" spans="1:6" x14ac:dyDescent="0.35">
      <c r="A711" s="10"/>
      <c r="B711" s="5"/>
      <c r="C711" s="4"/>
      <c r="D711" s="10"/>
      <c r="E711" s="21"/>
      <c r="F711" s="7"/>
    </row>
    <row r="712" spans="1:6" x14ac:dyDescent="0.35">
      <c r="A712" s="10"/>
      <c r="B712" s="5" t="s">
        <v>208</v>
      </c>
      <c r="C712" s="4"/>
      <c r="D712" s="10"/>
      <c r="E712" s="21"/>
      <c r="F712" s="7"/>
    </row>
    <row r="713" spans="1:6" x14ac:dyDescent="0.35">
      <c r="A713" s="10"/>
      <c r="B713" s="5"/>
      <c r="C713" s="4"/>
      <c r="D713" s="10"/>
      <c r="E713" s="21"/>
      <c r="F713" s="7"/>
    </row>
    <row r="714" spans="1:6" x14ac:dyDescent="0.35">
      <c r="A714" s="10"/>
      <c r="B714" s="5" t="s">
        <v>352</v>
      </c>
      <c r="C714" s="4"/>
      <c r="D714" s="10"/>
      <c r="E714" s="21"/>
      <c r="F714" s="7"/>
    </row>
    <row r="715" spans="1:6" x14ac:dyDescent="0.35">
      <c r="A715" s="10"/>
      <c r="B715" s="5"/>
      <c r="C715" s="4"/>
      <c r="D715" s="10"/>
      <c r="E715" s="21"/>
      <c r="F715" s="7"/>
    </row>
    <row r="716" spans="1:6" x14ac:dyDescent="0.35">
      <c r="A716" s="10"/>
      <c r="B716" s="5" t="s">
        <v>353</v>
      </c>
      <c r="C716" s="4"/>
      <c r="D716" s="10"/>
      <c r="E716" s="21"/>
      <c r="F716" s="7"/>
    </row>
    <row r="717" spans="1:6" x14ac:dyDescent="0.35">
      <c r="A717" s="10"/>
      <c r="B717" s="5"/>
      <c r="C717" s="4"/>
      <c r="D717" s="10"/>
      <c r="E717" s="21"/>
      <c r="F717" s="7"/>
    </row>
    <row r="718" spans="1:6" x14ac:dyDescent="0.35">
      <c r="A718" s="10">
        <v>1</v>
      </c>
      <c r="B718" s="5" t="s">
        <v>354</v>
      </c>
      <c r="C718" s="4" t="s">
        <v>219</v>
      </c>
      <c r="D718" s="10">
        <v>1283</v>
      </c>
      <c r="E718" s="21"/>
      <c r="F718" s="7">
        <f>E718*D718</f>
        <v>0</v>
      </c>
    </row>
    <row r="719" spans="1:6" x14ac:dyDescent="0.35">
      <c r="A719" s="10"/>
      <c r="B719" s="5"/>
      <c r="C719" s="4"/>
      <c r="D719" s="10"/>
      <c r="E719" s="21"/>
      <c r="F719" s="7"/>
    </row>
    <row r="720" spans="1:6" x14ac:dyDescent="0.35">
      <c r="A720" s="10"/>
      <c r="B720" s="5" t="s">
        <v>355</v>
      </c>
      <c r="C720" s="4"/>
      <c r="D720" s="10"/>
      <c r="E720" s="21"/>
      <c r="F720" s="7"/>
    </row>
    <row r="721" spans="1:6" x14ac:dyDescent="0.35">
      <c r="A721" s="10"/>
      <c r="B721" s="5"/>
      <c r="C721" s="4"/>
      <c r="D721" s="10"/>
      <c r="E721" s="21"/>
      <c r="F721" s="7"/>
    </row>
    <row r="722" spans="1:6" ht="29" x14ac:dyDescent="0.35">
      <c r="A722" s="10">
        <v>2</v>
      </c>
      <c r="B722" s="5" t="s">
        <v>356</v>
      </c>
      <c r="C722" s="4" t="s">
        <v>213</v>
      </c>
      <c r="D722" s="10">
        <v>660</v>
      </c>
      <c r="E722" s="21"/>
      <c r="F722" s="7">
        <f>E722*D722</f>
        <v>0</v>
      </c>
    </row>
    <row r="723" spans="1:6" x14ac:dyDescent="0.35">
      <c r="A723" s="10"/>
      <c r="B723" s="5"/>
      <c r="C723" s="4"/>
      <c r="D723" s="10"/>
      <c r="E723" s="21"/>
      <c r="F723" s="7"/>
    </row>
    <row r="724" spans="1:6" x14ac:dyDescent="0.35">
      <c r="A724" s="10"/>
      <c r="B724" s="5" t="s">
        <v>357</v>
      </c>
      <c r="C724" s="4"/>
      <c r="D724" s="10"/>
      <c r="E724" s="21"/>
      <c r="F724" s="7"/>
    </row>
    <row r="725" spans="1:6" x14ac:dyDescent="0.35">
      <c r="A725" s="10"/>
      <c r="B725" s="5"/>
      <c r="C725" s="4"/>
      <c r="D725" s="10"/>
      <c r="E725" s="21"/>
      <c r="F725" s="7"/>
    </row>
    <row r="726" spans="1:6" ht="43.5" x14ac:dyDescent="0.35">
      <c r="A726" s="10">
        <v>3</v>
      </c>
      <c r="B726" s="5" t="s">
        <v>358</v>
      </c>
      <c r="C726" s="4" t="s">
        <v>225</v>
      </c>
      <c r="D726" s="10">
        <v>23</v>
      </c>
      <c r="E726" s="21"/>
      <c r="F726" s="7">
        <f>E726*D726</f>
        <v>0</v>
      </c>
    </row>
    <row r="727" spans="1:6" x14ac:dyDescent="0.35">
      <c r="A727" s="10"/>
      <c r="B727" s="5"/>
      <c r="C727" s="4"/>
      <c r="D727" s="10"/>
      <c r="E727" s="21"/>
      <c r="F727" s="7"/>
    </row>
    <row r="728" spans="1:6" x14ac:dyDescent="0.35">
      <c r="A728" s="10"/>
      <c r="B728" s="5" t="s">
        <v>359</v>
      </c>
      <c r="C728" s="4"/>
      <c r="D728" s="10"/>
      <c r="E728" s="21"/>
      <c r="F728" s="7"/>
    </row>
    <row r="729" spans="1:6" x14ac:dyDescent="0.35">
      <c r="A729" s="10"/>
      <c r="B729" s="5"/>
      <c r="C729" s="4"/>
      <c r="D729" s="10"/>
      <c r="E729" s="21"/>
      <c r="F729" s="7"/>
    </row>
    <row r="730" spans="1:6" x14ac:dyDescent="0.35">
      <c r="A730" s="10"/>
      <c r="B730" s="5" t="s">
        <v>360</v>
      </c>
      <c r="C730" s="4"/>
      <c r="D730" s="10"/>
      <c r="E730" s="21"/>
      <c r="F730" s="7"/>
    </row>
    <row r="731" spans="1:6" x14ac:dyDescent="0.35">
      <c r="A731" s="10"/>
      <c r="B731" s="5"/>
      <c r="C731" s="4"/>
      <c r="D731" s="10"/>
      <c r="E731" s="21"/>
      <c r="F731" s="7"/>
    </row>
    <row r="732" spans="1:6" x14ac:dyDescent="0.35">
      <c r="A732" s="10">
        <v>4</v>
      </c>
      <c r="B732" s="5" t="s">
        <v>361</v>
      </c>
      <c r="C732" s="4" t="s">
        <v>219</v>
      </c>
      <c r="D732" s="10">
        <v>1283</v>
      </c>
      <c r="E732" s="21"/>
      <c r="F732" s="7">
        <f>E732*D732</f>
        <v>0</v>
      </c>
    </row>
    <row r="733" spans="1:6" x14ac:dyDescent="0.35">
      <c r="A733" s="10"/>
      <c r="B733" s="16" t="s">
        <v>598</v>
      </c>
      <c r="C733" s="17"/>
      <c r="D733" s="18"/>
      <c r="E733" s="23"/>
      <c r="F733" s="19">
        <f>SUM(F707:F732)</f>
        <v>0</v>
      </c>
    </row>
    <row r="734" spans="1:6" x14ac:dyDescent="0.35">
      <c r="A734" s="10"/>
      <c r="B734" s="5"/>
      <c r="C734" s="4"/>
      <c r="D734" s="10"/>
      <c r="E734" s="21"/>
      <c r="F734" s="7"/>
    </row>
    <row r="735" spans="1:6" x14ac:dyDescent="0.35">
      <c r="A735" s="10"/>
      <c r="B735" s="5"/>
      <c r="C735" s="4"/>
      <c r="D735" s="10"/>
      <c r="E735" s="21"/>
      <c r="F735" s="7"/>
    </row>
    <row r="736" spans="1:6" x14ac:dyDescent="0.35">
      <c r="A736" s="10"/>
      <c r="B736" s="5" t="s">
        <v>362</v>
      </c>
      <c r="C736" s="4"/>
      <c r="D736" s="10"/>
      <c r="E736" s="21"/>
      <c r="F736" s="7"/>
    </row>
    <row r="737" spans="1:6" x14ac:dyDescent="0.35">
      <c r="A737" s="10"/>
      <c r="B737" s="5"/>
      <c r="C737" s="4"/>
      <c r="D737" s="10"/>
      <c r="E737" s="21"/>
      <c r="F737" s="7"/>
    </row>
    <row r="738" spans="1:6" x14ac:dyDescent="0.35">
      <c r="A738" s="10"/>
      <c r="B738" s="5" t="s">
        <v>363</v>
      </c>
      <c r="C738" s="4"/>
      <c r="D738" s="10"/>
      <c r="E738" s="21"/>
      <c r="F738" s="7"/>
    </row>
    <row r="739" spans="1:6" x14ac:dyDescent="0.35">
      <c r="A739" s="10"/>
      <c r="B739" s="5"/>
      <c r="C739" s="4"/>
      <c r="D739" s="10"/>
      <c r="E739" s="21"/>
      <c r="F739" s="7"/>
    </row>
    <row r="740" spans="1:6" x14ac:dyDescent="0.35">
      <c r="A740" s="10"/>
      <c r="B740" s="5" t="s">
        <v>364</v>
      </c>
      <c r="C740" s="4"/>
      <c r="D740" s="10"/>
      <c r="E740" s="21"/>
      <c r="F740" s="7"/>
    </row>
    <row r="741" spans="1:6" x14ac:dyDescent="0.35">
      <c r="A741" s="10"/>
      <c r="B741" s="5"/>
      <c r="C741" s="4"/>
      <c r="D741" s="10"/>
      <c r="E741" s="21"/>
      <c r="F741" s="7"/>
    </row>
    <row r="742" spans="1:6" x14ac:dyDescent="0.35">
      <c r="A742" s="10"/>
      <c r="B742" s="5" t="s">
        <v>207</v>
      </c>
      <c r="C742" s="4"/>
      <c r="D742" s="10"/>
      <c r="E742" s="21"/>
      <c r="F742" s="7"/>
    </row>
    <row r="743" spans="1:6" x14ac:dyDescent="0.35">
      <c r="A743" s="10"/>
      <c r="B743" s="5"/>
      <c r="C743" s="4"/>
      <c r="D743" s="10"/>
      <c r="E743" s="21"/>
      <c r="F743" s="7"/>
    </row>
    <row r="744" spans="1:6" x14ac:dyDescent="0.35">
      <c r="A744" s="10"/>
      <c r="B744" s="5" t="s">
        <v>208</v>
      </c>
      <c r="C744" s="4"/>
      <c r="D744" s="10"/>
      <c r="E744" s="21"/>
      <c r="F744" s="7"/>
    </row>
    <row r="745" spans="1:6" x14ac:dyDescent="0.35">
      <c r="A745" s="10"/>
      <c r="B745" s="5"/>
      <c r="C745" s="4"/>
      <c r="D745" s="10"/>
      <c r="E745" s="21"/>
      <c r="F745" s="7"/>
    </row>
    <row r="746" spans="1:6" x14ac:dyDescent="0.35">
      <c r="A746" s="10"/>
      <c r="B746" s="5" t="s">
        <v>365</v>
      </c>
      <c r="C746" s="4"/>
      <c r="D746" s="10"/>
      <c r="E746" s="21"/>
      <c r="F746" s="7"/>
    </row>
    <row r="747" spans="1:6" x14ac:dyDescent="0.35">
      <c r="A747" s="10"/>
      <c r="B747" s="5"/>
      <c r="C747" s="4"/>
      <c r="D747" s="10"/>
      <c r="E747" s="21"/>
      <c r="F747" s="7"/>
    </row>
    <row r="748" spans="1:6" x14ac:dyDescent="0.35">
      <c r="A748" s="10">
        <v>1</v>
      </c>
      <c r="B748" s="5" t="s">
        <v>366</v>
      </c>
      <c r="C748" s="4" t="s">
        <v>219</v>
      </c>
      <c r="D748" s="10">
        <v>1283</v>
      </c>
      <c r="E748" s="21"/>
      <c r="F748" s="7">
        <f>E748*D748</f>
        <v>0</v>
      </c>
    </row>
    <row r="749" spans="1:6" x14ac:dyDescent="0.35">
      <c r="A749" s="10"/>
      <c r="B749" s="5"/>
      <c r="C749" s="4"/>
      <c r="D749" s="10"/>
      <c r="E749" s="21"/>
      <c r="F749" s="7"/>
    </row>
    <row r="750" spans="1:6" x14ac:dyDescent="0.35">
      <c r="A750" s="10"/>
      <c r="B750" s="5" t="s">
        <v>367</v>
      </c>
      <c r="C750" s="4"/>
      <c r="D750" s="10"/>
      <c r="E750" s="21"/>
      <c r="F750" s="7"/>
    </row>
    <row r="751" spans="1:6" x14ac:dyDescent="0.35">
      <c r="A751" s="10"/>
      <c r="B751" s="5"/>
      <c r="C751" s="4"/>
      <c r="D751" s="10"/>
      <c r="E751" s="21"/>
      <c r="F751" s="7"/>
    </row>
    <row r="752" spans="1:6" x14ac:dyDescent="0.35">
      <c r="A752" s="10">
        <v>2</v>
      </c>
      <c r="B752" s="5" t="s">
        <v>368</v>
      </c>
      <c r="C752" s="4" t="s">
        <v>219</v>
      </c>
      <c r="D752" s="10">
        <v>1283</v>
      </c>
      <c r="E752" s="21"/>
      <c r="F752" s="7">
        <f>E752*D752</f>
        <v>0</v>
      </c>
    </row>
    <row r="753" spans="1:6" x14ac:dyDescent="0.35">
      <c r="A753" s="10"/>
      <c r="B753" s="5"/>
      <c r="C753" s="4"/>
      <c r="D753" s="10"/>
      <c r="E753" s="21"/>
      <c r="F753" s="7"/>
    </row>
    <row r="754" spans="1:6" x14ac:dyDescent="0.35">
      <c r="A754" s="10"/>
      <c r="B754" s="16" t="s">
        <v>599</v>
      </c>
      <c r="C754" s="17"/>
      <c r="D754" s="18"/>
      <c r="E754" s="23"/>
      <c r="F754" s="19">
        <f>SUM(F739:F753)</f>
        <v>0</v>
      </c>
    </row>
    <row r="755" spans="1:6" x14ac:dyDescent="0.35">
      <c r="A755" s="10"/>
      <c r="B755" s="5"/>
      <c r="C755" s="4"/>
      <c r="D755" s="10"/>
      <c r="E755" s="21"/>
      <c r="F755" s="7"/>
    </row>
    <row r="756" spans="1:6" x14ac:dyDescent="0.35">
      <c r="A756" s="10"/>
      <c r="B756" s="5" t="s">
        <v>369</v>
      </c>
      <c r="C756" s="4"/>
      <c r="D756" s="10"/>
      <c r="E756" s="21"/>
      <c r="F756" s="7"/>
    </row>
    <row r="757" spans="1:6" x14ac:dyDescent="0.35">
      <c r="A757" s="10"/>
      <c r="B757" s="5"/>
      <c r="C757" s="4"/>
      <c r="D757" s="10"/>
      <c r="E757" s="21"/>
      <c r="F757" s="7"/>
    </row>
    <row r="758" spans="1:6" x14ac:dyDescent="0.35">
      <c r="A758" s="10"/>
      <c r="B758" s="5" t="s">
        <v>370</v>
      </c>
      <c r="C758" s="4"/>
      <c r="D758" s="10"/>
      <c r="E758" s="21"/>
      <c r="F758" s="7"/>
    </row>
    <row r="759" spans="1:6" x14ac:dyDescent="0.35">
      <c r="A759" s="10"/>
      <c r="B759" s="5"/>
      <c r="C759" s="4"/>
      <c r="D759" s="10"/>
      <c r="E759" s="21"/>
      <c r="F759" s="7"/>
    </row>
    <row r="760" spans="1:6" x14ac:dyDescent="0.35">
      <c r="A760" s="10"/>
      <c r="B760" s="5" t="s">
        <v>371</v>
      </c>
      <c r="C760" s="4"/>
      <c r="D760" s="10"/>
      <c r="E760" s="21"/>
      <c r="F760" s="7"/>
    </row>
    <row r="761" spans="1:6" x14ac:dyDescent="0.35">
      <c r="A761" s="10"/>
      <c r="B761" s="5"/>
      <c r="C761" s="4"/>
      <c r="D761" s="10"/>
      <c r="E761" s="21"/>
      <c r="F761" s="7"/>
    </row>
    <row r="762" spans="1:6" x14ac:dyDescent="0.35">
      <c r="A762" s="10"/>
      <c r="B762" s="5" t="s">
        <v>207</v>
      </c>
      <c r="C762" s="4"/>
      <c r="D762" s="10"/>
      <c r="E762" s="21"/>
      <c r="F762" s="7"/>
    </row>
    <row r="763" spans="1:6" x14ac:dyDescent="0.35">
      <c r="A763" s="10"/>
      <c r="B763" s="5"/>
      <c r="C763" s="4"/>
      <c r="D763" s="10"/>
      <c r="E763" s="21"/>
      <c r="F763" s="7"/>
    </row>
    <row r="764" spans="1:6" x14ac:dyDescent="0.35">
      <c r="A764" s="10"/>
      <c r="B764" s="5" t="s">
        <v>208</v>
      </c>
      <c r="C764" s="4"/>
      <c r="D764" s="10"/>
      <c r="E764" s="21"/>
      <c r="F764" s="7"/>
    </row>
    <row r="765" spans="1:6" x14ac:dyDescent="0.35">
      <c r="A765" s="10"/>
      <c r="B765" s="5"/>
      <c r="C765" s="4"/>
      <c r="D765" s="10"/>
      <c r="E765" s="21"/>
      <c r="F765" s="7"/>
    </row>
    <row r="766" spans="1:6" x14ac:dyDescent="0.35">
      <c r="A766" s="10"/>
      <c r="B766" s="5" t="s">
        <v>372</v>
      </c>
      <c r="C766" s="4"/>
      <c r="D766" s="10"/>
      <c r="E766" s="21"/>
      <c r="F766" s="7"/>
    </row>
    <row r="767" spans="1:6" x14ac:dyDescent="0.35">
      <c r="A767" s="10"/>
      <c r="B767" s="5"/>
      <c r="C767" s="4"/>
      <c r="D767" s="10"/>
      <c r="E767" s="21"/>
      <c r="F767" s="7"/>
    </row>
    <row r="768" spans="1:6" ht="58" x14ac:dyDescent="0.35">
      <c r="A768" s="10"/>
      <c r="B768" s="5" t="s">
        <v>373</v>
      </c>
      <c r="C768" s="4"/>
      <c r="D768" s="10"/>
      <c r="E768" s="21"/>
      <c r="F768" s="7"/>
    </row>
    <row r="769" spans="1:6" x14ac:dyDescent="0.35">
      <c r="A769" s="10"/>
      <c r="B769" s="5"/>
      <c r="C769" s="4"/>
      <c r="D769" s="10"/>
      <c r="E769" s="21"/>
      <c r="F769" s="7"/>
    </row>
    <row r="770" spans="1:6" x14ac:dyDescent="0.35">
      <c r="A770" s="10"/>
      <c r="B770" s="5" t="s">
        <v>374</v>
      </c>
      <c r="C770" s="4"/>
      <c r="D770" s="10"/>
      <c r="E770" s="21"/>
      <c r="F770" s="7"/>
    </row>
    <row r="771" spans="1:6" x14ac:dyDescent="0.35">
      <c r="A771" s="10"/>
      <c r="B771" s="5"/>
      <c r="C771" s="4"/>
      <c r="D771" s="10"/>
      <c r="E771" s="21"/>
      <c r="F771" s="7"/>
    </row>
    <row r="772" spans="1:6" ht="29" x14ac:dyDescent="0.35">
      <c r="A772" s="10">
        <v>1</v>
      </c>
      <c r="B772" s="5" t="s">
        <v>375</v>
      </c>
      <c r="C772" s="4" t="s">
        <v>225</v>
      </c>
      <c r="D772" s="10">
        <v>10</v>
      </c>
      <c r="E772" s="21"/>
      <c r="F772" s="7">
        <f>E772*D772</f>
        <v>0</v>
      </c>
    </row>
    <row r="773" spans="1:6" x14ac:dyDescent="0.35">
      <c r="A773" s="10"/>
      <c r="B773" s="5"/>
      <c r="C773" s="4"/>
      <c r="D773" s="10"/>
      <c r="E773" s="21"/>
      <c r="F773" s="7"/>
    </row>
    <row r="774" spans="1:6" x14ac:dyDescent="0.35">
      <c r="A774" s="10"/>
      <c r="B774" s="5" t="s">
        <v>376</v>
      </c>
      <c r="C774" s="4"/>
      <c r="D774" s="10"/>
      <c r="E774" s="21"/>
      <c r="F774" s="7"/>
    </row>
    <row r="775" spans="1:6" x14ac:dyDescent="0.35">
      <c r="A775" s="10"/>
      <c r="B775" s="5"/>
      <c r="C775" s="4"/>
      <c r="D775" s="10"/>
      <c r="E775" s="21"/>
      <c r="F775" s="7"/>
    </row>
    <row r="776" spans="1:6" x14ac:dyDescent="0.35">
      <c r="A776" s="10"/>
      <c r="B776" s="5" t="s">
        <v>377</v>
      </c>
      <c r="C776" s="4"/>
      <c r="D776" s="10"/>
      <c r="E776" s="21"/>
      <c r="F776" s="7"/>
    </row>
    <row r="777" spans="1:6" x14ac:dyDescent="0.35">
      <c r="A777" s="10"/>
      <c r="B777" s="5"/>
      <c r="C777" s="4"/>
      <c r="D777" s="10"/>
      <c r="E777" s="21"/>
      <c r="F777" s="7"/>
    </row>
    <row r="778" spans="1:6" x14ac:dyDescent="0.35">
      <c r="A778" s="10">
        <v>2</v>
      </c>
      <c r="B778" s="5" t="s">
        <v>378</v>
      </c>
      <c r="C778" s="4" t="s">
        <v>225</v>
      </c>
      <c r="D778" s="10">
        <v>23</v>
      </c>
      <c r="E778" s="21"/>
      <c r="F778" s="7">
        <f>E778*D778</f>
        <v>0</v>
      </c>
    </row>
    <row r="779" spans="1:6" x14ac:dyDescent="0.35">
      <c r="A779" s="10"/>
      <c r="B779" s="5"/>
      <c r="C779" s="4"/>
      <c r="D779" s="10"/>
      <c r="E779" s="21"/>
      <c r="F779" s="7"/>
    </row>
    <row r="780" spans="1:6" x14ac:dyDescent="0.35">
      <c r="A780" s="10"/>
      <c r="B780" s="5" t="s">
        <v>379</v>
      </c>
      <c r="C780" s="4"/>
      <c r="D780" s="10"/>
      <c r="E780" s="21"/>
      <c r="F780" s="7"/>
    </row>
    <row r="781" spans="1:6" x14ac:dyDescent="0.35">
      <c r="A781" s="10"/>
      <c r="B781" s="5"/>
      <c r="C781" s="4"/>
      <c r="D781" s="10"/>
      <c r="E781" s="21"/>
      <c r="F781" s="7"/>
    </row>
    <row r="782" spans="1:6" x14ac:dyDescent="0.35">
      <c r="A782" s="10">
        <v>3</v>
      </c>
      <c r="B782" s="5" t="s">
        <v>380</v>
      </c>
      <c r="C782" s="4" t="s">
        <v>225</v>
      </c>
      <c r="D782" s="10">
        <v>23</v>
      </c>
      <c r="E782" s="21"/>
      <c r="F782" s="7">
        <f>E782*D782</f>
        <v>0</v>
      </c>
    </row>
    <row r="783" spans="1:6" x14ac:dyDescent="0.35">
      <c r="A783" s="10"/>
      <c r="B783" s="5"/>
      <c r="C783" s="4"/>
      <c r="D783" s="10"/>
      <c r="E783" s="21"/>
      <c r="F783" s="7"/>
    </row>
    <row r="784" spans="1:6" x14ac:dyDescent="0.35">
      <c r="A784" s="10"/>
      <c r="B784" s="5" t="s">
        <v>381</v>
      </c>
      <c r="C784" s="4"/>
      <c r="D784" s="10"/>
      <c r="E784" s="21"/>
      <c r="F784" s="7"/>
    </row>
    <row r="785" spans="1:6" x14ac:dyDescent="0.35">
      <c r="A785" s="10"/>
      <c r="B785" s="5"/>
      <c r="C785" s="4"/>
      <c r="D785" s="10"/>
      <c r="E785" s="21"/>
      <c r="F785" s="7"/>
    </row>
    <row r="786" spans="1:6" ht="29" x14ac:dyDescent="0.35">
      <c r="A786" s="10"/>
      <c r="B786" s="5" t="s">
        <v>382</v>
      </c>
      <c r="C786" s="4"/>
      <c r="D786" s="10"/>
      <c r="E786" s="21"/>
      <c r="F786" s="7"/>
    </row>
    <row r="787" spans="1:6" x14ac:dyDescent="0.35">
      <c r="A787" s="10"/>
      <c r="B787" s="5"/>
      <c r="C787" s="4"/>
      <c r="D787" s="10"/>
      <c r="E787" s="21"/>
      <c r="F787" s="7"/>
    </row>
    <row r="788" spans="1:6" x14ac:dyDescent="0.35">
      <c r="A788" s="10">
        <v>4</v>
      </c>
      <c r="B788" s="5" t="s">
        <v>383</v>
      </c>
      <c r="C788" s="4" t="s">
        <v>225</v>
      </c>
      <c r="D788" s="10">
        <v>23</v>
      </c>
      <c r="E788" s="21"/>
      <c r="F788" s="7">
        <f>E788*D788</f>
        <v>0</v>
      </c>
    </row>
    <row r="789" spans="1:6" x14ac:dyDescent="0.35">
      <c r="A789" s="10"/>
      <c r="B789" s="5"/>
      <c r="C789" s="4"/>
      <c r="D789" s="10"/>
      <c r="E789" s="21"/>
      <c r="F789" s="7"/>
    </row>
    <row r="790" spans="1:6" x14ac:dyDescent="0.35">
      <c r="A790" s="10"/>
      <c r="B790" s="5" t="s">
        <v>312</v>
      </c>
      <c r="C790" s="4"/>
      <c r="D790" s="10"/>
      <c r="E790" s="21"/>
      <c r="F790" s="7"/>
    </row>
    <row r="791" spans="1:6" x14ac:dyDescent="0.35">
      <c r="A791" s="10"/>
      <c r="B791" s="5"/>
      <c r="C791" s="4"/>
      <c r="D791" s="10"/>
      <c r="E791" s="21"/>
      <c r="F791" s="7"/>
    </row>
    <row r="792" spans="1:6" x14ac:dyDescent="0.35">
      <c r="A792" s="10"/>
      <c r="B792" s="5" t="s">
        <v>384</v>
      </c>
      <c r="C792" s="4"/>
      <c r="D792" s="10"/>
      <c r="E792" s="21"/>
      <c r="F792" s="7"/>
    </row>
    <row r="793" spans="1:6" x14ac:dyDescent="0.35">
      <c r="A793" s="10"/>
      <c r="B793" s="5"/>
      <c r="C793" s="4"/>
      <c r="D793" s="10"/>
      <c r="E793" s="21"/>
      <c r="F793" s="7"/>
    </row>
    <row r="794" spans="1:6" x14ac:dyDescent="0.35">
      <c r="A794" s="10">
        <v>5</v>
      </c>
      <c r="B794" s="5" t="s">
        <v>385</v>
      </c>
      <c r="C794" s="4" t="s">
        <v>225</v>
      </c>
      <c r="D794" s="10">
        <v>23</v>
      </c>
      <c r="E794" s="21"/>
      <c r="F794" s="7">
        <f>E794*D794</f>
        <v>0</v>
      </c>
    </row>
    <row r="795" spans="1:6" x14ac:dyDescent="0.35">
      <c r="A795" s="10"/>
      <c r="B795" s="5"/>
      <c r="C795" s="4"/>
      <c r="D795" s="10"/>
      <c r="E795" s="21"/>
      <c r="F795" s="7"/>
    </row>
    <row r="796" spans="1:6" x14ac:dyDescent="0.35">
      <c r="A796" s="10"/>
      <c r="B796" s="5" t="s">
        <v>386</v>
      </c>
      <c r="C796" s="4"/>
      <c r="D796" s="10"/>
      <c r="E796" s="21"/>
      <c r="F796" s="7"/>
    </row>
    <row r="797" spans="1:6" x14ac:dyDescent="0.35">
      <c r="A797" s="10"/>
      <c r="B797" s="5"/>
      <c r="C797" s="4"/>
      <c r="D797" s="10"/>
      <c r="E797" s="21"/>
      <c r="F797" s="7"/>
    </row>
    <row r="798" spans="1:6" x14ac:dyDescent="0.35">
      <c r="A798" s="10"/>
      <c r="B798" s="5" t="s">
        <v>387</v>
      </c>
      <c r="C798" s="4"/>
      <c r="D798" s="10"/>
      <c r="E798" s="21"/>
      <c r="F798" s="7"/>
    </row>
    <row r="799" spans="1:6" x14ac:dyDescent="0.35">
      <c r="A799" s="10"/>
      <c r="B799" s="5"/>
      <c r="C799" s="4"/>
      <c r="D799" s="10"/>
      <c r="E799" s="21"/>
      <c r="F799" s="7"/>
    </row>
    <row r="800" spans="1:6" ht="29" x14ac:dyDescent="0.35">
      <c r="A800" s="10">
        <v>6</v>
      </c>
      <c r="B800" s="5" t="s">
        <v>388</v>
      </c>
      <c r="C800" s="4" t="s">
        <v>225</v>
      </c>
      <c r="D800" s="10">
        <v>23</v>
      </c>
      <c r="E800" s="22"/>
      <c r="F800" s="7">
        <f>E800*D800</f>
        <v>0</v>
      </c>
    </row>
    <row r="801" spans="1:6" x14ac:dyDescent="0.35">
      <c r="A801" s="10"/>
      <c r="B801" s="5"/>
      <c r="C801" s="4"/>
      <c r="D801" s="10"/>
      <c r="E801" s="21"/>
      <c r="F801" s="7"/>
    </row>
    <row r="802" spans="1:6" x14ac:dyDescent="0.35">
      <c r="A802" s="10"/>
      <c r="B802" s="5" t="s">
        <v>389</v>
      </c>
      <c r="C802" s="4"/>
      <c r="D802" s="10"/>
      <c r="E802" s="21"/>
      <c r="F802" s="7"/>
    </row>
    <row r="803" spans="1:6" x14ac:dyDescent="0.35">
      <c r="A803" s="10"/>
      <c r="B803" s="5"/>
      <c r="C803" s="4"/>
      <c r="D803" s="10"/>
      <c r="E803" s="21"/>
      <c r="F803" s="7"/>
    </row>
    <row r="804" spans="1:6" x14ac:dyDescent="0.35">
      <c r="A804" s="10">
        <v>7</v>
      </c>
      <c r="B804" s="5" t="s">
        <v>390</v>
      </c>
      <c r="C804" s="4" t="s">
        <v>225</v>
      </c>
      <c r="D804" s="10">
        <v>21</v>
      </c>
      <c r="E804" s="22"/>
      <c r="F804" s="7">
        <f>E804*D804</f>
        <v>0</v>
      </c>
    </row>
    <row r="805" spans="1:6" x14ac:dyDescent="0.35">
      <c r="A805" s="10"/>
      <c r="B805" s="5"/>
      <c r="C805" s="4"/>
      <c r="D805" s="10"/>
      <c r="E805" s="21"/>
      <c r="F805" s="7"/>
    </row>
    <row r="806" spans="1:6" x14ac:dyDescent="0.35">
      <c r="A806" s="10"/>
      <c r="B806" s="16" t="s">
        <v>600</v>
      </c>
      <c r="C806" s="17"/>
      <c r="D806" s="18"/>
      <c r="E806" s="23"/>
      <c r="F806" s="19">
        <f>SUM(F761:F805)</f>
        <v>0</v>
      </c>
    </row>
    <row r="807" spans="1:6" x14ac:dyDescent="0.35">
      <c r="A807" s="10"/>
      <c r="B807" s="5"/>
      <c r="C807" s="4"/>
      <c r="D807" s="10"/>
      <c r="E807" s="21"/>
      <c r="F807" s="7"/>
    </row>
    <row r="808" spans="1:6" x14ac:dyDescent="0.35">
      <c r="A808" s="10"/>
      <c r="B808" s="5" t="s">
        <v>391</v>
      </c>
      <c r="C808" s="4"/>
      <c r="D808" s="10"/>
      <c r="E808" s="21"/>
      <c r="F808" s="7"/>
    </row>
    <row r="809" spans="1:6" x14ac:dyDescent="0.35">
      <c r="A809" s="10"/>
      <c r="B809" s="5"/>
      <c r="C809" s="4"/>
      <c r="D809" s="10"/>
      <c r="E809" s="21"/>
      <c r="F809" s="7"/>
    </row>
    <row r="810" spans="1:6" x14ac:dyDescent="0.35">
      <c r="A810" s="10"/>
      <c r="B810" s="5" t="s">
        <v>392</v>
      </c>
      <c r="C810" s="4"/>
      <c r="D810" s="10"/>
      <c r="E810" s="21"/>
      <c r="F810" s="7"/>
    </row>
    <row r="811" spans="1:6" x14ac:dyDescent="0.35">
      <c r="A811" s="10"/>
      <c r="B811" s="5"/>
      <c r="C811" s="4"/>
      <c r="D811" s="10"/>
      <c r="E811" s="21"/>
      <c r="F811" s="7"/>
    </row>
    <row r="812" spans="1:6" x14ac:dyDescent="0.35">
      <c r="A812" s="10"/>
      <c r="B812" s="5" t="s">
        <v>393</v>
      </c>
      <c r="C812" s="4"/>
      <c r="D812" s="10"/>
      <c r="E812" s="21"/>
      <c r="F812" s="7"/>
    </row>
    <row r="813" spans="1:6" x14ac:dyDescent="0.35">
      <c r="A813" s="10"/>
      <c r="B813" s="5"/>
      <c r="C813" s="4"/>
      <c r="D813" s="10"/>
      <c r="E813" s="21"/>
      <c r="F813" s="7"/>
    </row>
    <row r="814" spans="1:6" x14ac:dyDescent="0.35">
      <c r="A814" s="10"/>
      <c r="B814" s="5" t="s">
        <v>207</v>
      </c>
      <c r="C814" s="4"/>
      <c r="D814" s="10"/>
      <c r="E814" s="21"/>
      <c r="F814" s="7"/>
    </row>
    <row r="815" spans="1:6" x14ac:dyDescent="0.35">
      <c r="A815" s="10"/>
      <c r="B815" s="5"/>
      <c r="C815" s="4"/>
      <c r="D815" s="10"/>
      <c r="E815" s="21"/>
      <c r="F815" s="7"/>
    </row>
    <row r="816" spans="1:6" x14ac:dyDescent="0.35">
      <c r="A816" s="10"/>
      <c r="B816" s="5" t="s">
        <v>208</v>
      </c>
      <c r="C816" s="4"/>
      <c r="D816" s="10"/>
      <c r="E816" s="21"/>
      <c r="F816" s="7"/>
    </row>
    <row r="817" spans="1:6" x14ac:dyDescent="0.35">
      <c r="A817" s="10"/>
      <c r="B817" s="5"/>
      <c r="C817" s="4"/>
      <c r="D817" s="10"/>
      <c r="E817" s="21"/>
      <c r="F817" s="7"/>
    </row>
    <row r="818" spans="1:6" x14ac:dyDescent="0.35">
      <c r="A818" s="10"/>
      <c r="B818" s="5" t="s">
        <v>264</v>
      </c>
      <c r="C818" s="4"/>
      <c r="D818" s="10"/>
      <c r="E818" s="21"/>
      <c r="F818" s="7"/>
    </row>
    <row r="819" spans="1:6" x14ac:dyDescent="0.35">
      <c r="A819" s="10"/>
      <c r="B819" s="5"/>
      <c r="C819" s="4"/>
      <c r="D819" s="10"/>
      <c r="E819" s="21"/>
      <c r="F819" s="7"/>
    </row>
    <row r="820" spans="1:6" x14ac:dyDescent="0.35">
      <c r="A820" s="10"/>
      <c r="B820" s="5" t="s">
        <v>394</v>
      </c>
      <c r="C820" s="4"/>
      <c r="D820" s="10"/>
      <c r="E820" s="21"/>
      <c r="F820" s="7"/>
    </row>
    <row r="821" spans="1:6" x14ac:dyDescent="0.35">
      <c r="A821" s="10"/>
      <c r="B821" s="5"/>
      <c r="C821" s="4"/>
      <c r="D821" s="10"/>
      <c r="E821" s="21"/>
      <c r="F821" s="7"/>
    </row>
    <row r="822" spans="1:6" x14ac:dyDescent="0.35">
      <c r="A822" s="10"/>
      <c r="B822" s="5" t="s">
        <v>395</v>
      </c>
      <c r="C822" s="4"/>
      <c r="D822" s="10"/>
      <c r="E822" s="21"/>
      <c r="F822" s="7"/>
    </row>
    <row r="823" spans="1:6" x14ac:dyDescent="0.35">
      <c r="A823" s="10"/>
      <c r="B823" s="5"/>
      <c r="C823" s="4"/>
      <c r="D823" s="10"/>
      <c r="E823" s="21"/>
      <c r="F823" s="7"/>
    </row>
    <row r="824" spans="1:6" ht="29" x14ac:dyDescent="0.35">
      <c r="A824" s="10"/>
      <c r="B824" s="5" t="s">
        <v>396</v>
      </c>
      <c r="C824" s="4"/>
      <c r="D824" s="10"/>
      <c r="E824" s="21"/>
      <c r="F824" s="7"/>
    </row>
    <row r="825" spans="1:6" x14ac:dyDescent="0.35">
      <c r="A825" s="10"/>
      <c r="B825" s="5"/>
      <c r="C825" s="4"/>
      <c r="D825" s="10"/>
      <c r="E825" s="21"/>
      <c r="F825" s="7"/>
    </row>
    <row r="826" spans="1:6" ht="29" x14ac:dyDescent="0.35">
      <c r="A826" s="10"/>
      <c r="B826" s="5" t="s">
        <v>397</v>
      </c>
      <c r="C826" s="4"/>
      <c r="D826" s="10"/>
      <c r="E826" s="21"/>
      <c r="F826" s="7"/>
    </row>
    <row r="827" spans="1:6" x14ac:dyDescent="0.35">
      <c r="A827" s="10"/>
      <c r="B827" s="5"/>
      <c r="C827" s="4"/>
      <c r="D827" s="10"/>
      <c r="E827" s="21"/>
      <c r="F827" s="7"/>
    </row>
    <row r="828" spans="1:6" x14ac:dyDescent="0.35">
      <c r="A828" s="10"/>
      <c r="B828" s="5" t="s">
        <v>398</v>
      </c>
      <c r="C828" s="4"/>
      <c r="D828" s="10"/>
      <c r="E828" s="21"/>
      <c r="F828" s="7"/>
    </row>
    <row r="829" spans="1:6" x14ac:dyDescent="0.35">
      <c r="A829" s="10"/>
      <c r="B829" s="5"/>
      <c r="C829" s="4"/>
      <c r="D829" s="10"/>
      <c r="E829" s="21"/>
      <c r="F829" s="7"/>
    </row>
    <row r="830" spans="1:6" x14ac:dyDescent="0.35">
      <c r="A830" s="10"/>
      <c r="B830" s="5" t="s">
        <v>399</v>
      </c>
      <c r="C830" s="4"/>
      <c r="D830" s="10"/>
      <c r="E830" s="21"/>
      <c r="F830" s="7"/>
    </row>
    <row r="831" spans="1:6" x14ac:dyDescent="0.35">
      <c r="A831" s="10"/>
      <c r="B831" s="5"/>
      <c r="C831" s="4"/>
      <c r="D831" s="10"/>
      <c r="E831" s="21"/>
      <c r="F831" s="7"/>
    </row>
    <row r="832" spans="1:6" ht="58" x14ac:dyDescent="0.35">
      <c r="A832" s="10">
        <v>1</v>
      </c>
      <c r="B832" s="5" t="s">
        <v>400</v>
      </c>
      <c r="C832" s="4" t="s">
        <v>225</v>
      </c>
      <c r="D832" s="10">
        <v>33</v>
      </c>
      <c r="E832" s="22"/>
      <c r="F832" s="7">
        <f>E832*D832</f>
        <v>0</v>
      </c>
    </row>
    <row r="833" spans="1:6" x14ac:dyDescent="0.35">
      <c r="A833" s="10"/>
      <c r="B833" s="5"/>
      <c r="C833" s="4"/>
      <c r="D833" s="10"/>
      <c r="E833" s="21"/>
      <c r="F833" s="7"/>
    </row>
    <row r="834" spans="1:6" x14ac:dyDescent="0.35">
      <c r="A834" s="10"/>
      <c r="B834" s="5" t="s">
        <v>401</v>
      </c>
      <c r="C834" s="4"/>
      <c r="D834" s="10"/>
      <c r="E834" s="21"/>
      <c r="F834" s="7"/>
    </row>
    <row r="835" spans="1:6" x14ac:dyDescent="0.35">
      <c r="A835" s="10"/>
      <c r="B835" s="5"/>
      <c r="C835" s="4"/>
      <c r="D835" s="10"/>
      <c r="E835" s="21"/>
      <c r="F835" s="7"/>
    </row>
    <row r="836" spans="1:6" ht="29" x14ac:dyDescent="0.35">
      <c r="A836" s="10">
        <v>2</v>
      </c>
      <c r="B836" s="5" t="s">
        <v>402</v>
      </c>
      <c r="C836" s="4" t="s">
        <v>225</v>
      </c>
      <c r="D836" s="10">
        <v>23</v>
      </c>
      <c r="E836" s="21"/>
      <c r="F836" s="7">
        <f>E836*D836</f>
        <v>0</v>
      </c>
    </row>
    <row r="837" spans="1:6" x14ac:dyDescent="0.35">
      <c r="A837" s="10"/>
      <c r="B837" s="5"/>
      <c r="C837" s="4"/>
      <c r="D837" s="10"/>
      <c r="E837" s="21"/>
      <c r="F837" s="7"/>
    </row>
    <row r="838" spans="1:6" x14ac:dyDescent="0.35">
      <c r="A838" s="10"/>
      <c r="B838" s="5" t="s">
        <v>403</v>
      </c>
      <c r="C838" s="4"/>
      <c r="D838" s="10"/>
      <c r="E838" s="21"/>
      <c r="F838" s="7"/>
    </row>
    <row r="839" spans="1:6" x14ac:dyDescent="0.35">
      <c r="A839" s="10"/>
      <c r="B839" s="5"/>
      <c r="C839" s="4"/>
      <c r="D839" s="10"/>
      <c r="E839" s="21"/>
      <c r="F839" s="7"/>
    </row>
    <row r="840" spans="1:6" x14ac:dyDescent="0.35">
      <c r="A840" s="10"/>
      <c r="B840" s="5" t="s">
        <v>404</v>
      </c>
      <c r="C840" s="4"/>
      <c r="D840" s="10"/>
      <c r="E840" s="21"/>
      <c r="F840" s="7"/>
    </row>
    <row r="841" spans="1:6" x14ac:dyDescent="0.35">
      <c r="A841" s="10"/>
      <c r="B841" s="5"/>
      <c r="C841" s="4"/>
      <c r="D841" s="10"/>
      <c r="E841" s="21"/>
      <c r="F841" s="7"/>
    </row>
    <row r="842" spans="1:6" ht="43.5" x14ac:dyDescent="0.35">
      <c r="A842" s="10">
        <v>3</v>
      </c>
      <c r="B842" s="5" t="s">
        <v>405</v>
      </c>
      <c r="C842" s="4" t="s">
        <v>225</v>
      </c>
      <c r="D842" s="10">
        <v>23</v>
      </c>
      <c r="E842" s="22"/>
      <c r="F842" s="7">
        <f>E842*D842</f>
        <v>0</v>
      </c>
    </row>
    <row r="843" spans="1:6" x14ac:dyDescent="0.35">
      <c r="A843" s="10"/>
      <c r="B843" s="5"/>
      <c r="C843" s="4"/>
      <c r="D843" s="10"/>
      <c r="E843" s="21"/>
      <c r="F843" s="7"/>
    </row>
    <row r="844" spans="1:6" x14ac:dyDescent="0.35">
      <c r="A844" s="10"/>
      <c r="B844" s="5" t="s">
        <v>406</v>
      </c>
      <c r="C844" s="4"/>
      <c r="D844" s="10"/>
      <c r="E844" s="21"/>
      <c r="F844" s="7"/>
    </row>
    <row r="845" spans="1:6" x14ac:dyDescent="0.35">
      <c r="A845" s="10"/>
      <c r="B845" s="5"/>
      <c r="C845" s="4"/>
      <c r="D845" s="10"/>
      <c r="E845" s="21"/>
      <c r="F845" s="7"/>
    </row>
    <row r="846" spans="1:6" ht="29" x14ac:dyDescent="0.35">
      <c r="A846" s="10"/>
      <c r="B846" s="5" t="s">
        <v>407</v>
      </c>
      <c r="C846" s="4"/>
      <c r="D846" s="10"/>
      <c r="E846" s="21"/>
      <c r="F846" s="7"/>
    </row>
    <row r="847" spans="1:6" x14ac:dyDescent="0.35">
      <c r="A847" s="10"/>
      <c r="B847" s="5"/>
      <c r="C847" s="4"/>
      <c r="D847" s="10"/>
      <c r="E847" s="21"/>
      <c r="F847" s="7"/>
    </row>
    <row r="848" spans="1:6" x14ac:dyDescent="0.35">
      <c r="A848" s="10">
        <v>4</v>
      </c>
      <c r="B848" s="5" t="s">
        <v>408</v>
      </c>
      <c r="C848" s="4" t="s">
        <v>225</v>
      </c>
      <c r="D848" s="10">
        <v>10</v>
      </c>
      <c r="E848" s="22"/>
      <c r="F848" s="7">
        <f>E848*D848</f>
        <v>0</v>
      </c>
    </row>
    <row r="849" spans="1:6" x14ac:dyDescent="0.35">
      <c r="A849" s="10"/>
      <c r="B849" s="5"/>
      <c r="C849" s="4"/>
      <c r="D849" s="10"/>
      <c r="E849" s="21"/>
      <c r="F849" s="7"/>
    </row>
    <row r="850" spans="1:6" x14ac:dyDescent="0.35">
      <c r="A850" s="10"/>
      <c r="B850" s="16" t="s">
        <v>601</v>
      </c>
      <c r="C850" s="17"/>
      <c r="D850" s="18"/>
      <c r="E850" s="23"/>
      <c r="F850" s="19">
        <f>SUM(F816:F849)</f>
        <v>0</v>
      </c>
    </row>
    <row r="851" spans="1:6" x14ac:dyDescent="0.35">
      <c r="A851" s="10"/>
      <c r="B851" s="5"/>
      <c r="C851" s="4"/>
      <c r="D851" s="10"/>
      <c r="E851" s="21"/>
      <c r="F851" s="7"/>
    </row>
    <row r="852" spans="1:6" x14ac:dyDescent="0.35">
      <c r="A852" s="10"/>
      <c r="B852" s="5" t="s">
        <v>409</v>
      </c>
      <c r="C852" s="4"/>
      <c r="D852" s="10"/>
      <c r="E852" s="21"/>
      <c r="F852" s="7"/>
    </row>
    <row r="853" spans="1:6" x14ac:dyDescent="0.35">
      <c r="A853" s="10"/>
      <c r="B853" s="5"/>
      <c r="C853" s="4"/>
      <c r="D853" s="10"/>
      <c r="E853" s="21"/>
      <c r="F853" s="7"/>
    </row>
    <row r="854" spans="1:6" x14ac:dyDescent="0.35">
      <c r="A854" s="10"/>
      <c r="B854" s="5" t="s">
        <v>410</v>
      </c>
      <c r="C854" s="4"/>
      <c r="D854" s="10"/>
      <c r="E854" s="21"/>
      <c r="F854" s="7"/>
    </row>
    <row r="855" spans="1:6" x14ac:dyDescent="0.35">
      <c r="A855" s="10"/>
      <c r="B855" s="5"/>
      <c r="C855" s="4"/>
      <c r="D855" s="10"/>
      <c r="E855" s="21"/>
      <c r="F855" s="7"/>
    </row>
    <row r="856" spans="1:6" x14ac:dyDescent="0.35">
      <c r="A856" s="10"/>
      <c r="B856" s="5" t="s">
        <v>411</v>
      </c>
      <c r="C856" s="4"/>
      <c r="D856" s="10"/>
      <c r="E856" s="21"/>
      <c r="F856" s="7"/>
    </row>
    <row r="857" spans="1:6" x14ac:dyDescent="0.35">
      <c r="A857" s="10"/>
      <c r="B857" s="5"/>
      <c r="C857" s="4"/>
      <c r="D857" s="10"/>
      <c r="E857" s="21"/>
      <c r="F857" s="7"/>
    </row>
    <row r="858" spans="1:6" x14ac:dyDescent="0.35">
      <c r="A858" s="10"/>
      <c r="B858" s="5" t="s">
        <v>207</v>
      </c>
      <c r="C858" s="4"/>
      <c r="D858" s="10"/>
      <c r="E858" s="21"/>
      <c r="F858" s="7"/>
    </row>
    <row r="859" spans="1:6" x14ac:dyDescent="0.35">
      <c r="A859" s="10"/>
      <c r="B859" s="5"/>
      <c r="C859" s="4"/>
      <c r="D859" s="10"/>
      <c r="E859" s="21"/>
      <c r="F859" s="7"/>
    </row>
    <row r="860" spans="1:6" x14ac:dyDescent="0.35">
      <c r="A860" s="10"/>
      <c r="B860" s="5" t="s">
        <v>208</v>
      </c>
      <c r="C860" s="4"/>
      <c r="D860" s="10"/>
      <c r="E860" s="21"/>
      <c r="F860" s="7"/>
    </row>
    <row r="861" spans="1:6" x14ac:dyDescent="0.35">
      <c r="A861" s="10"/>
      <c r="B861" s="5"/>
      <c r="C861" s="4"/>
      <c r="D861" s="10"/>
      <c r="E861" s="21"/>
      <c r="F861" s="7"/>
    </row>
    <row r="862" spans="1:6" x14ac:dyDescent="0.35">
      <c r="A862" s="10"/>
      <c r="B862" s="5" t="s">
        <v>412</v>
      </c>
      <c r="C862" s="4"/>
      <c r="D862" s="10"/>
      <c r="E862" s="21"/>
      <c r="F862" s="7"/>
    </row>
    <row r="863" spans="1:6" x14ac:dyDescent="0.35">
      <c r="A863" s="10"/>
      <c r="B863" s="5"/>
      <c r="C863" s="4"/>
      <c r="D863" s="10"/>
      <c r="E863" s="21"/>
      <c r="F863" s="7"/>
    </row>
    <row r="864" spans="1:6" x14ac:dyDescent="0.35">
      <c r="A864" s="10"/>
      <c r="B864" s="5" t="s">
        <v>413</v>
      </c>
      <c r="C864" s="4"/>
      <c r="D864" s="10"/>
      <c r="E864" s="21"/>
      <c r="F864" s="7"/>
    </row>
    <row r="865" spans="1:6" x14ac:dyDescent="0.35">
      <c r="A865" s="10"/>
      <c r="B865" s="5"/>
      <c r="C865" s="4"/>
      <c r="D865" s="10"/>
      <c r="E865" s="21"/>
      <c r="F865" s="7"/>
    </row>
    <row r="866" spans="1:6" x14ac:dyDescent="0.35">
      <c r="A866" s="10">
        <v>1</v>
      </c>
      <c r="B866" s="5" t="s">
        <v>414</v>
      </c>
      <c r="C866" s="4" t="s">
        <v>219</v>
      </c>
      <c r="D866" s="10">
        <v>315</v>
      </c>
      <c r="E866" s="21"/>
      <c r="F866" s="7">
        <f>E866*D866</f>
        <v>0</v>
      </c>
    </row>
    <row r="867" spans="1:6" x14ac:dyDescent="0.35">
      <c r="A867" s="10"/>
      <c r="B867" s="5"/>
      <c r="C867" s="4"/>
      <c r="D867" s="10"/>
      <c r="E867" s="21"/>
      <c r="F867" s="7"/>
    </row>
    <row r="868" spans="1:6" x14ac:dyDescent="0.35">
      <c r="A868" s="10"/>
      <c r="B868" s="5" t="s">
        <v>415</v>
      </c>
      <c r="C868" s="4"/>
      <c r="D868" s="10"/>
      <c r="E868" s="21"/>
      <c r="F868" s="7"/>
    </row>
    <row r="869" spans="1:6" x14ac:dyDescent="0.35">
      <c r="A869" s="10"/>
      <c r="B869" s="5"/>
      <c r="C869" s="4"/>
      <c r="D869" s="10"/>
      <c r="E869" s="21"/>
      <c r="F869" s="7"/>
    </row>
    <row r="870" spans="1:6" x14ac:dyDescent="0.35">
      <c r="A870" s="10"/>
      <c r="B870" s="5" t="s">
        <v>416</v>
      </c>
      <c r="C870" s="4"/>
      <c r="D870" s="10"/>
      <c r="E870" s="21"/>
      <c r="F870" s="7"/>
    </row>
    <row r="871" spans="1:6" x14ac:dyDescent="0.35">
      <c r="A871" s="10"/>
      <c r="B871" s="5"/>
      <c r="C871" s="4"/>
      <c r="D871" s="10"/>
      <c r="E871" s="21"/>
      <c r="F871" s="7"/>
    </row>
    <row r="872" spans="1:6" x14ac:dyDescent="0.35">
      <c r="A872" s="10">
        <v>2</v>
      </c>
      <c r="B872" s="5" t="s">
        <v>417</v>
      </c>
      <c r="C872" s="4" t="s">
        <v>219</v>
      </c>
      <c r="D872" s="10">
        <v>1283</v>
      </c>
      <c r="E872" s="21"/>
      <c r="F872" s="7">
        <f>E872*D872</f>
        <v>0</v>
      </c>
    </row>
    <row r="873" spans="1:6" x14ac:dyDescent="0.35">
      <c r="A873" s="10"/>
      <c r="B873" s="5"/>
      <c r="C873" s="4"/>
      <c r="D873" s="10"/>
      <c r="E873" s="21"/>
      <c r="F873" s="7"/>
    </row>
    <row r="874" spans="1:6" x14ac:dyDescent="0.35">
      <c r="A874" s="10"/>
      <c r="B874" s="5" t="s">
        <v>418</v>
      </c>
      <c r="C874" s="4"/>
      <c r="D874" s="10"/>
      <c r="E874" s="21"/>
      <c r="F874" s="7"/>
    </row>
    <row r="875" spans="1:6" x14ac:dyDescent="0.35">
      <c r="A875" s="10"/>
      <c r="B875" s="5"/>
      <c r="C875" s="4"/>
      <c r="D875" s="10"/>
      <c r="E875" s="21"/>
      <c r="F875" s="7"/>
    </row>
    <row r="876" spans="1:6" x14ac:dyDescent="0.35">
      <c r="A876" s="10"/>
      <c r="B876" s="5" t="s">
        <v>419</v>
      </c>
      <c r="C876" s="4"/>
      <c r="D876" s="10"/>
      <c r="E876" s="21"/>
      <c r="F876" s="7"/>
    </row>
    <row r="877" spans="1:6" x14ac:dyDescent="0.35">
      <c r="A877" s="10"/>
      <c r="B877" s="5"/>
      <c r="C877" s="4"/>
      <c r="D877" s="10"/>
      <c r="E877" s="21"/>
      <c r="F877" s="7"/>
    </row>
    <row r="878" spans="1:6" x14ac:dyDescent="0.35">
      <c r="A878" s="10">
        <v>3</v>
      </c>
      <c r="B878" s="5" t="s">
        <v>420</v>
      </c>
      <c r="C878" s="4" t="s">
        <v>219</v>
      </c>
      <c r="D878" s="10">
        <v>702</v>
      </c>
      <c r="E878" s="21"/>
      <c r="F878" s="7">
        <f>E878*D878</f>
        <v>0</v>
      </c>
    </row>
    <row r="879" spans="1:6" x14ac:dyDescent="0.35">
      <c r="A879" s="10"/>
      <c r="B879" s="5"/>
      <c r="C879" s="4"/>
      <c r="D879" s="10"/>
      <c r="E879" s="21"/>
      <c r="F879" s="7"/>
    </row>
    <row r="880" spans="1:6" x14ac:dyDescent="0.35">
      <c r="A880" s="10">
        <v>4</v>
      </c>
      <c r="B880" s="5" t="s">
        <v>421</v>
      </c>
      <c r="C880" s="4" t="s">
        <v>219</v>
      </c>
      <c r="D880" s="10">
        <v>268</v>
      </c>
      <c r="E880" s="21"/>
      <c r="F880" s="7">
        <f>E880*D880</f>
        <v>0</v>
      </c>
    </row>
    <row r="881" spans="1:6" x14ac:dyDescent="0.35">
      <c r="A881" s="10"/>
      <c r="B881" s="5"/>
      <c r="C881" s="4"/>
      <c r="D881" s="10"/>
      <c r="E881" s="21"/>
      <c r="F881" s="7"/>
    </row>
    <row r="882" spans="1:6" x14ac:dyDescent="0.35">
      <c r="A882" s="10">
        <v>5</v>
      </c>
      <c r="B882" s="5" t="s">
        <v>422</v>
      </c>
      <c r="C882" s="4" t="s">
        <v>219</v>
      </c>
      <c r="D882" s="10">
        <v>18</v>
      </c>
      <c r="E882" s="21"/>
      <c r="F882" s="7">
        <f>E882*D882</f>
        <v>0</v>
      </c>
    </row>
    <row r="883" spans="1:6" x14ac:dyDescent="0.35">
      <c r="A883" s="10"/>
      <c r="B883" s="5"/>
      <c r="C883" s="4"/>
      <c r="D883" s="10"/>
      <c r="E883" s="21"/>
      <c r="F883" s="7"/>
    </row>
    <row r="884" spans="1:6" x14ac:dyDescent="0.35">
      <c r="A884" s="10"/>
      <c r="B884" s="5" t="s">
        <v>249</v>
      </c>
      <c r="C884" s="4"/>
      <c r="D884" s="10"/>
      <c r="E884" s="21"/>
      <c r="F884" s="7"/>
    </row>
    <row r="885" spans="1:6" x14ac:dyDescent="0.35">
      <c r="A885" s="10"/>
      <c r="B885" s="5"/>
      <c r="C885" s="4"/>
      <c r="D885" s="10"/>
      <c r="E885" s="21"/>
      <c r="F885" s="7"/>
    </row>
    <row r="886" spans="1:6" x14ac:dyDescent="0.35">
      <c r="A886" s="10">
        <v>6</v>
      </c>
      <c r="B886" s="5" t="s">
        <v>423</v>
      </c>
      <c r="C886" s="4" t="s">
        <v>213</v>
      </c>
      <c r="D886" s="10">
        <v>372</v>
      </c>
      <c r="E886" s="21"/>
      <c r="F886" s="7">
        <f>E886*D886</f>
        <v>0</v>
      </c>
    </row>
    <row r="887" spans="1:6" x14ac:dyDescent="0.35">
      <c r="A887" s="10"/>
      <c r="B887" s="5"/>
      <c r="C887" s="4"/>
      <c r="D887" s="10"/>
      <c r="E887" s="21"/>
      <c r="F887" s="7"/>
    </row>
    <row r="888" spans="1:6" x14ac:dyDescent="0.35">
      <c r="A888" s="10"/>
      <c r="B888" s="5" t="s">
        <v>424</v>
      </c>
      <c r="C888" s="4"/>
      <c r="D888" s="10"/>
      <c r="E888" s="21"/>
      <c r="F888" s="7"/>
    </row>
    <row r="889" spans="1:6" x14ac:dyDescent="0.35">
      <c r="A889" s="10"/>
      <c r="B889" s="5"/>
      <c r="C889" s="4"/>
      <c r="D889" s="10"/>
      <c r="E889" s="21"/>
      <c r="F889" s="7"/>
    </row>
    <row r="890" spans="1:6" x14ac:dyDescent="0.35">
      <c r="A890" s="10"/>
      <c r="B890" s="5" t="s">
        <v>425</v>
      </c>
      <c r="C890" s="4"/>
      <c r="D890" s="10"/>
      <c r="E890" s="21"/>
      <c r="F890" s="7"/>
    </row>
    <row r="891" spans="1:6" x14ac:dyDescent="0.35">
      <c r="A891" s="10"/>
      <c r="B891" s="5"/>
      <c r="C891" s="4"/>
      <c r="D891" s="10"/>
      <c r="E891" s="21"/>
      <c r="F891" s="7"/>
    </row>
    <row r="892" spans="1:6" x14ac:dyDescent="0.35">
      <c r="A892" s="10">
        <v>7</v>
      </c>
      <c r="B892" s="5" t="s">
        <v>421</v>
      </c>
      <c r="C892" s="4" t="s">
        <v>219</v>
      </c>
      <c r="D892" s="10">
        <v>657</v>
      </c>
      <c r="E892" s="21"/>
      <c r="F892" s="7">
        <f>E892*D892</f>
        <v>0</v>
      </c>
    </row>
    <row r="893" spans="1:6" x14ac:dyDescent="0.35">
      <c r="A893" s="10"/>
      <c r="B893" s="5"/>
      <c r="C893" s="4"/>
      <c r="D893" s="10"/>
      <c r="E893" s="21"/>
      <c r="F893" s="7"/>
    </row>
    <row r="894" spans="1:6" x14ac:dyDescent="0.35">
      <c r="A894" s="10">
        <v>8</v>
      </c>
      <c r="B894" s="5" t="s">
        <v>422</v>
      </c>
      <c r="C894" s="4" t="s">
        <v>219</v>
      </c>
      <c r="D894" s="10">
        <v>6</v>
      </c>
      <c r="E894" s="21"/>
      <c r="F894" s="7">
        <f>E894*D894</f>
        <v>0</v>
      </c>
    </row>
    <row r="895" spans="1:6" x14ac:dyDescent="0.35">
      <c r="A895" s="10"/>
      <c r="B895" s="5"/>
      <c r="C895" s="4"/>
      <c r="D895" s="10"/>
      <c r="E895" s="21"/>
      <c r="F895" s="7"/>
    </row>
    <row r="896" spans="1:6" x14ac:dyDescent="0.35">
      <c r="A896" s="10"/>
      <c r="B896" s="16" t="s">
        <v>602</v>
      </c>
      <c r="C896" s="17"/>
      <c r="D896" s="18"/>
      <c r="E896" s="23"/>
      <c r="F896" s="19">
        <f>SUM(F855:F895)</f>
        <v>0</v>
      </c>
    </row>
    <row r="897" spans="1:6" x14ac:dyDescent="0.35">
      <c r="A897" s="10"/>
      <c r="B897" s="5"/>
      <c r="C897" s="4"/>
      <c r="D897" s="10"/>
      <c r="E897" s="21"/>
      <c r="F897" s="7"/>
    </row>
    <row r="898" spans="1:6" x14ac:dyDescent="0.35">
      <c r="A898" s="10"/>
      <c r="B898" s="5" t="s">
        <v>426</v>
      </c>
      <c r="C898" s="4"/>
      <c r="D898" s="10"/>
      <c r="E898" s="21"/>
      <c r="F898" s="7"/>
    </row>
    <row r="899" spans="1:6" x14ac:dyDescent="0.35">
      <c r="A899" s="10"/>
      <c r="B899" s="5"/>
      <c r="C899" s="4"/>
      <c r="D899" s="10"/>
      <c r="E899" s="21"/>
      <c r="F899" s="7"/>
    </row>
    <row r="900" spans="1:6" x14ac:dyDescent="0.35">
      <c r="A900" s="10"/>
      <c r="B900" s="5" t="s">
        <v>427</v>
      </c>
      <c r="C900" s="4"/>
      <c r="D900" s="10"/>
      <c r="E900" s="21"/>
      <c r="F900" s="7"/>
    </row>
    <row r="901" spans="1:6" x14ac:dyDescent="0.35">
      <c r="A901" s="10"/>
      <c r="B901" s="5"/>
      <c r="C901" s="4"/>
      <c r="D901" s="10"/>
      <c r="E901" s="21"/>
      <c r="F901" s="7"/>
    </row>
    <row r="902" spans="1:6" x14ac:dyDescent="0.35">
      <c r="A902" s="10"/>
      <c r="B902" s="5" t="s">
        <v>428</v>
      </c>
      <c r="C902" s="4"/>
      <c r="D902" s="10"/>
      <c r="E902" s="21"/>
      <c r="F902" s="7"/>
    </row>
    <row r="903" spans="1:6" x14ac:dyDescent="0.35">
      <c r="A903" s="10"/>
      <c r="B903" s="5"/>
      <c r="C903" s="4"/>
      <c r="D903" s="10"/>
      <c r="E903" s="21"/>
      <c r="F903" s="7"/>
    </row>
    <row r="904" spans="1:6" x14ac:dyDescent="0.35">
      <c r="A904" s="10"/>
      <c r="B904" s="5" t="s">
        <v>207</v>
      </c>
      <c r="C904" s="4"/>
      <c r="D904" s="10"/>
      <c r="E904" s="21"/>
      <c r="F904" s="7"/>
    </row>
    <row r="905" spans="1:6" x14ac:dyDescent="0.35">
      <c r="A905" s="10"/>
      <c r="B905" s="5"/>
      <c r="C905" s="4"/>
      <c r="D905" s="10"/>
      <c r="E905" s="21"/>
      <c r="F905" s="7"/>
    </row>
    <row r="906" spans="1:6" x14ac:dyDescent="0.35">
      <c r="A906" s="10"/>
      <c r="B906" s="5" t="s">
        <v>208</v>
      </c>
      <c r="C906" s="4"/>
      <c r="D906" s="10"/>
      <c r="E906" s="21"/>
      <c r="F906" s="7"/>
    </row>
    <row r="907" spans="1:6" x14ac:dyDescent="0.35">
      <c r="A907" s="10"/>
      <c r="B907" s="5"/>
      <c r="C907" s="4"/>
      <c r="D907" s="10"/>
      <c r="E907" s="21"/>
      <c r="F907" s="7"/>
    </row>
    <row r="908" spans="1:6" x14ac:dyDescent="0.35">
      <c r="A908" s="10"/>
      <c r="B908" s="5" t="s">
        <v>429</v>
      </c>
      <c r="C908" s="4"/>
      <c r="D908" s="10"/>
      <c r="E908" s="21"/>
      <c r="F908" s="7"/>
    </row>
    <row r="909" spans="1:6" x14ac:dyDescent="0.35">
      <c r="A909" s="10"/>
      <c r="B909" s="5"/>
      <c r="C909" s="4"/>
      <c r="D909" s="10"/>
      <c r="E909" s="21"/>
      <c r="F909" s="7"/>
    </row>
    <row r="910" spans="1:6" ht="29" x14ac:dyDescent="0.35">
      <c r="A910" s="10"/>
      <c r="B910" s="5" t="s">
        <v>430</v>
      </c>
      <c r="C910" s="4"/>
      <c r="D910" s="10"/>
      <c r="E910" s="21"/>
      <c r="F910" s="7"/>
    </row>
    <row r="911" spans="1:6" x14ac:dyDescent="0.35">
      <c r="A911" s="10"/>
      <c r="B911" s="5"/>
      <c r="C911" s="4"/>
      <c r="D911" s="10"/>
      <c r="E911" s="21"/>
      <c r="F911" s="7"/>
    </row>
    <row r="912" spans="1:6" x14ac:dyDescent="0.35">
      <c r="A912" s="10">
        <v>1</v>
      </c>
      <c r="B912" s="5" t="s">
        <v>431</v>
      </c>
      <c r="C912" s="4" t="s">
        <v>213</v>
      </c>
      <c r="D912" s="10">
        <v>405</v>
      </c>
      <c r="E912" s="21"/>
      <c r="F912" s="7">
        <f>E912*D912</f>
        <v>0</v>
      </c>
    </row>
    <row r="913" spans="1:6" x14ac:dyDescent="0.35">
      <c r="A913" s="10"/>
      <c r="B913" s="5"/>
      <c r="C913" s="4"/>
      <c r="D913" s="10"/>
      <c r="E913" s="21"/>
      <c r="F913" s="7"/>
    </row>
    <row r="914" spans="1:6" x14ac:dyDescent="0.35">
      <c r="A914" s="10">
        <v>2</v>
      </c>
      <c r="B914" s="5" t="s">
        <v>432</v>
      </c>
      <c r="C914" s="4" t="s">
        <v>225</v>
      </c>
      <c r="D914" s="10">
        <v>64</v>
      </c>
      <c r="E914" s="21"/>
      <c r="F914" s="7">
        <f>E914*D914</f>
        <v>0</v>
      </c>
    </row>
    <row r="915" spans="1:6" x14ac:dyDescent="0.35">
      <c r="A915" s="10"/>
      <c r="B915" s="5"/>
      <c r="C915" s="4"/>
      <c r="D915" s="10"/>
      <c r="E915" s="21"/>
      <c r="F915" s="7"/>
    </row>
    <row r="916" spans="1:6" x14ac:dyDescent="0.35">
      <c r="A916" s="10">
        <v>3</v>
      </c>
      <c r="B916" s="5" t="s">
        <v>433</v>
      </c>
      <c r="C916" s="4" t="s">
        <v>225</v>
      </c>
      <c r="D916" s="10">
        <v>38</v>
      </c>
      <c r="E916" s="21"/>
      <c r="F916" s="7">
        <f>E916*D916</f>
        <v>0</v>
      </c>
    </row>
    <row r="917" spans="1:6" x14ac:dyDescent="0.35">
      <c r="A917" s="10"/>
      <c r="B917" s="5"/>
      <c r="C917" s="4"/>
      <c r="D917" s="10"/>
      <c r="E917" s="21"/>
      <c r="F917" s="7"/>
    </row>
    <row r="918" spans="1:6" x14ac:dyDescent="0.35">
      <c r="A918" s="10">
        <v>4</v>
      </c>
      <c r="B918" s="5" t="s">
        <v>434</v>
      </c>
      <c r="C918" s="4" t="s">
        <v>225</v>
      </c>
      <c r="D918" s="10">
        <v>76</v>
      </c>
      <c r="E918" s="21"/>
      <c r="F918" s="7">
        <f>E918*D918</f>
        <v>0</v>
      </c>
    </row>
    <row r="919" spans="1:6" x14ac:dyDescent="0.35">
      <c r="A919" s="10"/>
      <c r="B919" s="5"/>
      <c r="C919" s="4"/>
      <c r="D919" s="10"/>
      <c r="E919" s="21"/>
      <c r="F919" s="7"/>
    </row>
    <row r="920" spans="1:6" x14ac:dyDescent="0.35">
      <c r="A920" s="10">
        <v>5</v>
      </c>
      <c r="B920" s="5" t="s">
        <v>435</v>
      </c>
      <c r="C920" s="4" t="s">
        <v>213</v>
      </c>
      <c r="D920" s="10">
        <v>228</v>
      </c>
      <c r="E920" s="21"/>
      <c r="F920" s="7">
        <f>E920*D920</f>
        <v>0</v>
      </c>
    </row>
    <row r="921" spans="1:6" x14ac:dyDescent="0.35">
      <c r="A921" s="10"/>
      <c r="B921" s="5"/>
      <c r="C921" s="4"/>
      <c r="D921" s="10"/>
      <c r="E921" s="21"/>
      <c r="F921" s="7"/>
    </row>
    <row r="922" spans="1:6" x14ac:dyDescent="0.35">
      <c r="A922" s="10"/>
      <c r="B922" s="16" t="s">
        <v>603</v>
      </c>
      <c r="C922" s="17"/>
      <c r="D922" s="18"/>
      <c r="E922" s="23"/>
      <c r="F922" s="19">
        <f>SUM(F902:F921)</f>
        <v>0</v>
      </c>
    </row>
    <row r="923" spans="1:6" x14ac:dyDescent="0.35">
      <c r="A923" s="10"/>
      <c r="B923" s="5"/>
      <c r="C923" s="4"/>
      <c r="D923" s="10"/>
      <c r="E923" s="21"/>
      <c r="F923" s="7"/>
    </row>
    <row r="924" spans="1:6" x14ac:dyDescent="0.35">
      <c r="A924" s="10"/>
      <c r="B924" s="5" t="s">
        <v>436</v>
      </c>
      <c r="C924" s="4"/>
      <c r="D924" s="10"/>
      <c r="E924" s="21"/>
      <c r="F924" s="7"/>
    </row>
    <row r="925" spans="1:6" x14ac:dyDescent="0.35">
      <c r="A925" s="10"/>
      <c r="B925" s="5"/>
      <c r="C925" s="4"/>
      <c r="D925" s="10"/>
      <c r="E925" s="21"/>
      <c r="F925" s="7"/>
    </row>
    <row r="926" spans="1:6" x14ac:dyDescent="0.35">
      <c r="A926" s="10"/>
      <c r="B926" s="5" t="s">
        <v>437</v>
      </c>
      <c r="C926" s="4"/>
      <c r="D926" s="10"/>
      <c r="E926" s="21"/>
      <c r="F926" s="7"/>
    </row>
    <row r="927" spans="1:6" x14ac:dyDescent="0.35">
      <c r="A927" s="10"/>
      <c r="B927" s="5"/>
      <c r="C927" s="4"/>
      <c r="D927" s="10"/>
      <c r="E927" s="21"/>
      <c r="F927" s="7"/>
    </row>
    <row r="928" spans="1:6" x14ac:dyDescent="0.35">
      <c r="A928" s="10"/>
      <c r="B928" s="5" t="s">
        <v>438</v>
      </c>
      <c r="C928" s="4"/>
      <c r="D928" s="10"/>
      <c r="E928" s="21"/>
      <c r="F928" s="7"/>
    </row>
    <row r="929" spans="1:6" x14ac:dyDescent="0.35">
      <c r="A929" s="10"/>
      <c r="B929" s="5"/>
      <c r="C929" s="4"/>
      <c r="D929" s="10"/>
      <c r="E929" s="21"/>
      <c r="F929" s="7"/>
    </row>
    <row r="930" spans="1:6" x14ac:dyDescent="0.35">
      <c r="A930" s="10"/>
      <c r="B930" s="5" t="s">
        <v>207</v>
      </c>
      <c r="C930" s="4"/>
      <c r="D930" s="10"/>
      <c r="E930" s="21"/>
      <c r="F930" s="7"/>
    </row>
    <row r="931" spans="1:6" x14ac:dyDescent="0.35">
      <c r="A931" s="10"/>
      <c r="B931" s="5"/>
      <c r="C931" s="4"/>
      <c r="D931" s="10"/>
      <c r="E931" s="21"/>
      <c r="F931" s="7"/>
    </row>
    <row r="932" spans="1:6" x14ac:dyDescent="0.35">
      <c r="A932" s="10"/>
      <c r="B932" s="5" t="s">
        <v>208</v>
      </c>
      <c r="C932" s="4"/>
      <c r="D932" s="10"/>
      <c r="E932" s="21"/>
      <c r="F932" s="7"/>
    </row>
    <row r="933" spans="1:6" x14ac:dyDescent="0.35">
      <c r="A933" s="10"/>
      <c r="B933" s="5"/>
      <c r="C933" s="4"/>
      <c r="D933" s="10"/>
      <c r="E933" s="21"/>
      <c r="F933" s="7"/>
    </row>
    <row r="934" spans="1:6" x14ac:dyDescent="0.35">
      <c r="A934" s="10"/>
      <c r="B934" s="5" t="s">
        <v>439</v>
      </c>
      <c r="C934" s="4"/>
      <c r="D934" s="10"/>
      <c r="E934" s="21"/>
      <c r="F934" s="7"/>
    </row>
    <row r="935" spans="1:6" x14ac:dyDescent="0.35">
      <c r="A935" s="10"/>
      <c r="B935" s="5"/>
      <c r="C935" s="4"/>
      <c r="D935" s="10"/>
      <c r="E935" s="21"/>
      <c r="F935" s="7"/>
    </row>
    <row r="936" spans="1:6" x14ac:dyDescent="0.35">
      <c r="A936" s="10"/>
      <c r="B936" s="5" t="s">
        <v>440</v>
      </c>
      <c r="C936" s="4"/>
      <c r="D936" s="10"/>
      <c r="E936" s="21"/>
      <c r="F936" s="7"/>
    </row>
    <row r="937" spans="1:6" x14ac:dyDescent="0.35">
      <c r="A937" s="10"/>
      <c r="B937" s="5"/>
      <c r="C937" s="4"/>
      <c r="D937" s="10"/>
      <c r="E937" s="21"/>
      <c r="F937" s="7"/>
    </row>
    <row r="938" spans="1:6" x14ac:dyDescent="0.35">
      <c r="A938" s="10">
        <v>1</v>
      </c>
      <c r="B938" s="5" t="s">
        <v>441</v>
      </c>
      <c r="C938" s="4" t="s">
        <v>219</v>
      </c>
      <c r="D938" s="10">
        <v>230</v>
      </c>
      <c r="E938" s="21"/>
      <c r="F938" s="7">
        <f>E938*D938</f>
        <v>0</v>
      </c>
    </row>
    <row r="939" spans="1:6" x14ac:dyDescent="0.35">
      <c r="A939" s="10"/>
      <c r="B939" s="5"/>
      <c r="C939" s="4"/>
      <c r="D939" s="10"/>
      <c r="E939" s="21"/>
      <c r="F939" s="7"/>
    </row>
    <row r="940" spans="1:6" x14ac:dyDescent="0.35">
      <c r="A940" s="10"/>
      <c r="B940" s="5" t="s">
        <v>312</v>
      </c>
      <c r="C940" s="4"/>
      <c r="D940" s="10"/>
      <c r="E940" s="21"/>
      <c r="F940" s="7"/>
    </row>
    <row r="941" spans="1:6" x14ac:dyDescent="0.35">
      <c r="A941" s="10"/>
      <c r="B941" s="5"/>
      <c r="C941" s="4"/>
      <c r="D941" s="10"/>
      <c r="E941" s="21"/>
      <c r="F941" s="7"/>
    </row>
    <row r="942" spans="1:6" x14ac:dyDescent="0.35">
      <c r="A942" s="10"/>
      <c r="B942" s="5" t="s">
        <v>442</v>
      </c>
      <c r="C942" s="4"/>
      <c r="D942" s="10"/>
      <c r="E942" s="21"/>
      <c r="F942" s="7"/>
    </row>
    <row r="943" spans="1:6" x14ac:dyDescent="0.35">
      <c r="A943" s="10"/>
      <c r="B943" s="5"/>
      <c r="C943" s="4"/>
      <c r="D943" s="10"/>
      <c r="E943" s="21"/>
      <c r="F943" s="7"/>
    </row>
    <row r="944" spans="1:6" x14ac:dyDescent="0.35">
      <c r="A944" s="10">
        <v>2</v>
      </c>
      <c r="B944" s="5" t="s">
        <v>443</v>
      </c>
      <c r="C944" s="4" t="s">
        <v>225</v>
      </c>
      <c r="D944" s="10">
        <v>8</v>
      </c>
      <c r="E944" s="22"/>
      <c r="F944" s="7">
        <f>E944*D944</f>
        <v>0</v>
      </c>
    </row>
    <row r="945" spans="1:6" x14ac:dyDescent="0.35">
      <c r="A945" s="10"/>
      <c r="B945" s="5"/>
      <c r="C945" s="4"/>
      <c r="D945" s="10"/>
      <c r="E945" s="21"/>
      <c r="F945" s="7"/>
    </row>
    <row r="946" spans="1:6" x14ac:dyDescent="0.35">
      <c r="A946" s="10"/>
      <c r="B946" s="16" t="s">
        <v>604</v>
      </c>
      <c r="C946" s="17"/>
      <c r="D946" s="18"/>
      <c r="E946" s="23"/>
      <c r="F946" s="19">
        <f>SUM(F931:F945)</f>
        <v>0</v>
      </c>
    </row>
    <row r="947" spans="1:6" x14ac:dyDescent="0.35">
      <c r="A947" s="10"/>
      <c r="B947" s="5"/>
      <c r="C947" s="4"/>
      <c r="D947" s="10"/>
      <c r="E947" s="21"/>
      <c r="F947" s="7"/>
    </row>
    <row r="948" spans="1:6" x14ac:dyDescent="0.35">
      <c r="A948" s="10"/>
      <c r="B948" s="5" t="s">
        <v>444</v>
      </c>
      <c r="C948" s="4"/>
      <c r="D948" s="10"/>
      <c r="E948" s="21"/>
      <c r="F948" s="7"/>
    </row>
    <row r="949" spans="1:6" x14ac:dyDescent="0.35">
      <c r="A949" s="10"/>
      <c r="B949" s="5"/>
      <c r="C949" s="4"/>
      <c r="D949" s="10"/>
      <c r="E949" s="21"/>
      <c r="F949" s="7"/>
    </row>
    <row r="950" spans="1:6" x14ac:dyDescent="0.35">
      <c r="A950" s="10"/>
      <c r="B950" s="5" t="s">
        <v>445</v>
      </c>
      <c r="C950" s="4"/>
      <c r="D950" s="10"/>
      <c r="E950" s="21"/>
      <c r="F950" s="7"/>
    </row>
    <row r="951" spans="1:6" x14ac:dyDescent="0.35">
      <c r="A951" s="10"/>
      <c r="B951" s="5"/>
      <c r="C951" s="4"/>
      <c r="D951" s="10"/>
      <c r="E951" s="21"/>
      <c r="F951" s="7"/>
    </row>
    <row r="952" spans="1:6" x14ac:dyDescent="0.35">
      <c r="A952" s="10"/>
      <c r="B952" s="5" t="s">
        <v>446</v>
      </c>
      <c r="C952" s="4"/>
      <c r="D952" s="10"/>
      <c r="E952" s="21"/>
      <c r="F952" s="7"/>
    </row>
    <row r="953" spans="1:6" x14ac:dyDescent="0.35">
      <c r="A953" s="10"/>
      <c r="B953" s="5"/>
      <c r="C953" s="4"/>
      <c r="D953" s="10"/>
      <c r="E953" s="21"/>
      <c r="F953" s="7"/>
    </row>
    <row r="954" spans="1:6" x14ac:dyDescent="0.35">
      <c r="A954" s="10"/>
      <c r="B954" s="5" t="s">
        <v>207</v>
      </c>
      <c r="C954" s="4"/>
      <c r="D954" s="10"/>
      <c r="E954" s="21"/>
      <c r="F954" s="7"/>
    </row>
    <row r="955" spans="1:6" x14ac:dyDescent="0.35">
      <c r="A955" s="10"/>
      <c r="B955" s="5"/>
      <c r="C955" s="4"/>
      <c r="D955" s="10"/>
      <c r="E955" s="21"/>
      <c r="F955" s="7"/>
    </row>
    <row r="956" spans="1:6" x14ac:dyDescent="0.35">
      <c r="A956" s="10"/>
      <c r="B956" s="5" t="s">
        <v>208</v>
      </c>
      <c r="C956" s="4"/>
      <c r="D956" s="10"/>
      <c r="E956" s="21"/>
      <c r="F956" s="7"/>
    </row>
    <row r="957" spans="1:6" x14ac:dyDescent="0.35">
      <c r="A957" s="10"/>
      <c r="B957" s="5"/>
      <c r="C957" s="4"/>
      <c r="D957" s="10"/>
      <c r="E957" s="21"/>
      <c r="F957" s="7"/>
    </row>
    <row r="958" spans="1:6" x14ac:dyDescent="0.35">
      <c r="A958" s="10"/>
      <c r="B958" s="5" t="s">
        <v>447</v>
      </c>
      <c r="C958" s="4"/>
      <c r="D958" s="10"/>
      <c r="E958" s="21"/>
      <c r="F958" s="7"/>
    </row>
    <row r="959" spans="1:6" x14ac:dyDescent="0.35">
      <c r="A959" s="10"/>
      <c r="B959" s="5"/>
      <c r="C959" s="4"/>
      <c r="D959" s="10"/>
      <c r="E959" s="21"/>
      <c r="F959" s="7"/>
    </row>
    <row r="960" spans="1:6" x14ac:dyDescent="0.35">
      <c r="A960" s="10"/>
      <c r="B960" s="5" t="s">
        <v>448</v>
      </c>
      <c r="C960" s="4"/>
      <c r="D960" s="10"/>
      <c r="E960" s="21"/>
      <c r="F960" s="7"/>
    </row>
    <row r="961" spans="1:6" x14ac:dyDescent="0.35">
      <c r="A961" s="10"/>
      <c r="B961" s="5"/>
      <c r="C961" s="4"/>
      <c r="D961" s="10"/>
      <c r="E961" s="21"/>
      <c r="F961" s="7"/>
    </row>
    <row r="962" spans="1:6" ht="43.5" x14ac:dyDescent="0.35">
      <c r="A962" s="10"/>
      <c r="B962" s="5" t="s">
        <v>449</v>
      </c>
      <c r="C962" s="4"/>
      <c r="D962" s="10"/>
      <c r="E962" s="21"/>
      <c r="F962" s="7"/>
    </row>
    <row r="963" spans="1:6" x14ac:dyDescent="0.35">
      <c r="A963" s="10"/>
      <c r="B963" s="5"/>
      <c r="C963" s="4"/>
      <c r="D963" s="10"/>
      <c r="E963" s="21"/>
      <c r="F963" s="7"/>
    </row>
    <row r="964" spans="1:6" x14ac:dyDescent="0.35">
      <c r="A964" s="10"/>
      <c r="B964" s="5" t="s">
        <v>450</v>
      </c>
      <c r="C964" s="4"/>
      <c r="D964" s="10"/>
      <c r="E964" s="21"/>
      <c r="F964" s="7"/>
    </row>
    <row r="965" spans="1:6" x14ac:dyDescent="0.35">
      <c r="A965" s="10"/>
      <c r="B965" s="5"/>
      <c r="C965" s="4"/>
      <c r="D965" s="10"/>
      <c r="E965" s="21"/>
      <c r="F965" s="7"/>
    </row>
    <row r="966" spans="1:6" ht="29" x14ac:dyDescent="0.35">
      <c r="A966" s="10"/>
      <c r="B966" s="5" t="s">
        <v>451</v>
      </c>
      <c r="C966" s="4"/>
      <c r="D966" s="10"/>
      <c r="E966" s="21"/>
      <c r="F966" s="7"/>
    </row>
    <row r="967" spans="1:6" x14ac:dyDescent="0.35">
      <c r="A967" s="10"/>
      <c r="B967" s="5"/>
      <c r="C967" s="4"/>
      <c r="D967" s="10"/>
      <c r="E967" s="21"/>
      <c r="F967" s="7"/>
    </row>
    <row r="968" spans="1:6" x14ac:dyDescent="0.35">
      <c r="A968" s="10"/>
      <c r="B968" s="5" t="s">
        <v>452</v>
      </c>
      <c r="C968" s="4"/>
      <c r="D968" s="10"/>
      <c r="E968" s="21"/>
      <c r="F968" s="7"/>
    </row>
    <row r="969" spans="1:6" x14ac:dyDescent="0.35">
      <c r="A969" s="10"/>
      <c r="B969" s="5"/>
      <c r="C969" s="4"/>
      <c r="D969" s="10"/>
      <c r="E969" s="21"/>
      <c r="F969" s="7"/>
    </row>
    <row r="970" spans="1:6" ht="29" x14ac:dyDescent="0.35">
      <c r="A970" s="10"/>
      <c r="B970" s="5" t="s">
        <v>453</v>
      </c>
      <c r="C970" s="4"/>
      <c r="D970" s="10"/>
      <c r="E970" s="21"/>
      <c r="F970" s="7"/>
    </row>
    <row r="971" spans="1:6" x14ac:dyDescent="0.35">
      <c r="A971" s="10"/>
      <c r="B971" s="5"/>
      <c r="C971" s="4"/>
      <c r="D971" s="10"/>
      <c r="E971" s="21"/>
      <c r="F971" s="7"/>
    </row>
    <row r="972" spans="1:6" x14ac:dyDescent="0.35">
      <c r="A972" s="10"/>
      <c r="B972" s="5" t="s">
        <v>454</v>
      </c>
      <c r="C972" s="4"/>
      <c r="D972" s="10"/>
      <c r="E972" s="21"/>
      <c r="F972" s="7"/>
    </row>
    <row r="973" spans="1:6" x14ac:dyDescent="0.35">
      <c r="A973" s="10"/>
      <c r="B973" s="5"/>
      <c r="C973" s="4"/>
      <c r="D973" s="10"/>
      <c r="E973" s="21"/>
      <c r="F973" s="7"/>
    </row>
    <row r="974" spans="1:6" x14ac:dyDescent="0.35">
      <c r="A974" s="10"/>
      <c r="B974" s="5" t="s">
        <v>455</v>
      </c>
      <c r="C974" s="4"/>
      <c r="D974" s="10"/>
      <c r="E974" s="21"/>
      <c r="F974" s="7"/>
    </row>
    <row r="975" spans="1:6" x14ac:dyDescent="0.35">
      <c r="A975" s="10"/>
      <c r="B975" s="5"/>
      <c r="C975" s="4"/>
      <c r="D975" s="10"/>
      <c r="E975" s="21"/>
      <c r="F975" s="7"/>
    </row>
    <row r="976" spans="1:6" ht="29" x14ac:dyDescent="0.35">
      <c r="A976" s="10"/>
      <c r="B976" s="5" t="s">
        <v>456</v>
      </c>
      <c r="C976" s="4"/>
      <c r="D976" s="10"/>
      <c r="E976" s="21"/>
      <c r="F976" s="7"/>
    </row>
    <row r="977" spans="1:6" x14ac:dyDescent="0.35">
      <c r="A977" s="10"/>
      <c r="B977" s="5"/>
      <c r="C977" s="4"/>
      <c r="D977" s="10"/>
      <c r="E977" s="21"/>
      <c r="F977" s="7"/>
    </row>
    <row r="978" spans="1:6" x14ac:dyDescent="0.35">
      <c r="A978" s="10">
        <v>1</v>
      </c>
      <c r="B978" s="5" t="s">
        <v>457</v>
      </c>
      <c r="C978" s="4" t="s">
        <v>219</v>
      </c>
      <c r="D978" s="10">
        <v>970</v>
      </c>
      <c r="E978" s="21"/>
      <c r="F978" s="7">
        <f>E978*D978</f>
        <v>0</v>
      </c>
    </row>
    <row r="979" spans="1:6" x14ac:dyDescent="0.35">
      <c r="A979" s="10"/>
      <c r="B979" s="5"/>
      <c r="C979" s="4"/>
      <c r="D979" s="10"/>
      <c r="E979" s="21"/>
      <c r="F979" s="7"/>
    </row>
    <row r="980" spans="1:6" x14ac:dyDescent="0.35">
      <c r="A980" s="10">
        <v>2</v>
      </c>
      <c r="B980" s="5" t="s">
        <v>458</v>
      </c>
      <c r="C980" s="4" t="s">
        <v>219</v>
      </c>
      <c r="D980" s="10">
        <v>657</v>
      </c>
      <c r="E980" s="21"/>
      <c r="F980" s="7">
        <f>E980*D980</f>
        <v>0</v>
      </c>
    </row>
    <row r="981" spans="1:6" x14ac:dyDescent="0.35">
      <c r="A981" s="10"/>
      <c r="B981" s="5"/>
      <c r="C981" s="4"/>
      <c r="D981" s="10"/>
      <c r="E981" s="21"/>
      <c r="F981" s="7"/>
    </row>
    <row r="982" spans="1:6" x14ac:dyDescent="0.35">
      <c r="A982" s="10"/>
      <c r="B982" s="5" t="s">
        <v>459</v>
      </c>
      <c r="C982" s="4"/>
      <c r="D982" s="10"/>
      <c r="E982" s="21"/>
      <c r="F982" s="7"/>
    </row>
    <row r="983" spans="1:6" x14ac:dyDescent="0.35">
      <c r="A983" s="10"/>
      <c r="B983" s="5"/>
      <c r="C983" s="4"/>
      <c r="D983" s="10"/>
      <c r="E983" s="21"/>
      <c r="F983" s="7"/>
    </row>
    <row r="984" spans="1:6" ht="29" x14ac:dyDescent="0.35">
      <c r="A984" s="10"/>
      <c r="B984" s="5" t="s">
        <v>460</v>
      </c>
      <c r="C984" s="4"/>
      <c r="D984" s="10"/>
      <c r="E984" s="21"/>
      <c r="F984" s="7"/>
    </row>
    <row r="985" spans="1:6" x14ac:dyDescent="0.35">
      <c r="A985" s="10"/>
      <c r="B985" s="5"/>
      <c r="C985" s="4"/>
      <c r="D985" s="10"/>
      <c r="E985" s="21"/>
      <c r="F985" s="7"/>
    </row>
    <row r="986" spans="1:6" x14ac:dyDescent="0.35">
      <c r="A986" s="10">
        <v>3</v>
      </c>
      <c r="B986" s="5" t="s">
        <v>461</v>
      </c>
      <c r="C986" s="4" t="s">
        <v>219</v>
      </c>
      <c r="D986" s="10">
        <v>1283</v>
      </c>
      <c r="E986" s="21"/>
      <c r="F986" s="7">
        <f>E986*D986</f>
        <v>0</v>
      </c>
    </row>
    <row r="987" spans="1:6" x14ac:dyDescent="0.35">
      <c r="A987" s="10"/>
      <c r="B987" s="5"/>
      <c r="C987" s="4"/>
      <c r="D987" s="10"/>
      <c r="E987" s="21"/>
      <c r="F987" s="7"/>
    </row>
    <row r="988" spans="1:6" x14ac:dyDescent="0.35">
      <c r="A988" s="10"/>
      <c r="B988" s="5" t="s">
        <v>462</v>
      </c>
      <c r="C988" s="4"/>
      <c r="D988" s="10"/>
      <c r="E988" s="21"/>
      <c r="F988" s="7"/>
    </row>
    <row r="989" spans="1:6" x14ac:dyDescent="0.35">
      <c r="A989" s="10"/>
      <c r="B989" s="5"/>
      <c r="C989" s="4"/>
      <c r="D989" s="10"/>
      <c r="E989" s="21"/>
      <c r="F989" s="7"/>
    </row>
    <row r="990" spans="1:6" ht="29" x14ac:dyDescent="0.35">
      <c r="A990" s="10"/>
      <c r="B990" s="5" t="s">
        <v>463</v>
      </c>
      <c r="C990" s="4"/>
      <c r="D990" s="10"/>
      <c r="E990" s="21"/>
      <c r="F990" s="7"/>
    </row>
    <row r="991" spans="1:6" x14ac:dyDescent="0.35">
      <c r="A991" s="10"/>
      <c r="B991" s="5"/>
      <c r="C991" s="4"/>
      <c r="D991" s="10"/>
      <c r="E991" s="21"/>
      <c r="F991" s="7"/>
    </row>
    <row r="992" spans="1:6" x14ac:dyDescent="0.35">
      <c r="A992" s="10">
        <v>4</v>
      </c>
      <c r="B992" s="5" t="s">
        <v>464</v>
      </c>
      <c r="C992" s="4" t="s">
        <v>219</v>
      </c>
      <c r="D992" s="10">
        <v>293</v>
      </c>
      <c r="E992" s="21"/>
      <c r="F992" s="7">
        <f>E992*D992</f>
        <v>0</v>
      </c>
    </row>
    <row r="993" spans="1:6" x14ac:dyDescent="0.35">
      <c r="A993" s="10"/>
      <c r="B993" s="5"/>
      <c r="C993" s="4"/>
      <c r="D993" s="10"/>
      <c r="E993" s="21"/>
      <c r="F993" s="7"/>
    </row>
    <row r="994" spans="1:6" x14ac:dyDescent="0.35">
      <c r="A994" s="10"/>
      <c r="B994" s="5" t="s">
        <v>465</v>
      </c>
      <c r="C994" s="4"/>
      <c r="D994" s="10"/>
      <c r="E994" s="21"/>
      <c r="F994" s="7"/>
    </row>
    <row r="995" spans="1:6" x14ac:dyDescent="0.35">
      <c r="A995" s="10"/>
      <c r="B995" s="5"/>
      <c r="C995" s="4"/>
      <c r="D995" s="10"/>
      <c r="E995" s="21"/>
      <c r="F995" s="7"/>
    </row>
    <row r="996" spans="1:6" ht="29" x14ac:dyDescent="0.35">
      <c r="A996" s="10"/>
      <c r="B996" s="5" t="s">
        <v>466</v>
      </c>
      <c r="C996" s="4"/>
      <c r="D996" s="10"/>
      <c r="E996" s="21"/>
      <c r="F996" s="7"/>
    </row>
    <row r="997" spans="1:6" x14ac:dyDescent="0.35">
      <c r="A997" s="10"/>
      <c r="B997" s="5"/>
      <c r="C997" s="4"/>
      <c r="D997" s="10"/>
      <c r="E997" s="21"/>
      <c r="F997" s="7"/>
    </row>
    <row r="998" spans="1:6" x14ac:dyDescent="0.35">
      <c r="A998" s="10">
        <v>5</v>
      </c>
      <c r="B998" s="5" t="s">
        <v>467</v>
      </c>
      <c r="C998" s="4" t="s">
        <v>219</v>
      </c>
      <c r="D998" s="10">
        <v>87</v>
      </c>
      <c r="E998" s="21"/>
      <c r="F998" s="7">
        <f>E998*D998</f>
        <v>0</v>
      </c>
    </row>
    <row r="999" spans="1:6" x14ac:dyDescent="0.35">
      <c r="A999" s="10"/>
      <c r="B999" s="5"/>
      <c r="C999" s="4"/>
      <c r="D999" s="10"/>
      <c r="E999" s="21"/>
      <c r="F999" s="7"/>
    </row>
    <row r="1000" spans="1:6" x14ac:dyDescent="0.35">
      <c r="A1000" s="10">
        <v>6</v>
      </c>
      <c r="B1000" s="5" t="s">
        <v>468</v>
      </c>
      <c r="C1000" s="4" t="s">
        <v>219</v>
      </c>
      <c r="D1000" s="10">
        <v>124</v>
      </c>
      <c r="E1000" s="21"/>
      <c r="F1000" s="7">
        <f>E1000*D1000</f>
        <v>0</v>
      </c>
    </row>
    <row r="1001" spans="1:6" x14ac:dyDescent="0.35">
      <c r="A1001" s="10"/>
      <c r="B1001" s="5"/>
      <c r="C1001" s="4"/>
      <c r="D1001" s="10"/>
      <c r="E1001" s="21"/>
      <c r="F1001" s="7"/>
    </row>
    <row r="1002" spans="1:6" ht="29" x14ac:dyDescent="0.35">
      <c r="A1002" s="10"/>
      <c r="B1002" s="5" t="s">
        <v>469</v>
      </c>
      <c r="C1002" s="4"/>
      <c r="D1002" s="10"/>
      <c r="E1002" s="21"/>
      <c r="F1002" s="7"/>
    </row>
    <row r="1003" spans="1:6" x14ac:dyDescent="0.35">
      <c r="A1003" s="10"/>
      <c r="B1003" s="5"/>
      <c r="C1003" s="4"/>
      <c r="D1003" s="10"/>
      <c r="E1003" s="21"/>
      <c r="F1003" s="7"/>
    </row>
    <row r="1004" spans="1:6" x14ac:dyDescent="0.35">
      <c r="A1004" s="10">
        <v>7</v>
      </c>
      <c r="B1004" s="5" t="s">
        <v>470</v>
      </c>
      <c r="C1004" s="4" t="s">
        <v>213</v>
      </c>
      <c r="D1004" s="10">
        <v>660</v>
      </c>
      <c r="E1004" s="21"/>
      <c r="F1004" s="7">
        <f>E1004*D1004</f>
        <v>0</v>
      </c>
    </row>
    <row r="1005" spans="1:6" x14ac:dyDescent="0.35">
      <c r="A1005" s="10"/>
      <c r="B1005" s="5"/>
      <c r="C1005" s="4"/>
      <c r="D1005" s="10"/>
      <c r="E1005" s="21"/>
      <c r="F1005" s="7"/>
    </row>
    <row r="1006" spans="1:6" x14ac:dyDescent="0.35">
      <c r="A1006" s="10"/>
      <c r="B1006" s="5" t="s">
        <v>471</v>
      </c>
      <c r="C1006" s="4"/>
      <c r="D1006" s="10"/>
      <c r="E1006" s="21"/>
      <c r="F1006" s="7"/>
    </row>
    <row r="1007" spans="1:6" x14ac:dyDescent="0.35">
      <c r="A1007" s="10"/>
      <c r="B1007" s="5"/>
      <c r="C1007" s="4"/>
      <c r="D1007" s="10"/>
      <c r="E1007" s="21"/>
      <c r="F1007" s="7"/>
    </row>
    <row r="1008" spans="1:6" x14ac:dyDescent="0.35">
      <c r="A1008" s="10"/>
      <c r="B1008" s="5" t="s">
        <v>455</v>
      </c>
      <c r="C1008" s="4"/>
      <c r="D1008" s="10"/>
      <c r="E1008" s="21"/>
      <c r="F1008" s="7"/>
    </row>
    <row r="1009" spans="1:6" x14ac:dyDescent="0.35">
      <c r="A1009" s="10"/>
      <c r="B1009" s="5"/>
      <c r="C1009" s="4"/>
      <c r="D1009" s="10"/>
      <c r="E1009" s="21"/>
      <c r="F1009" s="7"/>
    </row>
    <row r="1010" spans="1:6" ht="29" x14ac:dyDescent="0.35">
      <c r="A1010" s="10"/>
      <c r="B1010" s="5" t="s">
        <v>472</v>
      </c>
      <c r="C1010" s="4"/>
      <c r="D1010" s="10"/>
      <c r="E1010" s="21"/>
      <c r="F1010" s="7"/>
    </row>
    <row r="1011" spans="1:6" x14ac:dyDescent="0.35">
      <c r="A1011" s="10"/>
      <c r="B1011" s="5"/>
      <c r="C1011" s="4"/>
      <c r="D1011" s="10"/>
      <c r="E1011" s="21"/>
      <c r="F1011" s="7"/>
    </row>
    <row r="1012" spans="1:6" x14ac:dyDescent="0.35">
      <c r="A1012" s="10">
        <v>8</v>
      </c>
      <c r="B1012" s="5" t="s">
        <v>457</v>
      </c>
      <c r="C1012" s="4" t="s">
        <v>219</v>
      </c>
      <c r="D1012" s="10">
        <v>398</v>
      </c>
      <c r="E1012" s="21"/>
      <c r="F1012" s="7">
        <f>E1012*D1012</f>
        <v>0</v>
      </c>
    </row>
    <row r="1013" spans="1:6" x14ac:dyDescent="0.35">
      <c r="A1013" s="10"/>
      <c r="B1013" s="5"/>
      <c r="C1013" s="4"/>
      <c r="D1013" s="10"/>
      <c r="E1013" s="21"/>
      <c r="F1013" s="7"/>
    </row>
    <row r="1014" spans="1:6" x14ac:dyDescent="0.35">
      <c r="A1014" s="10">
        <v>9</v>
      </c>
      <c r="B1014" s="5" t="s">
        <v>458</v>
      </c>
      <c r="C1014" s="4" t="s">
        <v>219</v>
      </c>
      <c r="D1014" s="10">
        <v>336</v>
      </c>
      <c r="E1014" s="21"/>
      <c r="F1014" s="7">
        <f>E1014*D1014</f>
        <v>0</v>
      </c>
    </row>
    <row r="1015" spans="1:6" x14ac:dyDescent="0.35">
      <c r="A1015" s="10"/>
      <c r="B1015" s="5"/>
      <c r="C1015" s="4"/>
      <c r="D1015" s="10"/>
      <c r="E1015" s="21"/>
      <c r="F1015" s="7"/>
    </row>
    <row r="1016" spans="1:6" x14ac:dyDescent="0.35">
      <c r="A1016" s="10"/>
      <c r="B1016" s="5" t="s">
        <v>462</v>
      </c>
      <c r="C1016" s="4"/>
      <c r="D1016" s="10"/>
      <c r="E1016" s="21"/>
      <c r="F1016" s="7"/>
    </row>
    <row r="1017" spans="1:6" x14ac:dyDescent="0.35">
      <c r="A1017" s="10"/>
      <c r="B1017" s="5"/>
      <c r="C1017" s="4"/>
      <c r="D1017" s="10"/>
      <c r="E1017" s="21"/>
      <c r="F1017" s="7"/>
    </row>
    <row r="1018" spans="1:6" ht="29" x14ac:dyDescent="0.35">
      <c r="A1018" s="10"/>
      <c r="B1018" s="5" t="s">
        <v>463</v>
      </c>
      <c r="C1018" s="4"/>
      <c r="D1018" s="10"/>
      <c r="E1018" s="21"/>
      <c r="F1018" s="7"/>
    </row>
    <row r="1019" spans="1:6" x14ac:dyDescent="0.35">
      <c r="A1019" s="10"/>
      <c r="B1019" s="5"/>
      <c r="C1019" s="4"/>
      <c r="D1019" s="10"/>
      <c r="E1019" s="21"/>
      <c r="F1019" s="7"/>
    </row>
    <row r="1020" spans="1:6" x14ac:dyDescent="0.35">
      <c r="A1020" s="10">
        <v>10</v>
      </c>
      <c r="B1020" s="5" t="s">
        <v>473</v>
      </c>
      <c r="C1020" s="4" t="s">
        <v>219</v>
      </c>
      <c r="D1020" s="10">
        <v>71</v>
      </c>
      <c r="E1020" s="21"/>
      <c r="F1020" s="7">
        <f>E1020*D1020</f>
        <v>0</v>
      </c>
    </row>
    <row r="1021" spans="1:6" x14ac:dyDescent="0.35">
      <c r="A1021" s="10"/>
      <c r="B1021" s="5"/>
      <c r="C1021" s="4"/>
      <c r="D1021" s="10"/>
      <c r="E1021" s="21"/>
      <c r="F1021" s="7"/>
    </row>
    <row r="1022" spans="1:6" x14ac:dyDescent="0.35">
      <c r="A1022" s="10"/>
      <c r="B1022" s="5" t="s">
        <v>474</v>
      </c>
      <c r="C1022" s="4"/>
      <c r="D1022" s="10"/>
      <c r="E1022" s="21"/>
      <c r="F1022" s="7"/>
    </row>
    <row r="1023" spans="1:6" x14ac:dyDescent="0.35">
      <c r="A1023" s="10"/>
      <c r="B1023" s="5"/>
      <c r="C1023" s="4"/>
      <c r="D1023" s="10"/>
      <c r="E1023" s="21"/>
      <c r="F1023" s="7"/>
    </row>
    <row r="1024" spans="1:6" x14ac:dyDescent="0.35">
      <c r="A1024" s="10">
        <v>11</v>
      </c>
      <c r="B1024" s="5" t="s">
        <v>475</v>
      </c>
      <c r="C1024" s="4" t="s">
        <v>225</v>
      </c>
      <c r="D1024" s="10">
        <v>8</v>
      </c>
      <c r="E1024" s="22"/>
      <c r="F1024" s="7">
        <f>E1024*D1024</f>
        <v>0</v>
      </c>
    </row>
    <row r="1025" spans="1:6" x14ac:dyDescent="0.35">
      <c r="A1025" s="10"/>
      <c r="B1025" s="5"/>
      <c r="C1025" s="4"/>
      <c r="D1025" s="10"/>
      <c r="E1025" s="21"/>
      <c r="F1025" s="7"/>
    </row>
    <row r="1026" spans="1:6" x14ac:dyDescent="0.35">
      <c r="A1026" s="10"/>
      <c r="B1026" s="16" t="s">
        <v>605</v>
      </c>
      <c r="C1026" s="17"/>
      <c r="D1026" s="18"/>
      <c r="E1026" s="23"/>
      <c r="F1026" s="19">
        <f>SUM(F966:F1025)</f>
        <v>0</v>
      </c>
    </row>
    <row r="1027" spans="1:6" x14ac:dyDescent="0.35">
      <c r="A1027" s="10"/>
      <c r="B1027" s="5"/>
      <c r="C1027" s="4"/>
      <c r="D1027" s="10"/>
      <c r="E1027" s="21"/>
      <c r="F1027" s="7"/>
    </row>
    <row r="1028" spans="1:6" x14ac:dyDescent="0.35">
      <c r="A1028" s="10">
        <v>1</v>
      </c>
      <c r="B1028" s="5" t="s">
        <v>476</v>
      </c>
      <c r="C1028" s="4" t="s">
        <v>477</v>
      </c>
      <c r="D1028" s="10">
        <v>8</v>
      </c>
      <c r="E1028" s="21"/>
      <c r="F1028" s="7">
        <f>F504</f>
        <v>0</v>
      </c>
    </row>
    <row r="1029" spans="1:6" x14ac:dyDescent="0.35">
      <c r="A1029" s="10"/>
      <c r="B1029" s="5"/>
      <c r="C1029" s="4"/>
      <c r="D1029" s="10"/>
      <c r="E1029" s="21"/>
      <c r="F1029" s="7"/>
    </row>
    <row r="1030" spans="1:6" x14ac:dyDescent="0.35">
      <c r="A1030" s="10">
        <v>2</v>
      </c>
      <c r="B1030" s="5" t="s">
        <v>478</v>
      </c>
      <c r="C1030" s="4" t="s">
        <v>477</v>
      </c>
      <c r="D1030" s="10">
        <v>9</v>
      </c>
      <c r="E1030" s="21"/>
      <c r="F1030" s="7">
        <f>F579</f>
        <v>0</v>
      </c>
    </row>
    <row r="1031" spans="1:6" x14ac:dyDescent="0.35">
      <c r="A1031" s="10"/>
      <c r="B1031" s="5"/>
      <c r="C1031" s="4"/>
      <c r="D1031" s="10"/>
      <c r="E1031" s="21"/>
      <c r="F1031" s="7"/>
    </row>
    <row r="1032" spans="1:6" x14ac:dyDescent="0.35">
      <c r="A1032" s="10">
        <v>3</v>
      </c>
      <c r="B1032" s="5" t="s">
        <v>479</v>
      </c>
      <c r="C1032" s="4" t="s">
        <v>477</v>
      </c>
      <c r="D1032" s="10">
        <v>9</v>
      </c>
      <c r="E1032" s="21"/>
      <c r="F1032" s="7">
        <f>F624</f>
        <v>0</v>
      </c>
    </row>
    <row r="1033" spans="1:6" x14ac:dyDescent="0.35">
      <c r="A1033" s="10"/>
      <c r="B1033" s="5"/>
      <c r="C1033" s="4"/>
      <c r="D1033" s="10"/>
      <c r="E1033" s="21"/>
      <c r="F1033" s="7"/>
    </row>
    <row r="1034" spans="1:6" x14ac:dyDescent="0.35">
      <c r="A1034" s="10">
        <v>4</v>
      </c>
      <c r="B1034" s="5" t="s">
        <v>480</v>
      </c>
      <c r="C1034" s="4" t="s">
        <v>477</v>
      </c>
      <c r="D1034" s="10">
        <v>1</v>
      </c>
      <c r="E1034" s="21"/>
      <c r="F1034" s="7">
        <f>F702</f>
        <v>0</v>
      </c>
    </row>
    <row r="1035" spans="1:6" x14ac:dyDescent="0.35">
      <c r="A1035" s="10"/>
      <c r="B1035" s="5"/>
      <c r="C1035" s="4"/>
      <c r="D1035" s="10"/>
      <c r="E1035" s="21"/>
      <c r="F1035" s="7"/>
    </row>
    <row r="1036" spans="1:6" x14ac:dyDescent="0.35">
      <c r="A1036" s="10">
        <v>5</v>
      </c>
      <c r="B1036" s="5" t="s">
        <v>481</v>
      </c>
      <c r="C1036" s="4" t="s">
        <v>477</v>
      </c>
      <c r="D1036" s="10">
        <v>12</v>
      </c>
      <c r="E1036" s="21"/>
      <c r="F1036" s="7">
        <f>F733</f>
        <v>0</v>
      </c>
    </row>
    <row r="1037" spans="1:6" x14ac:dyDescent="0.35">
      <c r="A1037" s="10"/>
      <c r="B1037" s="5"/>
      <c r="C1037" s="4"/>
      <c r="D1037" s="10"/>
      <c r="E1037" s="21"/>
      <c r="F1037" s="7"/>
    </row>
    <row r="1038" spans="1:6" x14ac:dyDescent="0.35">
      <c r="A1038" s="10">
        <v>6</v>
      </c>
      <c r="B1038" s="5" t="s">
        <v>482</v>
      </c>
      <c r="C1038" s="4" t="s">
        <v>477</v>
      </c>
      <c r="D1038" s="10">
        <v>13</v>
      </c>
      <c r="E1038" s="21"/>
      <c r="F1038" s="7">
        <f>F754</f>
        <v>0</v>
      </c>
    </row>
    <row r="1039" spans="1:6" x14ac:dyDescent="0.35">
      <c r="A1039" s="10"/>
      <c r="B1039" s="5"/>
      <c r="C1039" s="4"/>
      <c r="D1039" s="10"/>
      <c r="E1039" s="21"/>
      <c r="F1039" s="7"/>
    </row>
    <row r="1040" spans="1:6" x14ac:dyDescent="0.35">
      <c r="A1040" s="10">
        <v>7</v>
      </c>
      <c r="B1040" s="5" t="s">
        <v>483</v>
      </c>
      <c r="C1040" s="4" t="s">
        <v>477</v>
      </c>
      <c r="D1040" s="10">
        <v>14</v>
      </c>
      <c r="E1040" s="21"/>
      <c r="F1040" s="7">
        <f>F806</f>
        <v>0</v>
      </c>
    </row>
    <row r="1041" spans="1:6" x14ac:dyDescent="0.35">
      <c r="A1041" s="10"/>
      <c r="B1041" s="5"/>
      <c r="C1041" s="4"/>
      <c r="D1041" s="10"/>
      <c r="E1041" s="21"/>
      <c r="F1041" s="7"/>
    </row>
    <row r="1042" spans="1:6" x14ac:dyDescent="0.35">
      <c r="A1042" s="10">
        <v>8</v>
      </c>
      <c r="B1042" s="5" t="s">
        <v>484</v>
      </c>
      <c r="C1042" s="4" t="s">
        <v>477</v>
      </c>
      <c r="D1042" s="10">
        <v>15</v>
      </c>
      <c r="E1042" s="21"/>
      <c r="F1042" s="7">
        <f>F850</f>
        <v>0</v>
      </c>
    </row>
    <row r="1043" spans="1:6" x14ac:dyDescent="0.35">
      <c r="A1043" s="10"/>
      <c r="B1043" s="5"/>
      <c r="C1043" s="4"/>
      <c r="D1043" s="10"/>
      <c r="E1043" s="21"/>
      <c r="F1043" s="7"/>
    </row>
    <row r="1044" spans="1:6" x14ac:dyDescent="0.35">
      <c r="A1044" s="10">
        <v>9</v>
      </c>
      <c r="B1044" s="5" t="s">
        <v>485</v>
      </c>
      <c r="C1044" s="4" t="s">
        <v>477</v>
      </c>
      <c r="D1044" s="10">
        <v>16</v>
      </c>
      <c r="E1044" s="21"/>
      <c r="F1044" s="7">
        <f>F896</f>
        <v>0</v>
      </c>
    </row>
    <row r="1045" spans="1:6" x14ac:dyDescent="0.35">
      <c r="A1045" s="10"/>
      <c r="B1045" s="5"/>
      <c r="C1045" s="4"/>
      <c r="D1045" s="10"/>
      <c r="E1045" s="21"/>
      <c r="F1045" s="7"/>
    </row>
    <row r="1046" spans="1:6" x14ac:dyDescent="0.35">
      <c r="A1046" s="10">
        <v>10</v>
      </c>
      <c r="B1046" s="5" t="s">
        <v>486</v>
      </c>
      <c r="C1046" s="4" t="s">
        <v>477</v>
      </c>
      <c r="D1046" s="10">
        <v>17</v>
      </c>
      <c r="E1046" s="21"/>
      <c r="F1046" s="7">
        <f>F922</f>
        <v>0</v>
      </c>
    </row>
    <row r="1047" spans="1:6" x14ac:dyDescent="0.35">
      <c r="A1047" s="10"/>
      <c r="B1047" s="5"/>
      <c r="C1047" s="4"/>
      <c r="D1047" s="10"/>
      <c r="E1047" s="21"/>
      <c r="F1047" s="7"/>
    </row>
    <row r="1048" spans="1:6" x14ac:dyDescent="0.35">
      <c r="A1048" s="10">
        <v>11</v>
      </c>
      <c r="B1048" s="5" t="s">
        <v>487</v>
      </c>
      <c r="C1048" s="4" t="s">
        <v>477</v>
      </c>
      <c r="D1048" s="10">
        <v>18</v>
      </c>
      <c r="E1048" s="21"/>
      <c r="F1048" s="7">
        <f>F946</f>
        <v>0</v>
      </c>
    </row>
    <row r="1049" spans="1:6" x14ac:dyDescent="0.35">
      <c r="A1049" s="10"/>
      <c r="B1049" s="5"/>
      <c r="C1049" s="4"/>
      <c r="D1049" s="10"/>
      <c r="E1049" s="21"/>
      <c r="F1049" s="7"/>
    </row>
    <row r="1050" spans="1:6" x14ac:dyDescent="0.35">
      <c r="A1050" s="10">
        <v>12</v>
      </c>
      <c r="B1050" s="5" t="s">
        <v>488</v>
      </c>
      <c r="C1050" s="4" t="s">
        <v>477</v>
      </c>
      <c r="D1050" s="10">
        <v>19</v>
      </c>
      <c r="E1050" s="21"/>
      <c r="F1050" s="7">
        <f>F1026</f>
        <v>0</v>
      </c>
    </row>
    <row r="1051" spans="1:6" x14ac:dyDescent="0.35">
      <c r="A1051" s="10"/>
      <c r="B1051" s="16" t="s">
        <v>590</v>
      </c>
      <c r="C1051" s="17"/>
      <c r="D1051" s="18"/>
      <c r="E1051" s="23"/>
      <c r="F1051" s="19">
        <f>SUM(F1028:F1050)</f>
        <v>0</v>
      </c>
    </row>
    <row r="1052" spans="1:6" x14ac:dyDescent="0.35">
      <c r="A1052" s="10"/>
      <c r="B1052" s="5"/>
      <c r="C1052" s="4"/>
      <c r="D1052" s="10"/>
      <c r="E1052" s="21"/>
      <c r="F1052" s="7"/>
    </row>
    <row r="1053" spans="1:6" x14ac:dyDescent="0.35">
      <c r="A1053" s="10"/>
      <c r="B1053" s="5" t="s">
        <v>489</v>
      </c>
      <c r="C1053" s="4"/>
      <c r="D1053" s="10"/>
      <c r="E1053" s="21"/>
      <c r="F1053" s="7"/>
    </row>
    <row r="1054" spans="1:6" x14ac:dyDescent="0.35">
      <c r="A1054" s="10"/>
      <c r="B1054" s="5"/>
      <c r="C1054" s="4"/>
      <c r="D1054" s="10"/>
      <c r="E1054" s="21"/>
      <c r="F1054" s="7"/>
    </row>
    <row r="1055" spans="1:6" x14ac:dyDescent="0.35">
      <c r="A1055" s="10"/>
      <c r="B1055" s="5" t="s">
        <v>490</v>
      </c>
      <c r="C1055" s="4"/>
      <c r="D1055" s="10"/>
      <c r="E1055" s="21"/>
      <c r="F1055" s="7"/>
    </row>
    <row r="1056" spans="1:6" x14ac:dyDescent="0.35">
      <c r="A1056" s="10"/>
      <c r="B1056" s="5"/>
      <c r="C1056" s="4"/>
      <c r="D1056" s="10"/>
      <c r="E1056" s="21"/>
      <c r="F1056" s="7"/>
    </row>
    <row r="1057" spans="1:6" x14ac:dyDescent="0.35">
      <c r="A1057" s="10"/>
      <c r="B1057" s="5" t="s">
        <v>207</v>
      </c>
      <c r="C1057" s="4"/>
      <c r="D1057" s="10"/>
      <c r="E1057" s="21"/>
      <c r="F1057" s="7"/>
    </row>
    <row r="1058" spans="1:6" x14ac:dyDescent="0.35">
      <c r="A1058" s="10"/>
      <c r="B1058" s="5"/>
      <c r="C1058" s="4"/>
      <c r="D1058" s="10"/>
      <c r="E1058" s="21"/>
      <c r="F1058" s="7"/>
    </row>
    <row r="1059" spans="1:6" x14ac:dyDescent="0.35">
      <c r="A1059" s="10"/>
      <c r="B1059" s="5" t="s">
        <v>208</v>
      </c>
      <c r="C1059" s="4"/>
      <c r="D1059" s="10"/>
      <c r="E1059" s="21"/>
      <c r="F1059" s="7"/>
    </row>
    <row r="1060" spans="1:6" x14ac:dyDescent="0.35">
      <c r="A1060" s="10"/>
      <c r="B1060" s="5"/>
      <c r="C1060" s="4"/>
      <c r="D1060" s="10"/>
      <c r="E1060" s="21"/>
      <c r="F1060" s="7"/>
    </row>
    <row r="1061" spans="1:6" x14ac:dyDescent="0.35">
      <c r="A1061" s="10"/>
      <c r="B1061" s="5" t="s">
        <v>476</v>
      </c>
      <c r="C1061" s="4"/>
      <c r="D1061" s="10"/>
      <c r="E1061" s="21"/>
      <c r="F1061" s="7"/>
    </row>
    <row r="1062" spans="1:6" x14ac:dyDescent="0.35">
      <c r="A1062" s="10"/>
      <c r="B1062" s="5"/>
      <c r="C1062" s="4"/>
      <c r="D1062" s="10"/>
      <c r="E1062" s="21"/>
      <c r="F1062" s="7"/>
    </row>
    <row r="1063" spans="1:6" x14ac:dyDescent="0.35">
      <c r="A1063" s="10"/>
      <c r="B1063" s="5" t="s">
        <v>209</v>
      </c>
      <c r="C1063" s="4"/>
      <c r="D1063" s="10"/>
      <c r="E1063" s="21"/>
      <c r="F1063" s="7"/>
    </row>
    <row r="1064" spans="1:6" x14ac:dyDescent="0.35">
      <c r="A1064" s="10"/>
      <c r="B1064" s="5"/>
      <c r="C1064" s="4"/>
      <c r="D1064" s="10"/>
      <c r="E1064" s="21"/>
      <c r="F1064" s="7"/>
    </row>
    <row r="1065" spans="1:6" x14ac:dyDescent="0.35">
      <c r="A1065" s="10"/>
      <c r="B1065" s="5" t="s">
        <v>214</v>
      </c>
      <c r="C1065" s="4"/>
      <c r="D1065" s="10"/>
      <c r="E1065" s="21"/>
      <c r="F1065" s="7"/>
    </row>
    <row r="1066" spans="1:6" x14ac:dyDescent="0.35">
      <c r="A1066" s="10"/>
      <c r="B1066" s="5"/>
      <c r="C1066" s="4"/>
      <c r="D1066" s="10"/>
      <c r="E1066" s="21"/>
      <c r="F1066" s="7"/>
    </row>
    <row r="1067" spans="1:6" x14ac:dyDescent="0.35">
      <c r="A1067" s="10"/>
      <c r="B1067" s="5" t="s">
        <v>491</v>
      </c>
      <c r="C1067" s="4"/>
      <c r="D1067" s="10"/>
      <c r="E1067" s="21"/>
      <c r="F1067" s="7"/>
    </row>
    <row r="1068" spans="1:6" x14ac:dyDescent="0.35">
      <c r="A1068" s="10"/>
      <c r="B1068" s="5"/>
      <c r="C1068" s="4"/>
      <c r="D1068" s="10"/>
      <c r="E1068" s="21"/>
      <c r="F1068" s="7"/>
    </row>
    <row r="1069" spans="1:6" x14ac:dyDescent="0.35">
      <c r="A1069" s="10">
        <v>1</v>
      </c>
      <c r="B1069" s="5" t="s">
        <v>492</v>
      </c>
      <c r="C1069" s="4" t="s">
        <v>213</v>
      </c>
      <c r="D1069" s="10">
        <v>548</v>
      </c>
      <c r="E1069" s="21"/>
      <c r="F1069" s="7">
        <f>E1069*D1069</f>
        <v>0</v>
      </c>
    </row>
    <row r="1070" spans="1:6" x14ac:dyDescent="0.35">
      <c r="A1070" s="10"/>
      <c r="B1070" s="5"/>
      <c r="C1070" s="4"/>
      <c r="D1070" s="10"/>
      <c r="E1070" s="21"/>
      <c r="F1070" s="7"/>
    </row>
    <row r="1071" spans="1:6" x14ac:dyDescent="0.35">
      <c r="A1071" s="10"/>
      <c r="B1071" s="5" t="s">
        <v>490</v>
      </c>
      <c r="C1071" s="4"/>
      <c r="D1071" s="10"/>
      <c r="E1071" s="21"/>
      <c r="F1071" s="7"/>
    </row>
    <row r="1072" spans="1:6" x14ac:dyDescent="0.35">
      <c r="A1072" s="10"/>
      <c r="B1072" s="5"/>
      <c r="C1072" s="4"/>
      <c r="D1072" s="10"/>
      <c r="E1072" s="21"/>
      <c r="F1072" s="7"/>
    </row>
    <row r="1073" spans="1:6" x14ac:dyDescent="0.35">
      <c r="A1073" s="10"/>
      <c r="B1073" s="5" t="s">
        <v>493</v>
      </c>
      <c r="C1073" s="4"/>
      <c r="D1073" s="10"/>
      <c r="E1073" s="21"/>
      <c r="F1073" s="7"/>
    </row>
    <row r="1074" spans="1:6" x14ac:dyDescent="0.35">
      <c r="A1074" s="10"/>
      <c r="B1074" s="5"/>
      <c r="C1074" s="4"/>
      <c r="D1074" s="10"/>
      <c r="E1074" s="21"/>
      <c r="F1074" s="7"/>
    </row>
    <row r="1075" spans="1:6" x14ac:dyDescent="0.35">
      <c r="A1075" s="10"/>
      <c r="B1075" s="5" t="s">
        <v>494</v>
      </c>
      <c r="C1075" s="4"/>
      <c r="D1075" s="10"/>
      <c r="E1075" s="21"/>
      <c r="F1075" s="7"/>
    </row>
    <row r="1076" spans="1:6" x14ac:dyDescent="0.35">
      <c r="A1076" s="10"/>
      <c r="B1076" s="5"/>
      <c r="C1076" s="4"/>
      <c r="D1076" s="10"/>
      <c r="E1076" s="21"/>
      <c r="F1076" s="7"/>
    </row>
    <row r="1077" spans="1:6" x14ac:dyDescent="0.35">
      <c r="A1077" s="10"/>
      <c r="B1077" s="5" t="s">
        <v>495</v>
      </c>
      <c r="C1077" s="4"/>
      <c r="D1077" s="10"/>
      <c r="E1077" s="21"/>
      <c r="F1077" s="7"/>
    </row>
    <row r="1078" spans="1:6" x14ac:dyDescent="0.35">
      <c r="A1078" s="10"/>
      <c r="B1078" s="5"/>
      <c r="C1078" s="4"/>
      <c r="D1078" s="10"/>
      <c r="E1078" s="21"/>
      <c r="F1078" s="7"/>
    </row>
    <row r="1079" spans="1:6" x14ac:dyDescent="0.35">
      <c r="A1079" s="10">
        <v>2</v>
      </c>
      <c r="B1079" s="5" t="s">
        <v>496</v>
      </c>
      <c r="C1079" s="4" t="s">
        <v>217</v>
      </c>
      <c r="D1079" s="10">
        <v>82</v>
      </c>
      <c r="E1079" s="21"/>
      <c r="F1079" s="7">
        <f>E1079*D1079</f>
        <v>0</v>
      </c>
    </row>
    <row r="1080" spans="1:6" x14ac:dyDescent="0.35">
      <c r="A1080" s="10"/>
      <c r="B1080" s="5"/>
      <c r="C1080" s="4"/>
      <c r="D1080" s="10"/>
      <c r="E1080" s="21"/>
      <c r="F1080" s="7"/>
    </row>
    <row r="1081" spans="1:6" ht="29" x14ac:dyDescent="0.35">
      <c r="A1081" s="10"/>
      <c r="B1081" s="5" t="s">
        <v>497</v>
      </c>
      <c r="C1081" s="4"/>
      <c r="D1081" s="10"/>
      <c r="E1081" s="21"/>
      <c r="F1081" s="7"/>
    </row>
    <row r="1082" spans="1:6" x14ac:dyDescent="0.35">
      <c r="A1082" s="10"/>
      <c r="B1082" s="5"/>
      <c r="C1082" s="4"/>
      <c r="D1082" s="10"/>
      <c r="E1082" s="21"/>
      <c r="F1082" s="7"/>
    </row>
    <row r="1083" spans="1:6" x14ac:dyDescent="0.35">
      <c r="A1083" s="10">
        <v>3</v>
      </c>
      <c r="B1083" s="5" t="s">
        <v>498</v>
      </c>
      <c r="C1083" s="4" t="s">
        <v>217</v>
      </c>
      <c r="D1083" s="10">
        <v>82</v>
      </c>
      <c r="E1083" s="21"/>
      <c r="F1083" s="7">
        <f>E1083*D1083</f>
        <v>0</v>
      </c>
    </row>
    <row r="1084" spans="1:6" x14ac:dyDescent="0.35">
      <c r="A1084" s="10"/>
      <c r="B1084" s="5"/>
      <c r="C1084" s="4"/>
      <c r="D1084" s="10"/>
      <c r="E1084" s="21"/>
      <c r="F1084" s="7"/>
    </row>
    <row r="1085" spans="1:6" x14ac:dyDescent="0.35">
      <c r="A1085" s="10"/>
      <c r="B1085" s="5" t="s">
        <v>499</v>
      </c>
      <c r="C1085" s="4"/>
      <c r="D1085" s="10"/>
      <c r="E1085" s="21"/>
      <c r="F1085" s="7"/>
    </row>
    <row r="1086" spans="1:6" x14ac:dyDescent="0.35">
      <c r="A1086" s="10"/>
      <c r="B1086" s="5"/>
      <c r="C1086" s="4"/>
      <c r="D1086" s="10"/>
      <c r="E1086" s="21"/>
      <c r="F1086" s="7"/>
    </row>
    <row r="1087" spans="1:6" ht="43.5" x14ac:dyDescent="0.35">
      <c r="A1087" s="10">
        <v>4</v>
      </c>
      <c r="B1087" s="5" t="s">
        <v>500</v>
      </c>
      <c r="C1087" s="4" t="s">
        <v>219</v>
      </c>
      <c r="D1087" s="10">
        <v>548</v>
      </c>
      <c r="E1087" s="21"/>
      <c r="F1087" s="7">
        <f>E1087*D1087</f>
        <v>0</v>
      </c>
    </row>
    <row r="1088" spans="1:6" x14ac:dyDescent="0.35">
      <c r="A1088" s="10"/>
      <c r="B1088" s="5"/>
      <c r="C1088" s="4"/>
      <c r="D1088" s="10"/>
      <c r="E1088" s="21"/>
      <c r="F1088" s="7"/>
    </row>
    <row r="1089" spans="1:6" x14ac:dyDescent="0.35">
      <c r="A1089" s="10"/>
      <c r="B1089" s="5" t="s">
        <v>501</v>
      </c>
      <c r="C1089" s="4"/>
      <c r="D1089" s="10"/>
      <c r="E1089" s="21"/>
      <c r="F1089" s="7"/>
    </row>
    <row r="1090" spans="1:6" x14ac:dyDescent="0.35">
      <c r="A1090" s="10"/>
      <c r="B1090" s="5"/>
      <c r="C1090" s="4"/>
      <c r="D1090" s="10"/>
      <c r="E1090" s="21"/>
      <c r="F1090" s="7"/>
    </row>
    <row r="1091" spans="1:6" x14ac:dyDescent="0.35">
      <c r="A1091" s="10"/>
      <c r="B1091" s="5" t="s">
        <v>502</v>
      </c>
      <c r="C1091" s="4"/>
      <c r="D1091" s="10"/>
      <c r="E1091" s="21"/>
      <c r="F1091" s="7"/>
    </row>
    <row r="1092" spans="1:6" x14ac:dyDescent="0.35">
      <c r="A1092" s="10"/>
      <c r="B1092" s="5"/>
      <c r="C1092" s="4"/>
      <c r="D1092" s="10"/>
      <c r="E1092" s="21"/>
      <c r="F1092" s="7"/>
    </row>
    <row r="1093" spans="1:6" x14ac:dyDescent="0.35">
      <c r="A1093" s="10"/>
      <c r="B1093" s="5" t="s">
        <v>503</v>
      </c>
      <c r="C1093" s="4"/>
      <c r="D1093" s="10"/>
      <c r="E1093" s="21"/>
      <c r="F1093" s="7"/>
    </row>
    <row r="1094" spans="1:6" x14ac:dyDescent="0.35">
      <c r="A1094" s="10"/>
      <c r="B1094" s="5"/>
      <c r="C1094" s="4"/>
      <c r="D1094" s="10"/>
      <c r="E1094" s="21"/>
      <c r="F1094" s="7"/>
    </row>
    <row r="1095" spans="1:6" ht="43.5" x14ac:dyDescent="0.35">
      <c r="A1095" s="10">
        <v>5</v>
      </c>
      <c r="B1095" s="5" t="s">
        <v>504</v>
      </c>
      <c r="C1095" s="4" t="s">
        <v>213</v>
      </c>
      <c r="D1095" s="10">
        <v>548</v>
      </c>
      <c r="E1095" s="21"/>
      <c r="F1095" s="7">
        <f>E1095*D1095</f>
        <v>0</v>
      </c>
    </row>
    <row r="1096" spans="1:6" x14ac:dyDescent="0.35">
      <c r="A1096" s="10"/>
      <c r="B1096" s="5"/>
      <c r="C1096" s="4"/>
      <c r="D1096" s="10"/>
      <c r="E1096" s="21"/>
      <c r="F1096" s="7"/>
    </row>
    <row r="1097" spans="1:6" x14ac:dyDescent="0.35">
      <c r="A1097" s="10">
        <v>6</v>
      </c>
      <c r="B1097" s="5" t="s">
        <v>505</v>
      </c>
      <c r="C1097" s="4" t="s">
        <v>225</v>
      </c>
      <c r="D1097" s="10">
        <v>64</v>
      </c>
      <c r="E1097" s="21"/>
      <c r="F1097" s="7">
        <f>E1097*D1097</f>
        <v>0</v>
      </c>
    </row>
    <row r="1098" spans="1:6" x14ac:dyDescent="0.35">
      <c r="A1098" s="10"/>
      <c r="B1098" s="5"/>
      <c r="C1098" s="4"/>
      <c r="D1098" s="10"/>
      <c r="E1098" s="21"/>
      <c r="F1098" s="7"/>
    </row>
    <row r="1099" spans="1:6" ht="58" x14ac:dyDescent="0.35">
      <c r="A1099" s="10">
        <v>7</v>
      </c>
      <c r="B1099" s="5" t="s">
        <v>506</v>
      </c>
      <c r="C1099" s="4" t="s">
        <v>225</v>
      </c>
      <c r="D1099" s="10">
        <v>16</v>
      </c>
      <c r="E1099" s="22"/>
      <c r="F1099" s="7">
        <f>E1099*D1099</f>
        <v>0</v>
      </c>
    </row>
    <row r="1100" spans="1:6" x14ac:dyDescent="0.35">
      <c r="A1100" s="10"/>
      <c r="B1100" s="5"/>
      <c r="C1100" s="4"/>
      <c r="D1100" s="10"/>
      <c r="E1100" s="21"/>
      <c r="F1100" s="7"/>
    </row>
    <row r="1101" spans="1:6" x14ac:dyDescent="0.35">
      <c r="A1101" s="10"/>
      <c r="B1101" s="5" t="s">
        <v>507</v>
      </c>
      <c r="C1101" s="4"/>
      <c r="D1101" s="10"/>
      <c r="E1101" s="21"/>
      <c r="F1101" s="7"/>
    </row>
    <row r="1102" spans="1:6" x14ac:dyDescent="0.35">
      <c r="A1102" s="10"/>
      <c r="B1102" s="5"/>
      <c r="C1102" s="4"/>
      <c r="D1102" s="10"/>
      <c r="E1102" s="21"/>
      <c r="F1102" s="7"/>
    </row>
    <row r="1103" spans="1:6" x14ac:dyDescent="0.35">
      <c r="A1103" s="10"/>
      <c r="B1103" s="5" t="s">
        <v>508</v>
      </c>
      <c r="C1103" s="4"/>
      <c r="D1103" s="10"/>
      <c r="E1103" s="21"/>
      <c r="F1103" s="7"/>
    </row>
    <row r="1104" spans="1:6" x14ac:dyDescent="0.35">
      <c r="A1104" s="10"/>
      <c r="B1104" s="5"/>
      <c r="C1104" s="4"/>
      <c r="D1104" s="10"/>
      <c r="E1104" s="21"/>
      <c r="F1104" s="7"/>
    </row>
    <row r="1105" spans="1:6" x14ac:dyDescent="0.35">
      <c r="A1105" s="10"/>
      <c r="B1105" s="5" t="s">
        <v>509</v>
      </c>
      <c r="C1105" s="4"/>
      <c r="D1105" s="10"/>
      <c r="E1105" s="21"/>
      <c r="F1105" s="7"/>
    </row>
    <row r="1106" spans="1:6" x14ac:dyDescent="0.35">
      <c r="A1106" s="10"/>
      <c r="B1106" s="5"/>
      <c r="C1106" s="4"/>
      <c r="D1106" s="10"/>
      <c r="E1106" s="21"/>
      <c r="F1106" s="7"/>
    </row>
    <row r="1107" spans="1:6" x14ac:dyDescent="0.35">
      <c r="A1107" s="10">
        <v>8</v>
      </c>
      <c r="B1107" s="5" t="s">
        <v>510</v>
      </c>
      <c r="C1107" s="4" t="s">
        <v>213</v>
      </c>
      <c r="D1107" s="10">
        <v>548</v>
      </c>
      <c r="E1107" s="21"/>
      <c r="F1107" s="7">
        <f>E1107*D1107</f>
        <v>0</v>
      </c>
    </row>
    <row r="1108" spans="1:6" x14ac:dyDescent="0.35">
      <c r="A1108" s="10"/>
      <c r="B1108" s="5"/>
      <c r="C1108" s="4"/>
      <c r="D1108" s="10"/>
      <c r="E1108" s="21"/>
      <c r="F1108" s="7"/>
    </row>
    <row r="1109" spans="1:6" ht="29" x14ac:dyDescent="0.35">
      <c r="A1109" s="10"/>
      <c r="B1109" s="5" t="s">
        <v>511</v>
      </c>
      <c r="C1109" s="4"/>
      <c r="D1109" s="10"/>
      <c r="E1109" s="21"/>
      <c r="F1109" s="7"/>
    </row>
    <row r="1110" spans="1:6" x14ac:dyDescent="0.35">
      <c r="A1110" s="10"/>
      <c r="B1110" s="5"/>
      <c r="C1110" s="4"/>
      <c r="D1110" s="10"/>
      <c r="E1110" s="21"/>
      <c r="F1110" s="7"/>
    </row>
    <row r="1111" spans="1:6" x14ac:dyDescent="0.35">
      <c r="A1111" s="10">
        <v>9</v>
      </c>
      <c r="B1111" s="5" t="s">
        <v>512</v>
      </c>
      <c r="C1111" s="4" t="s">
        <v>213</v>
      </c>
      <c r="D1111" s="10">
        <v>548</v>
      </c>
      <c r="E1111" s="21"/>
      <c r="F1111" s="7">
        <f>E1111*D1111</f>
        <v>0</v>
      </c>
    </row>
    <row r="1112" spans="1:6" x14ac:dyDescent="0.35">
      <c r="A1112" s="10"/>
      <c r="B1112" s="5"/>
      <c r="C1112" s="4"/>
      <c r="D1112" s="10"/>
      <c r="E1112" s="21"/>
      <c r="F1112" s="7"/>
    </row>
    <row r="1113" spans="1:6" x14ac:dyDescent="0.35">
      <c r="A1113" s="10"/>
      <c r="B1113" s="5" t="s">
        <v>513</v>
      </c>
      <c r="C1113" s="4"/>
      <c r="D1113" s="10"/>
      <c r="E1113" s="21"/>
      <c r="F1113" s="7"/>
    </row>
    <row r="1114" spans="1:6" x14ac:dyDescent="0.35">
      <c r="A1114" s="10"/>
      <c r="B1114" s="5"/>
      <c r="C1114" s="4"/>
      <c r="D1114" s="10"/>
      <c r="E1114" s="21"/>
      <c r="F1114" s="7"/>
    </row>
    <row r="1115" spans="1:6" x14ac:dyDescent="0.35">
      <c r="A1115" s="10"/>
      <c r="B1115" s="5" t="s">
        <v>514</v>
      </c>
      <c r="C1115" s="4"/>
      <c r="D1115" s="10"/>
      <c r="E1115" s="21"/>
      <c r="F1115" s="7"/>
    </row>
    <row r="1116" spans="1:6" x14ac:dyDescent="0.35">
      <c r="A1116" s="10"/>
      <c r="B1116" s="5"/>
      <c r="C1116" s="4"/>
      <c r="D1116" s="10"/>
      <c r="E1116" s="21"/>
      <c r="F1116" s="7"/>
    </row>
    <row r="1117" spans="1:6" x14ac:dyDescent="0.35">
      <c r="A1117" s="10"/>
      <c r="B1117" s="5" t="s">
        <v>515</v>
      </c>
      <c r="C1117" s="4"/>
      <c r="D1117" s="10"/>
      <c r="E1117" s="21"/>
      <c r="F1117" s="7"/>
    </row>
    <row r="1118" spans="1:6" x14ac:dyDescent="0.35">
      <c r="A1118" s="10"/>
      <c r="B1118" s="5"/>
      <c r="C1118" s="4"/>
      <c r="D1118" s="10"/>
      <c r="E1118" s="21"/>
      <c r="F1118" s="7"/>
    </row>
    <row r="1119" spans="1:6" x14ac:dyDescent="0.35">
      <c r="A1119" s="10">
        <v>10</v>
      </c>
      <c r="B1119" s="5" t="s">
        <v>516</v>
      </c>
      <c r="C1119" s="4" t="s">
        <v>219</v>
      </c>
      <c r="D1119" s="10">
        <v>548</v>
      </c>
      <c r="E1119" s="21"/>
      <c r="F1119" s="7">
        <f>E1119*D1119</f>
        <v>0</v>
      </c>
    </row>
    <row r="1120" spans="1:6" x14ac:dyDescent="0.35">
      <c r="A1120" s="10"/>
      <c r="B1120" s="5"/>
      <c r="C1120" s="4"/>
      <c r="D1120" s="10"/>
      <c r="E1120" s="21"/>
      <c r="F1120" s="7"/>
    </row>
    <row r="1121" spans="1:6" x14ac:dyDescent="0.35">
      <c r="A1121" s="10"/>
      <c r="B1121" s="5" t="s">
        <v>517</v>
      </c>
      <c r="C1121" s="4"/>
      <c r="D1121" s="10"/>
      <c r="E1121" s="21"/>
      <c r="F1121" s="7"/>
    </row>
    <row r="1122" spans="1:6" x14ac:dyDescent="0.35">
      <c r="A1122" s="10"/>
      <c r="B1122" s="5"/>
      <c r="C1122" s="4"/>
      <c r="D1122" s="10"/>
      <c r="E1122" s="21"/>
      <c r="F1122" s="7"/>
    </row>
    <row r="1123" spans="1:6" x14ac:dyDescent="0.35">
      <c r="A1123" s="10"/>
      <c r="B1123" s="5" t="s">
        <v>518</v>
      </c>
      <c r="C1123" s="4"/>
      <c r="D1123" s="10"/>
      <c r="E1123" s="21"/>
      <c r="F1123" s="7"/>
    </row>
    <row r="1124" spans="1:6" x14ac:dyDescent="0.35">
      <c r="A1124" s="10"/>
      <c r="B1124" s="5"/>
      <c r="C1124" s="4"/>
      <c r="D1124" s="10"/>
      <c r="E1124" s="21"/>
      <c r="F1124" s="7"/>
    </row>
    <row r="1125" spans="1:6" x14ac:dyDescent="0.35">
      <c r="A1125" s="10"/>
      <c r="B1125" s="5" t="s">
        <v>519</v>
      </c>
      <c r="C1125" s="4"/>
      <c r="D1125" s="10"/>
      <c r="E1125" s="21"/>
      <c r="F1125" s="7"/>
    </row>
    <row r="1126" spans="1:6" x14ac:dyDescent="0.35">
      <c r="A1126" s="10"/>
      <c r="B1126" s="5"/>
      <c r="C1126" s="4"/>
      <c r="D1126" s="10"/>
      <c r="E1126" s="21"/>
      <c r="F1126" s="7"/>
    </row>
    <row r="1127" spans="1:6" x14ac:dyDescent="0.35">
      <c r="A1127" s="10">
        <v>11</v>
      </c>
      <c r="B1127" s="5" t="s">
        <v>520</v>
      </c>
      <c r="C1127" s="4" t="s">
        <v>213</v>
      </c>
      <c r="D1127" s="10">
        <v>548</v>
      </c>
      <c r="E1127" s="21"/>
      <c r="F1127" s="7">
        <f>E1127*D1127</f>
        <v>0</v>
      </c>
    </row>
    <row r="1128" spans="1:6" x14ac:dyDescent="0.35">
      <c r="A1128" s="10"/>
      <c r="B1128" s="16" t="s">
        <v>594</v>
      </c>
      <c r="C1128" s="17"/>
      <c r="D1128" s="18"/>
      <c r="E1128" s="23"/>
      <c r="F1128" s="19">
        <f>SUM(F1057:F1127)</f>
        <v>0</v>
      </c>
    </row>
    <row r="1129" spans="1:6" x14ac:dyDescent="0.35">
      <c r="A1129" s="10"/>
      <c r="B1129" s="5"/>
      <c r="C1129" s="4"/>
      <c r="D1129" s="10"/>
      <c r="E1129" s="21"/>
      <c r="F1129" s="7"/>
    </row>
    <row r="1130" spans="1:6" x14ac:dyDescent="0.35">
      <c r="A1130" s="10"/>
      <c r="B1130" s="5"/>
      <c r="C1130" s="4"/>
      <c r="D1130" s="10"/>
      <c r="E1130" s="21"/>
      <c r="F1130" s="7"/>
    </row>
    <row r="1131" spans="1:6" x14ac:dyDescent="0.35">
      <c r="A1131" s="10"/>
      <c r="B1131" s="5" t="s">
        <v>261</v>
      </c>
      <c r="C1131" s="4"/>
      <c r="D1131" s="10"/>
      <c r="E1131" s="21"/>
      <c r="F1131" s="7"/>
    </row>
    <row r="1132" spans="1:6" x14ac:dyDescent="0.35">
      <c r="A1132" s="10"/>
      <c r="B1132" s="5"/>
      <c r="C1132" s="4"/>
      <c r="D1132" s="10"/>
      <c r="E1132" s="21"/>
      <c r="F1132" s="7"/>
    </row>
    <row r="1133" spans="1:6" x14ac:dyDescent="0.35">
      <c r="A1133" s="10"/>
      <c r="B1133" s="5" t="s">
        <v>521</v>
      </c>
      <c r="C1133" s="4"/>
      <c r="D1133" s="10"/>
      <c r="E1133" s="21"/>
      <c r="F1133" s="7"/>
    </row>
    <row r="1134" spans="1:6" x14ac:dyDescent="0.35">
      <c r="A1134" s="10"/>
      <c r="B1134" s="5"/>
      <c r="C1134" s="4"/>
      <c r="D1134" s="10"/>
      <c r="E1134" s="21"/>
      <c r="F1134" s="7"/>
    </row>
    <row r="1135" spans="1:6" x14ac:dyDescent="0.35">
      <c r="A1135" s="10"/>
      <c r="B1135" s="5" t="s">
        <v>207</v>
      </c>
      <c r="C1135" s="4"/>
      <c r="D1135" s="10"/>
      <c r="E1135" s="21"/>
      <c r="F1135" s="7"/>
    </row>
    <row r="1136" spans="1:6" x14ac:dyDescent="0.35">
      <c r="A1136" s="10"/>
      <c r="B1136" s="5"/>
      <c r="C1136" s="4"/>
      <c r="D1136" s="10"/>
      <c r="E1136" s="21"/>
      <c r="F1136" s="7"/>
    </row>
    <row r="1137" spans="1:6" x14ac:dyDescent="0.35">
      <c r="A1137" s="10"/>
      <c r="B1137" s="5" t="s">
        <v>208</v>
      </c>
      <c r="C1137" s="4"/>
      <c r="D1137" s="10"/>
      <c r="E1137" s="21"/>
      <c r="F1137" s="7"/>
    </row>
    <row r="1138" spans="1:6" x14ac:dyDescent="0.35">
      <c r="A1138" s="10"/>
      <c r="B1138" s="5"/>
      <c r="C1138" s="4"/>
      <c r="D1138" s="10"/>
      <c r="E1138" s="21"/>
      <c r="F1138" s="7"/>
    </row>
    <row r="1139" spans="1:6" x14ac:dyDescent="0.35">
      <c r="A1139" s="10"/>
      <c r="B1139" s="5" t="s">
        <v>476</v>
      </c>
      <c r="C1139" s="4"/>
      <c r="D1139" s="10"/>
      <c r="E1139" s="21"/>
      <c r="F1139" s="7"/>
    </row>
    <row r="1140" spans="1:6" x14ac:dyDescent="0.35">
      <c r="A1140" s="10"/>
      <c r="B1140" s="5"/>
      <c r="C1140" s="4"/>
      <c r="D1140" s="10"/>
      <c r="E1140" s="21"/>
      <c r="F1140" s="7"/>
    </row>
    <row r="1141" spans="1:6" x14ac:dyDescent="0.35">
      <c r="A1141" s="10"/>
      <c r="B1141" s="5" t="s">
        <v>209</v>
      </c>
      <c r="C1141" s="4"/>
      <c r="D1141" s="10"/>
      <c r="E1141" s="21"/>
      <c r="F1141" s="7"/>
    </row>
    <row r="1142" spans="1:6" x14ac:dyDescent="0.35">
      <c r="A1142" s="10"/>
      <c r="B1142" s="5"/>
      <c r="C1142" s="4"/>
      <c r="D1142" s="10"/>
      <c r="E1142" s="21"/>
      <c r="F1142" s="7"/>
    </row>
    <row r="1143" spans="1:6" x14ac:dyDescent="0.35">
      <c r="A1143" s="10"/>
      <c r="B1143" s="5" t="s">
        <v>214</v>
      </c>
      <c r="C1143" s="4"/>
      <c r="D1143" s="10"/>
      <c r="E1143" s="21"/>
      <c r="F1143" s="7"/>
    </row>
    <row r="1144" spans="1:6" x14ac:dyDescent="0.35">
      <c r="A1144" s="10"/>
      <c r="B1144" s="5"/>
      <c r="C1144" s="4"/>
      <c r="D1144" s="10"/>
      <c r="E1144" s="21"/>
      <c r="F1144" s="7"/>
    </row>
    <row r="1145" spans="1:6" x14ac:dyDescent="0.35">
      <c r="A1145" s="10"/>
      <c r="B1145" s="5" t="s">
        <v>491</v>
      </c>
      <c r="C1145" s="4"/>
      <c r="D1145" s="10"/>
      <c r="E1145" s="21"/>
      <c r="F1145" s="7"/>
    </row>
    <row r="1146" spans="1:6" x14ac:dyDescent="0.35">
      <c r="A1146" s="10"/>
      <c r="B1146" s="5"/>
      <c r="C1146" s="4"/>
      <c r="D1146" s="10"/>
      <c r="E1146" s="21"/>
      <c r="F1146" s="7"/>
    </row>
    <row r="1147" spans="1:6" x14ac:dyDescent="0.35">
      <c r="A1147" s="10">
        <v>1</v>
      </c>
      <c r="B1147" s="5" t="s">
        <v>522</v>
      </c>
      <c r="C1147" s="4" t="s">
        <v>219</v>
      </c>
      <c r="D1147" s="10">
        <v>75</v>
      </c>
      <c r="E1147" s="21"/>
      <c r="F1147" s="7">
        <f>E1147*D1147</f>
        <v>0</v>
      </c>
    </row>
    <row r="1148" spans="1:6" x14ac:dyDescent="0.35">
      <c r="A1148" s="10"/>
      <c r="B1148" s="5"/>
      <c r="C1148" s="4"/>
      <c r="D1148" s="10"/>
      <c r="E1148" s="21"/>
      <c r="F1148" s="7"/>
    </row>
    <row r="1149" spans="1:6" x14ac:dyDescent="0.35">
      <c r="A1149" s="10">
        <v>2</v>
      </c>
      <c r="B1149" s="5" t="s">
        <v>523</v>
      </c>
      <c r="C1149" s="4" t="s">
        <v>219</v>
      </c>
      <c r="D1149" s="10">
        <v>36</v>
      </c>
      <c r="E1149" s="21"/>
      <c r="F1149" s="7">
        <f>E1149*D1149</f>
        <v>0</v>
      </c>
    </row>
    <row r="1150" spans="1:6" x14ac:dyDescent="0.35">
      <c r="A1150" s="10"/>
      <c r="B1150" s="5"/>
      <c r="C1150" s="4"/>
      <c r="D1150" s="10"/>
      <c r="E1150" s="21"/>
      <c r="F1150" s="7"/>
    </row>
    <row r="1151" spans="1:6" x14ac:dyDescent="0.35">
      <c r="A1151" s="10"/>
      <c r="B1151" s="5" t="s">
        <v>220</v>
      </c>
      <c r="C1151" s="4"/>
      <c r="D1151" s="10"/>
      <c r="E1151" s="21"/>
      <c r="F1151" s="7"/>
    </row>
    <row r="1152" spans="1:6" x14ac:dyDescent="0.35">
      <c r="A1152" s="10"/>
      <c r="B1152" s="5"/>
      <c r="C1152" s="4"/>
      <c r="D1152" s="10"/>
      <c r="E1152" s="21"/>
      <c r="F1152" s="7"/>
    </row>
    <row r="1153" spans="1:6" x14ac:dyDescent="0.35">
      <c r="A1153" s="10">
        <v>3</v>
      </c>
      <c r="B1153" s="5" t="s">
        <v>524</v>
      </c>
      <c r="C1153" s="4" t="s">
        <v>219</v>
      </c>
      <c r="D1153" s="10">
        <v>144</v>
      </c>
      <c r="E1153" s="21"/>
      <c r="F1153" s="7">
        <f>E1153*D1153</f>
        <v>0</v>
      </c>
    </row>
    <row r="1154" spans="1:6" x14ac:dyDescent="0.35">
      <c r="A1154" s="10"/>
      <c r="B1154" s="5"/>
      <c r="C1154" s="4"/>
      <c r="D1154" s="10"/>
      <c r="E1154" s="21"/>
      <c r="F1154" s="7"/>
    </row>
    <row r="1155" spans="1:6" ht="29" x14ac:dyDescent="0.35">
      <c r="A1155" s="10"/>
      <c r="B1155" s="5" t="s">
        <v>525</v>
      </c>
      <c r="C1155" s="4"/>
      <c r="D1155" s="10"/>
      <c r="E1155" s="21"/>
      <c r="F1155" s="7"/>
    </row>
    <row r="1156" spans="1:6" x14ac:dyDescent="0.35">
      <c r="A1156" s="10"/>
      <c r="B1156" s="5"/>
      <c r="C1156" s="4"/>
      <c r="D1156" s="10"/>
      <c r="E1156" s="21"/>
      <c r="F1156" s="7"/>
    </row>
    <row r="1157" spans="1:6" x14ac:dyDescent="0.35">
      <c r="A1157" s="10">
        <v>4</v>
      </c>
      <c r="B1157" s="5" t="s">
        <v>526</v>
      </c>
      <c r="C1157" s="4" t="s">
        <v>225</v>
      </c>
      <c r="D1157" s="10">
        <v>12</v>
      </c>
      <c r="E1157" s="21"/>
      <c r="F1157" s="7">
        <f>E1157*D1157</f>
        <v>0</v>
      </c>
    </row>
    <row r="1158" spans="1:6" x14ac:dyDescent="0.35">
      <c r="A1158" s="10"/>
      <c r="B1158" s="5"/>
      <c r="C1158" s="4"/>
      <c r="D1158" s="10"/>
      <c r="E1158" s="21"/>
      <c r="F1158" s="7"/>
    </row>
    <row r="1159" spans="1:6" x14ac:dyDescent="0.35">
      <c r="A1159" s="10"/>
      <c r="B1159" s="5" t="s">
        <v>521</v>
      </c>
      <c r="C1159" s="4"/>
      <c r="D1159" s="10"/>
      <c r="E1159" s="21"/>
      <c r="F1159" s="7"/>
    </row>
    <row r="1160" spans="1:6" x14ac:dyDescent="0.35">
      <c r="A1160" s="10"/>
      <c r="B1160" s="5"/>
      <c r="C1160" s="4"/>
      <c r="D1160" s="10"/>
      <c r="E1160" s="21"/>
      <c r="F1160" s="7"/>
    </row>
    <row r="1161" spans="1:6" x14ac:dyDescent="0.35">
      <c r="A1161" s="10"/>
      <c r="B1161" s="5" t="s">
        <v>527</v>
      </c>
      <c r="C1161" s="4"/>
      <c r="D1161" s="10"/>
      <c r="E1161" s="21"/>
      <c r="F1161" s="7"/>
    </row>
    <row r="1162" spans="1:6" x14ac:dyDescent="0.35">
      <c r="A1162" s="10"/>
      <c r="B1162" s="5"/>
      <c r="C1162" s="4"/>
      <c r="D1162" s="10"/>
      <c r="E1162" s="21"/>
      <c r="F1162" s="7"/>
    </row>
    <row r="1163" spans="1:6" x14ac:dyDescent="0.35">
      <c r="A1163" s="10"/>
      <c r="B1163" s="5" t="s">
        <v>493</v>
      </c>
      <c r="C1163" s="4"/>
      <c r="D1163" s="10"/>
      <c r="E1163" s="21"/>
      <c r="F1163" s="7"/>
    </row>
    <row r="1164" spans="1:6" x14ac:dyDescent="0.35">
      <c r="A1164" s="10"/>
      <c r="B1164" s="5"/>
      <c r="C1164" s="4"/>
      <c r="D1164" s="10"/>
      <c r="E1164" s="21"/>
      <c r="F1164" s="7"/>
    </row>
    <row r="1165" spans="1:6" x14ac:dyDescent="0.35">
      <c r="A1165" s="10"/>
      <c r="B1165" s="5" t="s">
        <v>528</v>
      </c>
      <c r="C1165" s="4"/>
      <c r="D1165" s="10"/>
      <c r="E1165" s="21"/>
      <c r="F1165" s="7"/>
    </row>
    <row r="1166" spans="1:6" x14ac:dyDescent="0.35">
      <c r="A1166" s="10"/>
      <c r="B1166" s="5"/>
      <c r="C1166" s="4"/>
      <c r="D1166" s="10"/>
      <c r="E1166" s="21"/>
      <c r="F1166" s="7"/>
    </row>
    <row r="1167" spans="1:6" x14ac:dyDescent="0.35">
      <c r="A1167" s="10">
        <v>5</v>
      </c>
      <c r="B1167" s="5" t="s">
        <v>529</v>
      </c>
      <c r="C1167" s="4" t="s">
        <v>217</v>
      </c>
      <c r="D1167" s="10">
        <v>73</v>
      </c>
      <c r="E1167" s="21"/>
      <c r="F1167" s="7">
        <f>E1167*D1167</f>
        <v>0</v>
      </c>
    </row>
    <row r="1168" spans="1:6" x14ac:dyDescent="0.35">
      <c r="A1168" s="10"/>
      <c r="B1168" s="5"/>
      <c r="C1168" s="4"/>
      <c r="D1168" s="10"/>
      <c r="E1168" s="21"/>
      <c r="F1168" s="7"/>
    </row>
    <row r="1169" spans="1:6" x14ac:dyDescent="0.35">
      <c r="A1169" s="10"/>
      <c r="B1169" s="5" t="s">
        <v>530</v>
      </c>
      <c r="C1169" s="4"/>
      <c r="D1169" s="10"/>
      <c r="E1169" s="21"/>
      <c r="F1169" s="7"/>
    </row>
    <row r="1170" spans="1:6" x14ac:dyDescent="0.35">
      <c r="A1170" s="10"/>
      <c r="B1170" s="5"/>
      <c r="C1170" s="4"/>
      <c r="D1170" s="10"/>
      <c r="E1170" s="21"/>
      <c r="F1170" s="7"/>
    </row>
    <row r="1171" spans="1:6" x14ac:dyDescent="0.35">
      <c r="A1171" s="10">
        <v>6</v>
      </c>
      <c r="B1171" s="5" t="s">
        <v>531</v>
      </c>
      <c r="C1171" s="4" t="s">
        <v>217</v>
      </c>
      <c r="D1171" s="10">
        <v>18</v>
      </c>
      <c r="E1171" s="21"/>
      <c r="F1171" s="7">
        <f>E1171*D1171</f>
        <v>0</v>
      </c>
    </row>
    <row r="1172" spans="1:6" x14ac:dyDescent="0.35">
      <c r="A1172" s="10"/>
      <c r="B1172" s="5"/>
      <c r="C1172" s="4"/>
      <c r="D1172" s="10"/>
      <c r="E1172" s="21"/>
      <c r="F1172" s="7"/>
    </row>
    <row r="1173" spans="1:6" x14ac:dyDescent="0.35">
      <c r="A1173" s="10"/>
      <c r="B1173" s="5" t="s">
        <v>532</v>
      </c>
      <c r="C1173" s="4"/>
      <c r="D1173" s="10"/>
      <c r="E1173" s="21"/>
      <c r="F1173" s="7"/>
    </row>
    <row r="1174" spans="1:6" x14ac:dyDescent="0.35">
      <c r="A1174" s="10"/>
      <c r="B1174" s="5"/>
      <c r="C1174" s="4"/>
      <c r="D1174" s="10"/>
      <c r="E1174" s="21"/>
      <c r="F1174" s="7"/>
    </row>
    <row r="1175" spans="1:6" x14ac:dyDescent="0.35">
      <c r="A1175" s="10">
        <v>7</v>
      </c>
      <c r="B1175" s="5" t="s">
        <v>533</v>
      </c>
      <c r="C1175" s="4" t="s">
        <v>219</v>
      </c>
      <c r="D1175" s="10">
        <v>242</v>
      </c>
      <c r="E1175" s="21"/>
      <c r="F1175" s="7">
        <f>E1175*D1175</f>
        <v>0</v>
      </c>
    </row>
    <row r="1176" spans="1:6" x14ac:dyDescent="0.35">
      <c r="A1176" s="10"/>
      <c r="B1176" s="5"/>
      <c r="C1176" s="4"/>
      <c r="D1176" s="10"/>
      <c r="E1176" s="21"/>
      <c r="F1176" s="7"/>
    </row>
    <row r="1177" spans="1:6" x14ac:dyDescent="0.35">
      <c r="A1177" s="10"/>
      <c r="B1177" s="5" t="s">
        <v>534</v>
      </c>
      <c r="C1177" s="4"/>
      <c r="D1177" s="10"/>
      <c r="E1177" s="21"/>
      <c r="F1177" s="7"/>
    </row>
    <row r="1178" spans="1:6" x14ac:dyDescent="0.35">
      <c r="A1178" s="10"/>
      <c r="B1178" s="5"/>
      <c r="C1178" s="4"/>
      <c r="D1178" s="10"/>
      <c r="E1178" s="21"/>
      <c r="F1178" s="7"/>
    </row>
    <row r="1179" spans="1:6" x14ac:dyDescent="0.35">
      <c r="A1179" s="10">
        <v>8</v>
      </c>
      <c r="B1179" s="5" t="s">
        <v>535</v>
      </c>
      <c r="C1179" s="4" t="s">
        <v>217</v>
      </c>
      <c r="D1179" s="10">
        <v>19</v>
      </c>
      <c r="E1179" s="21"/>
      <c r="F1179" s="7">
        <f>E1179*D1179</f>
        <v>0</v>
      </c>
    </row>
    <row r="1180" spans="1:6" x14ac:dyDescent="0.35">
      <c r="A1180" s="10"/>
      <c r="B1180" s="5"/>
      <c r="C1180" s="4"/>
      <c r="D1180" s="10"/>
      <c r="E1180" s="21"/>
      <c r="F1180" s="7"/>
    </row>
    <row r="1181" spans="1:6" x14ac:dyDescent="0.35">
      <c r="A1181" s="10"/>
      <c r="B1181" s="5" t="s">
        <v>536</v>
      </c>
      <c r="C1181" s="4"/>
      <c r="D1181" s="10"/>
      <c r="E1181" s="21"/>
      <c r="F1181" s="7"/>
    </row>
    <row r="1182" spans="1:6" x14ac:dyDescent="0.35">
      <c r="A1182" s="10"/>
      <c r="B1182" s="5"/>
      <c r="C1182" s="4"/>
      <c r="D1182" s="10"/>
      <c r="E1182" s="21"/>
      <c r="F1182" s="7"/>
    </row>
    <row r="1183" spans="1:6" x14ac:dyDescent="0.35">
      <c r="A1183" s="10">
        <v>9</v>
      </c>
      <c r="B1183" s="5" t="s">
        <v>537</v>
      </c>
      <c r="C1183" s="4" t="s">
        <v>20</v>
      </c>
      <c r="D1183" s="10">
        <v>1</v>
      </c>
      <c r="E1183" s="21"/>
      <c r="F1183" s="7">
        <f>E1183*D1183</f>
        <v>0</v>
      </c>
    </row>
    <row r="1184" spans="1:6" x14ac:dyDescent="0.35">
      <c r="A1184" s="10"/>
      <c r="B1184" s="5"/>
      <c r="C1184" s="4"/>
      <c r="D1184" s="10"/>
      <c r="E1184" s="21"/>
      <c r="F1184" s="7"/>
    </row>
    <row r="1185" spans="1:6" x14ac:dyDescent="0.35">
      <c r="A1185" s="10"/>
      <c r="B1185" s="5" t="s">
        <v>538</v>
      </c>
      <c r="C1185" s="4"/>
      <c r="D1185" s="10"/>
      <c r="E1185" s="21"/>
      <c r="F1185" s="7"/>
    </row>
    <row r="1186" spans="1:6" x14ac:dyDescent="0.35">
      <c r="A1186" s="10"/>
      <c r="B1186" s="5"/>
      <c r="C1186" s="4"/>
      <c r="D1186" s="10"/>
      <c r="E1186" s="21"/>
      <c r="F1186" s="7"/>
    </row>
    <row r="1187" spans="1:6" x14ac:dyDescent="0.35">
      <c r="A1187" s="10">
        <v>10</v>
      </c>
      <c r="B1187" s="5" t="s">
        <v>539</v>
      </c>
      <c r="C1187" s="4" t="s">
        <v>217</v>
      </c>
      <c r="D1187" s="10">
        <v>17</v>
      </c>
      <c r="E1187" s="21"/>
      <c r="F1187" s="7">
        <f>E1187*D1187</f>
        <v>0</v>
      </c>
    </row>
    <row r="1188" spans="1:6" x14ac:dyDescent="0.35">
      <c r="A1188" s="10"/>
      <c r="B1188" s="5"/>
      <c r="C1188" s="4"/>
      <c r="D1188" s="10"/>
      <c r="E1188" s="21"/>
      <c r="F1188" s="7"/>
    </row>
    <row r="1189" spans="1:6" x14ac:dyDescent="0.35">
      <c r="A1189" s="10">
        <v>11</v>
      </c>
      <c r="B1189" s="5" t="s">
        <v>540</v>
      </c>
      <c r="C1189" s="4" t="s">
        <v>217</v>
      </c>
      <c r="D1189" s="10">
        <v>74</v>
      </c>
      <c r="E1189" s="21"/>
      <c r="F1189" s="7">
        <f>E1189*D1189</f>
        <v>0</v>
      </c>
    </row>
    <row r="1190" spans="1:6" x14ac:dyDescent="0.35">
      <c r="A1190" s="10"/>
      <c r="B1190" s="5"/>
      <c r="C1190" s="4"/>
      <c r="D1190" s="10"/>
      <c r="E1190" s="21"/>
      <c r="F1190" s="7"/>
    </row>
    <row r="1191" spans="1:6" x14ac:dyDescent="0.35">
      <c r="A1191" s="10"/>
      <c r="B1191" s="5" t="s">
        <v>541</v>
      </c>
      <c r="C1191" s="4"/>
      <c r="D1191" s="10"/>
      <c r="E1191" s="21"/>
      <c r="F1191" s="7"/>
    </row>
    <row r="1192" spans="1:6" x14ac:dyDescent="0.35">
      <c r="A1192" s="10"/>
      <c r="B1192" s="5"/>
      <c r="C1192" s="4"/>
      <c r="D1192" s="10"/>
      <c r="E1192" s="21"/>
      <c r="F1192" s="7"/>
    </row>
    <row r="1193" spans="1:6" x14ac:dyDescent="0.35">
      <c r="A1193" s="10">
        <v>12</v>
      </c>
      <c r="B1193" s="5" t="s">
        <v>542</v>
      </c>
      <c r="C1193" s="4" t="s">
        <v>225</v>
      </c>
      <c r="D1193" s="10">
        <v>12</v>
      </c>
      <c r="E1193" s="21"/>
      <c r="F1193" s="7">
        <f>E1193*D1193</f>
        <v>0</v>
      </c>
    </row>
    <row r="1194" spans="1:6" x14ac:dyDescent="0.35">
      <c r="A1194" s="10"/>
      <c r="B1194" s="5"/>
      <c r="C1194" s="4"/>
      <c r="D1194" s="10"/>
      <c r="E1194" s="21"/>
      <c r="F1194" s="7"/>
    </row>
    <row r="1195" spans="1:6" x14ac:dyDescent="0.35">
      <c r="A1195" s="10"/>
      <c r="B1195" s="5" t="s">
        <v>543</v>
      </c>
      <c r="C1195" s="4"/>
      <c r="D1195" s="10"/>
      <c r="E1195" s="21"/>
      <c r="F1195" s="7"/>
    </row>
    <row r="1196" spans="1:6" x14ac:dyDescent="0.35">
      <c r="A1196" s="10"/>
      <c r="B1196" s="5"/>
      <c r="C1196" s="4"/>
      <c r="D1196" s="10"/>
      <c r="E1196" s="21"/>
      <c r="F1196" s="7"/>
    </row>
    <row r="1197" spans="1:6" x14ac:dyDescent="0.35">
      <c r="A1197" s="10"/>
      <c r="B1197" s="5" t="s">
        <v>502</v>
      </c>
      <c r="C1197" s="4"/>
      <c r="D1197" s="10"/>
      <c r="E1197" s="21"/>
      <c r="F1197" s="7"/>
    </row>
    <row r="1198" spans="1:6" x14ac:dyDescent="0.35">
      <c r="A1198" s="10"/>
      <c r="B1198" s="5"/>
      <c r="C1198" s="4"/>
      <c r="D1198" s="10"/>
      <c r="E1198" s="21"/>
      <c r="F1198" s="7"/>
    </row>
    <row r="1199" spans="1:6" x14ac:dyDescent="0.35">
      <c r="A1199" s="10"/>
      <c r="B1199" s="5" t="s">
        <v>544</v>
      </c>
      <c r="C1199" s="4"/>
      <c r="D1199" s="10"/>
      <c r="E1199" s="21"/>
      <c r="F1199" s="7"/>
    </row>
    <row r="1200" spans="1:6" x14ac:dyDescent="0.35">
      <c r="A1200" s="10"/>
      <c r="B1200" s="5"/>
      <c r="C1200" s="4"/>
      <c r="D1200" s="10"/>
      <c r="E1200" s="21"/>
      <c r="F1200" s="7"/>
    </row>
    <row r="1201" spans="1:6" x14ac:dyDescent="0.35">
      <c r="A1201" s="10">
        <v>13</v>
      </c>
      <c r="B1201" s="5" t="s">
        <v>545</v>
      </c>
      <c r="C1201" s="4" t="s">
        <v>217</v>
      </c>
      <c r="D1201" s="10">
        <v>19</v>
      </c>
      <c r="E1201" s="22"/>
      <c r="F1201" s="7">
        <f>E1201*D1201</f>
        <v>0</v>
      </c>
    </row>
    <row r="1202" spans="1:6" x14ac:dyDescent="0.35">
      <c r="A1202" s="10"/>
      <c r="B1202" s="5"/>
      <c r="C1202" s="4"/>
      <c r="D1202" s="10"/>
      <c r="E1202" s="21"/>
      <c r="F1202" s="7"/>
    </row>
    <row r="1203" spans="1:6" x14ac:dyDescent="0.35">
      <c r="A1203" s="10">
        <v>14</v>
      </c>
      <c r="B1203" s="5" t="s">
        <v>546</v>
      </c>
      <c r="C1203" s="4" t="s">
        <v>217</v>
      </c>
      <c r="D1203" s="10">
        <v>15</v>
      </c>
      <c r="E1203" s="22"/>
      <c r="F1203" s="7">
        <f>E1203*D1203</f>
        <v>0</v>
      </c>
    </row>
    <row r="1204" spans="1:6" x14ac:dyDescent="0.35">
      <c r="A1204" s="10"/>
      <c r="B1204" s="5"/>
      <c r="C1204" s="4"/>
      <c r="D1204" s="10"/>
      <c r="E1204" s="21"/>
      <c r="F1204" s="7"/>
    </row>
    <row r="1205" spans="1:6" x14ac:dyDescent="0.35">
      <c r="A1205" s="10"/>
      <c r="B1205" s="5" t="s">
        <v>547</v>
      </c>
      <c r="C1205" s="4"/>
      <c r="D1205" s="10"/>
      <c r="E1205" s="21"/>
      <c r="F1205" s="7"/>
    </row>
    <row r="1206" spans="1:6" x14ac:dyDescent="0.35">
      <c r="A1206" s="10"/>
      <c r="B1206" s="5"/>
      <c r="C1206" s="4"/>
      <c r="D1206" s="10"/>
      <c r="E1206" s="21"/>
      <c r="F1206" s="7"/>
    </row>
    <row r="1207" spans="1:6" x14ac:dyDescent="0.35">
      <c r="A1207" s="10">
        <v>15</v>
      </c>
      <c r="B1207" s="5" t="s">
        <v>548</v>
      </c>
      <c r="C1207" s="4" t="s">
        <v>285</v>
      </c>
      <c r="D1207" s="10">
        <v>12</v>
      </c>
      <c r="E1207" s="21"/>
      <c r="F1207" s="7">
        <f>E1207*D1207</f>
        <v>0</v>
      </c>
    </row>
    <row r="1208" spans="1:6" x14ac:dyDescent="0.35">
      <c r="A1208" s="10"/>
      <c r="B1208" s="5"/>
      <c r="C1208" s="4"/>
      <c r="D1208" s="10"/>
      <c r="E1208" s="21"/>
      <c r="F1208" s="7"/>
    </row>
    <row r="1209" spans="1:6" x14ac:dyDescent="0.35">
      <c r="A1209" s="10"/>
      <c r="B1209" s="5" t="s">
        <v>549</v>
      </c>
      <c r="C1209" s="4"/>
      <c r="D1209" s="10"/>
      <c r="E1209" s="21"/>
      <c r="F1209" s="7"/>
    </row>
    <row r="1210" spans="1:6" x14ac:dyDescent="0.35">
      <c r="A1210" s="10"/>
      <c r="B1210" s="5"/>
      <c r="C1210" s="4"/>
      <c r="D1210" s="10"/>
      <c r="E1210" s="21"/>
      <c r="F1210" s="7"/>
    </row>
    <row r="1211" spans="1:6" x14ac:dyDescent="0.35">
      <c r="A1211" s="10"/>
      <c r="B1211" s="5" t="s">
        <v>514</v>
      </c>
      <c r="C1211" s="4"/>
      <c r="D1211" s="10"/>
      <c r="E1211" s="21"/>
      <c r="F1211" s="7"/>
    </row>
    <row r="1212" spans="1:6" x14ac:dyDescent="0.35">
      <c r="A1212" s="10"/>
      <c r="B1212" s="5"/>
      <c r="C1212" s="4"/>
      <c r="D1212" s="10"/>
      <c r="E1212" s="21"/>
      <c r="F1212" s="7"/>
    </row>
    <row r="1213" spans="1:6" x14ac:dyDescent="0.35">
      <c r="A1213" s="10"/>
      <c r="B1213" s="5" t="s">
        <v>550</v>
      </c>
      <c r="C1213" s="4"/>
      <c r="D1213" s="10"/>
      <c r="E1213" s="21"/>
      <c r="F1213" s="7"/>
    </row>
    <row r="1214" spans="1:6" x14ac:dyDescent="0.35">
      <c r="A1214" s="10"/>
      <c r="B1214" s="5"/>
      <c r="C1214" s="4"/>
      <c r="D1214" s="10"/>
      <c r="E1214" s="21"/>
      <c r="F1214" s="7"/>
    </row>
    <row r="1215" spans="1:6" x14ac:dyDescent="0.35">
      <c r="A1215" s="10">
        <v>16</v>
      </c>
      <c r="B1215" s="5" t="s">
        <v>551</v>
      </c>
      <c r="C1215" s="4" t="s">
        <v>552</v>
      </c>
      <c r="D1215" s="10">
        <v>0.21</v>
      </c>
      <c r="E1215" s="22"/>
      <c r="F1215" s="7">
        <f>E1215*D1215</f>
        <v>0</v>
      </c>
    </row>
    <row r="1216" spans="1:6" x14ac:dyDescent="0.35">
      <c r="A1216" s="10"/>
      <c r="B1216" s="5"/>
      <c r="C1216" s="4"/>
      <c r="D1216" s="10"/>
      <c r="E1216" s="21"/>
      <c r="F1216" s="7"/>
    </row>
    <row r="1217" spans="1:6" x14ac:dyDescent="0.35">
      <c r="A1217" s="10"/>
      <c r="B1217" s="5" t="s">
        <v>553</v>
      </c>
      <c r="C1217" s="4"/>
      <c r="D1217" s="10"/>
      <c r="E1217" s="21"/>
      <c r="F1217" s="7"/>
    </row>
    <row r="1218" spans="1:6" x14ac:dyDescent="0.35">
      <c r="A1218" s="10"/>
      <c r="B1218" s="5"/>
      <c r="C1218" s="4"/>
      <c r="D1218" s="10"/>
      <c r="E1218" s="21"/>
      <c r="F1218" s="7"/>
    </row>
    <row r="1219" spans="1:6" x14ac:dyDescent="0.35">
      <c r="A1219" s="10">
        <v>17</v>
      </c>
      <c r="B1219" s="5" t="s">
        <v>554</v>
      </c>
      <c r="C1219" s="4" t="s">
        <v>219</v>
      </c>
      <c r="D1219" s="10">
        <v>99</v>
      </c>
      <c r="E1219" s="21"/>
      <c r="F1219" s="7">
        <f>E1219*D1219</f>
        <v>0</v>
      </c>
    </row>
    <row r="1220" spans="1:6" x14ac:dyDescent="0.35">
      <c r="A1220" s="10"/>
      <c r="B1220" s="5"/>
      <c r="C1220" s="4"/>
      <c r="D1220" s="10"/>
      <c r="E1220" s="21"/>
      <c r="F1220" s="7"/>
    </row>
    <row r="1221" spans="1:6" x14ac:dyDescent="0.35">
      <c r="A1221" s="10"/>
      <c r="B1221" s="5" t="s">
        <v>265</v>
      </c>
      <c r="C1221" s="4"/>
      <c r="D1221" s="10"/>
      <c r="E1221" s="21"/>
      <c r="F1221" s="7"/>
    </row>
    <row r="1222" spans="1:6" x14ac:dyDescent="0.35">
      <c r="A1222" s="10"/>
      <c r="B1222" s="5"/>
      <c r="C1222" s="4"/>
      <c r="D1222" s="10"/>
      <c r="E1222" s="21"/>
      <c r="F1222" s="7"/>
    </row>
    <row r="1223" spans="1:6" x14ac:dyDescent="0.35">
      <c r="A1223" s="10"/>
      <c r="B1223" s="5" t="s">
        <v>263</v>
      </c>
      <c r="C1223" s="4"/>
      <c r="D1223" s="10"/>
      <c r="E1223" s="21"/>
      <c r="F1223" s="7"/>
    </row>
    <row r="1224" spans="1:6" x14ac:dyDescent="0.35">
      <c r="A1224" s="10"/>
      <c r="B1224" s="5"/>
      <c r="C1224" s="4"/>
      <c r="D1224" s="10"/>
      <c r="E1224" s="21"/>
      <c r="F1224" s="7"/>
    </row>
    <row r="1225" spans="1:6" x14ac:dyDescent="0.35">
      <c r="A1225" s="10"/>
      <c r="B1225" s="5" t="s">
        <v>555</v>
      </c>
      <c r="C1225" s="4"/>
      <c r="D1225" s="10"/>
      <c r="E1225" s="21"/>
      <c r="F1225" s="7"/>
    </row>
    <row r="1226" spans="1:6" x14ac:dyDescent="0.35">
      <c r="A1226" s="10"/>
      <c r="B1226" s="5"/>
      <c r="C1226" s="4"/>
      <c r="D1226" s="10"/>
      <c r="E1226" s="21"/>
      <c r="F1226" s="7"/>
    </row>
    <row r="1227" spans="1:6" x14ac:dyDescent="0.35">
      <c r="A1227" s="10">
        <v>18</v>
      </c>
      <c r="B1227" s="5" t="s">
        <v>556</v>
      </c>
      <c r="C1227" s="4" t="s">
        <v>219</v>
      </c>
      <c r="D1227" s="10">
        <v>153</v>
      </c>
      <c r="E1227" s="21"/>
      <c r="F1227" s="7">
        <f>E1227*D1227</f>
        <v>0</v>
      </c>
    </row>
    <row r="1228" spans="1:6" x14ac:dyDescent="0.35">
      <c r="A1228" s="10"/>
      <c r="B1228" s="5"/>
      <c r="C1228" s="4"/>
      <c r="D1228" s="10"/>
      <c r="E1228" s="21"/>
      <c r="F1228" s="7"/>
    </row>
    <row r="1229" spans="1:6" x14ac:dyDescent="0.35">
      <c r="A1229" s="10"/>
      <c r="B1229" s="5" t="s">
        <v>279</v>
      </c>
      <c r="C1229" s="4"/>
      <c r="D1229" s="10"/>
      <c r="E1229" s="21"/>
      <c r="F1229" s="7"/>
    </row>
    <row r="1230" spans="1:6" x14ac:dyDescent="0.35">
      <c r="A1230" s="10"/>
      <c r="B1230" s="5"/>
      <c r="C1230" s="4"/>
      <c r="D1230" s="10"/>
      <c r="E1230" s="21"/>
      <c r="F1230" s="7"/>
    </row>
    <row r="1231" spans="1:6" x14ac:dyDescent="0.35">
      <c r="A1231" s="10">
        <v>19</v>
      </c>
      <c r="B1231" s="5" t="s">
        <v>280</v>
      </c>
      <c r="C1231" s="4" t="s">
        <v>213</v>
      </c>
      <c r="D1231" s="10">
        <v>598</v>
      </c>
      <c r="E1231" s="21"/>
      <c r="F1231" s="7">
        <f>E1231*D1231</f>
        <v>0</v>
      </c>
    </row>
    <row r="1232" spans="1:6" x14ac:dyDescent="0.35">
      <c r="A1232" s="10"/>
      <c r="B1232" s="5"/>
      <c r="C1232" s="4"/>
      <c r="D1232" s="10"/>
      <c r="E1232" s="21"/>
      <c r="F1232" s="7"/>
    </row>
    <row r="1233" spans="1:6" ht="29" x14ac:dyDescent="0.35">
      <c r="A1233" s="10"/>
      <c r="B1233" s="5" t="s">
        <v>606</v>
      </c>
      <c r="C1233" s="4"/>
      <c r="D1233" s="10"/>
      <c r="E1233" s="21"/>
      <c r="F1233" s="7"/>
    </row>
    <row r="1234" spans="1:6" x14ac:dyDescent="0.35">
      <c r="A1234" s="10"/>
      <c r="B1234" s="5"/>
      <c r="C1234" s="4"/>
      <c r="D1234" s="10"/>
      <c r="E1234" s="21"/>
      <c r="F1234" s="7"/>
    </row>
    <row r="1235" spans="1:6" ht="29" x14ac:dyDescent="0.35">
      <c r="A1235" s="10">
        <v>20</v>
      </c>
      <c r="B1235" s="5" t="s">
        <v>557</v>
      </c>
      <c r="C1235" s="4" t="s">
        <v>219</v>
      </c>
      <c r="D1235" s="10">
        <v>108</v>
      </c>
      <c r="E1235" s="21"/>
      <c r="F1235" s="7">
        <f>E1235*D1235</f>
        <v>0</v>
      </c>
    </row>
    <row r="1236" spans="1:6" x14ac:dyDescent="0.35">
      <c r="A1236" s="10"/>
      <c r="B1236" s="5"/>
      <c r="C1236" s="4"/>
      <c r="D1236" s="10"/>
      <c r="E1236" s="21"/>
      <c r="F1236" s="7"/>
    </row>
    <row r="1237" spans="1:6" ht="43.5" x14ac:dyDescent="0.35">
      <c r="A1237" s="10">
        <v>21</v>
      </c>
      <c r="B1237" s="5" t="s">
        <v>558</v>
      </c>
      <c r="C1237" s="4" t="s">
        <v>213</v>
      </c>
      <c r="D1237" s="10">
        <v>127</v>
      </c>
      <c r="E1237" s="21"/>
      <c r="F1237" s="7">
        <f>E1237*D1237</f>
        <v>0</v>
      </c>
    </row>
    <row r="1238" spans="1:6" x14ac:dyDescent="0.35">
      <c r="A1238" s="10"/>
      <c r="B1238" s="5"/>
      <c r="C1238" s="4"/>
      <c r="D1238" s="10"/>
      <c r="E1238" s="21"/>
      <c r="F1238" s="7"/>
    </row>
    <row r="1239" spans="1:6" x14ac:dyDescent="0.35">
      <c r="A1239" s="10"/>
      <c r="B1239" s="5" t="s">
        <v>249</v>
      </c>
      <c r="C1239" s="4"/>
      <c r="D1239" s="10"/>
      <c r="E1239" s="21"/>
      <c r="F1239" s="7"/>
    </row>
    <row r="1240" spans="1:6" x14ac:dyDescent="0.35">
      <c r="A1240" s="10"/>
      <c r="B1240" s="5"/>
      <c r="C1240" s="4"/>
      <c r="D1240" s="10"/>
      <c r="E1240" s="21"/>
      <c r="F1240" s="7"/>
    </row>
    <row r="1241" spans="1:6" x14ac:dyDescent="0.35">
      <c r="A1241" s="10">
        <v>22</v>
      </c>
      <c r="B1241" s="5" t="s">
        <v>559</v>
      </c>
      <c r="C1241" s="4" t="s">
        <v>213</v>
      </c>
      <c r="D1241" s="10">
        <v>137</v>
      </c>
      <c r="E1241" s="21"/>
      <c r="F1241" s="7">
        <f>E1241*D1241</f>
        <v>0</v>
      </c>
    </row>
    <row r="1242" spans="1:6" x14ac:dyDescent="0.35">
      <c r="A1242" s="10"/>
      <c r="B1242" s="5"/>
      <c r="C1242" s="4"/>
      <c r="D1242" s="10"/>
      <c r="E1242" s="21"/>
      <c r="F1242" s="7"/>
    </row>
    <row r="1243" spans="1:6" x14ac:dyDescent="0.35">
      <c r="A1243" s="10"/>
      <c r="B1243" s="5" t="s">
        <v>560</v>
      </c>
      <c r="C1243" s="4"/>
      <c r="D1243" s="10"/>
      <c r="E1243" s="21"/>
      <c r="F1243" s="7"/>
    </row>
    <row r="1244" spans="1:6" x14ac:dyDescent="0.35">
      <c r="A1244" s="10"/>
      <c r="B1244" s="5"/>
      <c r="C1244" s="4"/>
      <c r="D1244" s="10"/>
      <c r="E1244" s="21"/>
      <c r="F1244" s="7"/>
    </row>
    <row r="1245" spans="1:6" x14ac:dyDescent="0.35">
      <c r="A1245" s="10"/>
      <c r="B1245" s="5" t="s">
        <v>428</v>
      </c>
      <c r="C1245" s="4"/>
      <c r="D1245" s="10"/>
      <c r="E1245" s="21"/>
      <c r="F1245" s="7"/>
    </row>
    <row r="1246" spans="1:6" x14ac:dyDescent="0.35">
      <c r="A1246" s="10"/>
      <c r="B1246" s="5"/>
      <c r="C1246" s="4"/>
      <c r="D1246" s="10"/>
      <c r="E1246" s="21"/>
      <c r="F1246" s="7"/>
    </row>
    <row r="1247" spans="1:6" x14ac:dyDescent="0.35">
      <c r="A1247" s="10"/>
      <c r="B1247" s="5" t="s">
        <v>561</v>
      </c>
      <c r="C1247" s="4"/>
      <c r="D1247" s="10"/>
      <c r="E1247" s="21"/>
      <c r="F1247" s="7"/>
    </row>
    <row r="1248" spans="1:6" x14ac:dyDescent="0.35">
      <c r="A1248" s="10"/>
      <c r="B1248" s="5"/>
      <c r="C1248" s="4"/>
      <c r="D1248" s="10"/>
      <c r="E1248" s="21"/>
      <c r="F1248" s="7"/>
    </row>
    <row r="1249" spans="1:6" x14ac:dyDescent="0.35">
      <c r="A1249" s="10"/>
      <c r="B1249" s="5" t="s">
        <v>562</v>
      </c>
      <c r="C1249" s="4"/>
      <c r="D1249" s="10"/>
      <c r="E1249" s="21"/>
      <c r="F1249" s="7"/>
    </row>
    <row r="1250" spans="1:6" x14ac:dyDescent="0.35">
      <c r="A1250" s="10"/>
      <c r="B1250" s="5"/>
      <c r="C1250" s="4"/>
      <c r="D1250" s="10"/>
      <c r="E1250" s="21"/>
      <c r="F1250" s="7"/>
    </row>
    <row r="1251" spans="1:6" x14ac:dyDescent="0.35">
      <c r="A1251" s="10"/>
      <c r="B1251" s="5" t="s">
        <v>563</v>
      </c>
      <c r="C1251" s="4"/>
      <c r="D1251" s="10"/>
      <c r="E1251" s="21"/>
      <c r="F1251" s="7"/>
    </row>
    <row r="1252" spans="1:6" x14ac:dyDescent="0.35">
      <c r="A1252" s="10"/>
      <c r="B1252" s="5"/>
      <c r="C1252" s="4"/>
      <c r="D1252" s="10"/>
      <c r="E1252" s="21"/>
      <c r="F1252" s="7"/>
    </row>
    <row r="1253" spans="1:6" x14ac:dyDescent="0.35">
      <c r="A1253" s="10">
        <v>23</v>
      </c>
      <c r="B1253" s="5" t="s">
        <v>564</v>
      </c>
      <c r="C1253" s="4" t="s">
        <v>225</v>
      </c>
      <c r="D1253" s="10">
        <v>12</v>
      </c>
      <c r="E1253" s="22"/>
      <c r="F1253" s="7">
        <f>E1253*D1253</f>
        <v>0</v>
      </c>
    </row>
    <row r="1254" spans="1:6" x14ac:dyDescent="0.35">
      <c r="A1254" s="10"/>
      <c r="B1254" s="5"/>
      <c r="C1254" s="4"/>
      <c r="D1254" s="10"/>
      <c r="E1254" s="21"/>
      <c r="F1254" s="7"/>
    </row>
    <row r="1255" spans="1:6" x14ac:dyDescent="0.35">
      <c r="A1255" s="10"/>
      <c r="B1255" s="5" t="s">
        <v>565</v>
      </c>
      <c r="C1255" s="4"/>
      <c r="D1255" s="10"/>
      <c r="E1255" s="21"/>
      <c r="F1255" s="7"/>
    </row>
    <row r="1256" spans="1:6" x14ac:dyDescent="0.35">
      <c r="A1256" s="10"/>
      <c r="B1256" s="5"/>
      <c r="C1256" s="4"/>
      <c r="D1256" s="10"/>
      <c r="E1256" s="21"/>
      <c r="F1256" s="7"/>
    </row>
    <row r="1257" spans="1:6" x14ac:dyDescent="0.35">
      <c r="A1257" s="10"/>
      <c r="B1257" s="5" t="s">
        <v>566</v>
      </c>
      <c r="C1257" s="4"/>
      <c r="D1257" s="10"/>
      <c r="E1257" s="21"/>
      <c r="F1257" s="7"/>
    </row>
    <row r="1258" spans="1:6" x14ac:dyDescent="0.35">
      <c r="A1258" s="10"/>
      <c r="B1258" s="5"/>
      <c r="C1258" s="4"/>
      <c r="D1258" s="10"/>
      <c r="E1258" s="21"/>
      <c r="F1258" s="7"/>
    </row>
    <row r="1259" spans="1:6" ht="72.5" x14ac:dyDescent="0.35">
      <c r="A1259" s="10">
        <v>24</v>
      </c>
      <c r="B1259" s="5" t="s">
        <v>567</v>
      </c>
      <c r="C1259" s="4" t="s">
        <v>225</v>
      </c>
      <c r="D1259" s="10">
        <v>12</v>
      </c>
      <c r="E1259" s="22"/>
      <c r="F1259" s="7">
        <f>E1259*D1259</f>
        <v>0</v>
      </c>
    </row>
    <row r="1260" spans="1:6" x14ac:dyDescent="0.35">
      <c r="A1260" s="10"/>
      <c r="B1260" s="5"/>
      <c r="C1260" s="4"/>
      <c r="D1260" s="10"/>
      <c r="E1260" s="21"/>
      <c r="F1260" s="7"/>
    </row>
    <row r="1261" spans="1:6" x14ac:dyDescent="0.35">
      <c r="A1261" s="10"/>
      <c r="B1261" s="16" t="s">
        <v>595</v>
      </c>
      <c r="C1261" s="17"/>
      <c r="D1261" s="18"/>
      <c r="E1261" s="23"/>
      <c r="F1261" s="19">
        <f>SUM(F1144:F1260)</f>
        <v>0</v>
      </c>
    </row>
    <row r="1262" spans="1:6" x14ac:dyDescent="0.35">
      <c r="A1262" s="10"/>
      <c r="B1262" s="5"/>
      <c r="C1262" s="4"/>
      <c r="D1262" s="10"/>
      <c r="E1262" s="21"/>
      <c r="F1262" s="7"/>
    </row>
    <row r="1263" spans="1:6" x14ac:dyDescent="0.35">
      <c r="A1263" s="10">
        <v>1</v>
      </c>
      <c r="B1263" s="5" t="s">
        <v>568</v>
      </c>
      <c r="C1263" s="4" t="s">
        <v>477</v>
      </c>
      <c r="D1263" s="10">
        <v>21</v>
      </c>
      <c r="E1263" s="21"/>
      <c r="F1263" s="7">
        <f>F1128</f>
        <v>0</v>
      </c>
    </row>
    <row r="1264" spans="1:6" x14ac:dyDescent="0.35">
      <c r="A1264" s="10"/>
      <c r="B1264" s="5"/>
      <c r="C1264" s="4"/>
      <c r="D1264" s="10"/>
      <c r="E1264" s="21"/>
      <c r="F1264" s="7"/>
    </row>
    <row r="1265" spans="1:6" x14ac:dyDescent="0.35">
      <c r="A1265" s="10">
        <v>2</v>
      </c>
      <c r="B1265" s="5" t="s">
        <v>569</v>
      </c>
      <c r="C1265" s="4" t="s">
        <v>477</v>
      </c>
      <c r="D1265" s="10">
        <v>23</v>
      </c>
      <c r="E1265" s="21"/>
      <c r="F1265" s="7">
        <f>F1261</f>
        <v>0</v>
      </c>
    </row>
    <row r="1266" spans="1:6" x14ac:dyDescent="0.35">
      <c r="A1266" s="10"/>
      <c r="B1266" s="5"/>
      <c r="C1266" s="4"/>
      <c r="D1266" s="10"/>
      <c r="E1266" s="21"/>
      <c r="F1266" s="7"/>
    </row>
    <row r="1267" spans="1:6" x14ac:dyDescent="0.35">
      <c r="A1267" s="10"/>
      <c r="B1267" s="16" t="s">
        <v>591</v>
      </c>
      <c r="C1267" s="17"/>
      <c r="D1267" s="18"/>
      <c r="E1267" s="23"/>
      <c r="F1267" s="19">
        <f>SUM(F1262:F1266)</f>
        <v>0</v>
      </c>
    </row>
    <row r="1268" spans="1:6" x14ac:dyDescent="0.35">
      <c r="A1268" s="10"/>
      <c r="B1268" s="5"/>
      <c r="C1268" s="4"/>
      <c r="D1268" s="10"/>
      <c r="E1268" s="21"/>
      <c r="F1268" s="7"/>
    </row>
    <row r="1269" spans="1:6" x14ac:dyDescent="0.35">
      <c r="A1269" s="10"/>
      <c r="B1269" s="5" t="s">
        <v>489</v>
      </c>
      <c r="C1269" s="4"/>
      <c r="D1269" s="10"/>
      <c r="E1269" s="21"/>
      <c r="F1269" s="7"/>
    </row>
    <row r="1270" spans="1:6" x14ac:dyDescent="0.35">
      <c r="A1270" s="10"/>
      <c r="B1270" s="5"/>
      <c r="C1270" s="4"/>
      <c r="D1270" s="10"/>
      <c r="E1270" s="21"/>
      <c r="F1270" s="7"/>
    </row>
    <row r="1271" spans="1:6" x14ac:dyDescent="0.35">
      <c r="A1271" s="10"/>
      <c r="B1271" s="5" t="s">
        <v>570</v>
      </c>
      <c r="C1271" s="4"/>
      <c r="D1271" s="10"/>
      <c r="E1271" s="21"/>
      <c r="F1271" s="7"/>
    </row>
    <row r="1272" spans="1:6" x14ac:dyDescent="0.35">
      <c r="A1272" s="10"/>
      <c r="B1272" s="5"/>
      <c r="C1272" s="4"/>
      <c r="D1272" s="10"/>
      <c r="E1272" s="21"/>
      <c r="F1272" s="7"/>
    </row>
    <row r="1273" spans="1:6" ht="29" x14ac:dyDescent="0.35">
      <c r="A1273" s="10"/>
      <c r="B1273" s="5" t="s">
        <v>571</v>
      </c>
      <c r="C1273" s="4"/>
      <c r="D1273" s="10"/>
      <c r="E1273" s="21"/>
      <c r="F1273" s="7"/>
    </row>
    <row r="1274" spans="1:6" x14ac:dyDescent="0.35">
      <c r="A1274" s="10"/>
      <c r="B1274" s="5"/>
      <c r="C1274" s="4"/>
      <c r="D1274" s="10"/>
      <c r="E1274" s="21"/>
      <c r="F1274" s="7"/>
    </row>
    <row r="1275" spans="1:6" x14ac:dyDescent="0.35">
      <c r="A1275" s="10"/>
      <c r="B1275" s="5" t="s">
        <v>572</v>
      </c>
      <c r="C1275" s="4"/>
      <c r="D1275" s="10"/>
      <c r="E1275" s="21"/>
      <c r="F1275" s="7"/>
    </row>
    <row r="1276" spans="1:6" x14ac:dyDescent="0.35">
      <c r="A1276" s="10"/>
      <c r="B1276" s="5"/>
      <c r="C1276" s="4"/>
      <c r="D1276" s="10"/>
      <c r="E1276" s="21"/>
      <c r="F1276" s="7"/>
    </row>
    <row r="1277" spans="1:6" ht="29" x14ac:dyDescent="0.35">
      <c r="A1277" s="10">
        <v>1</v>
      </c>
      <c r="B1277" s="5" t="s">
        <v>589</v>
      </c>
      <c r="C1277" s="4" t="s">
        <v>20</v>
      </c>
      <c r="D1277" s="10">
        <v>1</v>
      </c>
      <c r="E1277" s="22">
        <v>5000000</v>
      </c>
      <c r="F1277" s="7">
        <v>5000000</v>
      </c>
    </row>
    <row r="1278" spans="1:6" x14ac:dyDescent="0.35">
      <c r="A1278" s="10"/>
      <c r="B1278" s="5"/>
      <c r="C1278" s="4"/>
      <c r="D1278" s="10"/>
      <c r="E1278" s="21"/>
      <c r="F1278" s="7"/>
    </row>
    <row r="1279" spans="1:6" x14ac:dyDescent="0.35">
      <c r="A1279" s="10">
        <v>2</v>
      </c>
      <c r="B1279" s="5" t="s">
        <v>573</v>
      </c>
      <c r="C1279" s="4" t="s">
        <v>574</v>
      </c>
      <c r="D1279" s="10"/>
      <c r="E1279" s="22"/>
      <c r="F1279" s="7">
        <f>E1279*D1279%</f>
        <v>0</v>
      </c>
    </row>
    <row r="1280" spans="1:6" x14ac:dyDescent="0.35">
      <c r="A1280" s="10"/>
      <c r="B1280" s="5"/>
      <c r="C1280" s="4"/>
      <c r="D1280" s="10"/>
      <c r="E1280" s="21"/>
      <c r="F1280" s="7"/>
    </row>
    <row r="1281" spans="1:6" x14ac:dyDescent="0.35">
      <c r="A1281" s="10">
        <v>3</v>
      </c>
      <c r="B1281" s="5" t="s">
        <v>575</v>
      </c>
      <c r="C1281" s="4" t="s">
        <v>574</v>
      </c>
      <c r="D1281" s="10"/>
      <c r="E1281" s="22"/>
      <c r="F1281" s="7">
        <f>E1281*D1281%</f>
        <v>0</v>
      </c>
    </row>
    <row r="1282" spans="1:6" x14ac:dyDescent="0.35">
      <c r="A1282" s="10"/>
      <c r="B1282" s="5"/>
      <c r="C1282" s="4"/>
      <c r="D1282" s="10"/>
      <c r="E1282" s="21"/>
      <c r="F1282" s="7"/>
    </row>
    <row r="1283" spans="1:6" x14ac:dyDescent="0.35">
      <c r="A1283" s="10"/>
      <c r="B1283" s="5" t="s">
        <v>576</v>
      </c>
      <c r="C1283" s="4"/>
      <c r="D1283" s="10"/>
      <c r="E1283" s="21"/>
      <c r="F1283" s="7"/>
    </row>
    <row r="1284" spans="1:6" x14ac:dyDescent="0.35">
      <c r="A1284" s="10"/>
      <c r="B1284" s="5"/>
      <c r="C1284" s="4"/>
      <c r="D1284" s="10"/>
      <c r="E1284" s="21"/>
      <c r="F1284" s="7"/>
    </row>
    <row r="1285" spans="1:6" ht="29" x14ac:dyDescent="0.35">
      <c r="A1285" s="10">
        <v>4</v>
      </c>
      <c r="B1285" s="5" t="s">
        <v>607</v>
      </c>
      <c r="C1285" s="4" t="s">
        <v>20</v>
      </c>
      <c r="D1285" s="10">
        <v>1</v>
      </c>
      <c r="E1285" s="22">
        <v>3500000</v>
      </c>
      <c r="F1285" s="7">
        <v>3500000</v>
      </c>
    </row>
    <row r="1286" spans="1:6" x14ac:dyDescent="0.35">
      <c r="A1286" s="10"/>
      <c r="B1286" s="5"/>
      <c r="C1286" s="4"/>
      <c r="D1286" s="10"/>
      <c r="E1286" s="21"/>
      <c r="F1286" s="7"/>
    </row>
    <row r="1287" spans="1:6" x14ac:dyDescent="0.35">
      <c r="A1287" s="10">
        <v>5</v>
      </c>
      <c r="B1287" s="5" t="s">
        <v>573</v>
      </c>
      <c r="C1287" s="4" t="s">
        <v>574</v>
      </c>
      <c r="D1287" s="10"/>
      <c r="E1287" s="22">
        <v>3500000</v>
      </c>
      <c r="F1287" s="7">
        <f>E1287*D1287%</f>
        <v>0</v>
      </c>
    </row>
    <row r="1288" spans="1:6" x14ac:dyDescent="0.35">
      <c r="A1288" s="10"/>
      <c r="B1288" s="5"/>
      <c r="C1288" s="4"/>
      <c r="D1288" s="10"/>
      <c r="E1288" s="21"/>
      <c r="F1288" s="7"/>
    </row>
    <row r="1289" spans="1:6" x14ac:dyDescent="0.35">
      <c r="A1289" s="10">
        <v>6</v>
      </c>
      <c r="B1289" s="5" t="s">
        <v>577</v>
      </c>
      <c r="C1289" s="4" t="s">
        <v>574</v>
      </c>
      <c r="D1289" s="10"/>
      <c r="E1289" s="22">
        <v>3500000</v>
      </c>
      <c r="F1289" s="7">
        <f>E1289*D1289%</f>
        <v>0</v>
      </c>
    </row>
    <row r="1290" spans="1:6" x14ac:dyDescent="0.35">
      <c r="A1290" s="10"/>
      <c r="B1290" s="5"/>
      <c r="C1290" s="4"/>
      <c r="D1290" s="10"/>
      <c r="E1290" s="21"/>
      <c r="F1290" s="7"/>
    </row>
    <row r="1291" spans="1:6" x14ac:dyDescent="0.35">
      <c r="A1291" s="10"/>
      <c r="B1291" s="5" t="s">
        <v>578</v>
      </c>
      <c r="C1291" s="4"/>
      <c r="D1291" s="10"/>
      <c r="E1291" s="21"/>
      <c r="F1291" s="7"/>
    </row>
    <row r="1292" spans="1:6" x14ac:dyDescent="0.35">
      <c r="A1292" s="10"/>
      <c r="B1292" s="5"/>
      <c r="C1292" s="4"/>
      <c r="D1292" s="10"/>
      <c r="E1292" s="21"/>
      <c r="F1292" s="7"/>
    </row>
    <row r="1293" spans="1:6" ht="29" x14ac:dyDescent="0.35">
      <c r="A1293" s="10">
        <v>7</v>
      </c>
      <c r="B1293" s="5" t="s">
        <v>610</v>
      </c>
      <c r="C1293" s="4" t="s">
        <v>20</v>
      </c>
      <c r="D1293" s="10">
        <v>1</v>
      </c>
      <c r="E1293" s="22">
        <v>100000</v>
      </c>
      <c r="F1293" s="7">
        <f>E1293</f>
        <v>100000</v>
      </c>
    </row>
    <row r="1294" spans="1:6" x14ac:dyDescent="0.35">
      <c r="A1294" s="10"/>
      <c r="B1294" s="5"/>
      <c r="C1294" s="4"/>
      <c r="D1294" s="10"/>
      <c r="E1294" s="21"/>
      <c r="F1294" s="7"/>
    </row>
    <row r="1295" spans="1:6" x14ac:dyDescent="0.35">
      <c r="A1295" s="10">
        <v>8</v>
      </c>
      <c r="B1295" s="5" t="s">
        <v>573</v>
      </c>
      <c r="C1295" s="4" t="s">
        <v>574</v>
      </c>
      <c r="D1295" s="10"/>
      <c r="E1295" s="22">
        <f>E1293</f>
        <v>100000</v>
      </c>
      <c r="F1295" s="7">
        <f>E1295*D1295%</f>
        <v>0</v>
      </c>
    </row>
    <row r="1296" spans="1:6" x14ac:dyDescent="0.35">
      <c r="A1296" s="10"/>
      <c r="B1296" s="5"/>
      <c r="C1296" s="4"/>
      <c r="D1296" s="10"/>
      <c r="E1296" s="21"/>
      <c r="F1296" s="7"/>
    </row>
    <row r="1297" spans="1:6" x14ac:dyDescent="0.35">
      <c r="A1297" s="10">
        <v>9</v>
      </c>
      <c r="B1297" s="5" t="s">
        <v>579</v>
      </c>
      <c r="C1297" s="4" t="s">
        <v>574</v>
      </c>
      <c r="D1297" s="10"/>
      <c r="E1297" s="22">
        <f>E1293</f>
        <v>100000</v>
      </c>
      <c r="F1297" s="7">
        <f>E1297*D1297%</f>
        <v>0</v>
      </c>
    </row>
    <row r="1298" spans="1:6" x14ac:dyDescent="0.35">
      <c r="A1298" s="10"/>
      <c r="B1298" s="5"/>
      <c r="C1298" s="4"/>
      <c r="D1298" s="10"/>
      <c r="E1298" s="21"/>
      <c r="F1298" s="7"/>
    </row>
    <row r="1299" spans="1:6" x14ac:dyDescent="0.35">
      <c r="A1299" s="10"/>
      <c r="B1299" s="5" t="s">
        <v>580</v>
      </c>
      <c r="C1299" s="4"/>
      <c r="D1299" s="10"/>
      <c r="E1299" s="21"/>
      <c r="F1299" s="7"/>
    </row>
    <row r="1300" spans="1:6" x14ac:dyDescent="0.35">
      <c r="A1300" s="10"/>
      <c r="B1300" s="5"/>
      <c r="C1300" s="4"/>
      <c r="D1300" s="10"/>
      <c r="E1300" s="21"/>
      <c r="F1300" s="7"/>
    </row>
    <row r="1301" spans="1:6" ht="37.5" customHeight="1" x14ac:dyDescent="0.35">
      <c r="A1301" s="10">
        <v>10</v>
      </c>
      <c r="B1301" s="5" t="s">
        <v>581</v>
      </c>
      <c r="C1301" s="4" t="s">
        <v>20</v>
      </c>
      <c r="D1301" s="10">
        <v>1</v>
      </c>
      <c r="E1301" s="22">
        <v>850000</v>
      </c>
      <c r="F1301" s="7">
        <v>850000</v>
      </c>
    </row>
    <row r="1302" spans="1:6" ht="15.5" customHeight="1" x14ac:dyDescent="0.35">
      <c r="A1302" s="10"/>
      <c r="B1302" s="5"/>
      <c r="C1302" s="4"/>
      <c r="D1302" s="10"/>
      <c r="E1302" s="22"/>
      <c r="F1302" s="7"/>
    </row>
    <row r="1303" spans="1:6" ht="15.5" customHeight="1" x14ac:dyDescent="0.35">
      <c r="A1303" s="10"/>
      <c r="B1303" s="5" t="s">
        <v>611</v>
      </c>
      <c r="C1303" s="4"/>
      <c r="D1303" s="10"/>
      <c r="E1303" s="22"/>
      <c r="F1303" s="7"/>
    </row>
    <row r="1304" spans="1:6" ht="15.5" customHeight="1" x14ac:dyDescent="0.35">
      <c r="A1304" s="10"/>
      <c r="B1304" s="5"/>
      <c r="C1304" s="4"/>
      <c r="D1304" s="10"/>
      <c r="E1304" s="22"/>
      <c r="F1304" s="7"/>
    </row>
    <row r="1305" spans="1:6" ht="15.5" customHeight="1" x14ac:dyDescent="0.35">
      <c r="A1305" s="10"/>
      <c r="B1305" s="5" t="s">
        <v>612</v>
      </c>
      <c r="C1305" s="4"/>
      <c r="D1305" s="10"/>
      <c r="E1305" s="22"/>
      <c r="F1305" s="7"/>
    </row>
    <row r="1306" spans="1:6" ht="15.5" customHeight="1" x14ac:dyDescent="0.35">
      <c r="A1306" s="10"/>
      <c r="B1306" s="5"/>
      <c r="C1306" s="4"/>
      <c r="D1306" s="10"/>
      <c r="E1306" s="22"/>
      <c r="F1306" s="7"/>
    </row>
    <row r="1307" spans="1:6" ht="15.5" customHeight="1" x14ac:dyDescent="0.35">
      <c r="A1307" s="10"/>
      <c r="B1307" s="5" t="s">
        <v>613</v>
      </c>
      <c r="C1307" s="4"/>
      <c r="D1307" s="10"/>
      <c r="E1307" s="22"/>
      <c r="F1307" s="7"/>
    </row>
    <row r="1308" spans="1:6" ht="15.5" customHeight="1" x14ac:dyDescent="0.35">
      <c r="A1308" s="10"/>
      <c r="B1308" s="5" t="s">
        <v>614</v>
      </c>
      <c r="C1308" s="4" t="s">
        <v>615</v>
      </c>
      <c r="D1308" s="10">
        <v>1</v>
      </c>
      <c r="E1308" s="22">
        <v>26577.893750000003</v>
      </c>
      <c r="F1308" s="7">
        <f>E1308</f>
        <v>26577.893750000003</v>
      </c>
    </row>
    <row r="1309" spans="1:6" ht="15.5" customHeight="1" x14ac:dyDescent="0.35">
      <c r="A1309" s="10"/>
      <c r="B1309" s="5" t="s">
        <v>616</v>
      </c>
      <c r="C1309" s="4" t="s">
        <v>574</v>
      </c>
      <c r="D1309" s="10"/>
      <c r="E1309" s="22"/>
      <c r="F1309" s="7"/>
    </row>
    <row r="1310" spans="1:6" ht="15.5" customHeight="1" x14ac:dyDescent="0.35">
      <c r="A1310" s="10"/>
      <c r="B1310" s="5"/>
      <c r="C1310" s="4"/>
      <c r="D1310" s="10"/>
      <c r="E1310" s="22"/>
      <c r="F1310" s="7"/>
    </row>
    <row r="1311" spans="1:6" ht="15.5" customHeight="1" x14ac:dyDescent="0.35">
      <c r="A1311" s="10"/>
      <c r="B1311" s="5" t="s">
        <v>617</v>
      </c>
      <c r="C1311" s="4" t="s">
        <v>574</v>
      </c>
      <c r="D1311" s="10"/>
      <c r="E1311" s="22"/>
      <c r="F1311" s="7"/>
    </row>
    <row r="1312" spans="1:6" ht="15.5" customHeight="1" x14ac:dyDescent="0.35">
      <c r="A1312" s="10"/>
      <c r="B1312" s="5"/>
      <c r="C1312" s="4"/>
      <c r="D1312" s="10"/>
      <c r="E1312" s="22"/>
      <c r="F1312" s="7"/>
    </row>
    <row r="1313" spans="1:6" ht="15.5" customHeight="1" x14ac:dyDescent="0.35">
      <c r="A1313" s="10"/>
      <c r="B1313" s="5" t="s">
        <v>618</v>
      </c>
      <c r="C1313" s="4"/>
      <c r="D1313" s="10"/>
      <c r="E1313" s="22"/>
      <c r="F1313" s="7"/>
    </row>
    <row r="1314" spans="1:6" ht="15.5" customHeight="1" x14ac:dyDescent="0.35">
      <c r="A1314" s="10"/>
      <c r="B1314" s="5" t="s">
        <v>619</v>
      </c>
      <c r="C1314" s="4" t="s">
        <v>615</v>
      </c>
      <c r="D1314" s="10">
        <v>1</v>
      </c>
      <c r="E1314" s="22">
        <v>26577.893750000003</v>
      </c>
      <c r="F1314" s="7">
        <f>E1314</f>
        <v>26577.893750000003</v>
      </c>
    </row>
    <row r="1315" spans="1:6" ht="15.5" customHeight="1" x14ac:dyDescent="0.35">
      <c r="A1315" s="10"/>
      <c r="B1315" s="5" t="s">
        <v>620</v>
      </c>
      <c r="C1315" s="4" t="s">
        <v>574</v>
      </c>
      <c r="D1315" s="10"/>
      <c r="E1315" s="22"/>
      <c r="F1315" s="7"/>
    </row>
    <row r="1316" spans="1:6" ht="15.5" customHeight="1" x14ac:dyDescent="0.35">
      <c r="A1316" s="10"/>
      <c r="B1316" s="5" t="s">
        <v>617</v>
      </c>
      <c r="C1316" s="4" t="s">
        <v>574</v>
      </c>
      <c r="D1316" s="10"/>
      <c r="E1316" s="22"/>
      <c r="F1316" s="7"/>
    </row>
    <row r="1317" spans="1:6" ht="15.5" customHeight="1" x14ac:dyDescent="0.35">
      <c r="A1317" s="10"/>
      <c r="B1317" s="5"/>
      <c r="C1317" s="4"/>
      <c r="D1317" s="10"/>
      <c r="E1317" s="22"/>
      <c r="F1317" s="7"/>
    </row>
    <row r="1318" spans="1:6" ht="15.5" customHeight="1" x14ac:dyDescent="0.35">
      <c r="A1318" s="10"/>
      <c r="B1318" s="5" t="s">
        <v>621</v>
      </c>
      <c r="C1318" s="4"/>
      <c r="D1318" s="10"/>
      <c r="E1318" s="22"/>
      <c r="F1318" s="7"/>
    </row>
    <row r="1319" spans="1:6" ht="15.5" customHeight="1" x14ac:dyDescent="0.35">
      <c r="A1319" s="10"/>
      <c r="B1319" s="5" t="s">
        <v>622</v>
      </c>
      <c r="C1319" s="4" t="s">
        <v>615</v>
      </c>
      <c r="D1319" s="10">
        <v>1</v>
      </c>
      <c r="E1319" s="22">
        <v>265778.9375</v>
      </c>
      <c r="F1319" s="7">
        <f>E1319</f>
        <v>265778.9375</v>
      </c>
    </row>
    <row r="1320" spans="1:6" ht="15.5" customHeight="1" x14ac:dyDescent="0.35">
      <c r="A1320" s="10"/>
      <c r="B1320" s="5" t="s">
        <v>620</v>
      </c>
      <c r="C1320" s="4" t="s">
        <v>574</v>
      </c>
      <c r="D1320" s="10"/>
      <c r="E1320" s="22"/>
      <c r="F1320" s="7"/>
    </row>
    <row r="1321" spans="1:6" ht="15.5" customHeight="1" x14ac:dyDescent="0.35">
      <c r="A1321" s="10"/>
      <c r="B1321" s="5" t="s">
        <v>617</v>
      </c>
      <c r="C1321" s="4" t="s">
        <v>574</v>
      </c>
      <c r="D1321" s="10"/>
      <c r="E1321" s="22"/>
      <c r="F1321" s="7"/>
    </row>
    <row r="1322" spans="1:6" ht="15.5" customHeight="1" x14ac:dyDescent="0.35">
      <c r="A1322" s="10"/>
      <c r="B1322" s="5"/>
      <c r="C1322" s="4"/>
      <c r="D1322" s="10"/>
      <c r="E1322" s="22"/>
      <c r="F1322" s="7"/>
    </row>
    <row r="1323" spans="1:6" ht="15.5" customHeight="1" x14ac:dyDescent="0.35">
      <c r="A1323" s="10"/>
      <c r="B1323" s="5" t="s">
        <v>623</v>
      </c>
      <c r="C1323" s="4"/>
      <c r="D1323" s="10"/>
      <c r="E1323" s="22"/>
      <c r="F1323" s="7"/>
    </row>
    <row r="1324" spans="1:6" ht="15.5" customHeight="1" x14ac:dyDescent="0.35">
      <c r="A1324" s="10"/>
      <c r="B1324" s="5" t="s">
        <v>624</v>
      </c>
      <c r="C1324" s="4"/>
      <c r="D1324" s="10">
        <v>1</v>
      </c>
      <c r="E1324" s="22">
        <v>72000</v>
      </c>
      <c r="F1324" s="7">
        <f>E1324</f>
        <v>72000</v>
      </c>
    </row>
    <row r="1325" spans="1:6" ht="15.5" customHeight="1" x14ac:dyDescent="0.35">
      <c r="A1325" s="10"/>
      <c r="B1325" s="5" t="s">
        <v>620</v>
      </c>
      <c r="C1325" s="4" t="s">
        <v>574</v>
      </c>
      <c r="D1325" s="10"/>
      <c r="E1325" s="22"/>
      <c r="F1325" s="7"/>
    </row>
    <row r="1326" spans="1:6" ht="15.5" customHeight="1" x14ac:dyDescent="0.35">
      <c r="A1326" s="10"/>
      <c r="B1326" s="5"/>
      <c r="C1326" s="4"/>
      <c r="D1326" s="10"/>
      <c r="E1326" s="22"/>
      <c r="F1326" s="7"/>
    </row>
    <row r="1327" spans="1:6" x14ac:dyDescent="0.35">
      <c r="A1327" s="10"/>
      <c r="B1327" s="16" t="s">
        <v>592</v>
      </c>
      <c r="C1327" s="17"/>
      <c r="D1327" s="18"/>
      <c r="E1327" s="23"/>
      <c r="F1327" s="19">
        <f>SUM(F1274:F1326)</f>
        <v>9840934.7250000015</v>
      </c>
    </row>
    <row r="1328" spans="1:6" x14ac:dyDescent="0.35">
      <c r="A1328" s="10"/>
      <c r="B1328" s="5"/>
      <c r="C1328" s="4"/>
      <c r="D1328" s="10"/>
      <c r="E1328" s="21"/>
      <c r="F1328" s="7"/>
    </row>
    <row r="1329" spans="1:6" x14ac:dyDescent="0.35">
      <c r="A1329" s="10"/>
      <c r="B1329" s="5"/>
      <c r="C1329" s="4"/>
      <c r="D1329" s="10"/>
      <c r="E1329" s="21"/>
      <c r="F1329" s="7"/>
    </row>
    <row r="1330" spans="1:6" x14ac:dyDescent="0.35">
      <c r="A1330" s="10">
        <v>1</v>
      </c>
      <c r="B1330" s="5" t="s">
        <v>582</v>
      </c>
      <c r="C1330" s="4" t="s">
        <v>477</v>
      </c>
      <c r="D1330" s="10">
        <v>6</v>
      </c>
      <c r="E1330" s="21"/>
      <c r="F1330" s="7">
        <f>F395</f>
        <v>0</v>
      </c>
    </row>
    <row r="1331" spans="1:6" x14ac:dyDescent="0.35">
      <c r="A1331" s="10"/>
      <c r="B1331" s="5"/>
      <c r="C1331" s="4"/>
      <c r="D1331" s="10"/>
      <c r="E1331" s="21"/>
      <c r="F1331" s="7"/>
    </row>
    <row r="1332" spans="1:6" x14ac:dyDescent="0.35">
      <c r="A1332" s="10">
        <v>2</v>
      </c>
      <c r="B1332" s="5" t="s">
        <v>583</v>
      </c>
      <c r="C1332" s="4" t="s">
        <v>477</v>
      </c>
      <c r="D1332" s="10">
        <v>20</v>
      </c>
      <c r="E1332" s="21"/>
      <c r="F1332" s="7">
        <f>F1051</f>
        <v>0</v>
      </c>
    </row>
    <row r="1333" spans="1:6" x14ac:dyDescent="0.35">
      <c r="A1333" s="10"/>
      <c r="B1333" s="5"/>
      <c r="C1333" s="4"/>
      <c r="D1333" s="10"/>
      <c r="E1333" s="21"/>
      <c r="F1333" s="7"/>
    </row>
    <row r="1334" spans="1:6" x14ac:dyDescent="0.35">
      <c r="A1334" s="10">
        <v>3</v>
      </c>
      <c r="B1334" s="5" t="s">
        <v>584</v>
      </c>
      <c r="C1334" s="4" t="s">
        <v>477</v>
      </c>
      <c r="D1334" s="10">
        <v>24</v>
      </c>
      <c r="E1334" s="21"/>
      <c r="F1334" s="7">
        <f>F1267</f>
        <v>0</v>
      </c>
    </row>
    <row r="1335" spans="1:6" x14ac:dyDescent="0.35">
      <c r="A1335" s="10"/>
      <c r="B1335" s="5"/>
      <c r="C1335" s="4"/>
      <c r="D1335" s="10"/>
      <c r="E1335" s="21"/>
      <c r="F1335" s="7"/>
    </row>
    <row r="1336" spans="1:6" x14ac:dyDescent="0.35">
      <c r="A1336" s="10">
        <v>4</v>
      </c>
      <c r="B1336" s="5" t="s">
        <v>570</v>
      </c>
      <c r="C1336" s="4" t="s">
        <v>477</v>
      </c>
      <c r="D1336" s="10">
        <v>25</v>
      </c>
      <c r="E1336" s="21"/>
      <c r="F1336" s="7">
        <f>F1327</f>
        <v>9840934.7250000015</v>
      </c>
    </row>
    <row r="1337" spans="1:6" x14ac:dyDescent="0.35">
      <c r="A1337" s="10"/>
      <c r="B1337" s="5"/>
      <c r="C1337" s="4"/>
      <c r="D1337" s="10"/>
      <c r="E1337" s="21"/>
      <c r="F1337" s="7"/>
    </row>
    <row r="1338" spans="1:6" x14ac:dyDescent="0.35">
      <c r="A1338" s="10"/>
      <c r="B1338" s="11" t="s">
        <v>585</v>
      </c>
      <c r="C1338" s="4"/>
      <c r="D1338" s="10"/>
      <c r="E1338" s="21"/>
      <c r="F1338" s="12">
        <f>SUM(F1330:F1337)</f>
        <v>9840934.7250000015</v>
      </c>
    </row>
    <row r="1339" spans="1:6" x14ac:dyDescent="0.35">
      <c r="A1339" s="10"/>
      <c r="B1339" s="5"/>
      <c r="C1339" s="4"/>
      <c r="D1339" s="10"/>
      <c r="E1339" s="21"/>
      <c r="F1339" s="7"/>
    </row>
    <row r="1340" spans="1:6" x14ac:dyDescent="0.35">
      <c r="A1340" s="10"/>
      <c r="B1340" s="5" t="s">
        <v>609</v>
      </c>
      <c r="C1340" s="4"/>
      <c r="D1340" s="10"/>
      <c r="E1340" s="21"/>
      <c r="F1340" s="7">
        <f>F1338*5%</f>
        <v>492046.73625000007</v>
      </c>
    </row>
    <row r="1341" spans="1:6" x14ac:dyDescent="0.35">
      <c r="A1341" s="10"/>
      <c r="B1341" s="5"/>
      <c r="C1341" s="4"/>
      <c r="D1341" s="10"/>
      <c r="E1341" s="21"/>
      <c r="F1341" s="13"/>
    </row>
    <row r="1342" spans="1:6" x14ac:dyDescent="0.35">
      <c r="A1342" s="10"/>
      <c r="B1342" s="11" t="s">
        <v>586</v>
      </c>
      <c r="C1342" s="14"/>
      <c r="D1342" s="6"/>
      <c r="E1342" s="24"/>
      <c r="F1342" s="15">
        <f>SUM(F1338:F1340)</f>
        <v>10332981.461250002</v>
      </c>
    </row>
    <row r="1343" spans="1:6" x14ac:dyDescent="0.35">
      <c r="A1343" s="10"/>
      <c r="B1343" s="5"/>
      <c r="C1343" s="4"/>
      <c r="D1343" s="10"/>
      <c r="E1343" s="21"/>
      <c r="F1343" s="7"/>
    </row>
    <row r="1344" spans="1:6" x14ac:dyDescent="0.35">
      <c r="A1344" s="10"/>
      <c r="B1344" s="5" t="s">
        <v>587</v>
      </c>
      <c r="C1344" s="4"/>
      <c r="D1344" s="10"/>
      <c r="E1344" s="21"/>
      <c r="F1344" s="7">
        <f>F1342*0.15</f>
        <v>1549947.2191875002</v>
      </c>
    </row>
    <row r="1345" spans="1:6" x14ac:dyDescent="0.35">
      <c r="A1345" s="32"/>
      <c r="B1345" s="34" t="s">
        <v>588</v>
      </c>
      <c r="C1345" s="30"/>
      <c r="D1345" s="29"/>
      <c r="E1345" s="31"/>
      <c r="F1345" s="36">
        <f ca="1">SUM(F1341:F1345)</f>
        <v>11872140</v>
      </c>
    </row>
    <row r="1346" spans="1:6" x14ac:dyDescent="0.35">
      <c r="A1346" s="33"/>
      <c r="B1346" s="35"/>
      <c r="C1346" s="27"/>
      <c r="D1346" s="26"/>
      <c r="E1346" s="28"/>
      <c r="F1346" s="37"/>
    </row>
  </sheetData>
  <mergeCells count="3">
    <mergeCell ref="A1345:A1346"/>
    <mergeCell ref="B1345:B1346"/>
    <mergeCell ref="F1345:F1346"/>
  </mergeCells>
  <pageMargins left="0.7" right="0.7" top="0.75" bottom="0.75" header="0.3" footer="0.3"/>
  <pageSetup scale="50" orientation="portrait" r:id="rId1"/>
  <rowBreaks count="18" manualBreakCount="18">
    <brk id="395" max="16383" man="1"/>
    <brk id="504" max="16383" man="1"/>
    <brk id="579" max="16383" man="1"/>
    <brk id="624" max="16383" man="1"/>
    <brk id="702" max="16383" man="1"/>
    <brk id="733" max="16383" man="1"/>
    <brk id="754" max="16383" man="1"/>
    <brk id="806" max="16383" man="1"/>
    <brk id="850" max="16383" man="1"/>
    <brk id="896" max="16383" man="1"/>
    <brk id="922" max="16383" man="1"/>
    <brk id="946" max="16383" man="1"/>
    <brk id="1026" max="16383" man="1"/>
    <brk id="1051" max="16383" man="1"/>
    <brk id="1128" max="16383" man="1"/>
    <brk id="1261" max="16383" man="1"/>
    <brk id="1267" max="16383" man="1"/>
    <brk id="1327"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DBSA-BIZIMALI-P -UNPRICED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QS Sam &amp; Associates</dc:creator>
  <cp:lastModifiedBy>Khutso Bokaba</cp:lastModifiedBy>
  <dcterms:created xsi:type="dcterms:W3CDTF">2022-11-17T09:36:59Z</dcterms:created>
  <dcterms:modified xsi:type="dcterms:W3CDTF">2023-09-06T07:55:39Z</dcterms:modified>
</cp:coreProperties>
</file>