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320" documentId="11_F25DC773A252ABDACC10485FF95E4C905BDE58EE" xr6:coauthVersionLast="47" xr6:coauthVersionMax="47" xr10:uidLastSave="{3F1E15F2-11CB-424E-8F8A-C8A50118BEF1}"/>
  <bookViews>
    <workbookView xWindow="-108" yWindow="-108" windowWidth="23256" windowHeight="12456" xr2:uid="{00000000-000D-0000-FFFF-FFFF00000000}"/>
  </bookViews>
  <sheets>
    <sheet name="Thabameetsi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26" i="1"/>
  <c r="G9" i="1"/>
  <c r="G10" i="1"/>
  <c r="G11" i="1"/>
  <c r="G14" i="1"/>
  <c r="G15" i="1"/>
  <c r="G17" i="1"/>
  <c r="G20" i="1"/>
  <c r="G21" i="1"/>
  <c r="G8" i="1"/>
  <c r="F32" i="1" l="1"/>
  <c r="F35" i="1" s="1"/>
  <c r="G22" i="1"/>
  <c r="F34" i="1" l="1"/>
  <c r="F36" i="1" s="1"/>
</calcChain>
</file>

<file path=xl/sharedStrings.xml><?xml version="1.0" encoding="utf-8"?>
<sst xmlns="http://schemas.openxmlformats.org/spreadsheetml/2006/main" count="63" uniqueCount="47">
  <si>
    <t>ITEM</t>
  </si>
  <si>
    <t>UNIT</t>
  </si>
  <si>
    <t>Months</t>
  </si>
  <si>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</si>
  <si>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</si>
  <si>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</si>
  <si>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sum</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</si>
  <si>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</si>
  <si>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</si>
  <si>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</si>
  <si>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</si>
  <si>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</si>
  <si>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</si>
  <si>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</si>
  <si>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</si>
  <si>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</si>
  <si>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</si>
  <si>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</si>
  <si>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</si>
  <si>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 xml:space="preserve">Per Person </t>
  </si>
  <si>
    <t>Cleaners</t>
  </si>
  <si>
    <t>Qty</t>
  </si>
  <si>
    <t>Rate</t>
  </si>
  <si>
    <t>Table 1</t>
  </si>
  <si>
    <t>Table 2</t>
  </si>
  <si>
    <t>Monthly rate per cleaner</t>
  </si>
  <si>
    <t>Monthly overhead rate per cleaner</t>
  </si>
  <si>
    <t xml:space="preserve">Specialized deep cleaning, carpet and upholstery cleaning for identified area as and when required </t>
  </si>
  <si>
    <t>Once-off</t>
  </si>
  <si>
    <t xml:space="preserve">Compilation of SHEQ File </t>
  </si>
  <si>
    <t>Rate Guide</t>
  </si>
  <si>
    <t>Total Table 1</t>
  </si>
  <si>
    <t>Total Table 2</t>
  </si>
  <si>
    <t>Overall Total</t>
  </si>
  <si>
    <t xml:space="preserve">Cost per Cleaner </t>
  </si>
  <si>
    <t>Monthly rate per cleaner (inclusive of 1% provident fund)</t>
  </si>
  <si>
    <t>Surgical masks</t>
  </si>
  <si>
    <t>Per Box of 50</t>
  </si>
  <si>
    <t>Annual cost per cleaner</t>
  </si>
  <si>
    <t>Curtains and Blinds Steam Cleaning</t>
  </si>
  <si>
    <t>Monthly per cleaner</t>
  </si>
  <si>
    <t xml:space="preserve">Compliance with OH&amp;S Act, incl. SHE training, safety file and EMP (Environmental Management Plan) </t>
  </si>
  <si>
    <t>Cleaning equipment  (See Appendix B)</t>
  </si>
  <si>
    <t>Cleaning Consumables (See Appendix C)</t>
  </si>
  <si>
    <t>SABS Approved Personal Protective Equipment (PPE) and workwear  (See Appendix D)</t>
  </si>
  <si>
    <t>Gigawatt Zone</t>
  </si>
  <si>
    <t xml:space="preserve">THABAMEETSI SECTOR - CLEANING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</si>
</sst>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Arial"/>
      <family val="2"/>
    </font>
    <font>
      <b/>
      <sz val="9"/>
      <color theme="1"/>
      <name val="Arial"/>
      <family val="2"/>
    </font>
    <font>
      <sz val="10"/>
      <name val="Arial"/>
      <family val="2"/>
    </font>
    <font>
      <sz val="10"/>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5" fillId="0" borderId="0"/>
  </cellStyleXfs>
  <cellXfs count="95">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center"/>
    </xf>
    <xf numFmtId="0" fontId="1" fillId="0" borderId="0" xfId="0" applyFont="1"/>
    <xf numFmtId="0" fontId="3" fillId="0" borderId="0" xfId="0" applyFont="1" applyAlignment="1">
      <alignment horizontal="center" vertical="center"/>
    </xf>
    <xf numFmtId="0" fontId="7" fillId="0" borderId="0" xfId="0" applyFont="1"/>
    <xf numFmtId="0" fontId="8" fillId="2" borderId="1" xfId="0" applyFont="1" applyFill="1" applyBorder="1" applyAlignment="1">
      <alignment horizontal="center"/>
    </xf>
    <xf numFmtId="164" fontId="9" fillId="0" borderId="0" xfId="0" applyNumberFormat="1" applyFont="1"/>
    <xf numFmtId="0" fontId="10" fillId="0" borderId="0" xfId="0" applyFont="1"/>
    <xf numFmtId="0" fontId="8" fillId="2" borderId="3" xfId="0" applyFont="1" applyFill="1" applyBorder="1" applyAlignment="1">
      <alignment horizontal="center" wrapText="1"/>
    </xf>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164" fontId="9" fillId="3" borderId="8" xfId="0" applyNumberFormat="1" applyFont="1" applyFill="1" applyBorder="1" applyProtection="1">
      <protection locked="0"/>
    </xf>
    <xf numFmtId="164" fontId="9" fillId="3" borderId="2" xfId="0" applyNumberFormat="1" applyFont="1" applyFill="1" applyBorder="1" applyProtection="1">
      <protection locked="0"/>
    </xf>
    <xf numFmtId="164" fontId="9" fillId="3" borderId="2" xfId="0" applyNumberFormat="1" applyFont="1" applyFill="1" applyBorder="1" applyAlignment="1" applyProtection="1">
      <alignment wrapText="1"/>
      <protection locked="0"/>
    </xf>
    <xf numFmtId="0" fontId="9" fillId="3" borderId="2" xfId="0" applyFont="1" applyFill="1" applyBorder="1" applyAlignment="1" applyProtection="1">
      <alignment horizontal="center"/>
      <protection locked="0"/>
    </xf>
    <xf numFmtId="164" fontId="9" fillId="2" borderId="2" xfId="0" applyNumberFormat="1" applyFont="1" applyFill="1" applyBorder="1" applyProtection="1">
      <protection locked="0"/>
    </xf>
    <xf numFmtId="164" fontId="8" fillId="2" borderId="20" xfId="0" applyNumberFormat="1" applyFont="1" applyFill="1" applyBorder="1" applyAlignment="1">
      <alignment horizontal="right"/>
    </xf>
    <xf numFmtId="164" fontId="15" fillId="2" borderId="22" xfId="0" applyNumberFormat="1" applyFont="1" applyFill="1" applyBorder="1"/>
    <xf numFmtId="164" fontId="8" fillId="2" borderId="21" xfId="0" applyNumberFormat="1" applyFont="1" applyFill="1" applyBorder="1"/>
    <xf numFmtId="0" fontId="8" fillId="2" borderId="4" xfId="0" applyFont="1" applyFill="1" applyBorder="1"/>
    <xf numFmtId="0" fontId="10" fillId="3" borderId="13" xfId="0" applyFont="1" applyFill="1" applyBorder="1" applyProtection="1">
      <protection locked="0"/>
    </xf>
    <xf numFmtId="0" fontId="9" fillId="3" borderId="8" xfId="0" applyFont="1" applyFill="1" applyBorder="1" applyAlignment="1" applyProtection="1">
      <alignment horizontal="center"/>
      <protection locked="0"/>
    </xf>
    <xf numFmtId="0" fontId="8" fillId="0" borderId="20" xfId="0" applyFont="1" applyBorder="1"/>
    <xf numFmtId="0" fontId="8" fillId="0" borderId="1" xfId="0" applyFont="1" applyBorder="1"/>
    <xf numFmtId="164" fontId="9" fillId="3" borderId="13" xfId="0" applyNumberFormat="1" applyFont="1" applyFill="1" applyBorder="1" applyProtection="1">
      <protection locked="0"/>
    </xf>
    <xf numFmtId="0" fontId="2" fillId="0" borderId="0" xfId="0" applyFont="1" applyAlignment="1">
      <alignment horizontal="center"/>
    </xf>
    <xf numFmtId="0" fontId="8" fillId="2" borderId="3" xfId="0" applyFont="1" applyFill="1" applyBorder="1" applyAlignment="1" applyProtection="1">
      <alignment horizontal="center" vertical="center"/>
    </xf>
    <xf numFmtId="0" fontId="11" fillId="2" borderId="25" xfId="1" applyFont="1" applyFill="1" applyBorder="1" applyAlignment="1" applyProtection="1">
      <alignment horizontal="center" vertical="center" wrapText="1"/>
    </xf>
    <xf numFmtId="0" fontId="11" fillId="2" borderId="15" xfId="1" applyFont="1" applyFill="1" applyBorder="1" applyAlignment="1" applyProtection="1">
      <alignment horizontal="center" vertical="center"/>
    </xf>
    <xf numFmtId="0" fontId="11" fillId="2" borderId="3" xfId="1" applyFont="1" applyFill="1" applyBorder="1" applyAlignment="1" applyProtection="1">
      <alignment horizontal="center" vertical="center"/>
    </xf>
    <xf numFmtId="0" fontId="9" fillId="0" borderId="27" xfId="0" applyFont="1" applyBorder="1" applyAlignment="1" applyProtection="1">
      <alignment horizontal="center"/>
    </xf>
    <xf numFmtId="0" fontId="9" fillId="0" borderId="26" xfId="0" applyFont="1" applyBorder="1" applyAlignment="1" applyProtection="1">
      <alignment horizontal="justify"/>
    </xf>
    <xf numFmtId="0" fontId="12" fillId="0" borderId="8" xfId="0" applyFont="1" applyBorder="1" applyAlignment="1" applyProtection="1">
      <alignment horizontal="left" wrapText="1"/>
    </xf>
    <xf numFmtId="0" fontId="12" fillId="0" borderId="8" xfId="0" applyFont="1" applyBorder="1" applyAlignment="1" applyProtection="1">
      <alignment horizontal="center" wrapText="1"/>
    </xf>
    <xf numFmtId="0" fontId="12" fillId="0" borderId="8" xfId="0" applyFont="1" applyBorder="1" applyAlignment="1" applyProtection="1">
      <alignment horizontal="center"/>
    </xf>
    <xf numFmtId="0" fontId="9" fillId="0" borderId="28" xfId="0" applyFont="1" applyBorder="1" applyAlignment="1" applyProtection="1">
      <alignment horizontal="center"/>
    </xf>
    <xf numFmtId="0" fontId="12" fillId="0" borderId="23" xfId="0" applyFont="1" applyBorder="1" applyAlignment="1" applyProtection="1">
      <alignment horizontal="left" wrapText="1"/>
    </xf>
    <xf numFmtId="0" fontId="12" fillId="0" borderId="2" xfId="0" applyFont="1" applyBorder="1" applyAlignment="1" applyProtection="1">
      <alignment horizontal="left" wrapText="1"/>
    </xf>
    <xf numFmtId="0" fontId="12" fillId="0" borderId="2" xfId="0" applyFont="1" applyBorder="1" applyAlignment="1" applyProtection="1">
      <alignment horizontal="center" wrapText="1"/>
    </xf>
    <xf numFmtId="0" fontId="12" fillId="0" borderId="2" xfId="0" applyFont="1" applyBorder="1" applyAlignment="1" applyProtection="1">
      <alignment horizontal="center"/>
    </xf>
    <xf numFmtId="0" fontId="9" fillId="2" borderId="28" xfId="0" applyFont="1" applyFill="1" applyBorder="1" applyAlignment="1" applyProtection="1">
      <alignment horizontal="center"/>
    </xf>
    <xf numFmtId="0" fontId="13" fillId="2" borderId="23" xfId="0" applyFont="1" applyFill="1" applyBorder="1" applyAlignment="1" applyProtection="1">
      <alignment horizontal="center" vertical="center" wrapText="1"/>
    </xf>
    <xf numFmtId="0" fontId="12" fillId="2" borderId="2" xfId="0" applyFont="1" applyFill="1" applyBorder="1" applyAlignment="1" applyProtection="1">
      <alignment horizontal="left" wrapText="1"/>
    </xf>
    <xf numFmtId="0" fontId="12" fillId="2" borderId="2" xfId="0" applyFont="1" applyFill="1" applyBorder="1" applyAlignment="1" applyProtection="1">
      <alignment horizontal="center" wrapText="1"/>
    </xf>
    <xf numFmtId="0" fontId="12" fillId="2" borderId="2" xfId="0" applyFont="1" applyFill="1" applyBorder="1" applyAlignment="1" applyProtection="1">
      <alignment horizontal="center"/>
    </xf>
    <xf numFmtId="0" fontId="9" fillId="0" borderId="23" xfId="0" applyFont="1" applyBorder="1" applyAlignment="1" applyProtection="1">
      <alignment vertical="center" wrapText="1"/>
    </xf>
    <xf numFmtId="0" fontId="9" fillId="0" borderId="23" xfId="0" applyFont="1" applyBorder="1" applyAlignment="1" applyProtection="1">
      <alignment wrapText="1"/>
    </xf>
    <xf numFmtId="0" fontId="9" fillId="0" borderId="23" xfId="0" applyFont="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2" fillId="2" borderId="2" xfId="1" applyFont="1" applyFill="1" applyBorder="1" applyAlignment="1" applyProtection="1">
      <alignment horizontal="justify"/>
    </xf>
    <xf numFmtId="0" fontId="12" fillId="2" borderId="2" xfId="1" applyFont="1" applyFill="1" applyBorder="1" applyAlignment="1" applyProtection="1">
      <alignment horizontal="center"/>
    </xf>
    <xf numFmtId="0" fontId="12" fillId="0" borderId="23" xfId="1" applyFont="1" applyBorder="1" applyAlignment="1" applyProtection="1">
      <alignment horizontal="left" wrapText="1"/>
    </xf>
    <xf numFmtId="164" fontId="9" fillId="0" borderId="2" xfId="0" applyNumberFormat="1" applyFont="1" applyBorder="1" applyAlignment="1" applyProtection="1">
      <alignment wrapText="1"/>
    </xf>
    <xf numFmtId="3" fontId="9" fillId="0" borderId="2" xfId="0" applyNumberFormat="1" applyFont="1" applyBorder="1" applyAlignment="1" applyProtection="1">
      <alignment horizontal="center" wrapText="1"/>
    </xf>
    <xf numFmtId="0" fontId="9" fillId="0" borderId="29" xfId="0" applyFont="1" applyBorder="1" applyAlignment="1" applyProtection="1">
      <alignment horizontal="center"/>
    </xf>
    <xf numFmtId="0" fontId="9" fillId="0" borderId="24" xfId="0" applyFont="1" applyBorder="1" applyProtection="1"/>
    <xf numFmtId="0" fontId="9" fillId="0" borderId="13" xfId="0" applyFont="1" applyBorder="1" applyProtection="1"/>
    <xf numFmtId="0" fontId="9" fillId="0" borderId="13" xfId="0" applyFont="1" applyBorder="1" applyAlignment="1" applyProtection="1">
      <alignment horizontal="center" vertical="center"/>
    </xf>
    <xf numFmtId="0" fontId="12" fillId="0" borderId="30" xfId="0" applyFont="1" applyBorder="1" applyAlignment="1" applyProtection="1">
      <alignment horizontal="center"/>
    </xf>
    <xf numFmtId="0" fontId="8" fillId="2" borderId="15" xfId="0" applyFont="1" applyFill="1" applyBorder="1" applyAlignment="1" applyProtection="1">
      <alignment horizontal="center"/>
    </xf>
    <xf numFmtId="0" fontId="8" fillId="2" borderId="3" xfId="0" applyFont="1" applyFill="1" applyBorder="1" applyProtection="1"/>
    <xf numFmtId="164" fontId="9" fillId="0" borderId="9" xfId="0" applyNumberFormat="1" applyFont="1" applyBorder="1" applyProtection="1"/>
    <xf numFmtId="0" fontId="15" fillId="2" borderId="7" xfId="0" applyFont="1" applyFill="1" applyBorder="1" applyProtection="1"/>
    <xf numFmtId="0" fontId="15" fillId="2" borderId="11" xfId="0" applyFont="1" applyFill="1" applyBorder="1" applyAlignment="1" applyProtection="1">
      <alignment wrapText="1"/>
    </xf>
    <xf numFmtId="0" fontId="15" fillId="2" borderId="11" xfId="0" applyFont="1" applyFill="1" applyBorder="1" applyProtection="1"/>
    <xf numFmtId="0" fontId="9" fillId="2" borderId="11" xfId="0" applyFont="1" applyFill="1" applyBorder="1" applyProtection="1"/>
    <xf numFmtId="164" fontId="9" fillId="2" borderId="9" xfId="0" applyNumberFormat="1" applyFont="1" applyFill="1" applyBorder="1" applyProtection="1"/>
    <xf numFmtId="164" fontId="9" fillId="0" borderId="16" xfId="0" applyNumberFormat="1" applyFont="1" applyBorder="1" applyProtection="1"/>
    <xf numFmtId="0" fontId="15" fillId="2" borderId="14" xfId="0" applyFont="1" applyFill="1" applyBorder="1" applyProtection="1"/>
    <xf numFmtId="0" fontId="8" fillId="2" borderId="1" xfId="0" applyFont="1" applyFill="1" applyBorder="1" applyAlignment="1" applyProtection="1">
      <alignment horizontal="center"/>
    </xf>
    <xf numFmtId="0" fontId="8" fillId="2" borderId="1" xfId="0" applyFont="1" applyFill="1" applyBorder="1" applyAlignment="1" applyProtection="1">
      <alignment wrapText="1"/>
    </xf>
    <xf numFmtId="0" fontId="8" fillId="2" borderId="3" xfId="0" applyFont="1" applyFill="1" applyBorder="1" applyAlignment="1" applyProtection="1">
      <alignment horizontal="center"/>
    </xf>
    <xf numFmtId="0" fontId="8" fillId="2" borderId="1" xfId="0" applyFont="1" applyFill="1" applyBorder="1" applyAlignment="1" applyProtection="1">
      <alignment horizontal="center" vertical="center"/>
    </xf>
    <xf numFmtId="0" fontId="9" fillId="0" borderId="17" xfId="0" applyFont="1" applyBorder="1" applyAlignment="1" applyProtection="1">
      <alignment horizontal="center"/>
    </xf>
    <xf numFmtId="0" fontId="9" fillId="0" borderId="6" xfId="0" applyFont="1" applyBorder="1" applyProtection="1"/>
    <xf numFmtId="0" fontId="9" fillId="0" borderId="8" xfId="0" applyFont="1" applyBorder="1" applyProtection="1"/>
    <xf numFmtId="0" fontId="9" fillId="0" borderId="18" xfId="0" applyFont="1" applyBorder="1" applyAlignment="1" applyProtection="1">
      <alignment horizontal="center"/>
    </xf>
    <xf numFmtId="0" fontId="9" fillId="0" borderId="10" xfId="0" applyFont="1" applyBorder="1" applyProtection="1"/>
    <xf numFmtId="0" fontId="9" fillId="0" borderId="2" xfId="0" applyFont="1" applyBorder="1" applyProtection="1"/>
    <xf numFmtId="0" fontId="9" fillId="0" borderId="19" xfId="0" applyFont="1" applyBorder="1" applyAlignment="1" applyProtection="1">
      <alignment horizontal="center"/>
    </xf>
    <xf numFmtId="0" fontId="9" fillId="0" borderId="12" xfId="0" applyFont="1" applyBorder="1" applyProtection="1"/>
    <xf numFmtId="164" fontId="8" fillId="2" borderId="3" xfId="0" applyNumberFormat="1" applyFont="1" applyFill="1" applyBorder="1" applyAlignment="1" applyProtection="1">
      <alignment horizontal="center"/>
    </xf>
    <xf numFmtId="164" fontId="9" fillId="0" borderId="7" xfId="0" applyNumberFormat="1" applyFont="1" applyBorder="1" applyProtection="1"/>
    <xf numFmtId="164" fontId="9" fillId="0" borderId="11" xfId="0" applyNumberFormat="1" applyFont="1" applyBorder="1" applyProtection="1"/>
    <xf numFmtId="164" fontId="9" fillId="0" borderId="14" xfId="0" applyNumberFormat="1" applyFont="1" applyBorder="1" applyProtection="1"/>
    <xf numFmtId="164" fontId="8" fillId="2" borderId="5" xfId="0" applyNumberFormat="1" applyFont="1" applyFill="1" applyBorder="1" applyProtection="1"/>
    <xf numFmtId="0" fontId="0" fillId="0" borderId="0" xfId="0" applyProtection="1"/>
    <xf numFmtId="164" fontId="8" fillId="0" borderId="3" xfId="0" applyNumberFormat="1" applyFont="1" applyBorder="1" applyProtection="1"/>
    <xf numFmtId="164" fontId="8" fillId="0" borderId="22" xfId="0" applyNumberFormat="1" applyFont="1" applyBorder="1" applyProtection="1"/>
  </cellXfs>
  <cellStyles count="2">
    <cellStyle name="Normal" xfId="0" builtinId="0"/>
    <cellStyle name="Normal 2 2" xfId="1" xr:uid="{E67E52D2-8649-4CF8-8291-D443B4DBF1D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106963</xdr:colOff>
      <xdr:row>1</xdr:row>
      <xdr:rowOff>121639</xdr:rowOff>
    </xdr:from>
    <xdr:to>
      <xdr:col>1</xdr:col>
      <xdr:colOff>2773963</xdr:colOff>
      <xdr:row>5</xdr:row>
      <xdr:rowOff>20660</xdr:rowOff>
    </xdr:to>
    <xdr:pic>
      <xdr:nvPicPr>
        <xdr:cNvPr id="2" name="Picture 1" descr="esk_corp_sig">
          <a:extLst>
            <a:ext uri="{FF2B5EF4-FFF2-40B4-BE49-F238E27FC236}">
              <a16:creationId xmlns:a16="http://schemas.microsoft.com/office/drawing/2014/main" id="{3A48C197-EDC9-4A61-AA21-313B944AA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6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zoomScale="115" zoomScaleNormal="115" workbookViewId="0">
      <selection activeCell="H28" sqref="H28"/>
    </sheetView>
  </sheetViews>
  <sheetFormatPr defaultRowHeight="14.4" x14ac:dyDescent="0.3"/>
  <cols>
    <col min="1" max="1" width="6.33203125" bestFit="1" customWidth="1"/>
    <col min="2" max="2" width="72.6640625" customWidth="1"/>
    <col min="3" max="3" width="20.88671875" bestFit="1" customWidth="1"/>
    <col min="5" max="5" width="14.77734375" customWidth="1"/>
    <col min="6" max="6" width="12.5546875" customWidth="1"/>
    <col min="7" max="7" width="15.33203125" customWidth="1"/>
    <col min="8" max="8" width="40.109375" customWidth="1"/>
  </cols>
  <sheetData>
    <row r="3" spans="1:8" ht="21" x14ac:dyDescent="0.4">
      <c r="D3" s="31" t="s">
        <v>45</v>
      </c>
      <c r="E3" s="31"/>
      <c r="F3" s="31"/>
    </row>
    <row r="4" spans="1:8" x14ac:dyDescent="0.3">
      <c r="A4" s="1"/>
      <c r="B4" s="1"/>
      <c r="C4" s="1"/>
      <c r="D4" s="1"/>
      <c r="E4" s="1"/>
      <c r="F4" s="1"/>
      <c r="G4" s="1"/>
      <c r="H4" s="1"/>
    </row>
    <row r="5" spans="1:8" ht="21.6" customHeight="1" x14ac:dyDescent="0.3">
      <c r="A5" s="1"/>
      <c r="B5" s="1"/>
      <c r="C5" s="2"/>
      <c r="D5" s="2"/>
      <c r="E5" s="1"/>
      <c r="F5" s="1"/>
      <c r="G5" s="1"/>
      <c r="H5" s="1"/>
    </row>
    <row r="6" spans="1:8" ht="21.6" customHeight="1" thickBot="1" x14ac:dyDescent="0.35">
      <c r="A6" s="1"/>
      <c r="B6" s="9" t="s">
        <v>23</v>
      </c>
      <c r="C6" s="2"/>
      <c r="D6" s="2"/>
      <c r="E6" s="1"/>
      <c r="F6" s="1"/>
      <c r="G6" s="1"/>
      <c r="H6" s="1"/>
    </row>
    <row r="7" spans="1:8" ht="16.2" thickBot="1" x14ac:dyDescent="0.35">
      <c r="A7" s="32" t="s">
        <v>0</v>
      </c>
      <c r="B7" s="33" t="s">
        <v>46</v>
      </c>
      <c r="C7" s="34" t="s">
        <v>1</v>
      </c>
      <c r="D7" s="35" t="s">
        <v>2</v>
      </c>
      <c r="E7" s="34" t="s">
        <v>20</v>
      </c>
      <c r="F7" s="13" t="s">
        <v>22</v>
      </c>
      <c r="G7" s="65" t="s">
        <v>3</v>
      </c>
      <c r="H7" s="66" t="s">
        <v>30</v>
      </c>
    </row>
    <row r="8" spans="1:8" ht="60.6" x14ac:dyDescent="0.3">
      <c r="A8" s="36">
        <v>1</v>
      </c>
      <c r="B8" s="37" t="s">
        <v>4</v>
      </c>
      <c r="C8" s="38" t="s">
        <v>5</v>
      </c>
      <c r="D8" s="39">
        <v>12</v>
      </c>
      <c r="E8" s="40">
        <v>15</v>
      </c>
      <c r="F8" s="17"/>
      <c r="G8" s="67">
        <f>SUM(F8*D8*E8)</f>
        <v>0</v>
      </c>
      <c r="H8" s="68" t="s">
        <v>26</v>
      </c>
    </row>
    <row r="9" spans="1:8" ht="31.2" x14ac:dyDescent="0.3">
      <c r="A9" s="41">
        <v>2</v>
      </c>
      <c r="B9" s="42" t="s">
        <v>34</v>
      </c>
      <c r="C9" s="43" t="s">
        <v>19</v>
      </c>
      <c r="D9" s="44">
        <v>12</v>
      </c>
      <c r="E9" s="40">
        <v>15</v>
      </c>
      <c r="F9" s="18"/>
      <c r="G9" s="67">
        <f t="shared" ref="G9:G21" si="0">SUM(F9*D9*E9)</f>
        <v>0</v>
      </c>
      <c r="H9" s="69" t="s">
        <v>35</v>
      </c>
    </row>
    <row r="10" spans="1:8" ht="15.6" x14ac:dyDescent="0.3">
      <c r="A10" s="41">
        <v>3</v>
      </c>
      <c r="B10" s="42" t="s">
        <v>42</v>
      </c>
      <c r="C10" s="43" t="s">
        <v>5</v>
      </c>
      <c r="D10" s="44">
        <v>12</v>
      </c>
      <c r="E10" s="40">
        <v>15</v>
      </c>
      <c r="F10" s="18"/>
      <c r="G10" s="67">
        <f t="shared" si="0"/>
        <v>0</v>
      </c>
      <c r="H10" s="70" t="s">
        <v>25</v>
      </c>
    </row>
    <row r="11" spans="1:8" ht="15.6" x14ac:dyDescent="0.3">
      <c r="A11" s="41">
        <v>4</v>
      </c>
      <c r="B11" s="42" t="s">
        <v>43</v>
      </c>
      <c r="C11" s="43" t="s">
        <v>5</v>
      </c>
      <c r="D11" s="44">
        <v>12</v>
      </c>
      <c r="E11" s="40">
        <v>15</v>
      </c>
      <c r="F11" s="18"/>
      <c r="G11" s="67">
        <f t="shared" si="0"/>
        <v>0</v>
      </c>
      <c r="H11" s="70" t="s">
        <v>25</v>
      </c>
    </row>
    <row r="12" spans="1:8" ht="15.6" x14ac:dyDescent="0.3">
      <c r="A12" s="41"/>
      <c r="B12" s="42"/>
      <c r="C12" s="43"/>
      <c r="D12" s="44"/>
      <c r="E12" s="45"/>
      <c r="F12" s="18"/>
      <c r="G12" s="67"/>
      <c r="H12" s="71"/>
    </row>
    <row r="13" spans="1:8" ht="31.8" customHeight="1" x14ac:dyDescent="0.3">
      <c r="A13" s="46">
        <v>5</v>
      </c>
      <c r="B13" s="47" t="s">
        <v>41</v>
      </c>
      <c r="C13" s="48"/>
      <c r="D13" s="49"/>
      <c r="E13" s="50"/>
      <c r="F13" s="21"/>
      <c r="G13" s="72"/>
      <c r="H13" s="71"/>
    </row>
    <row r="14" spans="1:8" ht="15.6" x14ac:dyDescent="0.3">
      <c r="A14" s="41">
        <v>5.0999999999999996</v>
      </c>
      <c r="B14" s="51" t="s">
        <v>29</v>
      </c>
      <c r="C14" s="43" t="s">
        <v>6</v>
      </c>
      <c r="D14" s="44">
        <v>1</v>
      </c>
      <c r="E14" s="45">
        <v>1</v>
      </c>
      <c r="F14" s="18"/>
      <c r="G14" s="67">
        <f t="shared" si="0"/>
        <v>0</v>
      </c>
      <c r="H14" s="70" t="s">
        <v>28</v>
      </c>
    </row>
    <row r="15" spans="1:8" ht="15.6" x14ac:dyDescent="0.3">
      <c r="A15" s="41">
        <v>5.2</v>
      </c>
      <c r="B15" s="52" t="s">
        <v>7</v>
      </c>
      <c r="C15" s="43" t="s">
        <v>8</v>
      </c>
      <c r="D15" s="44">
        <v>1</v>
      </c>
      <c r="E15" s="40">
        <v>15</v>
      </c>
      <c r="F15" s="18"/>
      <c r="G15" s="67">
        <f t="shared" si="0"/>
        <v>0</v>
      </c>
      <c r="H15" s="70" t="s">
        <v>38</v>
      </c>
    </row>
    <row r="16" spans="1:8" ht="15.6" x14ac:dyDescent="0.3">
      <c r="A16" s="41"/>
      <c r="B16" s="53"/>
      <c r="C16" s="43"/>
      <c r="D16" s="44"/>
      <c r="E16" s="45"/>
      <c r="F16" s="18"/>
      <c r="G16" s="67"/>
      <c r="H16" s="70"/>
    </row>
    <row r="17" spans="1:8" ht="15.6" x14ac:dyDescent="0.3">
      <c r="A17" s="41">
        <v>6</v>
      </c>
      <c r="B17" s="42" t="s">
        <v>9</v>
      </c>
      <c r="C17" s="43" t="s">
        <v>8</v>
      </c>
      <c r="D17" s="44">
        <v>1</v>
      </c>
      <c r="E17" s="40">
        <v>15</v>
      </c>
      <c r="F17" s="18"/>
      <c r="G17" s="67">
        <f t="shared" si="0"/>
        <v>0</v>
      </c>
      <c r="H17" s="70" t="s">
        <v>38</v>
      </c>
    </row>
    <row r="18" spans="1:8" ht="15.6" x14ac:dyDescent="0.3">
      <c r="A18" s="41"/>
      <c r="B18" s="42"/>
      <c r="C18" s="43"/>
      <c r="D18" s="44"/>
      <c r="E18" s="45"/>
      <c r="F18" s="18"/>
      <c r="G18" s="67"/>
      <c r="H18" s="70"/>
    </row>
    <row r="19" spans="1:8" ht="27" customHeight="1" x14ac:dyDescent="0.3">
      <c r="A19" s="46">
        <v>7</v>
      </c>
      <c r="B19" s="54" t="s">
        <v>10</v>
      </c>
      <c r="C19" s="55"/>
      <c r="D19" s="56"/>
      <c r="E19" s="50"/>
      <c r="F19" s="21"/>
      <c r="G19" s="72"/>
      <c r="H19" s="71"/>
    </row>
    <row r="20" spans="1:8" ht="44.4" customHeight="1" x14ac:dyDescent="0.3">
      <c r="A20" s="41">
        <v>7.1</v>
      </c>
      <c r="B20" s="57" t="s">
        <v>44</v>
      </c>
      <c r="C20" s="58" t="s">
        <v>8</v>
      </c>
      <c r="D20" s="59">
        <v>1</v>
      </c>
      <c r="E20" s="40">
        <v>15</v>
      </c>
      <c r="F20" s="19"/>
      <c r="G20" s="67">
        <f t="shared" si="0"/>
        <v>0</v>
      </c>
      <c r="H20" s="70" t="s">
        <v>38</v>
      </c>
    </row>
    <row r="21" spans="1:8" ht="16.2" thickBot="1" x14ac:dyDescent="0.35">
      <c r="A21" s="60">
        <v>7.2</v>
      </c>
      <c r="B21" s="61" t="s">
        <v>36</v>
      </c>
      <c r="C21" s="62" t="s">
        <v>37</v>
      </c>
      <c r="D21" s="63">
        <v>12</v>
      </c>
      <c r="E21" s="64">
        <v>15</v>
      </c>
      <c r="F21" s="30"/>
      <c r="G21" s="73">
        <f t="shared" si="0"/>
        <v>0</v>
      </c>
      <c r="H21" s="74" t="s">
        <v>40</v>
      </c>
    </row>
    <row r="22" spans="1:8" ht="16.2" thickBot="1" x14ac:dyDescent="0.35">
      <c r="A22" s="15"/>
      <c r="B22" s="14"/>
      <c r="C22" s="14"/>
      <c r="D22" s="16"/>
      <c r="E22" s="15"/>
      <c r="F22" s="22" t="s">
        <v>3</v>
      </c>
      <c r="G22" s="24">
        <f>SUM(G8:G21)</f>
        <v>0</v>
      </c>
      <c r="H22" s="23"/>
    </row>
    <row r="23" spans="1:8" x14ac:dyDescent="0.3">
      <c r="A23" s="4"/>
      <c r="B23" s="1"/>
      <c r="C23" s="1"/>
      <c r="D23" s="8"/>
      <c r="E23" s="4"/>
      <c r="F23" s="3"/>
      <c r="G23" s="3"/>
      <c r="H23" s="3"/>
    </row>
    <row r="24" spans="1:8" ht="18" thickBot="1" x14ac:dyDescent="0.35">
      <c r="A24" s="4"/>
      <c r="B24" s="9" t="s">
        <v>24</v>
      </c>
      <c r="C24" s="1"/>
      <c r="D24" s="8"/>
      <c r="E24" s="4"/>
      <c r="F24" s="3"/>
      <c r="G24" s="3"/>
      <c r="H24" s="3"/>
    </row>
    <row r="25" spans="1:8" ht="31.8" thickBot="1" x14ac:dyDescent="0.35">
      <c r="A25" s="75" t="s">
        <v>0</v>
      </c>
      <c r="B25" s="76" t="s">
        <v>27</v>
      </c>
      <c r="C25" s="77" t="s">
        <v>11</v>
      </c>
      <c r="D25" s="78" t="s">
        <v>21</v>
      </c>
      <c r="E25" s="10" t="s">
        <v>22</v>
      </c>
      <c r="F25" s="87" t="s">
        <v>3</v>
      </c>
      <c r="G25" s="3"/>
      <c r="H25" s="3"/>
    </row>
    <row r="26" spans="1:8" ht="15.6" x14ac:dyDescent="0.3">
      <c r="A26" s="79">
        <v>1</v>
      </c>
      <c r="B26" s="80" t="s">
        <v>12</v>
      </c>
      <c r="C26" s="81" t="s">
        <v>13</v>
      </c>
      <c r="D26" s="81">
        <v>25833</v>
      </c>
      <c r="E26" s="27"/>
      <c r="F26" s="88">
        <f>SUM(D26*E26)</f>
        <v>0</v>
      </c>
      <c r="G26" s="3"/>
      <c r="H26" s="3"/>
    </row>
    <row r="27" spans="1:8" ht="15.6" x14ac:dyDescent="0.3">
      <c r="A27" s="82">
        <v>2</v>
      </c>
      <c r="B27" s="83" t="s">
        <v>14</v>
      </c>
      <c r="C27" s="84" t="s">
        <v>15</v>
      </c>
      <c r="D27" s="84">
        <v>416</v>
      </c>
      <c r="E27" s="20"/>
      <c r="F27" s="89">
        <f t="shared" ref="F27:F31" si="1">SUM(D27*E27)</f>
        <v>0</v>
      </c>
      <c r="G27" s="3"/>
      <c r="H27" s="3"/>
    </row>
    <row r="28" spans="1:8" ht="15.6" x14ac:dyDescent="0.3">
      <c r="A28" s="82">
        <v>3</v>
      </c>
      <c r="B28" s="83" t="s">
        <v>16</v>
      </c>
      <c r="C28" s="84" t="s">
        <v>15</v>
      </c>
      <c r="D28" s="84">
        <v>16</v>
      </c>
      <c r="E28" s="20"/>
      <c r="F28" s="89">
        <f t="shared" si="1"/>
        <v>0</v>
      </c>
      <c r="G28" s="3"/>
      <c r="H28" s="3"/>
    </row>
    <row r="29" spans="1:8" ht="15.6" x14ac:dyDescent="0.3">
      <c r="A29" s="82">
        <v>4</v>
      </c>
      <c r="B29" s="83" t="s">
        <v>17</v>
      </c>
      <c r="C29" s="84" t="s">
        <v>15</v>
      </c>
      <c r="D29" s="84">
        <v>20</v>
      </c>
      <c r="E29" s="20"/>
      <c r="F29" s="89">
        <f t="shared" si="1"/>
        <v>0</v>
      </c>
      <c r="G29" s="3"/>
      <c r="H29" s="3"/>
    </row>
    <row r="30" spans="1:8" ht="15.6" x14ac:dyDescent="0.3">
      <c r="A30" s="82">
        <v>5</v>
      </c>
      <c r="B30" s="83" t="s">
        <v>18</v>
      </c>
      <c r="C30" s="84" t="s">
        <v>15</v>
      </c>
      <c r="D30" s="84">
        <v>16</v>
      </c>
      <c r="E30" s="20"/>
      <c r="F30" s="89">
        <f t="shared" si="1"/>
        <v>0</v>
      </c>
      <c r="G30" s="3"/>
      <c r="H30" s="3"/>
    </row>
    <row r="31" spans="1:8" s="12" customFormat="1" ht="16.2" thickBot="1" x14ac:dyDescent="0.35">
      <c r="A31" s="85">
        <v>6</v>
      </c>
      <c r="B31" s="86" t="s">
        <v>39</v>
      </c>
      <c r="C31" s="62" t="s">
        <v>15</v>
      </c>
      <c r="D31" s="62">
        <v>930</v>
      </c>
      <c r="E31" s="26"/>
      <c r="F31" s="90">
        <f t="shared" si="1"/>
        <v>0</v>
      </c>
      <c r="G31" s="11"/>
    </row>
    <row r="32" spans="1:8" ht="16.2" thickBot="1" x14ac:dyDescent="0.35">
      <c r="B32" s="5"/>
      <c r="C32" s="5"/>
      <c r="D32" s="6"/>
      <c r="E32" s="25" t="s">
        <v>3</v>
      </c>
      <c r="F32" s="91">
        <f>SUM(F26:F31)</f>
        <v>0</v>
      </c>
      <c r="G32" s="3"/>
    </row>
    <row r="33" spans="2:7" ht="15" thickBot="1" x14ac:dyDescent="0.35">
      <c r="B33" s="5"/>
      <c r="C33" s="5"/>
      <c r="D33" s="6"/>
      <c r="F33" s="92"/>
      <c r="G33" s="3"/>
    </row>
    <row r="34" spans="2:7" ht="16.2" thickBot="1" x14ac:dyDescent="0.35">
      <c r="C34" s="7"/>
      <c r="D34" s="7"/>
      <c r="E34" s="29" t="s">
        <v>31</v>
      </c>
      <c r="F34" s="93">
        <f>G22</f>
        <v>0</v>
      </c>
    </row>
    <row r="35" spans="2:7" ht="16.2" thickBot="1" x14ac:dyDescent="0.35">
      <c r="E35" s="28" t="s">
        <v>32</v>
      </c>
      <c r="F35" s="94">
        <f>F32</f>
        <v>0</v>
      </c>
    </row>
    <row r="36" spans="2:7" ht="16.2" thickBot="1" x14ac:dyDescent="0.35">
      <c r="E36" s="28" t="s">
        <v>33</v>
      </c>
      <c r="F36" s="94">
        <f>SUM(F34:F35)</f>
        <v>0</v>
      </c>
    </row>
  </sheetData>
  <sheetProtection algorithmName="SHA-512" hashValue="4sJwtcuCIcMBHAs77lrgzZ7PAgXcQPpaeF1hWUIm0j/dN4xjhDkZKxc2hfTluHnQE+IvLNCXec+CB5QnRdBMYQ==" saltValue="algln3v1b+3YixxuzHOBNQ==" spinCount="100000" sheet="1"/>
  <mergeCells count="1">
    <mergeCell ref="D3:F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Thabameetsi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2026-06-19T10:57:22Z</dcterms:modified>
</cp:coreProperties>
</file>