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8"/>
  <workbookPr/>
  <mc:AlternateContent xmlns:mc="http://schemas.openxmlformats.org/markup-compatibility/2006">
    <mc:Choice Requires="x15">
      <x15ac:absPath xmlns:x15ac="http://schemas.microsoft.com/office/spreadsheetml/2010/11/ac" url="C:\Users\Athinin\Desktop\Bids &amp; RFQ'S Sole Suppliers 2022\KZN TRANSACTIONS 2021-2022\INC21755788-RFB 26082022-Electronic Signature\Publishing\"/>
    </mc:Choice>
  </mc:AlternateContent>
  <xr:revisionPtr revIDLastSave="0" documentId="13_ncr:1_{C815C5C0-A9B1-4A21-9D45-53F3E3E41F86}" xr6:coauthVersionLast="36" xr6:coauthVersionMax="36" xr10:uidLastSave="{00000000-0000-0000-0000-000000000000}"/>
  <bookViews>
    <workbookView xWindow="0" yWindow="0" windowWidth="23040" windowHeight="9828" xr2:uid="{00000000-000D-0000-FFFF-FFFF00000000}"/>
  </bookViews>
  <sheets>
    <sheet name="PRICING SCHEDULE" sheetId="6" r:id="rId1"/>
  </sheets>
  <definedNames>
    <definedName name="_Hlk96692800" localSheetId="0">'PRICING SCHEDULE'!$C$21</definedName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6" l="1"/>
  <c r="M21" i="6" l="1"/>
  <c r="J21" i="6"/>
  <c r="G21" i="6"/>
  <c r="N21" i="6" l="1"/>
  <c r="J26" i="6"/>
  <c r="J27" i="6"/>
  <c r="J20" i="6" l="1"/>
  <c r="M27" i="6" l="1"/>
  <c r="G27" i="6"/>
  <c r="M26" i="6"/>
  <c r="G26" i="6"/>
  <c r="J24" i="6"/>
  <c r="J25" i="6"/>
  <c r="M24" i="6"/>
  <c r="M25" i="6"/>
  <c r="G24" i="6"/>
  <c r="G25" i="6"/>
  <c r="N25" i="6" l="1"/>
  <c r="O25" i="6" s="1"/>
  <c r="N27" i="6"/>
  <c r="O27" i="6" s="1"/>
  <c r="N26" i="6"/>
  <c r="O26" i="6" s="1"/>
  <c r="N24" i="6"/>
  <c r="O24" i="6" s="1"/>
  <c r="M20" i="6"/>
  <c r="M19" i="6" s="1"/>
  <c r="J19" i="6"/>
  <c r="G20" i="6"/>
  <c r="G19" i="6" s="1"/>
  <c r="J28" i="6" l="1"/>
  <c r="J29" i="6" s="1"/>
  <c r="J30" i="6" s="1"/>
  <c r="N20" i="6"/>
  <c r="N19" i="6" s="1"/>
  <c r="G28" i="6" l="1"/>
  <c r="G29" i="6" s="1"/>
  <c r="G30" i="6" s="1"/>
  <c r="M28" i="6"/>
  <c r="M29" i="6" s="1"/>
  <c r="M30" i="6" s="1"/>
  <c r="O20" i="6"/>
  <c r="O19" i="6" s="1"/>
  <c r="N28" i="6" l="1"/>
  <c r="N29" i="6" s="1"/>
  <c r="N30" i="6" s="1"/>
  <c r="O28" i="6"/>
</calcChain>
</file>

<file path=xl/sharedStrings.xml><?xml version="1.0" encoding="utf-8"?>
<sst xmlns="http://schemas.openxmlformats.org/spreadsheetml/2006/main" count="70" uniqueCount="62">
  <si>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</si>
  <si>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</si>
  <si>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</si>
  <si>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</si>
  <si>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</si>
  <si>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</si>
  <si>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</si>
  <si>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</si>
  <si>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</si>
  <si>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</si>
  <si>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</si>
  <si>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</si>
  <si>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</si>
  <si>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</si>
  <si>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</si>
  <si>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</si>
  <si>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</si>
  <si>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1.3</t>
  </si>
  <si>
    <t>1.5</t>
  </si>
  <si>
    <t>1.6</t>
  </si>
  <si>
    <t>1.7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</si>
  <si>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</si>
  <si>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</si>
  <si>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</si>
  <si>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</si>
  <si>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</si>
  <si>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</si>
  <si>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</si>
  <si>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</si>
  <si>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</si>
  <si>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</si>
  <si>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</si>
  <si>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</si>
  <si>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</si>
  <si>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</si>
  <si>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</si>
  <si>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</si>
  <si>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</si>
  <si>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</si>
  <si>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</si>
  <si>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</si>
  <si>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[GOODS/SERVICE PACKAGE 1]</t>
  </si>
  <si>
    <t>Pricing schedule</t>
  </si>
  <si>
    <t>Project Management</t>
  </si>
  <si>
    <t>Months</t>
  </si>
  <si>
    <t>RFB No</t>
  </si>
  <si>
    <t>RFB Title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</si>
  <si>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</si>
  <si>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</si>
  <si>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</si>
  <si>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</si>
  <si>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Maintenance and Support</t>
  </si>
  <si>
    <t>On-boarding and Verification over mobile app</t>
  </si>
  <si>
    <t>Training (classroom/ virtual)</t>
  </si>
  <si>
    <t xml:space="preserve">Advanced electronic signature solution for KZN DHS for a period of three years </t>
  </si>
  <si>
    <t>Shared instance hosting</t>
  </si>
  <si>
    <t>Analysis and Customisation including associated documentation</t>
  </si>
  <si>
    <t>Ad hoc</t>
  </si>
  <si>
    <t xml:space="preserve">Licensing with Phased Implementation (Configuration) -                                            a. 100 priority users; and                                                                                       b. 600 std (named) users                                                  </t>
  </si>
  <si>
    <t>1.8</t>
  </si>
  <si>
    <t>Integration</t>
  </si>
  <si>
    <t>RFB2608-2022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</si>
</sst>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4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/>
    </xf>
    <xf numFmtId="0" fontId="2" fillId="0" borderId="0" xfId="0" applyFont="1"/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top" wrapText="1"/>
    </xf>
    <xf numFmtId="0" fontId="3" fillId="2" borderId="8" xfId="0" applyFont="1" applyFill="1" applyBorder="1" applyAlignment="1">
      <alignment horizontal="center" vertical="center" wrapText="1"/>
    </xf>
    <xf numFmtId="44" fontId="14" fillId="3" borderId="23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abSelected="1" topLeftCell="A2" zoomScale="63" zoomScaleNormal="63" workbookViewId="0">
      <selection activeCell="G15" sqref="G15"/>
    </sheetView>
  </sheetViews>
  <sheetFormatPr defaultColWidth="9.109375" defaultRowHeight="14.4" x14ac:dyDescent="0.3"/>
  <cols>
    <col min="1" max="1" width="13.5546875" style="70" customWidth="1"/>
    <col min="2" max="2" width="59.5546875" style="67" customWidth="1"/>
    <col min="3" max="3" width="13.33203125" style="71" customWidth="1"/>
    <col min="4" max="4" width="9.6640625" style="71" customWidth="1"/>
    <col min="5" max="5" width="7.5546875" style="71" customWidth="1"/>
    <col min="6" max="7" width="19.5546875" style="67" customWidth="1"/>
    <col min="8" max="8" width="7.21875" style="67" customWidth="1"/>
    <col min="9" max="10" width="19.5546875" style="67" customWidth="1"/>
    <col min="11" max="11" width="7.44140625" style="67" customWidth="1"/>
    <col min="12" max="13" width="19.5546875" style="67" customWidth="1"/>
    <col min="14" max="14" width="21.33203125" style="67" customWidth="1"/>
    <col min="15" max="15" width="17.21875" style="67" customWidth="1"/>
    <col min="16" max="16" width="32.77734375" style="67" customWidth="1"/>
    <col min="17" max="17" width="36.77734375" style="67" customWidth="1"/>
    <col min="18" max="16384" width="9.109375" style="67"/>
  </cols>
  <sheetData>
    <row r="1" spans="1:22" s="52" customFormat="1" ht="31.2" x14ac:dyDescent="0.6">
      <c r="A1" s="7"/>
      <c r="B1" s="2" t="s">
        <v>25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63" customFormat="1" ht="28.8" customHeight="1" x14ac:dyDescent="0.3">
      <c r="A2" s="60"/>
      <c r="B2" s="43" t="s">
        <v>42</v>
      </c>
      <c r="C2" s="4"/>
      <c r="D2" s="4"/>
      <c r="E2" s="61"/>
      <c r="F2" s="61"/>
      <c r="G2" s="61"/>
      <c r="H2" s="61"/>
      <c r="I2" s="61"/>
      <c r="J2" s="61"/>
      <c r="K2" s="61"/>
      <c r="L2" s="61"/>
      <c r="M2" s="62"/>
      <c r="N2" s="61"/>
      <c r="O2" s="61"/>
      <c r="P2" s="61"/>
      <c r="Q2" s="61"/>
    </row>
    <row r="3" spans="1:22" s="65" customFormat="1" ht="15.6" x14ac:dyDescent="0.3">
      <c r="A3" s="30" t="s">
        <v>45</v>
      </c>
      <c r="B3" s="94" t="s">
        <v>61</v>
      </c>
      <c r="C3" s="41"/>
      <c r="D3" s="41"/>
      <c r="E3" s="40"/>
      <c r="F3" s="40"/>
      <c r="G3" s="40"/>
      <c r="H3" s="40"/>
      <c r="I3" s="40"/>
      <c r="J3" s="40"/>
      <c r="K3" s="40"/>
      <c r="L3" s="40"/>
      <c r="M3" s="40"/>
      <c r="N3" s="64"/>
      <c r="O3" s="64"/>
      <c r="P3" s="64"/>
      <c r="Q3" s="64"/>
      <c r="R3" s="64"/>
      <c r="S3" s="64"/>
      <c r="T3" s="64"/>
      <c r="U3" s="64"/>
      <c r="V3" s="64"/>
    </row>
    <row r="4" spans="1:22" s="65" customFormat="1" ht="31.2" x14ac:dyDescent="0.3">
      <c r="A4" s="74" t="s">
        <v>46</v>
      </c>
      <c r="B4" s="77" t="s">
        <v>54</v>
      </c>
      <c r="C4" s="41"/>
      <c r="D4" s="41"/>
      <c r="E4" s="44"/>
      <c r="F4" s="44"/>
      <c r="G4" s="44"/>
      <c r="H4" s="44"/>
      <c r="I4" s="44"/>
      <c r="J4" s="44"/>
      <c r="K4" s="44"/>
      <c r="L4" s="44"/>
      <c r="M4" s="40"/>
      <c r="N4" s="64"/>
      <c r="O4" s="64"/>
      <c r="P4" s="64"/>
      <c r="Q4" s="64"/>
      <c r="R4" s="64"/>
      <c r="S4" s="64"/>
      <c r="T4" s="64"/>
      <c r="U4" s="64"/>
      <c r="V4" s="64"/>
    </row>
    <row r="5" spans="1:22" s="65" customFormat="1" ht="15.6" x14ac:dyDescent="0.3">
      <c r="A5" s="89" t="s">
        <v>26</v>
      </c>
      <c r="B5" s="81"/>
      <c r="C5" s="41"/>
      <c r="D5" s="41"/>
      <c r="E5" s="23"/>
      <c r="F5" s="23"/>
      <c r="G5" s="23"/>
      <c r="H5" s="23"/>
      <c r="I5" s="23"/>
      <c r="J5" s="23"/>
      <c r="K5" s="23"/>
      <c r="L5" s="23"/>
      <c r="M5" s="40"/>
      <c r="N5" s="64"/>
      <c r="O5" s="64"/>
      <c r="P5" s="64"/>
      <c r="Q5" s="64"/>
      <c r="R5" s="64"/>
      <c r="S5" s="64"/>
      <c r="T5" s="64"/>
      <c r="U5" s="64"/>
      <c r="V5" s="64"/>
    </row>
    <row r="6" spans="1:22" s="63" customFormat="1" ht="15.6" x14ac:dyDescent="0.3">
      <c r="A6" s="75"/>
      <c r="B6" s="76"/>
      <c r="C6" s="41"/>
      <c r="D6" s="41"/>
      <c r="E6" s="23"/>
      <c r="F6" s="23"/>
      <c r="G6" s="23"/>
      <c r="H6" s="23"/>
      <c r="I6" s="23"/>
      <c r="J6" s="23"/>
      <c r="K6" s="23"/>
      <c r="L6" s="23"/>
      <c r="M6" s="40"/>
      <c r="N6" s="64"/>
      <c r="O6" s="64"/>
      <c r="P6" s="64"/>
      <c r="Q6" s="64"/>
      <c r="R6" s="64"/>
      <c r="S6" s="64"/>
      <c r="T6" s="64"/>
      <c r="U6" s="64"/>
      <c r="V6" s="64"/>
    </row>
    <row r="7" spans="1:22" s="64" customFormat="1" ht="15.6" x14ac:dyDescent="0.3">
      <c r="A7" s="24" t="s">
        <v>7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40"/>
    </row>
    <row r="8" spans="1:22" s="64" customFormat="1" ht="15.6" x14ac:dyDescent="0.3">
      <c r="A8" s="82" t="s">
        <v>47</v>
      </c>
      <c r="B8" s="27"/>
      <c r="C8" s="28"/>
      <c r="D8" s="28"/>
      <c r="E8" s="23"/>
      <c r="F8" s="23"/>
      <c r="G8" s="23"/>
      <c r="H8" s="23"/>
      <c r="I8" s="23"/>
      <c r="J8" s="23"/>
      <c r="K8" s="23"/>
      <c r="L8" s="23"/>
      <c r="M8" s="40"/>
    </row>
    <row r="9" spans="1:22" s="64" customFormat="1" ht="15.6" x14ac:dyDescent="0.3">
      <c r="A9" s="39" t="s">
        <v>48</v>
      </c>
      <c r="B9" s="6"/>
      <c r="C9" s="6"/>
      <c r="D9" s="6"/>
      <c r="E9" s="23"/>
      <c r="F9" s="23"/>
      <c r="G9" s="23"/>
      <c r="H9" s="23"/>
      <c r="I9" s="23"/>
      <c r="J9" s="23"/>
      <c r="K9" s="23"/>
      <c r="L9" s="23"/>
      <c r="M9" s="40"/>
    </row>
    <row r="10" spans="1:22" s="64" customFormat="1" ht="15.6" x14ac:dyDescent="0.3">
      <c r="A10" s="39" t="s">
        <v>49</v>
      </c>
      <c r="B10" s="6"/>
      <c r="C10" s="6"/>
      <c r="D10" s="6"/>
      <c r="E10" s="23"/>
      <c r="F10" s="23"/>
      <c r="G10" s="23"/>
      <c r="H10" s="23"/>
      <c r="I10" s="23"/>
      <c r="J10" s="23"/>
      <c r="K10" s="23"/>
      <c r="L10" s="23"/>
      <c r="M10" s="40"/>
    </row>
    <row r="11" spans="1:22" s="64" customFormat="1" ht="15.6" x14ac:dyDescent="0.3">
      <c r="A11" s="38" t="s">
        <v>50</v>
      </c>
      <c r="B11" s="6"/>
      <c r="C11" s="6"/>
      <c r="D11" s="6"/>
      <c r="E11" s="23"/>
      <c r="F11" s="23"/>
      <c r="G11" s="23"/>
      <c r="H11" s="23"/>
      <c r="I11" s="23"/>
      <c r="J11" s="23"/>
      <c r="K11" s="23"/>
      <c r="L11" s="23"/>
      <c r="M11" s="40"/>
    </row>
    <row r="12" spans="1:22" s="64" customFormat="1" ht="15.6" x14ac:dyDescent="0.3">
      <c r="A12" s="6"/>
      <c r="B12" s="73" t="s">
        <v>3</v>
      </c>
      <c r="C12" s="99" t="s">
        <v>4</v>
      </c>
      <c r="D12" s="99"/>
      <c r="E12" s="72"/>
      <c r="F12" s="23"/>
      <c r="G12" s="23"/>
      <c r="H12" s="23"/>
      <c r="I12" s="23"/>
      <c r="J12" s="23"/>
      <c r="K12" s="23"/>
      <c r="L12" s="23"/>
      <c r="M12" s="40"/>
    </row>
    <row r="13" spans="1:22" s="64" customFormat="1" ht="15.6" x14ac:dyDescent="0.3">
      <c r="A13" s="6"/>
      <c r="B13" s="45" t="s">
        <v>5</v>
      </c>
      <c r="C13" s="100">
        <v>17.2318</v>
      </c>
      <c r="D13" s="101"/>
      <c r="E13" s="80"/>
      <c r="F13" s="105" t="s">
        <v>33</v>
      </c>
      <c r="G13" s="23"/>
      <c r="H13" s="23"/>
      <c r="I13" s="23"/>
      <c r="J13" s="23"/>
      <c r="K13" s="23"/>
      <c r="L13" s="23"/>
      <c r="M13" s="40"/>
    </row>
    <row r="14" spans="1:22" s="64" customFormat="1" ht="15.6" customHeight="1" x14ac:dyDescent="0.3">
      <c r="A14" s="6"/>
      <c r="B14" s="45" t="s">
        <v>6</v>
      </c>
      <c r="C14" s="102">
        <v>17.557500000000001</v>
      </c>
      <c r="D14" s="103"/>
      <c r="E14" s="80"/>
      <c r="F14" s="105"/>
      <c r="G14" s="23"/>
      <c r="H14" s="23"/>
      <c r="I14" s="23"/>
      <c r="J14" s="23"/>
      <c r="K14" s="23"/>
      <c r="L14" s="23"/>
      <c r="M14" s="40"/>
    </row>
    <row r="15" spans="1:22" s="64" customFormat="1" ht="15.6" x14ac:dyDescent="0.3">
      <c r="A15" s="6"/>
      <c r="B15" s="46" t="s">
        <v>8</v>
      </c>
      <c r="C15" s="102">
        <v>20.5747</v>
      </c>
      <c r="D15" s="103"/>
      <c r="E15" s="80"/>
      <c r="F15" s="105"/>
      <c r="G15" s="23"/>
      <c r="H15" s="23"/>
      <c r="I15" s="23"/>
      <c r="J15" s="23"/>
      <c r="K15" s="23"/>
      <c r="L15" s="23"/>
      <c r="M15" s="40"/>
    </row>
    <row r="16" spans="1:22" s="64" customFormat="1" ht="15.6" x14ac:dyDescent="0.3">
      <c r="A16" s="29"/>
      <c r="B16" s="22"/>
      <c r="C16" s="41"/>
      <c r="D16" s="41"/>
      <c r="E16" s="23"/>
      <c r="F16" s="23"/>
      <c r="G16" s="23"/>
      <c r="H16" s="23"/>
      <c r="I16" s="23"/>
      <c r="J16" s="23"/>
      <c r="K16" s="23"/>
      <c r="L16" s="23"/>
      <c r="M16" s="40"/>
    </row>
    <row r="17" spans="1:17" s="65" customFormat="1" ht="15.6" x14ac:dyDescent="0.3">
      <c r="A17" s="9"/>
      <c r="B17" s="10"/>
      <c r="C17" s="58"/>
      <c r="D17" s="58"/>
      <c r="E17" s="104" t="s">
        <v>9</v>
      </c>
      <c r="F17" s="104"/>
      <c r="G17" s="104"/>
      <c r="H17" s="104" t="s">
        <v>10</v>
      </c>
      <c r="I17" s="104"/>
      <c r="J17" s="104"/>
      <c r="K17" s="104" t="s">
        <v>11</v>
      </c>
      <c r="L17" s="104"/>
      <c r="M17" s="106"/>
      <c r="N17" s="54" t="s">
        <v>13</v>
      </c>
      <c r="O17" s="66"/>
      <c r="P17" s="66"/>
    </row>
    <row r="18" spans="1:17" ht="31.2" x14ac:dyDescent="0.3">
      <c r="A18" s="9" t="s">
        <v>0</v>
      </c>
      <c r="B18" s="10" t="s">
        <v>27</v>
      </c>
      <c r="C18" s="58" t="s">
        <v>1</v>
      </c>
      <c r="D18" s="58" t="s">
        <v>23</v>
      </c>
      <c r="E18" s="58" t="s">
        <v>12</v>
      </c>
      <c r="F18" s="15" t="s">
        <v>21</v>
      </c>
      <c r="G18" s="15" t="s">
        <v>36</v>
      </c>
      <c r="H18" s="58" t="s">
        <v>14</v>
      </c>
      <c r="I18" s="15" t="s">
        <v>21</v>
      </c>
      <c r="J18" s="15" t="s">
        <v>34</v>
      </c>
      <c r="K18" s="58" t="s">
        <v>14</v>
      </c>
      <c r="L18" s="15" t="s">
        <v>21</v>
      </c>
      <c r="M18" s="15" t="s">
        <v>35</v>
      </c>
      <c r="N18" s="55" t="s">
        <v>22</v>
      </c>
      <c r="O18" s="56" t="s">
        <v>24</v>
      </c>
      <c r="P18" s="57" t="s">
        <v>38</v>
      </c>
      <c r="Q18" s="57" t="s">
        <v>39</v>
      </c>
    </row>
    <row r="19" spans="1:17" ht="15.6" x14ac:dyDescent="0.3">
      <c r="A19" s="8">
        <v>1</v>
      </c>
      <c r="B19" s="12" t="s">
        <v>41</v>
      </c>
      <c r="C19" s="50"/>
      <c r="D19" s="50"/>
      <c r="E19" s="51"/>
      <c r="F19" s="47"/>
      <c r="G19" s="48">
        <f>SUBTOTAL(9,G20:G27)</f>
        <v>0</v>
      </c>
      <c r="H19" s="47"/>
      <c r="I19" s="49"/>
      <c r="J19" s="48">
        <f>SUBTOTAL(9,J20:J27)</f>
        <v>0</v>
      </c>
      <c r="K19" s="47"/>
      <c r="L19" s="47"/>
      <c r="M19" s="48">
        <f>SUBTOTAL(9,M20:M27)</f>
        <v>0</v>
      </c>
      <c r="N19" s="48">
        <f>SUBTOTAL(9,N20:N27)</f>
        <v>0</v>
      </c>
      <c r="O19" s="48">
        <f>SUBTOTAL(9,O20:O27)</f>
        <v>0</v>
      </c>
      <c r="P19" s="83"/>
      <c r="Q19" s="83"/>
    </row>
    <row r="20" spans="1:17" ht="33.6" customHeight="1" x14ac:dyDescent="0.3">
      <c r="A20" s="31" t="s">
        <v>15</v>
      </c>
      <c r="B20" s="96" t="s">
        <v>56</v>
      </c>
      <c r="C20" s="17" t="s">
        <v>57</v>
      </c>
      <c r="D20" s="79">
        <v>0</v>
      </c>
      <c r="E20" s="32">
        <v>1</v>
      </c>
      <c r="F20" s="78">
        <v>0</v>
      </c>
      <c r="G20" s="18">
        <f>E20*F20</f>
        <v>0</v>
      </c>
      <c r="H20" s="32">
        <v>0</v>
      </c>
      <c r="I20" s="78">
        <v>0</v>
      </c>
      <c r="J20" s="16">
        <f>H20*I20</f>
        <v>0</v>
      </c>
      <c r="K20" s="32">
        <v>0</v>
      </c>
      <c r="L20" s="78">
        <v>0</v>
      </c>
      <c r="M20" s="16">
        <f>K20*L20</f>
        <v>0</v>
      </c>
      <c r="N20" s="42">
        <f>SUM(G20,J20,M20)</f>
        <v>0</v>
      </c>
      <c r="O20" s="68">
        <f>D20*N20</f>
        <v>0</v>
      </c>
      <c r="P20" s="84"/>
      <c r="Q20" s="83"/>
    </row>
    <row r="21" spans="1:17" ht="47.55" customHeight="1" x14ac:dyDescent="0.3">
      <c r="A21" s="31" t="s">
        <v>16</v>
      </c>
      <c r="B21" s="11" t="s">
        <v>58</v>
      </c>
      <c r="C21" s="97" t="s">
        <v>57</v>
      </c>
      <c r="D21" s="79">
        <v>0</v>
      </c>
      <c r="E21" s="32">
        <v>1</v>
      </c>
      <c r="F21" s="78">
        <v>0</v>
      </c>
      <c r="G21" s="18">
        <f>E21*F21</f>
        <v>0</v>
      </c>
      <c r="H21" s="32">
        <v>0</v>
      </c>
      <c r="I21" s="78"/>
      <c r="J21" s="16">
        <f>H21*I21</f>
        <v>0</v>
      </c>
      <c r="K21" s="32">
        <v>0</v>
      </c>
      <c r="L21" s="78"/>
      <c r="M21" s="16">
        <f>K21*L21</f>
        <v>0</v>
      </c>
      <c r="N21" s="42">
        <f>SUM(G21,J21,M21)</f>
        <v>0</v>
      </c>
      <c r="O21" s="68"/>
      <c r="P21" s="84"/>
      <c r="Q21" s="83"/>
    </row>
    <row r="22" spans="1:17" ht="21.45" customHeight="1" x14ac:dyDescent="0.3">
      <c r="A22" s="31" t="s">
        <v>17</v>
      </c>
      <c r="B22" s="98" t="s">
        <v>60</v>
      </c>
      <c r="C22" s="97" t="s">
        <v>44</v>
      </c>
      <c r="D22" s="79">
        <v>0</v>
      </c>
      <c r="E22" s="32">
        <v>1</v>
      </c>
      <c r="F22" s="78">
        <v>0</v>
      </c>
      <c r="G22" s="18"/>
      <c r="H22" s="32">
        <v>0</v>
      </c>
      <c r="I22" s="78"/>
      <c r="J22" s="16"/>
      <c r="K22" s="32">
        <v>0</v>
      </c>
      <c r="L22" s="78"/>
      <c r="M22" s="16"/>
      <c r="N22" s="42"/>
      <c r="O22" s="68"/>
      <c r="P22" s="84"/>
      <c r="Q22" s="83"/>
    </row>
    <row r="23" spans="1:17" ht="19.05" customHeight="1" x14ac:dyDescent="0.3">
      <c r="A23" s="31" t="s">
        <v>17</v>
      </c>
      <c r="B23" s="95" t="s">
        <v>55</v>
      </c>
      <c r="C23" s="17" t="s">
        <v>44</v>
      </c>
      <c r="D23" s="79">
        <v>0</v>
      </c>
      <c r="E23" s="32">
        <v>12</v>
      </c>
      <c r="F23" s="78">
        <v>0</v>
      </c>
      <c r="G23" s="18"/>
      <c r="H23" s="32">
        <v>12</v>
      </c>
      <c r="I23" s="78"/>
      <c r="J23" s="16"/>
      <c r="K23" s="32">
        <v>12</v>
      </c>
      <c r="L23" s="78"/>
      <c r="M23" s="16"/>
      <c r="N23" s="42"/>
      <c r="O23" s="68"/>
      <c r="P23" s="84"/>
      <c r="Q23" s="83"/>
    </row>
    <row r="24" spans="1:17" ht="15.6" x14ac:dyDescent="0.3">
      <c r="A24" s="31" t="s">
        <v>18</v>
      </c>
      <c r="B24" s="11" t="s">
        <v>52</v>
      </c>
      <c r="C24" s="17"/>
      <c r="D24" s="79">
        <v>0</v>
      </c>
      <c r="E24" s="32">
        <v>1</v>
      </c>
      <c r="F24" s="78">
        <v>0</v>
      </c>
      <c r="G24" s="18">
        <f t="shared" ref="G24:G27" si="0">E24*F24</f>
        <v>0</v>
      </c>
      <c r="H24" s="32">
        <v>0</v>
      </c>
      <c r="I24" s="78">
        <v>0</v>
      </c>
      <c r="J24" s="16">
        <f t="shared" ref="J24:J27" si="1">H24*I24</f>
        <v>0</v>
      </c>
      <c r="K24" s="32">
        <v>0</v>
      </c>
      <c r="L24" s="78">
        <v>0</v>
      </c>
      <c r="M24" s="16">
        <f t="shared" ref="M24:M27" si="2">K24*L24</f>
        <v>0</v>
      </c>
      <c r="N24" s="42">
        <f t="shared" ref="N24:N27" si="3">SUM(G24,J24,M24)</f>
        <v>0</v>
      </c>
      <c r="O24" s="68">
        <f t="shared" ref="O24:O27" si="4">D24*N24</f>
        <v>0</v>
      </c>
      <c r="P24" s="84"/>
      <c r="Q24" s="83"/>
    </row>
    <row r="25" spans="1:17" ht="15.6" x14ac:dyDescent="0.3">
      <c r="A25" s="31" t="s">
        <v>19</v>
      </c>
      <c r="B25" s="11" t="s">
        <v>53</v>
      </c>
      <c r="C25" s="17" t="str">
        <f>+C20</f>
        <v>Ad hoc</v>
      </c>
      <c r="D25" s="79">
        <v>0</v>
      </c>
      <c r="E25" s="32">
        <v>1</v>
      </c>
      <c r="F25" s="78">
        <v>0</v>
      </c>
      <c r="G25" s="18">
        <f t="shared" si="0"/>
        <v>0</v>
      </c>
      <c r="H25" s="32">
        <v>0</v>
      </c>
      <c r="I25" s="78">
        <v>0</v>
      </c>
      <c r="J25" s="16">
        <f t="shared" si="1"/>
        <v>0</v>
      </c>
      <c r="K25" s="32">
        <v>0</v>
      </c>
      <c r="L25" s="78">
        <v>0</v>
      </c>
      <c r="M25" s="16">
        <f t="shared" si="2"/>
        <v>0</v>
      </c>
      <c r="N25" s="42">
        <f>SUM(G25,J25,M25)</f>
        <v>0</v>
      </c>
      <c r="O25" s="68">
        <f t="shared" si="4"/>
        <v>0</v>
      </c>
      <c r="P25" s="84"/>
      <c r="Q25" s="83"/>
    </row>
    <row r="26" spans="1:17" ht="15.6" x14ac:dyDescent="0.3">
      <c r="A26" s="31" t="s">
        <v>20</v>
      </c>
      <c r="B26" s="11" t="s">
        <v>43</v>
      </c>
      <c r="C26" s="17" t="s">
        <v>44</v>
      </c>
      <c r="D26" s="79">
        <v>0</v>
      </c>
      <c r="E26" s="32">
        <v>12</v>
      </c>
      <c r="F26" s="78">
        <v>0</v>
      </c>
      <c r="G26" s="18">
        <f t="shared" si="0"/>
        <v>0</v>
      </c>
      <c r="H26" s="32">
        <v>12</v>
      </c>
      <c r="I26" s="78">
        <v>0</v>
      </c>
      <c r="J26" s="16">
        <f t="shared" si="1"/>
        <v>0</v>
      </c>
      <c r="K26" s="32">
        <v>12</v>
      </c>
      <c r="L26" s="78">
        <v>0</v>
      </c>
      <c r="M26" s="16">
        <f t="shared" si="2"/>
        <v>0</v>
      </c>
      <c r="N26" s="42">
        <f t="shared" si="3"/>
        <v>0</v>
      </c>
      <c r="O26" s="68">
        <f t="shared" si="4"/>
        <v>0</v>
      </c>
      <c r="P26" s="84"/>
      <c r="Q26" s="83"/>
    </row>
    <row r="27" spans="1:17" ht="16.2" thickBot="1" x14ac:dyDescent="0.35">
      <c r="A27" s="31" t="s">
        <v>59</v>
      </c>
      <c r="B27" s="11" t="s">
        <v>51</v>
      </c>
      <c r="C27" s="17" t="s">
        <v>44</v>
      </c>
      <c r="D27" s="79">
        <v>0</v>
      </c>
      <c r="E27" s="32">
        <v>12</v>
      </c>
      <c r="F27" s="78">
        <v>0</v>
      </c>
      <c r="G27" s="18">
        <f t="shared" si="0"/>
        <v>0</v>
      </c>
      <c r="H27" s="32">
        <v>12</v>
      </c>
      <c r="I27" s="78">
        <v>0</v>
      </c>
      <c r="J27" s="16">
        <f t="shared" si="1"/>
        <v>0</v>
      </c>
      <c r="K27" s="32">
        <v>12</v>
      </c>
      <c r="L27" s="78">
        <v>0</v>
      </c>
      <c r="M27" s="16">
        <f t="shared" si="2"/>
        <v>0</v>
      </c>
      <c r="N27" s="42">
        <f t="shared" si="3"/>
        <v>0</v>
      </c>
      <c r="O27" s="68">
        <f t="shared" si="4"/>
        <v>0</v>
      </c>
      <c r="P27" s="84"/>
      <c r="Q27" s="83"/>
    </row>
    <row r="28" spans="1:17" ht="16.2" thickBot="1" x14ac:dyDescent="0.35">
      <c r="A28" s="13"/>
      <c r="B28" s="14" t="s">
        <v>28</v>
      </c>
      <c r="C28" s="19"/>
      <c r="D28" s="19"/>
      <c r="E28" s="20"/>
      <c r="F28" s="35"/>
      <c r="G28" s="21">
        <f>SUBTOTAL(9,G19:G27)</f>
        <v>0</v>
      </c>
      <c r="H28" s="34"/>
      <c r="I28" s="34"/>
      <c r="J28" s="21">
        <f>SUBTOTAL(9,J19:J27)</f>
        <v>0</v>
      </c>
      <c r="K28" s="34"/>
      <c r="L28" s="33"/>
      <c r="M28" s="21">
        <f>SUBTOTAL(9,M19:M27)</f>
        <v>0</v>
      </c>
      <c r="N28" s="90">
        <f>SUBTOTAL(9,N19:N27)</f>
        <v>0</v>
      </c>
      <c r="O28" s="93">
        <f>SUBTOTAL(9,O19:O27)</f>
        <v>0</v>
      </c>
      <c r="P28" s="91"/>
      <c r="Q28" s="83"/>
    </row>
    <row r="29" spans="1:17" ht="15.6" x14ac:dyDescent="0.3">
      <c r="A29" s="13"/>
      <c r="B29" s="14" t="s">
        <v>2</v>
      </c>
      <c r="C29" s="19"/>
      <c r="D29" s="19"/>
      <c r="E29" s="20"/>
      <c r="F29" s="35"/>
      <c r="G29" s="36">
        <f>G28*0.15</f>
        <v>0</v>
      </c>
      <c r="H29" s="34"/>
      <c r="I29" s="33"/>
      <c r="J29" s="36">
        <f>J28*0.15</f>
        <v>0</v>
      </c>
      <c r="K29" s="34"/>
      <c r="L29" s="33"/>
      <c r="M29" s="36">
        <f>M28*0.15</f>
        <v>0</v>
      </c>
      <c r="N29" s="36">
        <f>N28*0.15</f>
        <v>0</v>
      </c>
      <c r="O29" s="92"/>
      <c r="P29" s="84"/>
      <c r="Q29" s="83"/>
    </row>
    <row r="30" spans="1:17" ht="16.2" thickBot="1" x14ac:dyDescent="0.35">
      <c r="A30" s="13"/>
      <c r="B30" s="14" t="s">
        <v>29</v>
      </c>
      <c r="C30" s="19"/>
      <c r="D30" s="19"/>
      <c r="E30" s="20"/>
      <c r="F30" s="35"/>
      <c r="G30" s="37">
        <f>G28+G29</f>
        <v>0</v>
      </c>
      <c r="H30" s="34"/>
      <c r="I30" s="33"/>
      <c r="J30" s="37">
        <f>J28+J29</f>
        <v>0</v>
      </c>
      <c r="K30" s="34"/>
      <c r="L30" s="33"/>
      <c r="M30" s="37">
        <f>M28+M29</f>
        <v>0</v>
      </c>
      <c r="N30" s="37">
        <f>N28+N29</f>
        <v>0</v>
      </c>
      <c r="O30" s="69"/>
      <c r="P30" s="84"/>
      <c r="Q30" s="83"/>
    </row>
    <row r="31" spans="1:17" x14ac:dyDescent="0.3">
      <c r="A31" s="85"/>
      <c r="B31" s="86"/>
      <c r="C31" s="87"/>
      <c r="D31" s="87"/>
      <c r="E31" s="87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7" ht="15" thickBot="1" x14ac:dyDescent="0.35">
      <c r="A32" s="85"/>
      <c r="B32" s="88"/>
      <c r="C32" s="87"/>
      <c r="D32" s="87"/>
      <c r="E32" s="87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</row>
    <row r="33" spans="1:17" ht="25.8" customHeight="1" x14ac:dyDescent="0.3">
      <c r="A33" s="85"/>
      <c r="B33" s="109" t="s">
        <v>37</v>
      </c>
      <c r="C33" s="107"/>
      <c r="D33" s="108"/>
      <c r="E33" s="114"/>
      <c r="F33" s="115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</row>
    <row r="34" spans="1:17" ht="17.399999999999999" customHeight="1" x14ac:dyDescent="0.3">
      <c r="A34" s="85"/>
      <c r="B34" s="110"/>
      <c r="C34" s="116" t="s">
        <v>30</v>
      </c>
      <c r="D34" s="117"/>
      <c r="E34" s="59" t="s">
        <v>32</v>
      </c>
      <c r="F34" s="53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</row>
    <row r="35" spans="1:17" ht="34.799999999999997" customHeight="1" x14ac:dyDescent="0.3">
      <c r="A35" s="85"/>
      <c r="B35" s="110"/>
      <c r="C35" s="118"/>
      <c r="D35" s="119"/>
      <c r="E35" s="112"/>
      <c r="F35" s="113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</row>
    <row r="36" spans="1:17" ht="19.2" customHeight="1" thickBot="1" x14ac:dyDescent="0.35">
      <c r="A36" s="85"/>
      <c r="B36" s="111"/>
      <c r="C36" s="120" t="s">
        <v>40</v>
      </c>
      <c r="D36" s="121"/>
      <c r="E36" s="122" t="s">
        <v>31</v>
      </c>
      <c r="F36" s="123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</row>
    <row r="37" spans="1:17" x14ac:dyDescent="0.3">
      <c r="A37" s="85"/>
      <c r="B37" s="88"/>
      <c r="C37" s="87"/>
      <c r="D37" s="87"/>
      <c r="E37" s="87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</row>
    <row r="38" spans="1:17" x14ac:dyDescent="0.3">
      <c r="A38" s="85"/>
      <c r="B38" s="88"/>
      <c r="C38" s="87"/>
      <c r="D38" s="87"/>
      <c r="E38" s="87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</row>
  </sheetData>
  <sheetProtection formatCells="0" formatColumns="0" formatRows="0" insertRows="0" deleteRows="0"/>
  <protectedRanges>
    <protectedRange sqref="C33:F35" name="Range7"/>
    <protectedRange sqref="P19:Q30" name="Range6"/>
    <protectedRange sqref="K20:L27" name="Range5"/>
    <protectedRange sqref="H20:I27" name="Range4"/>
    <protectedRange sqref="A19:F27" name="Range3"/>
    <protectedRange sqref="C13:E15" name="Range2"/>
    <protectedRange sqref="B3:B5" name="Range1"/>
  </protectedRanges>
  <mergeCells count="16">
    <mergeCell ref="H17:J17"/>
    <mergeCell ref="K17:M17"/>
    <mergeCell ref="C33:D33"/>
    <mergeCell ref="B33:B36"/>
    <mergeCell ref="E35:F35"/>
    <mergeCell ref="E33:F33"/>
    <mergeCell ref="C34:D34"/>
    <mergeCell ref="C35:D35"/>
    <mergeCell ref="C36:D36"/>
    <mergeCell ref="E36:F36"/>
    <mergeCell ref="C12:D12"/>
    <mergeCell ref="C13:D13"/>
    <mergeCell ref="C14:D14"/>
    <mergeCell ref="C15:D15"/>
    <mergeCell ref="E17:G17"/>
    <mergeCell ref="F13:F15"/>
  </mergeCells>
  <phoneticPr fontId="12" type="noConversion"/>
  <dataValidations count="2">
    <dataValidation type="decimal" operator="greaterThanOrEqual" allowBlank="1" showInputMessage="1" showErrorMessage="1" sqref="C13:D15 K20:L27 H20:I27 E20:F27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SCHEDULE'!_Hlk96692800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Athini Ndungane</cp:lastModifiedBy>
  <cp:lastPrinted>2020-07-02T18:44:36Z</cp:lastPrinted>
  <dcterms:created xsi:type="dcterms:W3CDTF">2017-06-15T23:28:53Z</dcterms:created>
  <dcterms:modified xsi:type="dcterms:W3CDTF">2022-07-22T06:54:51Z</dcterms:modified>
</cp:coreProperties>
</file>