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TonyMosia\OneDrive - Eskom Holdings SOC Ltd\Documents\2023 Eskom - SPM\03 eGIS Enterprise\RFI\Final\"/>
    </mc:Choice>
  </mc:AlternateContent>
  <xr:revisionPtr revIDLastSave="0" documentId="8_{69032EC1-4C66-4DBE-B046-4CA1F32D8C94}" xr6:coauthVersionLast="47" xr6:coauthVersionMax="47" xr10:uidLastSave="{00000000-0000-0000-0000-000000000000}"/>
  <bookViews>
    <workbookView xWindow="28680" yWindow="-120" windowWidth="29040" windowHeight="15720" activeTab="3" xr2:uid="{00000000-000D-0000-FFFF-FFFF00000000}"/>
  </bookViews>
  <sheets>
    <sheet name="Summary" sheetId="6" r:id="rId1"/>
    <sheet name="Opt 1-Perpetual(Iaas onPremise)" sheetId="2" r:id="rId2"/>
    <sheet name="Opt 2-Perpert (IaaS PVT Cloud)" sheetId="3" r:id="rId3"/>
    <sheet name="Option 3(SaaS - Public Cloud)" sheetId="4" r:id="rId4"/>
    <sheet name="Option 4 (SaaS Pvt Cloud)" sheetId="7" r:id="rId5"/>
    <sheet name="Currency" sheetId="5" r:id="rId6"/>
  </sheets>
  <externalReferences>
    <externalReference r:id="rId7"/>
    <externalReference r:id="rId8"/>
    <externalReference r:id="rId9"/>
    <externalReference r:id="rId10"/>
    <externalReference r:id="rId11"/>
    <externalReference r:id="rId12"/>
    <externalReference r:id="rId13"/>
  </externalReferences>
  <definedNames>
    <definedName name="_." localSheetId="1">#REF!</definedName>
    <definedName name="_." localSheetId="2">#REF!</definedName>
    <definedName name="_." localSheetId="3">#REF!</definedName>
    <definedName name="_.">#REF!</definedName>
    <definedName name="_xlnm._FilterDatabase" localSheetId="1" hidden="1">'Opt 1-Perpetual(Iaas onPremise)'!$A$7:$M$37</definedName>
    <definedName name="_xlnm._FilterDatabase" localSheetId="2" hidden="1">'Opt 2-Perpert (IaaS PVT Cloud)'!$A$7:$N$31</definedName>
    <definedName name="_xlnm._FilterDatabase" localSheetId="3" hidden="1">'Option 3(SaaS - Public Cloud)'!$A$7:$M$31</definedName>
    <definedName name="_Order1" hidden="1">255</definedName>
    <definedName name="_R" localSheetId="1">#REF!</definedName>
    <definedName name="_R" localSheetId="2">#REF!</definedName>
    <definedName name="_R" localSheetId="3">#REF!</definedName>
    <definedName name="_R">#REF!</definedName>
    <definedName name="ACwvu.all." localSheetId="5" hidden="1">#REF!</definedName>
    <definedName name="ACwvu.all." localSheetId="1" hidden="1">#REF!</definedName>
    <definedName name="ACwvu.all." localSheetId="2" hidden="1">#REF!</definedName>
    <definedName name="ACwvu.all." localSheetId="3" hidden="1">#REF!</definedName>
    <definedName name="ACwvu.all." hidden="1">#REF!</definedName>
    <definedName name="ACwvu.prices." localSheetId="5" hidden="1">#REF!</definedName>
    <definedName name="ACwvu.prices." localSheetId="1" hidden="1">#REF!</definedName>
    <definedName name="ACwvu.prices." localSheetId="2" hidden="1">#REF!</definedName>
    <definedName name="ACwvu.prices." localSheetId="3" hidden="1">#REF!</definedName>
    <definedName name="ACwvu.prices." hidden="1">#REF!</definedName>
    <definedName name="ACwvu.summary." localSheetId="5" hidden="1">#REF!</definedName>
    <definedName name="ACwvu.summary." localSheetId="2" hidden="1">#REF!</definedName>
    <definedName name="ACwvu.summary." localSheetId="3" hidden="1">#REF!</definedName>
    <definedName name="ACwvu.summary." hidden="1">#REF!</definedName>
    <definedName name="Area_Print" localSheetId="1">#REF!</definedName>
    <definedName name="Area_Print" localSheetId="2">#REF!</definedName>
    <definedName name="Area_Print" localSheetId="3">#REF!</definedName>
    <definedName name="Area_Print">#REF!</definedName>
    <definedName name="Clear_CAST_Price_Summary" localSheetId="5">Currency!Clear_CAST_Price_Summary</definedName>
    <definedName name="Clear_CAST_Price_Summary" localSheetId="1">'Opt 1-Perpetual(Iaas onPremise)'!Clear_CAST_Price_Summary</definedName>
    <definedName name="Clear_CAST_Price_Summary" localSheetId="2">'Opt 2-Perpert (IaaS PVT Cloud)'!Clear_CAST_Price_Summary</definedName>
    <definedName name="Clear_CAST_Price_Summary" localSheetId="3">'Option 3(SaaS - Public Cloud)'!Clear_CAST_Price_Summary</definedName>
    <definedName name="Clear_CAST_Price_Summary">[0]!Clear_CAST_Price_Summary</definedName>
    <definedName name="Cost_Allocation" localSheetId="5">[1]Data!$C$2:$C$12</definedName>
    <definedName name="Cost_Allocation">[2]Data!$C$2:$C$12</definedName>
    <definedName name="CPA_Data" localSheetId="5">[1]Data!$F$2:$F$14</definedName>
    <definedName name="CPA_Data">[2]Data!$F$2:$F$14</definedName>
    <definedName name="Currency" localSheetId="5">[1]Data!$E$2:$E$19</definedName>
    <definedName name="Currency">[2]Data!$E$2:$E$19</definedName>
    <definedName name="Currency_A" localSheetId="5">[3]Data!$E$2:$E$19</definedName>
    <definedName name="Currency_A">[4]Data!$E$2:$E$19</definedName>
    <definedName name="Currency_Allocated" localSheetId="5">'[5]Option X3'!$D$9:$D$26</definedName>
    <definedName name="Currency_Allocated">'[6]Option X3'!$D$9:$D$26</definedName>
    <definedName name="CurrencyA">[7]Data!$E$2:$E$19</definedName>
    <definedName name="Cwvu.summary." localSheetId="5" hidden="1">#REF!</definedName>
    <definedName name="Cwvu.summary." localSheetId="1" hidden="1">#REF!</definedName>
    <definedName name="Cwvu.summary." localSheetId="2" hidden="1">#REF!</definedName>
    <definedName name="Cwvu.summary." localSheetId="3" hidden="1">#REF!</definedName>
    <definedName name="Cwvu.summary." hidden="1">#REF!</definedName>
    <definedName name="D" localSheetId="1">#REF!</definedName>
    <definedName name="D" localSheetId="2">#REF!</definedName>
    <definedName name="D" localSheetId="3">#REF!</definedName>
    <definedName name="D">#REF!</definedName>
    <definedName name="Data" localSheetId="1">'Opt 1-Perpetual(Iaas onPremise)'!$A$7:$L$34</definedName>
    <definedName name="Data" localSheetId="2">'Opt 2-Perpert (IaaS PVT Cloud)'!$A$7:$L$28</definedName>
    <definedName name="Data" localSheetId="3">'Option 3(SaaS - Public Cloud)'!$A$7:$M$28</definedName>
    <definedName name="Data">#REF!</definedName>
    <definedName name="Data_Daywork" localSheetId="1">#REF!</definedName>
    <definedName name="Data_Daywork" localSheetId="2">#REF!</definedName>
    <definedName name="Data_Daywork" localSheetId="3">#REF!</definedName>
    <definedName name="Data_Daywork">#REF!</definedName>
    <definedName name="Data_Opt_Bill5" localSheetId="1">#REF!</definedName>
    <definedName name="Data_Opt_Bill5" localSheetId="2">#REF!</definedName>
    <definedName name="Data_Opt_Bill5" localSheetId="3">#REF!</definedName>
    <definedName name="Data_Opt_Bill5">#REF!</definedName>
    <definedName name="Option_N" localSheetId="5">'[5]Option X5'!$H$9:$H$18</definedName>
    <definedName name="Option_N">'[6]Option X5'!$H$9:$H$18</definedName>
    <definedName name="P" localSheetId="1">#REF!</definedName>
    <definedName name="P" localSheetId="2">#REF!</definedName>
    <definedName name="P" localSheetId="3">#REF!</definedName>
    <definedName name="P">#REF!</definedName>
    <definedName name="_xlnm.Print_Titles" localSheetId="1">'Opt 1-Perpetual(Iaas onPremise)'!$A:$M,'Opt 1-Perpetual(Iaas onPremise)'!#REF!</definedName>
    <definedName name="_xlnm.Print_Titles" localSheetId="2">'Opt 2-Perpert (IaaS PVT Cloud)'!$A:$N,'Opt 2-Perpert (IaaS PVT Cloud)'!#REF!</definedName>
    <definedName name="_xlnm.Print_Titles" localSheetId="3">'Option 3(SaaS - Public Cloud)'!$A:$M,'Option 3(SaaS - Public Cloud)'!#REF!</definedName>
    <definedName name="PS5_Allocation" localSheetId="5">[1]Data!$B$2:$B$20</definedName>
    <definedName name="PS5_Allocation">[2]Data!$B$2:$B$20</definedName>
    <definedName name="Q" localSheetId="1">#REF!</definedName>
    <definedName name="Q" localSheetId="2">#REF!</definedName>
    <definedName name="Q" localSheetId="3">#REF!</definedName>
    <definedName name="Q">#REF!</definedName>
    <definedName name="Rwvu.all." localSheetId="5" hidden="1">#REF!,#REF!</definedName>
    <definedName name="Rwvu.all." localSheetId="1" hidden="1">#REF!,#REF!</definedName>
    <definedName name="Rwvu.all." localSheetId="2" hidden="1">#REF!,#REF!</definedName>
    <definedName name="Rwvu.all." localSheetId="3" hidden="1">#REF!,#REF!</definedName>
    <definedName name="Rwvu.all." hidden="1">#REF!,#REF!</definedName>
    <definedName name="Rwvu.prices." localSheetId="5" hidden="1">#REF!,#REF!</definedName>
    <definedName name="Rwvu.prices." localSheetId="1" hidden="1">#REF!,#REF!</definedName>
    <definedName name="Rwvu.prices." localSheetId="2" hidden="1">#REF!,#REF!</definedName>
    <definedName name="Rwvu.prices." localSheetId="3" hidden="1">#REF!,#REF!</definedName>
    <definedName name="Rwvu.prices." hidden="1">#REF!,#REF!</definedName>
    <definedName name="Rwvu.summary." localSheetId="5" hidden="1">#REF!</definedName>
    <definedName name="Rwvu.summary." localSheetId="1" hidden="1">#REF!</definedName>
    <definedName name="Rwvu.summary." localSheetId="2" hidden="1">#REF!</definedName>
    <definedName name="Rwvu.summary." localSheetId="3" hidden="1">#REF!</definedName>
    <definedName name="Rwvu.summary." hidden="1">#REF!</definedName>
    <definedName name="S" localSheetId="1">#REF!</definedName>
    <definedName name="S" localSheetId="2">#REF!</definedName>
    <definedName name="S" localSheetId="3">#REF!</definedName>
    <definedName name="S">#REF!</definedName>
    <definedName name="solver_adj" localSheetId="5" hidden="1">#REF!</definedName>
    <definedName name="solver_adj" localSheetId="1" hidden="1">#REF!</definedName>
    <definedName name="solver_adj" localSheetId="2" hidden="1">#REF!</definedName>
    <definedName name="solver_adj" localSheetId="3"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5" hidden="1">#REF!</definedName>
    <definedName name="solver_opt" localSheetId="1" hidden="1">#REF!</definedName>
    <definedName name="solver_opt" localSheetId="2" hidden="1">#REF!</definedName>
    <definedName name="solver_opt" localSheetId="3"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1">#REF!</definedName>
    <definedName name="Sort_Data" localSheetId="2">#REF!</definedName>
    <definedName name="Sort_Data" localSheetId="3">#REF!</definedName>
    <definedName name="Sort_Data">#REF!</definedName>
    <definedName name="Swvu.all." localSheetId="5" hidden="1">#REF!</definedName>
    <definedName name="Swvu.all." localSheetId="2" hidden="1">#REF!</definedName>
    <definedName name="Swvu.all." localSheetId="3" hidden="1">#REF!</definedName>
    <definedName name="Swvu.all." hidden="1">#REF!</definedName>
    <definedName name="Swvu.prices." localSheetId="5" hidden="1">#REF!</definedName>
    <definedName name="Swvu.prices." localSheetId="2" hidden="1">#REF!</definedName>
    <definedName name="Swvu.prices." localSheetId="3" hidden="1">#REF!</definedName>
    <definedName name="Swvu.prices." hidden="1">#REF!</definedName>
    <definedName name="Swvu.summary." localSheetId="5" hidden="1">#REF!</definedName>
    <definedName name="Swvu.summary." localSheetId="2" hidden="1">#REF!</definedName>
    <definedName name="Swvu.summary." localSheetId="3" hidden="1">#REF!</definedName>
    <definedName name="Swvu.summary." hidden="1">#REF!</definedName>
    <definedName name="w" localSheetId="5">Currency!w</definedName>
    <definedName name="w" localSheetId="1">'Opt 1-Perpetual(Iaas onPremise)'!w</definedName>
    <definedName name="w" localSheetId="2">'Opt 2-Perpert (IaaS PVT Cloud)'!w</definedName>
    <definedName name="w" localSheetId="3">'Option 3(SaaS - Public Cloud)'!w</definedName>
    <definedName name="w">[0]!w</definedName>
    <definedName name="wvu.all."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5" hidden="1">#REF!,#REF!</definedName>
    <definedName name="Z_07E28E77_F6FA_11D1_8C51_444553540000_.wvu.Cols" localSheetId="1" hidden="1">#REF!,#REF!</definedName>
    <definedName name="Z_07E28E77_F6FA_11D1_8C51_444553540000_.wvu.Cols" localSheetId="2" hidden="1">#REF!,#REF!</definedName>
    <definedName name="Z_07E28E77_F6FA_11D1_8C51_444553540000_.wvu.Cols" localSheetId="3" hidden="1">#REF!,#REF!</definedName>
    <definedName name="Z_07E28E77_F6FA_11D1_8C51_444553540000_.wvu.Cols" hidden="1">#REF!,#REF!</definedName>
    <definedName name="Z_07E28E80_F6FA_11D1_8C51_444553540000_.wvu.Cols" localSheetId="5" hidden="1">#REF!,#REF!</definedName>
    <definedName name="Z_07E28E80_F6FA_11D1_8C51_444553540000_.wvu.Cols" localSheetId="1" hidden="1">#REF!,#REF!</definedName>
    <definedName name="Z_07E28E80_F6FA_11D1_8C51_444553540000_.wvu.Cols" localSheetId="2" hidden="1">#REF!,#REF!</definedName>
    <definedName name="Z_07E28E80_F6FA_11D1_8C51_444553540000_.wvu.Cols" localSheetId="3" hidden="1">#REF!,#REF!</definedName>
    <definedName name="Z_07E28E80_F6FA_11D1_8C51_444553540000_.wvu.Cols" hidden="1">#REF!,#REF!</definedName>
    <definedName name="Z_07E28E85_F6FA_11D1_8C51_444553540000_.wvu.Cols" localSheetId="5" hidden="1">#REF!</definedName>
    <definedName name="Z_07E28E85_F6FA_11D1_8C51_444553540000_.wvu.Cols" localSheetId="1" hidden="1">#REF!</definedName>
    <definedName name="Z_07E28E85_F6FA_11D1_8C51_444553540000_.wvu.Cols" localSheetId="2" hidden="1">#REF!</definedName>
    <definedName name="Z_07E28E85_F6FA_11D1_8C51_444553540000_.wvu.Cols" localSheetId="3" hidden="1">#REF!</definedName>
    <definedName name="Z_07E28E85_F6FA_11D1_8C51_444553540000_.wvu.Cols" hidden="1">#REF!</definedName>
    <definedName name="Z_0F778F74_F6F1_11D1_8C51_444553540000_.wvu.Cols" localSheetId="5" hidden="1">#REF!,#REF!</definedName>
    <definedName name="Z_0F778F74_F6F1_11D1_8C51_444553540000_.wvu.Cols" localSheetId="1" hidden="1">#REF!,#REF!</definedName>
    <definedName name="Z_0F778F74_F6F1_11D1_8C51_444553540000_.wvu.Cols" localSheetId="2" hidden="1">#REF!,#REF!</definedName>
    <definedName name="Z_0F778F74_F6F1_11D1_8C51_444553540000_.wvu.Cols" localSheetId="3" hidden="1">#REF!,#REF!</definedName>
    <definedName name="Z_0F778F74_F6F1_11D1_8C51_444553540000_.wvu.Cols" hidden="1">#REF!,#REF!</definedName>
    <definedName name="Z_0F778F7D_F6F1_11D1_8C51_444553540000_.wvu.Cols" localSheetId="5" hidden="1">#REF!,#REF!</definedName>
    <definedName name="Z_0F778F7D_F6F1_11D1_8C51_444553540000_.wvu.Cols" localSheetId="1" hidden="1">#REF!,#REF!</definedName>
    <definedName name="Z_0F778F7D_F6F1_11D1_8C51_444553540000_.wvu.Cols" localSheetId="2" hidden="1">#REF!,#REF!</definedName>
    <definedName name="Z_0F778F7D_F6F1_11D1_8C51_444553540000_.wvu.Cols" localSheetId="3" hidden="1">#REF!,#REF!</definedName>
    <definedName name="Z_0F778F7D_F6F1_11D1_8C51_444553540000_.wvu.Cols" hidden="1">#REF!,#REF!</definedName>
    <definedName name="Z_0F778F82_F6F1_11D1_8C51_444553540000_.wvu.Cols" localSheetId="5" hidden="1">#REF!</definedName>
    <definedName name="Z_0F778F82_F6F1_11D1_8C51_444553540000_.wvu.Cols" localSheetId="1" hidden="1">#REF!</definedName>
    <definedName name="Z_0F778F82_F6F1_11D1_8C51_444553540000_.wvu.Cols" localSheetId="2" hidden="1">#REF!</definedName>
    <definedName name="Z_0F778F82_F6F1_11D1_8C51_444553540000_.wvu.Cols" localSheetId="3" hidden="1">#REF!</definedName>
    <definedName name="Z_0F778F82_F6F1_11D1_8C51_444553540000_.wvu.Cols" hidden="1">#REF!</definedName>
    <definedName name="Z_1BB37995_F9EC_11D1_8C51_444553540000_.wvu.Cols" localSheetId="5" hidden="1">#REF!,#REF!</definedName>
    <definedName name="Z_1BB37995_F9EC_11D1_8C51_444553540000_.wvu.Cols" localSheetId="1" hidden="1">#REF!,#REF!</definedName>
    <definedName name="Z_1BB37995_F9EC_11D1_8C51_444553540000_.wvu.Cols" localSheetId="2" hidden="1">#REF!,#REF!</definedName>
    <definedName name="Z_1BB37995_F9EC_11D1_8C51_444553540000_.wvu.Cols" localSheetId="3" hidden="1">#REF!,#REF!</definedName>
    <definedName name="Z_1BB37995_F9EC_11D1_8C51_444553540000_.wvu.Cols" hidden="1">#REF!,#REF!</definedName>
    <definedName name="Z_1BB3799E_F9EC_11D1_8C51_444553540000_.wvu.Cols" localSheetId="5" hidden="1">#REF!,#REF!</definedName>
    <definedName name="Z_1BB3799E_F9EC_11D1_8C51_444553540000_.wvu.Cols" localSheetId="1" hidden="1">#REF!,#REF!</definedName>
    <definedName name="Z_1BB3799E_F9EC_11D1_8C51_444553540000_.wvu.Cols" localSheetId="2" hidden="1">#REF!,#REF!</definedName>
    <definedName name="Z_1BB3799E_F9EC_11D1_8C51_444553540000_.wvu.Cols" localSheetId="3" hidden="1">#REF!,#REF!</definedName>
    <definedName name="Z_1BB3799E_F9EC_11D1_8C51_444553540000_.wvu.Cols" hidden="1">#REF!,#REF!</definedName>
    <definedName name="Z_1BB379A3_F9EC_11D1_8C51_444553540000_.wvu.Cols" localSheetId="5" hidden="1">#REF!</definedName>
    <definedName name="Z_1BB379A3_F9EC_11D1_8C51_444553540000_.wvu.Cols" localSheetId="1" hidden="1">#REF!</definedName>
    <definedName name="Z_1BB379A3_F9EC_11D1_8C51_444553540000_.wvu.Cols" localSheetId="2" hidden="1">#REF!</definedName>
    <definedName name="Z_1BB379A3_F9EC_11D1_8C51_444553540000_.wvu.Cols" localSheetId="3" hidden="1">#REF!</definedName>
    <definedName name="Z_1BB379A3_F9EC_11D1_8C51_444553540000_.wvu.Cols" hidden="1">#REF!</definedName>
    <definedName name="Z_1C8D1AB5_F70D_11D1_8C51_444553540000_.wvu.Cols" localSheetId="5" hidden="1">#REF!,#REF!</definedName>
    <definedName name="Z_1C8D1AB5_F70D_11D1_8C51_444553540000_.wvu.Cols" localSheetId="1" hidden="1">#REF!,#REF!</definedName>
    <definedName name="Z_1C8D1AB5_F70D_11D1_8C51_444553540000_.wvu.Cols" localSheetId="2" hidden="1">#REF!,#REF!</definedName>
    <definedName name="Z_1C8D1AB5_F70D_11D1_8C51_444553540000_.wvu.Cols" localSheetId="3" hidden="1">#REF!,#REF!</definedName>
    <definedName name="Z_1C8D1AB5_F70D_11D1_8C51_444553540000_.wvu.Cols" hidden="1">#REF!,#REF!</definedName>
    <definedName name="Z_1C8D1ABE_F70D_11D1_8C51_444553540000_.wvu.Cols" localSheetId="5" hidden="1">#REF!,#REF!</definedName>
    <definedName name="Z_1C8D1ABE_F70D_11D1_8C51_444553540000_.wvu.Cols" localSheetId="1" hidden="1">#REF!,#REF!</definedName>
    <definedName name="Z_1C8D1ABE_F70D_11D1_8C51_444553540000_.wvu.Cols" localSheetId="2" hidden="1">#REF!,#REF!</definedName>
    <definedName name="Z_1C8D1ABE_F70D_11D1_8C51_444553540000_.wvu.Cols" localSheetId="3" hidden="1">#REF!,#REF!</definedName>
    <definedName name="Z_1C8D1ABE_F70D_11D1_8C51_444553540000_.wvu.Cols" hidden="1">#REF!,#REF!</definedName>
    <definedName name="Z_1C8D1AC3_F70D_11D1_8C51_444553540000_.wvu.Cols" localSheetId="5" hidden="1">#REF!</definedName>
    <definedName name="Z_1C8D1AC3_F70D_11D1_8C51_444553540000_.wvu.Cols" localSheetId="1" hidden="1">#REF!</definedName>
    <definedName name="Z_1C8D1AC3_F70D_11D1_8C51_444553540000_.wvu.Cols" localSheetId="2" hidden="1">#REF!</definedName>
    <definedName name="Z_1C8D1AC3_F70D_11D1_8C51_444553540000_.wvu.Cols" localSheetId="3" hidden="1">#REF!</definedName>
    <definedName name="Z_1C8D1AC3_F70D_11D1_8C51_444553540000_.wvu.Cols" hidden="1">#REF!</definedName>
    <definedName name="Z_201040E3_EFFE_11D1_A0B0_00A0246C5A5D_.wvu.Cols" localSheetId="5" hidden="1">#REF!,#REF!</definedName>
    <definedName name="Z_201040E3_EFFE_11D1_A0B0_00A0246C5A5D_.wvu.Cols" localSheetId="1" hidden="1">#REF!,#REF!</definedName>
    <definedName name="Z_201040E3_EFFE_11D1_A0B0_00A0246C5A5D_.wvu.Cols" localSheetId="2" hidden="1">#REF!,#REF!</definedName>
    <definedName name="Z_201040E3_EFFE_11D1_A0B0_00A0246C5A5D_.wvu.Cols" localSheetId="3" hidden="1">#REF!,#REF!</definedName>
    <definedName name="Z_201040E3_EFFE_11D1_A0B0_00A0246C5A5D_.wvu.Cols" hidden="1">#REF!,#REF!</definedName>
    <definedName name="Z_201040EC_EFFE_11D1_A0B0_00A0246C5A5D_.wvu.Cols" localSheetId="5" hidden="1">#REF!,#REF!</definedName>
    <definedName name="Z_201040EC_EFFE_11D1_A0B0_00A0246C5A5D_.wvu.Cols" localSheetId="1" hidden="1">#REF!,#REF!</definedName>
    <definedName name="Z_201040EC_EFFE_11D1_A0B0_00A0246C5A5D_.wvu.Cols" localSheetId="2" hidden="1">#REF!,#REF!</definedName>
    <definedName name="Z_201040EC_EFFE_11D1_A0B0_00A0246C5A5D_.wvu.Cols" localSheetId="3" hidden="1">#REF!,#REF!</definedName>
    <definedName name="Z_201040EC_EFFE_11D1_A0B0_00A0246C5A5D_.wvu.Cols" hidden="1">#REF!,#REF!</definedName>
    <definedName name="Z_201040F1_EFFE_11D1_A0B0_00A0246C5A5D_.wvu.Cols" localSheetId="5" hidden="1">#REF!</definedName>
    <definedName name="Z_201040F1_EFFE_11D1_A0B0_00A0246C5A5D_.wvu.Cols" localSheetId="1" hidden="1">#REF!</definedName>
    <definedName name="Z_201040F1_EFFE_11D1_A0B0_00A0246C5A5D_.wvu.Cols" localSheetId="2" hidden="1">#REF!</definedName>
    <definedName name="Z_201040F1_EFFE_11D1_A0B0_00A0246C5A5D_.wvu.Cols" localSheetId="3" hidden="1">#REF!</definedName>
    <definedName name="Z_201040F1_EFFE_11D1_A0B0_00A0246C5A5D_.wvu.Cols" hidden="1">#REF!</definedName>
    <definedName name="Z_2F9A8219_FAB3_11D1_8C51_444553540000_.wvu.Cols" localSheetId="5" hidden="1">#REF!,#REF!</definedName>
    <definedName name="Z_2F9A8219_FAB3_11D1_8C51_444553540000_.wvu.Cols" localSheetId="1" hidden="1">#REF!,#REF!</definedName>
    <definedName name="Z_2F9A8219_FAB3_11D1_8C51_444553540000_.wvu.Cols" localSheetId="2" hidden="1">#REF!,#REF!</definedName>
    <definedName name="Z_2F9A8219_FAB3_11D1_8C51_444553540000_.wvu.Cols" localSheetId="3" hidden="1">#REF!,#REF!</definedName>
    <definedName name="Z_2F9A8219_FAB3_11D1_8C51_444553540000_.wvu.Cols" hidden="1">#REF!,#REF!</definedName>
    <definedName name="Z_2F9A8222_FAB3_11D1_8C51_444553540000_.wvu.Cols" localSheetId="5" hidden="1">#REF!,#REF!</definedName>
    <definedName name="Z_2F9A8222_FAB3_11D1_8C51_444553540000_.wvu.Cols" localSheetId="1" hidden="1">#REF!,#REF!</definedName>
    <definedName name="Z_2F9A8222_FAB3_11D1_8C51_444553540000_.wvu.Cols" localSheetId="2" hidden="1">#REF!,#REF!</definedName>
    <definedName name="Z_2F9A8222_FAB3_11D1_8C51_444553540000_.wvu.Cols" localSheetId="3" hidden="1">#REF!,#REF!</definedName>
    <definedName name="Z_2F9A8222_FAB3_11D1_8C51_444553540000_.wvu.Cols" hidden="1">#REF!,#REF!</definedName>
    <definedName name="Z_2F9A8227_FAB3_11D1_8C51_444553540000_.wvu.Cols" localSheetId="5" hidden="1">#REF!</definedName>
    <definedName name="Z_2F9A8227_FAB3_11D1_8C51_444553540000_.wvu.Cols" localSheetId="1" hidden="1">#REF!</definedName>
    <definedName name="Z_2F9A8227_FAB3_11D1_8C51_444553540000_.wvu.Cols" localSheetId="2" hidden="1">#REF!</definedName>
    <definedName name="Z_2F9A8227_FAB3_11D1_8C51_444553540000_.wvu.Cols" localSheetId="3" hidden="1">#REF!</definedName>
    <definedName name="Z_2F9A8227_FAB3_11D1_8C51_444553540000_.wvu.Cols" hidden="1">#REF!</definedName>
    <definedName name="Z_36EC52B6_F657_11D1_8C51_444553540000_.wvu.Cols" localSheetId="5" hidden="1">#REF!,#REF!</definedName>
    <definedName name="Z_36EC52B6_F657_11D1_8C51_444553540000_.wvu.Cols" localSheetId="1" hidden="1">#REF!,#REF!</definedName>
    <definedName name="Z_36EC52B6_F657_11D1_8C51_444553540000_.wvu.Cols" localSheetId="2" hidden="1">#REF!,#REF!</definedName>
    <definedName name="Z_36EC52B6_F657_11D1_8C51_444553540000_.wvu.Cols" localSheetId="3" hidden="1">#REF!,#REF!</definedName>
    <definedName name="Z_36EC52B6_F657_11D1_8C51_444553540000_.wvu.Cols" hidden="1">#REF!,#REF!</definedName>
    <definedName name="Z_36EC52C0_F657_11D1_8C51_444553540000_.wvu.Cols" localSheetId="5" hidden="1">#REF!,#REF!</definedName>
    <definedName name="Z_36EC52C0_F657_11D1_8C51_444553540000_.wvu.Cols" localSheetId="1" hidden="1">#REF!,#REF!</definedName>
    <definedName name="Z_36EC52C0_F657_11D1_8C51_444553540000_.wvu.Cols" localSheetId="2" hidden="1">#REF!,#REF!</definedName>
    <definedName name="Z_36EC52C0_F657_11D1_8C51_444553540000_.wvu.Cols" localSheetId="3" hidden="1">#REF!,#REF!</definedName>
    <definedName name="Z_36EC52C0_F657_11D1_8C51_444553540000_.wvu.Cols" hidden="1">#REF!,#REF!</definedName>
    <definedName name="Z_36EC52C6_F657_11D1_8C51_444553540000_.wvu.Cols" localSheetId="5" hidden="1">#REF!</definedName>
    <definedName name="Z_36EC52C6_F657_11D1_8C51_444553540000_.wvu.Cols" localSheetId="1" hidden="1">#REF!</definedName>
    <definedName name="Z_36EC52C6_F657_11D1_8C51_444553540000_.wvu.Cols" localSheetId="2" hidden="1">#REF!</definedName>
    <definedName name="Z_36EC52C6_F657_11D1_8C51_444553540000_.wvu.Cols" localSheetId="3" hidden="1">#REF!</definedName>
    <definedName name="Z_36EC52C6_F657_11D1_8C51_444553540000_.wvu.Cols" hidden="1">#REF!</definedName>
    <definedName name="Z_42D42DD2_F3CA_11D1_8C51_444553540000_.wvu.Cols" localSheetId="5" hidden="1">#REF!,#REF!</definedName>
    <definedName name="Z_42D42DD2_F3CA_11D1_8C51_444553540000_.wvu.Cols" localSheetId="1" hidden="1">#REF!,#REF!</definedName>
    <definedName name="Z_42D42DD2_F3CA_11D1_8C51_444553540000_.wvu.Cols" localSheetId="2" hidden="1">#REF!,#REF!</definedName>
    <definedName name="Z_42D42DD2_F3CA_11D1_8C51_444553540000_.wvu.Cols" localSheetId="3" hidden="1">#REF!,#REF!</definedName>
    <definedName name="Z_42D42DD2_F3CA_11D1_8C51_444553540000_.wvu.Cols" hidden="1">#REF!,#REF!</definedName>
    <definedName name="Z_42D42DDB_F3CA_11D1_8C51_444553540000_.wvu.Cols" localSheetId="5" hidden="1">#REF!,#REF!</definedName>
    <definedName name="Z_42D42DDB_F3CA_11D1_8C51_444553540000_.wvu.Cols" localSheetId="1" hidden="1">#REF!,#REF!</definedName>
    <definedName name="Z_42D42DDB_F3CA_11D1_8C51_444553540000_.wvu.Cols" localSheetId="2" hidden="1">#REF!,#REF!</definedName>
    <definedName name="Z_42D42DDB_F3CA_11D1_8C51_444553540000_.wvu.Cols" localSheetId="3" hidden="1">#REF!,#REF!</definedName>
    <definedName name="Z_42D42DDB_F3CA_11D1_8C51_444553540000_.wvu.Cols" hidden="1">#REF!,#REF!</definedName>
    <definedName name="Z_42D42DE0_F3CA_11D1_8C51_444553540000_.wvu.Cols" localSheetId="5" hidden="1">#REF!</definedName>
    <definedName name="Z_42D42DE0_F3CA_11D1_8C51_444553540000_.wvu.Cols" localSheetId="1" hidden="1">#REF!</definedName>
    <definedName name="Z_42D42DE0_F3CA_11D1_8C51_444553540000_.wvu.Cols" localSheetId="2" hidden="1">#REF!</definedName>
    <definedName name="Z_42D42DE0_F3CA_11D1_8C51_444553540000_.wvu.Cols" localSheetId="3" hidden="1">#REF!</definedName>
    <definedName name="Z_42D42DE0_F3CA_11D1_8C51_444553540000_.wvu.Cols" hidden="1">#REF!</definedName>
    <definedName name="Z_5488E252_F3A7_11D1_8C51_444553540000_.wvu.Cols" localSheetId="5" hidden="1">#REF!,#REF!</definedName>
    <definedName name="Z_5488E252_F3A7_11D1_8C51_444553540000_.wvu.Cols" localSheetId="1" hidden="1">#REF!,#REF!</definedName>
    <definedName name="Z_5488E252_F3A7_11D1_8C51_444553540000_.wvu.Cols" localSheetId="2" hidden="1">#REF!,#REF!</definedName>
    <definedName name="Z_5488E252_F3A7_11D1_8C51_444553540000_.wvu.Cols" localSheetId="3" hidden="1">#REF!,#REF!</definedName>
    <definedName name="Z_5488E252_F3A7_11D1_8C51_444553540000_.wvu.Cols" hidden="1">#REF!,#REF!</definedName>
    <definedName name="Z_5488E25B_F3A7_11D1_8C51_444553540000_.wvu.Cols" localSheetId="5" hidden="1">#REF!,#REF!</definedName>
    <definedName name="Z_5488E25B_F3A7_11D1_8C51_444553540000_.wvu.Cols" localSheetId="1" hidden="1">#REF!,#REF!</definedName>
    <definedName name="Z_5488E25B_F3A7_11D1_8C51_444553540000_.wvu.Cols" localSheetId="2" hidden="1">#REF!,#REF!</definedName>
    <definedName name="Z_5488E25B_F3A7_11D1_8C51_444553540000_.wvu.Cols" localSheetId="3" hidden="1">#REF!,#REF!</definedName>
    <definedName name="Z_5488E25B_F3A7_11D1_8C51_444553540000_.wvu.Cols" hidden="1">#REF!,#REF!</definedName>
    <definedName name="Z_5488E260_F3A7_11D1_8C51_444553540000_.wvu.Cols" localSheetId="5" hidden="1">#REF!</definedName>
    <definedName name="Z_5488E260_F3A7_11D1_8C51_444553540000_.wvu.Cols" localSheetId="1" hidden="1">#REF!</definedName>
    <definedName name="Z_5488E260_F3A7_11D1_8C51_444553540000_.wvu.Cols" localSheetId="2" hidden="1">#REF!</definedName>
    <definedName name="Z_5488E260_F3A7_11D1_8C51_444553540000_.wvu.Cols" localSheetId="3" hidden="1">#REF!</definedName>
    <definedName name="Z_5488E260_F3A7_11D1_8C51_444553540000_.wvu.Cols" hidden="1">#REF!</definedName>
    <definedName name="Z_57011824_F624_11D1_8C51_444553540000_.wvu.Cols" localSheetId="5" hidden="1">#REF!,#REF!</definedName>
    <definedName name="Z_57011824_F624_11D1_8C51_444553540000_.wvu.Cols" localSheetId="1" hidden="1">#REF!,#REF!</definedName>
    <definedName name="Z_57011824_F624_11D1_8C51_444553540000_.wvu.Cols" localSheetId="2" hidden="1">#REF!,#REF!</definedName>
    <definedName name="Z_57011824_F624_11D1_8C51_444553540000_.wvu.Cols" localSheetId="3" hidden="1">#REF!,#REF!</definedName>
    <definedName name="Z_57011824_F624_11D1_8C51_444553540000_.wvu.Cols" hidden="1">#REF!,#REF!</definedName>
    <definedName name="Z_5701182E_F624_11D1_8C51_444553540000_.wvu.Cols" localSheetId="5" hidden="1">#REF!,#REF!</definedName>
    <definedName name="Z_5701182E_F624_11D1_8C51_444553540000_.wvu.Cols" localSheetId="1" hidden="1">#REF!,#REF!</definedName>
    <definedName name="Z_5701182E_F624_11D1_8C51_444553540000_.wvu.Cols" localSheetId="2" hidden="1">#REF!,#REF!</definedName>
    <definedName name="Z_5701182E_F624_11D1_8C51_444553540000_.wvu.Cols" localSheetId="3" hidden="1">#REF!,#REF!</definedName>
    <definedName name="Z_5701182E_F624_11D1_8C51_444553540000_.wvu.Cols" hidden="1">#REF!,#REF!</definedName>
    <definedName name="Z_57011834_F624_11D1_8C51_444553540000_.wvu.Cols" localSheetId="5" hidden="1">#REF!</definedName>
    <definedName name="Z_57011834_F624_11D1_8C51_444553540000_.wvu.Cols" localSheetId="1" hidden="1">#REF!</definedName>
    <definedName name="Z_57011834_F624_11D1_8C51_444553540000_.wvu.Cols" localSheetId="2" hidden="1">#REF!</definedName>
    <definedName name="Z_57011834_F624_11D1_8C51_444553540000_.wvu.Cols" localSheetId="3" hidden="1">#REF!</definedName>
    <definedName name="Z_57011834_F624_11D1_8C51_444553540000_.wvu.Cols" hidden="1">#REF!</definedName>
    <definedName name="Z_7C7048D6_F613_11D1_8C51_444553540000_.wvu.Cols" localSheetId="5" hidden="1">#REF!,#REF!</definedName>
    <definedName name="Z_7C7048D6_F613_11D1_8C51_444553540000_.wvu.Cols" localSheetId="1" hidden="1">#REF!,#REF!</definedName>
    <definedName name="Z_7C7048D6_F613_11D1_8C51_444553540000_.wvu.Cols" localSheetId="2" hidden="1">#REF!,#REF!</definedName>
    <definedName name="Z_7C7048D6_F613_11D1_8C51_444553540000_.wvu.Cols" localSheetId="3" hidden="1">#REF!,#REF!</definedName>
    <definedName name="Z_7C7048D6_F613_11D1_8C51_444553540000_.wvu.Cols" hidden="1">#REF!,#REF!</definedName>
    <definedName name="Z_7C7048E0_F613_11D1_8C51_444553540000_.wvu.Cols" localSheetId="5" hidden="1">#REF!,#REF!</definedName>
    <definedName name="Z_7C7048E0_F613_11D1_8C51_444553540000_.wvu.Cols" localSheetId="1" hidden="1">#REF!,#REF!</definedName>
    <definedName name="Z_7C7048E0_F613_11D1_8C51_444553540000_.wvu.Cols" localSheetId="2" hidden="1">#REF!,#REF!</definedName>
    <definedName name="Z_7C7048E0_F613_11D1_8C51_444553540000_.wvu.Cols" localSheetId="3" hidden="1">#REF!,#REF!</definedName>
    <definedName name="Z_7C7048E0_F613_11D1_8C51_444553540000_.wvu.Cols" hidden="1">#REF!,#REF!</definedName>
    <definedName name="Z_7C7048E6_F613_11D1_8C51_444553540000_.wvu.Cols" localSheetId="5" hidden="1">#REF!</definedName>
    <definedName name="Z_7C7048E6_F613_11D1_8C51_444553540000_.wvu.Cols" localSheetId="1" hidden="1">#REF!</definedName>
    <definedName name="Z_7C7048E6_F613_11D1_8C51_444553540000_.wvu.Cols" localSheetId="2" hidden="1">#REF!</definedName>
    <definedName name="Z_7C7048E6_F613_11D1_8C51_444553540000_.wvu.Cols" localSheetId="3" hidden="1">#REF!</definedName>
    <definedName name="Z_7C7048E6_F613_11D1_8C51_444553540000_.wvu.Cols" hidden="1">#REF!</definedName>
    <definedName name="Z_88CD029A_F928_11D1_8C51_444553540000_.wvu.Cols" localSheetId="5" hidden="1">#REF!,#REF!</definedName>
    <definedName name="Z_88CD029A_F928_11D1_8C51_444553540000_.wvu.Cols" localSheetId="1" hidden="1">#REF!,#REF!</definedName>
    <definedName name="Z_88CD029A_F928_11D1_8C51_444553540000_.wvu.Cols" localSheetId="2" hidden="1">#REF!,#REF!</definedName>
    <definedName name="Z_88CD029A_F928_11D1_8C51_444553540000_.wvu.Cols" localSheetId="3" hidden="1">#REF!,#REF!</definedName>
    <definedName name="Z_88CD029A_F928_11D1_8C51_444553540000_.wvu.Cols" hidden="1">#REF!,#REF!</definedName>
    <definedName name="Z_88CD02A3_F928_11D1_8C51_444553540000_.wvu.Cols" localSheetId="5" hidden="1">#REF!,#REF!</definedName>
    <definedName name="Z_88CD02A3_F928_11D1_8C51_444553540000_.wvu.Cols" localSheetId="1" hidden="1">#REF!,#REF!</definedName>
    <definedName name="Z_88CD02A3_F928_11D1_8C51_444553540000_.wvu.Cols" localSheetId="2" hidden="1">#REF!,#REF!</definedName>
    <definedName name="Z_88CD02A3_F928_11D1_8C51_444553540000_.wvu.Cols" localSheetId="3" hidden="1">#REF!,#REF!</definedName>
    <definedName name="Z_88CD02A3_F928_11D1_8C51_444553540000_.wvu.Cols" hidden="1">#REF!,#REF!</definedName>
    <definedName name="Z_88CD02A8_F928_11D1_8C51_444553540000_.wvu.Cols" localSheetId="5" hidden="1">#REF!</definedName>
    <definedName name="Z_88CD02A8_F928_11D1_8C51_444553540000_.wvu.Cols" localSheetId="1" hidden="1">#REF!</definedName>
    <definedName name="Z_88CD02A8_F928_11D1_8C51_444553540000_.wvu.Cols" localSheetId="2" hidden="1">#REF!</definedName>
    <definedName name="Z_88CD02A8_F928_11D1_8C51_444553540000_.wvu.Cols" localSheetId="3" hidden="1">#REF!</definedName>
    <definedName name="Z_88CD02A8_F928_11D1_8C51_444553540000_.wvu.Cols" hidden="1">#REF!</definedName>
    <definedName name="Z_96929736_F6C3_11D1_8C51_444553540000_.wvu.Cols" localSheetId="5" hidden="1">#REF!,#REF!</definedName>
    <definedName name="Z_96929736_F6C3_11D1_8C51_444553540000_.wvu.Cols" localSheetId="1" hidden="1">#REF!,#REF!</definedName>
    <definedName name="Z_96929736_F6C3_11D1_8C51_444553540000_.wvu.Cols" localSheetId="2" hidden="1">#REF!,#REF!</definedName>
    <definedName name="Z_96929736_F6C3_11D1_8C51_444553540000_.wvu.Cols" localSheetId="3" hidden="1">#REF!,#REF!</definedName>
    <definedName name="Z_96929736_F6C3_11D1_8C51_444553540000_.wvu.Cols" hidden="1">#REF!,#REF!</definedName>
    <definedName name="Z_96929740_F6C3_11D1_8C51_444553540000_.wvu.Cols" localSheetId="5" hidden="1">#REF!,#REF!</definedName>
    <definedName name="Z_96929740_F6C3_11D1_8C51_444553540000_.wvu.Cols" localSheetId="1" hidden="1">#REF!,#REF!</definedName>
    <definedName name="Z_96929740_F6C3_11D1_8C51_444553540000_.wvu.Cols" localSheetId="2" hidden="1">#REF!,#REF!</definedName>
    <definedName name="Z_96929740_F6C3_11D1_8C51_444553540000_.wvu.Cols" localSheetId="3" hidden="1">#REF!,#REF!</definedName>
    <definedName name="Z_96929740_F6C3_11D1_8C51_444553540000_.wvu.Cols" hidden="1">#REF!,#REF!</definedName>
    <definedName name="Z_96929746_F6C3_11D1_8C51_444553540000_.wvu.Cols" localSheetId="5" hidden="1">#REF!</definedName>
    <definedName name="Z_96929746_F6C3_11D1_8C51_444553540000_.wvu.Cols" localSheetId="1" hidden="1">#REF!</definedName>
    <definedName name="Z_96929746_F6C3_11D1_8C51_444553540000_.wvu.Cols" localSheetId="2" hidden="1">#REF!</definedName>
    <definedName name="Z_96929746_F6C3_11D1_8C51_444553540000_.wvu.Cols" localSheetId="3" hidden="1">#REF!</definedName>
    <definedName name="Z_96929746_F6C3_11D1_8C51_444553540000_.wvu.Cols" hidden="1">#REF!</definedName>
    <definedName name="Z_98F27197_11A4_11D2_8C51_444553540000_.wvu.Cols" localSheetId="5" hidden="1">#REF!,#REF!</definedName>
    <definedName name="Z_98F27197_11A4_11D2_8C51_444553540000_.wvu.Cols" localSheetId="1" hidden="1">#REF!,#REF!</definedName>
    <definedName name="Z_98F27197_11A4_11D2_8C51_444553540000_.wvu.Cols" localSheetId="2" hidden="1">#REF!,#REF!</definedName>
    <definedName name="Z_98F27197_11A4_11D2_8C51_444553540000_.wvu.Cols" localSheetId="3" hidden="1">#REF!,#REF!</definedName>
    <definedName name="Z_98F27197_11A4_11D2_8C51_444553540000_.wvu.Cols" hidden="1">#REF!,#REF!</definedName>
    <definedName name="Z_98F271A0_11A4_11D2_8C51_444553540000_.wvu.Cols" localSheetId="5" hidden="1">#REF!,#REF!</definedName>
    <definedName name="Z_98F271A0_11A4_11D2_8C51_444553540000_.wvu.Cols" localSheetId="1" hidden="1">#REF!,#REF!</definedName>
    <definedName name="Z_98F271A0_11A4_11D2_8C51_444553540000_.wvu.Cols" localSheetId="2" hidden="1">#REF!,#REF!</definedName>
    <definedName name="Z_98F271A0_11A4_11D2_8C51_444553540000_.wvu.Cols" localSheetId="3" hidden="1">#REF!,#REF!</definedName>
    <definedName name="Z_98F271A0_11A4_11D2_8C51_444553540000_.wvu.Cols" hidden="1">#REF!,#REF!</definedName>
    <definedName name="Z_98F271A5_11A4_11D2_8C51_444553540000_.wvu.Cols" localSheetId="5" hidden="1">#REF!</definedName>
    <definedName name="Z_98F271A5_11A4_11D2_8C51_444553540000_.wvu.Cols" localSheetId="1" hidden="1">#REF!</definedName>
    <definedName name="Z_98F271A5_11A4_11D2_8C51_444553540000_.wvu.Cols" localSheetId="2" hidden="1">#REF!</definedName>
    <definedName name="Z_98F271A5_11A4_11D2_8C51_444553540000_.wvu.Cols" localSheetId="3" hidden="1">#REF!</definedName>
    <definedName name="Z_98F271A5_11A4_11D2_8C51_444553540000_.wvu.Cols" hidden="1">#REF!</definedName>
    <definedName name="Z_AD5D9037_FB84_11D1_8C51_444553540000_.wvu.Cols" localSheetId="5" hidden="1">#REF!,#REF!</definedName>
    <definedName name="Z_AD5D9037_FB84_11D1_8C51_444553540000_.wvu.Cols" localSheetId="1" hidden="1">#REF!,#REF!</definedName>
    <definedName name="Z_AD5D9037_FB84_11D1_8C51_444553540000_.wvu.Cols" localSheetId="2" hidden="1">#REF!,#REF!</definedName>
    <definedName name="Z_AD5D9037_FB84_11D1_8C51_444553540000_.wvu.Cols" localSheetId="3" hidden="1">#REF!,#REF!</definedName>
    <definedName name="Z_AD5D9037_FB84_11D1_8C51_444553540000_.wvu.Cols" hidden="1">#REF!,#REF!</definedName>
    <definedName name="Z_AD5D9040_FB84_11D1_8C51_444553540000_.wvu.Cols" localSheetId="5" hidden="1">#REF!,#REF!</definedName>
    <definedName name="Z_AD5D9040_FB84_11D1_8C51_444553540000_.wvu.Cols" localSheetId="1" hidden="1">#REF!,#REF!</definedName>
    <definedName name="Z_AD5D9040_FB84_11D1_8C51_444553540000_.wvu.Cols" localSheetId="2" hidden="1">#REF!,#REF!</definedName>
    <definedName name="Z_AD5D9040_FB84_11D1_8C51_444553540000_.wvu.Cols" localSheetId="3" hidden="1">#REF!,#REF!</definedName>
    <definedName name="Z_AD5D9040_FB84_11D1_8C51_444553540000_.wvu.Cols" hidden="1">#REF!,#REF!</definedName>
    <definedName name="Z_AD5D9045_FB84_11D1_8C51_444553540000_.wvu.Cols" localSheetId="5" hidden="1">#REF!</definedName>
    <definedName name="Z_AD5D9045_FB84_11D1_8C51_444553540000_.wvu.Cols" localSheetId="1" hidden="1">#REF!</definedName>
    <definedName name="Z_AD5D9045_FB84_11D1_8C51_444553540000_.wvu.Cols" localSheetId="2" hidden="1">#REF!</definedName>
    <definedName name="Z_AD5D9045_FB84_11D1_8C51_444553540000_.wvu.Cols" localSheetId="3" hidden="1">#REF!</definedName>
    <definedName name="Z_AD5D9045_FB84_11D1_8C51_444553540000_.wvu.Cols" hidden="1">#REF!</definedName>
    <definedName name="Z_ADC94474_F55C_11D1_8C51_444553540000_.wvu.Cols" localSheetId="5" hidden="1">#REF!,#REF!</definedName>
    <definedName name="Z_ADC94474_F55C_11D1_8C51_444553540000_.wvu.Cols" localSheetId="1" hidden="1">#REF!,#REF!</definedName>
    <definedName name="Z_ADC94474_F55C_11D1_8C51_444553540000_.wvu.Cols" localSheetId="2" hidden="1">#REF!,#REF!</definedName>
    <definedName name="Z_ADC94474_F55C_11D1_8C51_444553540000_.wvu.Cols" localSheetId="3" hidden="1">#REF!,#REF!</definedName>
    <definedName name="Z_ADC94474_F55C_11D1_8C51_444553540000_.wvu.Cols" hidden="1">#REF!,#REF!</definedName>
    <definedName name="Z_ADC9447D_F55C_11D1_8C51_444553540000_.wvu.Cols" localSheetId="5" hidden="1">#REF!,#REF!</definedName>
    <definedName name="Z_ADC9447D_F55C_11D1_8C51_444553540000_.wvu.Cols" localSheetId="1" hidden="1">#REF!,#REF!</definedName>
    <definedName name="Z_ADC9447D_F55C_11D1_8C51_444553540000_.wvu.Cols" localSheetId="2" hidden="1">#REF!,#REF!</definedName>
    <definedName name="Z_ADC9447D_F55C_11D1_8C51_444553540000_.wvu.Cols" localSheetId="3" hidden="1">#REF!,#REF!</definedName>
    <definedName name="Z_ADC9447D_F55C_11D1_8C51_444553540000_.wvu.Cols" hidden="1">#REF!,#REF!</definedName>
    <definedName name="Z_ADC94482_F55C_11D1_8C51_444553540000_.wvu.Cols" localSheetId="5" hidden="1">#REF!</definedName>
    <definedName name="Z_ADC94482_F55C_11D1_8C51_444553540000_.wvu.Cols" localSheetId="1" hidden="1">#REF!</definedName>
    <definedName name="Z_ADC94482_F55C_11D1_8C51_444553540000_.wvu.Cols" localSheetId="2" hidden="1">#REF!</definedName>
    <definedName name="Z_ADC94482_F55C_11D1_8C51_444553540000_.wvu.Cols" localSheetId="3" hidden="1">#REF!</definedName>
    <definedName name="Z_ADC94482_F55C_11D1_8C51_444553540000_.wvu.Cols" hidden="1">#REF!</definedName>
    <definedName name="Z_C772F4DA_F46C_11D1_8C51_444553540000_.wvu.Cols" localSheetId="5" hidden="1">#REF!,#REF!</definedName>
    <definedName name="Z_C772F4DA_F46C_11D1_8C51_444553540000_.wvu.Cols" localSheetId="1" hidden="1">#REF!,#REF!</definedName>
    <definedName name="Z_C772F4DA_F46C_11D1_8C51_444553540000_.wvu.Cols" localSheetId="2" hidden="1">#REF!,#REF!</definedName>
    <definedName name="Z_C772F4DA_F46C_11D1_8C51_444553540000_.wvu.Cols" localSheetId="3" hidden="1">#REF!,#REF!</definedName>
    <definedName name="Z_C772F4DA_F46C_11D1_8C51_444553540000_.wvu.Cols" hidden="1">#REF!,#REF!</definedName>
    <definedName name="Z_C772F4E3_F46C_11D1_8C51_444553540000_.wvu.Cols" localSheetId="5" hidden="1">#REF!,#REF!</definedName>
    <definedName name="Z_C772F4E3_F46C_11D1_8C51_444553540000_.wvu.Cols" localSheetId="1" hidden="1">#REF!,#REF!</definedName>
    <definedName name="Z_C772F4E3_F46C_11D1_8C51_444553540000_.wvu.Cols" localSheetId="2" hidden="1">#REF!,#REF!</definedName>
    <definedName name="Z_C772F4E3_F46C_11D1_8C51_444553540000_.wvu.Cols" localSheetId="3" hidden="1">#REF!,#REF!</definedName>
    <definedName name="Z_C772F4E3_F46C_11D1_8C51_444553540000_.wvu.Cols" hidden="1">#REF!,#REF!</definedName>
    <definedName name="Z_C772F4E8_F46C_11D1_8C51_444553540000_.wvu.Cols" localSheetId="5" hidden="1">#REF!</definedName>
    <definedName name="Z_C772F4E8_F46C_11D1_8C51_444553540000_.wvu.Cols" localSheetId="1" hidden="1">#REF!</definedName>
    <definedName name="Z_C772F4E8_F46C_11D1_8C51_444553540000_.wvu.Cols" localSheetId="2" hidden="1">#REF!</definedName>
    <definedName name="Z_C772F4E8_F46C_11D1_8C51_444553540000_.wvu.Cols" localSheetId="3" hidden="1">#REF!</definedName>
    <definedName name="Z_C772F4E8_F46C_11D1_8C51_444553540000_.wvu.Cols" hidden="1">#REF!</definedName>
    <definedName name="Z_DD23A3E7_1197_11D2_8C51_444553540000_.wvu.Cols" localSheetId="5" hidden="1">#REF!,#REF!</definedName>
    <definedName name="Z_DD23A3E7_1197_11D2_8C51_444553540000_.wvu.Cols" localSheetId="1" hidden="1">#REF!,#REF!</definedName>
    <definedName name="Z_DD23A3E7_1197_11D2_8C51_444553540000_.wvu.Cols" localSheetId="2" hidden="1">#REF!,#REF!</definedName>
    <definedName name="Z_DD23A3E7_1197_11D2_8C51_444553540000_.wvu.Cols" localSheetId="3" hidden="1">#REF!,#REF!</definedName>
    <definedName name="Z_DD23A3E7_1197_11D2_8C51_444553540000_.wvu.Cols" hidden="1">#REF!,#REF!</definedName>
    <definedName name="Z_DD23A3F0_1197_11D2_8C51_444553540000_.wvu.Cols" localSheetId="5" hidden="1">#REF!,#REF!</definedName>
    <definedName name="Z_DD23A3F0_1197_11D2_8C51_444553540000_.wvu.Cols" localSheetId="1" hidden="1">#REF!,#REF!</definedName>
    <definedName name="Z_DD23A3F0_1197_11D2_8C51_444553540000_.wvu.Cols" localSheetId="2" hidden="1">#REF!,#REF!</definedName>
    <definedName name="Z_DD23A3F0_1197_11D2_8C51_444553540000_.wvu.Cols" localSheetId="3" hidden="1">#REF!,#REF!</definedName>
    <definedName name="Z_DD23A3F0_1197_11D2_8C51_444553540000_.wvu.Cols" hidden="1">#REF!,#REF!</definedName>
    <definedName name="Z_DD23A3F5_1197_11D2_8C51_444553540000_.wvu.Cols" localSheetId="5" hidden="1">#REF!</definedName>
    <definedName name="Z_DD23A3F5_1197_11D2_8C51_444553540000_.wvu.Cols" localSheetId="1" hidden="1">#REF!</definedName>
    <definedName name="Z_DD23A3F5_1197_11D2_8C51_444553540000_.wvu.Cols" localSheetId="2" hidden="1">#REF!</definedName>
    <definedName name="Z_DD23A3F5_1197_11D2_8C51_444553540000_.wvu.Cols" localSheetId="3" hidden="1">#REF!</definedName>
    <definedName name="Z_DD23A3F5_1197_11D2_8C51_444553540000_.wvu.Cols" hidden="1">#REF!</definedName>
    <definedName name="Z_E1908297_FB98_11D1_8C51_444553540000_.wvu.Cols" localSheetId="5" hidden="1">#REF!,#REF!</definedName>
    <definedName name="Z_E1908297_FB98_11D1_8C51_444553540000_.wvu.Cols" localSheetId="1" hidden="1">#REF!,#REF!</definedName>
    <definedName name="Z_E1908297_FB98_11D1_8C51_444553540000_.wvu.Cols" localSheetId="2" hidden="1">#REF!,#REF!</definedName>
    <definedName name="Z_E1908297_FB98_11D1_8C51_444553540000_.wvu.Cols" localSheetId="3" hidden="1">#REF!,#REF!</definedName>
    <definedName name="Z_E1908297_FB98_11D1_8C51_444553540000_.wvu.Cols" hidden="1">#REF!,#REF!</definedName>
    <definedName name="Z_E19082A0_FB98_11D1_8C51_444553540000_.wvu.Cols" localSheetId="5" hidden="1">#REF!,#REF!</definedName>
    <definedName name="Z_E19082A0_FB98_11D1_8C51_444553540000_.wvu.Cols" localSheetId="1" hidden="1">#REF!,#REF!</definedName>
    <definedName name="Z_E19082A0_FB98_11D1_8C51_444553540000_.wvu.Cols" localSheetId="2" hidden="1">#REF!,#REF!</definedName>
    <definedName name="Z_E19082A0_FB98_11D1_8C51_444553540000_.wvu.Cols" localSheetId="3" hidden="1">#REF!,#REF!</definedName>
    <definedName name="Z_E19082A0_FB98_11D1_8C51_444553540000_.wvu.Cols" hidden="1">#REF!,#REF!</definedName>
    <definedName name="Z_E19082A5_FB98_11D1_8C51_444553540000_.wvu.Cols" localSheetId="5" hidden="1">#REF!</definedName>
    <definedName name="Z_E19082A5_FB98_11D1_8C51_444553540000_.wvu.Cols" localSheetId="1" hidden="1">#REF!</definedName>
    <definedName name="Z_E19082A5_FB98_11D1_8C51_444553540000_.wvu.Cols" localSheetId="2" hidden="1">#REF!</definedName>
    <definedName name="Z_E19082A5_FB98_11D1_8C51_444553540000_.wvu.Cols" localSheetId="3" hidden="1">#REF!</definedName>
    <definedName name="Z_E19082A5_FB98_11D1_8C51_444553540000_.wvu.Cols" hidden="1">#REF!</definedName>
    <definedName name="Z_E23C3916_F64C_11D1_8C51_444553540000_.wvu.Cols" localSheetId="5" hidden="1">#REF!,#REF!</definedName>
    <definedName name="Z_E23C3916_F64C_11D1_8C51_444553540000_.wvu.Cols" localSheetId="1" hidden="1">#REF!,#REF!</definedName>
    <definedName name="Z_E23C3916_F64C_11D1_8C51_444553540000_.wvu.Cols" localSheetId="2" hidden="1">#REF!,#REF!</definedName>
    <definedName name="Z_E23C3916_F64C_11D1_8C51_444553540000_.wvu.Cols" localSheetId="3" hidden="1">#REF!,#REF!</definedName>
    <definedName name="Z_E23C3916_F64C_11D1_8C51_444553540000_.wvu.Cols" hidden="1">#REF!,#REF!</definedName>
    <definedName name="Z_E23C3920_F64C_11D1_8C51_444553540000_.wvu.Cols" localSheetId="5" hidden="1">#REF!,#REF!</definedName>
    <definedName name="Z_E23C3920_F64C_11D1_8C51_444553540000_.wvu.Cols" localSheetId="1" hidden="1">#REF!,#REF!</definedName>
    <definedName name="Z_E23C3920_F64C_11D1_8C51_444553540000_.wvu.Cols" localSheetId="2" hidden="1">#REF!,#REF!</definedName>
    <definedName name="Z_E23C3920_F64C_11D1_8C51_444553540000_.wvu.Cols" localSheetId="3" hidden="1">#REF!,#REF!</definedName>
    <definedName name="Z_E23C3920_F64C_11D1_8C51_444553540000_.wvu.Cols" hidden="1">#REF!,#REF!</definedName>
    <definedName name="Z_E23C3926_F64C_11D1_8C51_444553540000_.wvu.Cols" localSheetId="5" hidden="1">#REF!</definedName>
    <definedName name="Z_E23C3926_F64C_11D1_8C51_444553540000_.wvu.Cols" localSheetId="1" hidden="1">#REF!</definedName>
    <definedName name="Z_E23C3926_F64C_11D1_8C51_444553540000_.wvu.Cols" localSheetId="2" hidden="1">#REF!</definedName>
    <definedName name="Z_E23C3926_F64C_11D1_8C51_444553540000_.wvu.Cols" localSheetId="3" hidden="1">#REF!</definedName>
    <definedName name="Z_E23C3926_F64C_11D1_8C51_444553540000_.wvu.Cols" hidden="1">#REF!</definedName>
    <definedName name="Z_E23C3926_F64C_11D1_8C51_444553540000_.wvu.Rows" localSheetId="5" hidden="1">#REF!</definedName>
    <definedName name="Z_E23C3926_F64C_11D1_8C51_444553540000_.wvu.Rows" localSheetId="1" hidden="1">#REF!</definedName>
    <definedName name="Z_E23C3926_F64C_11D1_8C51_444553540000_.wvu.Rows" localSheetId="2" hidden="1">#REF!</definedName>
    <definedName name="Z_E23C3926_F64C_11D1_8C51_444553540000_.wvu.Rows" localSheetId="3" hidden="1">#REF!</definedName>
    <definedName name="Z_E23C3926_F64C_11D1_8C51_444553540000_.wvu.Rows" hidden="1">#REF!</definedName>
    <definedName name="Z_E9F13515_FA03_11D1_8C51_444553540000_.wvu.Cols" localSheetId="5" hidden="1">#REF!,#REF!</definedName>
    <definedName name="Z_E9F13515_FA03_11D1_8C51_444553540000_.wvu.Cols" localSheetId="1" hidden="1">#REF!,#REF!</definedName>
    <definedName name="Z_E9F13515_FA03_11D1_8C51_444553540000_.wvu.Cols" localSheetId="2" hidden="1">#REF!,#REF!</definedName>
    <definedName name="Z_E9F13515_FA03_11D1_8C51_444553540000_.wvu.Cols" localSheetId="3" hidden="1">#REF!,#REF!</definedName>
    <definedName name="Z_E9F13515_FA03_11D1_8C51_444553540000_.wvu.Cols" hidden="1">#REF!,#REF!</definedName>
    <definedName name="Z_E9F1351E_FA03_11D1_8C51_444553540000_.wvu.Cols" localSheetId="5" hidden="1">#REF!,#REF!</definedName>
    <definedName name="Z_E9F1351E_FA03_11D1_8C51_444553540000_.wvu.Cols" localSheetId="1" hidden="1">#REF!,#REF!</definedName>
    <definedName name="Z_E9F1351E_FA03_11D1_8C51_444553540000_.wvu.Cols" localSheetId="2" hidden="1">#REF!,#REF!</definedName>
    <definedName name="Z_E9F1351E_FA03_11D1_8C51_444553540000_.wvu.Cols" localSheetId="3" hidden="1">#REF!,#REF!</definedName>
    <definedName name="Z_E9F1351E_FA03_11D1_8C51_444553540000_.wvu.Cols" hidden="1">#REF!,#REF!</definedName>
    <definedName name="Z_E9F13523_FA03_11D1_8C51_444553540000_.wvu.Cols" localSheetId="5" hidden="1">#REF!</definedName>
    <definedName name="Z_E9F13523_FA03_11D1_8C51_444553540000_.wvu.Cols" localSheetId="1" hidden="1">#REF!</definedName>
    <definedName name="Z_E9F13523_FA03_11D1_8C51_444553540000_.wvu.Cols" localSheetId="2" hidden="1">#REF!</definedName>
    <definedName name="Z_E9F13523_FA03_11D1_8C51_444553540000_.wvu.Cols" localSheetId="3" hidden="1">#REF!</definedName>
    <definedName name="Z_E9F13523_FA03_11D1_8C51_444553540000_.wvu.Cols" hidden="1">#REF!</definedName>
    <definedName name="Z_F7CC403E_074D_11D2_8C51_444553540000_.wvu.Cols" localSheetId="5" hidden="1">#REF!,#REF!</definedName>
    <definedName name="Z_F7CC403E_074D_11D2_8C51_444553540000_.wvu.Cols" localSheetId="1" hidden="1">#REF!,#REF!</definedName>
    <definedName name="Z_F7CC403E_074D_11D2_8C51_444553540000_.wvu.Cols" localSheetId="2" hidden="1">#REF!,#REF!</definedName>
    <definedName name="Z_F7CC403E_074D_11D2_8C51_444553540000_.wvu.Cols" localSheetId="3" hidden="1">#REF!,#REF!</definedName>
    <definedName name="Z_F7CC403E_074D_11D2_8C51_444553540000_.wvu.Cols" hidden="1">#REF!,#REF!</definedName>
    <definedName name="Z_F7CC4047_074D_11D2_8C51_444553540000_.wvu.Cols" localSheetId="5" hidden="1">#REF!,#REF!</definedName>
    <definedName name="Z_F7CC4047_074D_11D2_8C51_444553540000_.wvu.Cols" localSheetId="1" hidden="1">#REF!,#REF!</definedName>
    <definedName name="Z_F7CC4047_074D_11D2_8C51_444553540000_.wvu.Cols" localSheetId="2" hidden="1">#REF!,#REF!</definedName>
    <definedName name="Z_F7CC4047_074D_11D2_8C51_444553540000_.wvu.Cols" localSheetId="3" hidden="1">#REF!,#REF!</definedName>
    <definedName name="Z_F7CC4047_074D_11D2_8C51_444553540000_.wvu.Cols" hidden="1">#REF!,#REF!</definedName>
    <definedName name="Z_F7CC404C_074D_11D2_8C51_444553540000_.wvu.Cols" localSheetId="5" hidden="1">#REF!</definedName>
    <definedName name="Z_F7CC404C_074D_11D2_8C51_444553540000_.wvu.Cols" localSheetId="1" hidden="1">#REF!</definedName>
    <definedName name="Z_F7CC404C_074D_11D2_8C51_444553540000_.wvu.Cols" localSheetId="2" hidden="1">#REF!</definedName>
    <definedName name="Z_F7CC404C_074D_11D2_8C51_444553540000_.wvu.Cols" localSheetId="3" hidden="1">#REF!</definedName>
    <definedName name="Z_F7CC404C_074D_11D2_8C51_444553540000_.wvu.Cols"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2" l="1"/>
  <c r="H37" i="6"/>
  <c r="G37" i="6"/>
  <c r="F37" i="6"/>
  <c r="E37" i="6"/>
  <c r="D37" i="6"/>
  <c r="C37" i="6"/>
  <c r="L26" i="7"/>
  <c r="F26" i="7"/>
  <c r="H26" i="7" s="1"/>
  <c r="K26" i="7" s="1"/>
  <c r="M26" i="7" s="1"/>
  <c r="L25" i="7"/>
  <c r="H25" i="7"/>
  <c r="K25" i="7" s="1"/>
  <c r="M25" i="7" s="1"/>
  <c r="F25" i="7"/>
  <c r="L24" i="7"/>
  <c r="F24" i="7"/>
  <c r="H24" i="7" s="1"/>
  <c r="K24" i="7" s="1"/>
  <c r="M24" i="7" s="1"/>
  <c r="L23" i="7"/>
  <c r="F23" i="7"/>
  <c r="H23" i="7" s="1"/>
  <c r="K23" i="7" s="1"/>
  <c r="M23" i="7" s="1"/>
  <c r="L22" i="7"/>
  <c r="F22" i="7"/>
  <c r="H22" i="7" s="1"/>
  <c r="K22" i="7" s="1"/>
  <c r="M22" i="7" s="1"/>
  <c r="L21" i="7"/>
  <c r="H21" i="7"/>
  <c r="K21" i="7" s="1"/>
  <c r="M21" i="7" s="1"/>
  <c r="F21" i="7"/>
  <c r="L20" i="7"/>
  <c r="K20" i="7"/>
  <c r="M20" i="7" s="1"/>
  <c r="H20" i="7"/>
  <c r="F20" i="7"/>
  <c r="L19" i="7"/>
  <c r="F19" i="7"/>
  <c r="H19" i="7" s="1"/>
  <c r="K19" i="7" s="1"/>
  <c r="M19" i="7" s="1"/>
  <c r="L18" i="7"/>
  <c r="F18" i="7"/>
  <c r="H18" i="7" s="1"/>
  <c r="K18" i="7" s="1"/>
  <c r="M18" i="7" s="1"/>
  <c r="L17" i="7"/>
  <c r="H17" i="7"/>
  <c r="K17" i="7" s="1"/>
  <c r="M17" i="7" s="1"/>
  <c r="F17" i="7"/>
  <c r="L16" i="7"/>
  <c r="F16" i="7"/>
  <c r="H16" i="7" s="1"/>
  <c r="K16" i="7" s="1"/>
  <c r="M16" i="7" s="1"/>
  <c r="L15" i="7"/>
  <c r="F15" i="7"/>
  <c r="H15" i="7" s="1"/>
  <c r="K15" i="7" s="1"/>
  <c r="M15" i="7" s="1"/>
  <c r="L14" i="7"/>
  <c r="F14" i="7"/>
  <c r="H14" i="7" s="1"/>
  <c r="K14" i="7" s="1"/>
  <c r="M14" i="7" s="1"/>
  <c r="L13" i="7"/>
  <c r="H13" i="7"/>
  <c r="K13" i="7" s="1"/>
  <c r="M13" i="7" s="1"/>
  <c r="F13" i="7"/>
  <c r="L12" i="7"/>
  <c r="K12" i="7"/>
  <c r="M12" i="7" s="1"/>
  <c r="H12" i="7"/>
  <c r="F12" i="7"/>
  <c r="L11" i="7"/>
  <c r="F11" i="7"/>
  <c r="H11" i="7" s="1"/>
  <c r="K11" i="7" s="1"/>
  <c r="M11" i="7" s="1"/>
  <c r="M27" i="7" s="1"/>
  <c r="AK10" i="7"/>
  <c r="AF10" i="7"/>
  <c r="AA10" i="7"/>
  <c r="V10" i="7"/>
  <c r="Q10" i="7"/>
  <c r="F10" i="7"/>
  <c r="H10" i="7" s="1"/>
  <c r="AK9" i="7"/>
  <c r="AF9" i="7"/>
  <c r="AA9" i="7"/>
  <c r="V9" i="7"/>
  <c r="Q9" i="7"/>
  <c r="H9" i="7"/>
  <c r="Z9" i="7" s="1"/>
  <c r="AB9" i="7" s="1"/>
  <c r="F9" i="7"/>
  <c r="E23" i="2"/>
  <c r="G23" i="2" s="1"/>
  <c r="J23" i="2" s="1"/>
  <c r="L23" i="2" s="1"/>
  <c r="B2" i="5"/>
  <c r="L26" i="4"/>
  <c r="F26" i="4"/>
  <c r="H26" i="4" s="1"/>
  <c r="K26" i="4" s="1"/>
  <c r="M26" i="4" s="1"/>
  <c r="L25" i="4"/>
  <c r="F25" i="4"/>
  <c r="H25" i="4" s="1"/>
  <c r="K25" i="4" s="1"/>
  <c r="M25" i="4" s="1"/>
  <c r="L24" i="4"/>
  <c r="F24" i="4"/>
  <c r="H24" i="4" s="1"/>
  <c r="K24" i="4" s="1"/>
  <c r="M24" i="4" s="1"/>
  <c r="L23" i="4"/>
  <c r="F23" i="4"/>
  <c r="H23" i="4" s="1"/>
  <c r="K23" i="4" s="1"/>
  <c r="M23" i="4" s="1"/>
  <c r="L22" i="4"/>
  <c r="F22" i="4"/>
  <c r="H22" i="4" s="1"/>
  <c r="K22" i="4" s="1"/>
  <c r="M22" i="4" s="1"/>
  <c r="L21" i="4"/>
  <c r="H21" i="4"/>
  <c r="K21" i="4" s="1"/>
  <c r="M21" i="4" s="1"/>
  <c r="F21" i="4"/>
  <c r="L20" i="4"/>
  <c r="F20" i="4"/>
  <c r="H20" i="4" s="1"/>
  <c r="K20" i="4" s="1"/>
  <c r="M20" i="4" s="1"/>
  <c r="L19" i="4"/>
  <c r="F19" i="4"/>
  <c r="H19" i="4" s="1"/>
  <c r="K19" i="4" s="1"/>
  <c r="M19" i="4" s="1"/>
  <c r="L18" i="4"/>
  <c r="F18" i="4"/>
  <c r="H18" i="4" s="1"/>
  <c r="K18" i="4" s="1"/>
  <c r="M18" i="4" s="1"/>
  <c r="L17" i="4"/>
  <c r="F17" i="4"/>
  <c r="H17" i="4" s="1"/>
  <c r="K17" i="4" s="1"/>
  <c r="M17" i="4" s="1"/>
  <c r="L16" i="4"/>
  <c r="F16" i="4"/>
  <c r="H16" i="4" s="1"/>
  <c r="K16" i="4" s="1"/>
  <c r="M16" i="4" s="1"/>
  <c r="L15" i="4"/>
  <c r="F15" i="4"/>
  <c r="H15" i="4" s="1"/>
  <c r="K15" i="4" s="1"/>
  <c r="M15" i="4" s="1"/>
  <c r="L14" i="4"/>
  <c r="H14" i="4"/>
  <c r="K14" i="4" s="1"/>
  <c r="M14" i="4" s="1"/>
  <c r="F14" i="4"/>
  <c r="L13" i="4"/>
  <c r="H13" i="4"/>
  <c r="K13" i="4" s="1"/>
  <c r="M13" i="4" s="1"/>
  <c r="F13" i="4"/>
  <c r="L12" i="4"/>
  <c r="H12" i="4"/>
  <c r="K12" i="4" s="1"/>
  <c r="M12" i="4" s="1"/>
  <c r="F12" i="4"/>
  <c r="L11" i="4"/>
  <c r="F11" i="4"/>
  <c r="H11" i="4" s="1"/>
  <c r="K11" i="4" s="1"/>
  <c r="M11" i="4" s="1"/>
  <c r="AK10" i="4"/>
  <c r="AF10" i="4"/>
  <c r="AA10" i="4"/>
  <c r="V10" i="4"/>
  <c r="Q10" i="4"/>
  <c r="F10" i="4"/>
  <c r="H10" i="4" s="1"/>
  <c r="Z10" i="4" s="1"/>
  <c r="AB10" i="4" s="1"/>
  <c r="AK9" i="4"/>
  <c r="AF9" i="4"/>
  <c r="AA9" i="4"/>
  <c r="V9" i="4"/>
  <c r="Q9" i="4"/>
  <c r="F9" i="4"/>
  <c r="H9" i="4" s="1"/>
  <c r="K26" i="3"/>
  <c r="E26" i="3"/>
  <c r="G26" i="3" s="1"/>
  <c r="J26" i="3" s="1"/>
  <c r="L26" i="3" s="1"/>
  <c r="K25" i="3"/>
  <c r="E25" i="3"/>
  <c r="G25" i="3" s="1"/>
  <c r="J25" i="3" s="1"/>
  <c r="L25" i="3" s="1"/>
  <c r="K24" i="3"/>
  <c r="E24" i="3"/>
  <c r="G24" i="3" s="1"/>
  <c r="J24" i="3" s="1"/>
  <c r="L24" i="3" s="1"/>
  <c r="K23" i="3"/>
  <c r="E23" i="3"/>
  <c r="G23" i="3" s="1"/>
  <c r="J23" i="3" s="1"/>
  <c r="L23" i="3" s="1"/>
  <c r="K22" i="3"/>
  <c r="E22" i="3"/>
  <c r="G22" i="3" s="1"/>
  <c r="J22" i="3" s="1"/>
  <c r="L22" i="3" s="1"/>
  <c r="K21" i="3"/>
  <c r="E21" i="3"/>
  <c r="G21" i="3" s="1"/>
  <c r="J21" i="3" s="1"/>
  <c r="L21" i="3" s="1"/>
  <c r="K20" i="3"/>
  <c r="E20" i="3"/>
  <c r="G20" i="3" s="1"/>
  <c r="J20" i="3" s="1"/>
  <c r="L20" i="3" s="1"/>
  <c r="K19" i="3"/>
  <c r="E19" i="3"/>
  <c r="G19" i="3" s="1"/>
  <c r="J19" i="3" s="1"/>
  <c r="L19" i="3" s="1"/>
  <c r="K18" i="3"/>
  <c r="E18" i="3"/>
  <c r="G18" i="3" s="1"/>
  <c r="J18" i="3" s="1"/>
  <c r="L18" i="3" s="1"/>
  <c r="K17" i="3"/>
  <c r="E17" i="3"/>
  <c r="G17" i="3" s="1"/>
  <c r="J17" i="3" s="1"/>
  <c r="L17" i="3" s="1"/>
  <c r="K16" i="3"/>
  <c r="E16" i="3"/>
  <c r="G16" i="3" s="1"/>
  <c r="J16" i="3" s="1"/>
  <c r="L16" i="3" s="1"/>
  <c r="K15" i="3"/>
  <c r="E15" i="3"/>
  <c r="G15" i="3" s="1"/>
  <c r="J15" i="3" s="1"/>
  <c r="L15" i="3" s="1"/>
  <c r="K14" i="3"/>
  <c r="E14" i="3"/>
  <c r="G14" i="3" s="1"/>
  <c r="J14" i="3" s="1"/>
  <c r="L14" i="3" s="1"/>
  <c r="K13" i="3"/>
  <c r="E13" i="3"/>
  <c r="G13" i="3" s="1"/>
  <c r="J13" i="3" s="1"/>
  <c r="L13" i="3" s="1"/>
  <c r="K12" i="3"/>
  <c r="E12" i="3"/>
  <c r="G12" i="3" s="1"/>
  <c r="J12" i="3" s="1"/>
  <c r="L12" i="3" s="1"/>
  <c r="K11" i="3"/>
  <c r="G11" i="3"/>
  <c r="J11" i="3" s="1"/>
  <c r="L11" i="3" s="1"/>
  <c r="E11" i="3"/>
  <c r="AJ10" i="3"/>
  <c r="AE10" i="3"/>
  <c r="Z10" i="3"/>
  <c r="U10" i="3"/>
  <c r="P10" i="3"/>
  <c r="E10" i="3"/>
  <c r="G10" i="3" s="1"/>
  <c r="AJ9" i="3"/>
  <c r="AE9" i="3"/>
  <c r="Z9" i="3"/>
  <c r="U9" i="3"/>
  <c r="P9" i="3"/>
  <c r="E9" i="3"/>
  <c r="G9" i="3" s="1"/>
  <c r="K32" i="2"/>
  <c r="E32" i="2"/>
  <c r="G32" i="2" s="1"/>
  <c r="J32" i="2" s="1"/>
  <c r="L32" i="2" s="1"/>
  <c r="K31" i="2"/>
  <c r="E31" i="2"/>
  <c r="G31" i="2" s="1"/>
  <c r="J31" i="2" s="1"/>
  <c r="L31" i="2" s="1"/>
  <c r="K30" i="2"/>
  <c r="E30" i="2"/>
  <c r="G30" i="2" s="1"/>
  <c r="J30" i="2" s="1"/>
  <c r="L30" i="2" s="1"/>
  <c r="K29" i="2"/>
  <c r="E29" i="2"/>
  <c r="G29" i="2" s="1"/>
  <c r="J29" i="2" s="1"/>
  <c r="L29" i="2" s="1"/>
  <c r="AJ28" i="2"/>
  <c r="AE28" i="2"/>
  <c r="Z28" i="2"/>
  <c r="U28" i="2"/>
  <c r="P28" i="2"/>
  <c r="E28" i="2"/>
  <c r="G28" i="2" s="1"/>
  <c r="AJ27" i="2"/>
  <c r="AE27" i="2"/>
  <c r="Z27" i="2"/>
  <c r="U27" i="2"/>
  <c r="P27" i="2"/>
  <c r="E27" i="2"/>
  <c r="G27" i="2" s="1"/>
  <c r="K26" i="2"/>
  <c r="E26" i="2"/>
  <c r="G26" i="2" s="1"/>
  <c r="J26" i="2" s="1"/>
  <c r="L26" i="2" s="1"/>
  <c r="K25" i="2"/>
  <c r="E25" i="2"/>
  <c r="G25" i="2" s="1"/>
  <c r="J25" i="2" s="1"/>
  <c r="L25" i="2" s="1"/>
  <c r="K24" i="2"/>
  <c r="E24" i="2"/>
  <c r="G24" i="2" s="1"/>
  <c r="J24" i="2" s="1"/>
  <c r="L24" i="2" s="1"/>
  <c r="K23" i="2"/>
  <c r="K22" i="2"/>
  <c r="E22" i="2"/>
  <c r="G22" i="2" s="1"/>
  <c r="J22" i="2" s="1"/>
  <c r="L22" i="2" s="1"/>
  <c r="K21" i="2"/>
  <c r="E21" i="2"/>
  <c r="G21" i="2" s="1"/>
  <c r="J21" i="2" s="1"/>
  <c r="L21" i="2" s="1"/>
  <c r="K20" i="2"/>
  <c r="E20" i="2"/>
  <c r="G20" i="2" s="1"/>
  <c r="J20" i="2" s="1"/>
  <c r="L20" i="2" s="1"/>
  <c r="K19" i="2"/>
  <c r="E19" i="2"/>
  <c r="G19" i="2" s="1"/>
  <c r="L19" i="2" s="1"/>
  <c r="K18" i="2"/>
  <c r="E18" i="2"/>
  <c r="G18" i="2" s="1"/>
  <c r="J18" i="2" s="1"/>
  <c r="L18" i="2" s="1"/>
  <c r="K17" i="2"/>
  <c r="E17" i="2"/>
  <c r="G17" i="2" s="1"/>
  <c r="J17" i="2" s="1"/>
  <c r="L17" i="2" s="1"/>
  <c r="K16" i="2"/>
  <c r="E16" i="2"/>
  <c r="G16" i="2" s="1"/>
  <c r="J16" i="2" s="1"/>
  <c r="L16" i="2" s="1"/>
  <c r="K15" i="2"/>
  <c r="E15" i="2"/>
  <c r="G15" i="2" s="1"/>
  <c r="J15" i="2" s="1"/>
  <c r="L15" i="2" s="1"/>
  <c r="AJ14" i="2"/>
  <c r="AE14" i="2"/>
  <c r="Z14" i="2"/>
  <c r="U14" i="2"/>
  <c r="P14" i="2"/>
  <c r="E14" i="2"/>
  <c r="G14" i="2" s="1"/>
  <c r="AJ13" i="2"/>
  <c r="AE13" i="2"/>
  <c r="Z13" i="2"/>
  <c r="U13" i="2"/>
  <c r="P13" i="2"/>
  <c r="E13" i="2"/>
  <c r="G13" i="2" s="1"/>
  <c r="K12" i="2"/>
  <c r="E12" i="2"/>
  <c r="G12" i="2" s="1"/>
  <c r="J12" i="2" s="1"/>
  <c r="L12" i="2" s="1"/>
  <c r="K11" i="2"/>
  <c r="E11" i="2"/>
  <c r="G11" i="2" s="1"/>
  <c r="J11" i="2" s="1"/>
  <c r="L11" i="2" s="1"/>
  <c r="K10" i="2"/>
  <c r="E10" i="2"/>
  <c r="G10" i="2" s="1"/>
  <c r="J10" i="2" s="1"/>
  <c r="L10" i="2" s="1"/>
  <c r="K9" i="2"/>
  <c r="E9" i="2"/>
  <c r="G9" i="2" s="1"/>
  <c r="J9" i="2" s="1"/>
  <c r="L9" i="2" s="1"/>
  <c r="I37" i="6" l="1"/>
  <c r="Z10" i="7"/>
  <c r="AB10" i="7" s="1"/>
  <c r="AB27" i="7" s="1"/>
  <c r="AJ10" i="7"/>
  <c r="AL10" i="7" s="1"/>
  <c r="U10" i="7"/>
  <c r="W10" i="7" s="1"/>
  <c r="P10" i="7"/>
  <c r="R10" i="7" s="1"/>
  <c r="AE10" i="7"/>
  <c r="AG10" i="7" s="1"/>
  <c r="U9" i="7"/>
  <c r="W9" i="7" s="1"/>
  <c r="W27" i="7" s="1"/>
  <c r="AJ9" i="7"/>
  <c r="AL9" i="7" s="1"/>
  <c r="P9" i="7"/>
  <c r="R9" i="7" s="1"/>
  <c r="AE9" i="7"/>
  <c r="AG9" i="7" s="1"/>
  <c r="O9" i="3"/>
  <c r="Q9" i="3" s="1"/>
  <c r="AD9" i="3"/>
  <c r="AF9" i="3" s="1"/>
  <c r="L33" i="2"/>
  <c r="C34" i="6" s="1"/>
  <c r="M27" i="4"/>
  <c r="C36" i="6" s="1"/>
  <c r="Y27" i="2"/>
  <c r="AA27" i="2" s="1"/>
  <c r="AI27" i="2"/>
  <c r="AK27" i="2" s="1"/>
  <c r="T27" i="2"/>
  <c r="V27" i="2" s="1"/>
  <c r="AD27" i="2"/>
  <c r="AF27" i="2" s="1"/>
  <c r="O27" i="2"/>
  <c r="Q27" i="2" s="1"/>
  <c r="AD14" i="2"/>
  <c r="AF14" i="2" s="1"/>
  <c r="O14" i="2"/>
  <c r="Q14" i="2" s="1"/>
  <c r="T14" i="2"/>
  <c r="V14" i="2" s="1"/>
  <c r="Y14" i="2"/>
  <c r="AA14" i="2" s="1"/>
  <c r="AI14" i="2"/>
  <c r="AK14" i="2" s="1"/>
  <c r="T13" i="2"/>
  <c r="V13" i="2" s="1"/>
  <c r="AD13" i="2"/>
  <c r="AF13" i="2" s="1"/>
  <c r="O13" i="2"/>
  <c r="Q13" i="2" s="1"/>
  <c r="AI13" i="2"/>
  <c r="AK13" i="2" s="1"/>
  <c r="Y13" i="2"/>
  <c r="AA13" i="2" s="1"/>
  <c r="L27" i="3"/>
  <c r="C35" i="6" s="1"/>
  <c r="Z9" i="4"/>
  <c r="AB9" i="4" s="1"/>
  <c r="AB27" i="4" s="1"/>
  <c r="F36" i="6" s="1"/>
  <c r="AJ9" i="4"/>
  <c r="AL9" i="4" s="1"/>
  <c r="U9" i="4"/>
  <c r="W9" i="4" s="1"/>
  <c r="AE9" i="4"/>
  <c r="AG9" i="4" s="1"/>
  <c r="P9" i="4"/>
  <c r="R9" i="4" s="1"/>
  <c r="Y10" i="3"/>
  <c r="AA10" i="3" s="1"/>
  <c r="AI10" i="3"/>
  <c r="AK10" i="3" s="1"/>
  <c r="O10" i="3"/>
  <c r="Q10" i="3" s="1"/>
  <c r="T10" i="3"/>
  <c r="V10" i="3" s="1"/>
  <c r="AD10" i="3"/>
  <c r="AF10" i="3" s="1"/>
  <c r="AF27" i="3" s="1"/>
  <c r="G35" i="6" s="1"/>
  <c r="AI28" i="2"/>
  <c r="AK28" i="2" s="1"/>
  <c r="T28" i="2"/>
  <c r="V28" i="2" s="1"/>
  <c r="AD28" i="2"/>
  <c r="AF28" i="2" s="1"/>
  <c r="O28" i="2"/>
  <c r="Q28" i="2" s="1"/>
  <c r="Y28" i="2"/>
  <c r="AA28" i="2" s="1"/>
  <c r="Q27" i="3"/>
  <c r="D35" i="6" s="1"/>
  <c r="P10" i="4"/>
  <c r="R10" i="4" s="1"/>
  <c r="T9" i="3"/>
  <c r="V9" i="3" s="1"/>
  <c r="AE10" i="4"/>
  <c r="AG10" i="4" s="1"/>
  <c r="AI9" i="3"/>
  <c r="AK9" i="3" s="1"/>
  <c r="AK27" i="3" s="1"/>
  <c r="H35" i="6" s="1"/>
  <c r="U10" i="4"/>
  <c r="W10" i="4" s="1"/>
  <c r="Y9" i="3"/>
  <c r="AA9" i="3" s="1"/>
  <c r="AJ10" i="4"/>
  <c r="AL10" i="4" s="1"/>
  <c r="R27" i="7" l="1"/>
  <c r="M29" i="7" s="1"/>
  <c r="AG27" i="7"/>
  <c r="AL27" i="7"/>
  <c r="AA33" i="2"/>
  <c r="F34" i="6" s="1"/>
  <c r="AK33" i="2"/>
  <c r="H34" i="6" s="1"/>
  <c r="R27" i="4"/>
  <c r="D36" i="6" s="1"/>
  <c r="Q33" i="2"/>
  <c r="D34" i="6" s="1"/>
  <c r="M29" i="4"/>
  <c r="V27" i="3"/>
  <c r="AG27" i="4"/>
  <c r="G36" i="6" s="1"/>
  <c r="AF33" i="2"/>
  <c r="G34" i="6" s="1"/>
  <c r="W27" i="4"/>
  <c r="E36" i="6" s="1"/>
  <c r="V33" i="2"/>
  <c r="AL27" i="4"/>
  <c r="H36" i="6" s="1"/>
  <c r="AA27" i="3"/>
  <c r="F35" i="6" s="1"/>
  <c r="I36" i="6" l="1"/>
  <c r="L29" i="3"/>
  <c r="E35" i="6"/>
  <c r="I35" i="6" s="1"/>
  <c r="L35" i="2"/>
  <c r="E34" i="6"/>
  <c r="I34" i="6" s="1"/>
</calcChain>
</file>

<file path=xl/sharedStrings.xml><?xml version="1.0" encoding="utf-8"?>
<sst xmlns="http://schemas.openxmlformats.org/spreadsheetml/2006/main" count="456" uniqueCount="111">
  <si>
    <t>VENDOR NAME</t>
  </si>
  <si>
    <t>IMPORTANT NOTES</t>
  </si>
  <si>
    <t>All cells highlighted in GREEN must be completed</t>
  </si>
  <si>
    <t>Quoted prices MUST be in ZAR, EXCLUDING VAT and ESCALATIONS</t>
  </si>
  <si>
    <t>Contract Management Solution</t>
  </si>
  <si>
    <t>Prices MUST be quoted based on the SCOPE provided</t>
  </si>
  <si>
    <t>Select the currency from the CURRENCY drop-down list in COLUMN "G"</t>
  </si>
  <si>
    <t xml:space="preserve">Capture the applicable Currency, ROE and ROE Published Date on the "Currency sheet". </t>
  </si>
  <si>
    <t xml:space="preserve">The adjustments for prevailing rates and the basis for future price adjustments will be determined at time of contracting. </t>
  </si>
  <si>
    <t>Exchange rate variations may not be claimed for the local mark-up in the pricing structure</t>
  </si>
  <si>
    <t>Provide pricing assumptions applicable which has an impact to the overall pricing submission for each of the Options (TABLE 1)</t>
  </si>
  <si>
    <t>All Prices must be exclusive of VAT</t>
  </si>
  <si>
    <t>PRICING SUMMARY</t>
  </si>
  <si>
    <t>YEAR 1</t>
  </si>
  <si>
    <t>YEAR 2</t>
  </si>
  <si>
    <t>YEAR 3</t>
  </si>
  <si>
    <t>YEAR 4</t>
  </si>
  <si>
    <t>YEAR 5</t>
  </si>
  <si>
    <t>YEAR 6</t>
  </si>
  <si>
    <t>TOTAL</t>
  </si>
  <si>
    <t>SOLUTION IMPLEMENTATION PHASE</t>
  </si>
  <si>
    <t>OPERATIONAL PHASE</t>
  </si>
  <si>
    <t xml:space="preserve"> </t>
  </si>
  <si>
    <t xml:space="preserve">YEAR 1 </t>
  </si>
  <si>
    <t>Item Number</t>
  </si>
  <si>
    <t>Category</t>
  </si>
  <si>
    <t>Description</t>
  </si>
  <si>
    <t>Unit charge</t>
  </si>
  <si>
    <t>CURRENCY</t>
  </si>
  <si>
    <t>Total Estimated Quantity</t>
  </si>
  <si>
    <t>Unit Price in Nominated Currency</t>
  </si>
  <si>
    <t>Unit Price in ZAR</t>
  </si>
  <si>
    <t>Total [Nominated Currency]</t>
  </si>
  <si>
    <t>Total in ZAR</t>
  </si>
  <si>
    <t>CONTRACT PRICE ADJUSTMENT</t>
  </si>
  <si>
    <t>Hardware Infrastructure including Support</t>
  </si>
  <si>
    <t>sum</t>
  </si>
  <si>
    <t>ZAR</t>
  </si>
  <si>
    <t>Software</t>
  </si>
  <si>
    <t>Subscription Services</t>
  </si>
  <si>
    <t>Solution Implementation</t>
  </si>
  <si>
    <t>Design</t>
  </si>
  <si>
    <t>Build, Configure</t>
  </si>
  <si>
    <t>Testing</t>
  </si>
  <si>
    <t>Integration (if applicable)</t>
  </si>
  <si>
    <t>Deployment and Stabilisation</t>
  </si>
  <si>
    <t>Change Management</t>
  </si>
  <si>
    <t>Solution Support</t>
  </si>
  <si>
    <t>Onsite / Classroom</t>
  </si>
  <si>
    <t>per Attendee</t>
  </si>
  <si>
    <t>Online / Web-based</t>
  </si>
  <si>
    <t xml:space="preserve">Total </t>
  </si>
  <si>
    <t>GRAND TOTAL</t>
  </si>
  <si>
    <t>TABLE 1: PRICING ASSUMPTIONS (INCLUDE ANY PRICING ASSUMPTIONS USED TO DETERMINE THE PRICES, ESPECIALLY FOR ITEMS THAT REQUIRE SUMS; CLEARLY REFERENCE THE ITEMS APPLICABLE).</t>
  </si>
  <si>
    <t>DKK</t>
  </si>
  <si>
    <t>HKD</t>
  </si>
  <si>
    <t>USD</t>
  </si>
  <si>
    <t>EXCHANGE RATES FOR MULTIPLE CURRENCIES</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</si>
  <si>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</si>
  <si>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</si>
  <si>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</si>
  <si>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</si>
  <si>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</si>
  <si>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</si>
  <si>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</si>
  <si>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</si>
  <si>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</si>
  <si>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</si>
  <si>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MULTIPLE CURRENCIES</t>
  </si>
  <si>
    <t>No</t>
  </si>
  <si>
    <t>Currency Description</t>
  </si>
  <si>
    <t>Code</t>
  </si>
  <si>
    <t>Exchange Rate Currency 1,00 =</t>
  </si>
  <si>
    <t>Date Published</t>
  </si>
  <si>
    <t>Source</t>
  </si>
  <si>
    <t>Australian Dollar</t>
  </si>
  <si>
    <t>AUD</t>
  </si>
  <si>
    <t>Canadian Dollar</t>
  </si>
  <si>
    <t>CAN</t>
  </si>
  <si>
    <t>Swiss Franc</t>
  </si>
  <si>
    <t>CHF</t>
  </si>
  <si>
    <t>Danish Krone</t>
  </si>
  <si>
    <t>European Currency</t>
  </si>
  <si>
    <t>EUR</t>
  </si>
  <si>
    <t>British Pound</t>
  </si>
  <si>
    <t>GBP</t>
  </si>
  <si>
    <t>Hong Kong Dollar</t>
  </si>
  <si>
    <t>Japanese Yen</t>
  </si>
  <si>
    <t>JPY</t>
  </si>
  <si>
    <t>Norwegian Krone</t>
  </si>
  <si>
    <t>NOK</t>
  </si>
  <si>
    <t>New Zealand Dollar</t>
  </si>
  <si>
    <t>NZD</t>
  </si>
  <si>
    <t>Swedish Krone</t>
  </si>
  <si>
    <t>SEK</t>
  </si>
  <si>
    <t>Singapore Dollar</t>
  </si>
  <si>
    <t>SGD</t>
  </si>
  <si>
    <t>United States Dollar</t>
  </si>
  <si>
    <t>South African Rand</t>
  </si>
  <si>
    <t>Pricing Schedule :Enterprise GIS</t>
  </si>
  <si>
    <t>OPTION 1 -Perpetual licenses for Desktop GIS and Enterprise web-GIS  IaaS on Premise</t>
  </si>
  <si>
    <t>OPTION 2 -Perpetual licenses for Desktop GIS and Enterprise web-GIS IaaS Private Cloud</t>
  </si>
  <si>
    <t>OPTION 3 -SaaS for Desktop GIS and Enterprise web-GIS  IaaS on Premise</t>
  </si>
  <si>
    <t>OPTION 4 -SaaS for Desktop GIS and Enterprise web-GIS IaaS Private Cloud</t>
  </si>
  <si>
    <t>Licences</t>
  </si>
  <si>
    <t>Maintenance and Support</t>
  </si>
  <si>
    <t>Online / Web-based (Users)</t>
  </si>
  <si>
    <t>Training (800 users)</t>
  </si>
  <si>
    <t>Training (800 Users)</t>
  </si>
  <si>
    <t>Pricing Schedule : Enterprise GIS</t>
  </si>
  <si>
    <t>Provide pricing for all the Cloud Options i.e. Option 1 (IaaS on Premise), Option 2 (IaaS Private Cloud), Option 3 (SaaS On Premise),Option 4 (SaaS Private Cloud)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</si>
</sst>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_(* #,##0_);_(* \(#,##0\);_(* &quot;-&quot;??_);_(@_)"/>
    <numFmt numFmtId="166" formatCode="0.0"/>
    <numFmt numFmtId="167" formatCode="_ * #,##0.00_ ;_ * \-#,##0.00_ ;_ * &quot;-&quot;??_ ;_ @_ "/>
    <numFmt numFmtId="168" formatCode="000"/>
    <numFmt numFmtId="169" formatCode="&quot;R&quot;\ #,##0.00"/>
    <numFmt numFmtId="170" formatCode="&quot;R&quot;\ #,##0.000000"/>
    <numFmt numFmtId="171" formatCode="dd\-mmm\-yyyy"/>
  </numFmts>
  <fonts count="29">
    <font>
      <sz val="11"/>
      <color theme="1"/>
      <name val="Calibri"/>
      <family val="2"/>
      <scheme val="minor"/>
    </font>
    <font>
      <sz val="11"/>
      <color theme="1"/>
      <name val="Calibri"/>
      <family val="2"/>
      <scheme val="minor"/>
    </font>
    <font>
      <sz val="10"/>
      <name val="Arial"/>
      <family val="2"/>
    </font>
    <font>
      <b/>
      <sz val="12"/>
      <name val="Arial"/>
      <family val="2"/>
    </font>
    <font>
      <b/>
      <sz val="16"/>
      <color theme="1"/>
      <name val="Arial"/>
      <family val="2"/>
    </font>
    <font>
      <sz val="16"/>
      <color theme="1"/>
      <name val="Arial"/>
      <family val="2"/>
    </font>
    <font>
      <sz val="12"/>
      <color indexed="12"/>
      <name val="Arial"/>
      <family val="2"/>
    </font>
    <font>
      <sz val="12"/>
      <name val="Arial"/>
      <family val="2"/>
    </font>
    <font>
      <b/>
      <sz val="11"/>
      <color theme="1"/>
      <name val="Arial"/>
      <family val="2"/>
    </font>
    <font>
      <sz val="12"/>
      <color theme="1"/>
      <name val="Arial"/>
      <family val="2"/>
    </font>
    <font>
      <sz val="11"/>
      <color theme="1"/>
      <name val="Arial"/>
      <family val="2"/>
    </font>
    <font>
      <sz val="11"/>
      <name val="Arial"/>
      <family val="2"/>
    </font>
    <font>
      <sz val="12"/>
      <color indexed="17"/>
      <name val="Arial"/>
      <family val="2"/>
    </font>
    <font>
      <b/>
      <sz val="14"/>
      <name val="Arial"/>
      <family val="2"/>
    </font>
    <font>
      <sz val="11"/>
      <color indexed="17"/>
      <name val="Arial"/>
      <family val="2"/>
    </font>
    <font>
      <b/>
      <sz val="11"/>
      <color rgb="FFFF0000"/>
      <name val="Arial"/>
      <family val="2"/>
    </font>
    <font>
      <sz val="11"/>
      <color rgb="FF00B050"/>
      <name val="Arial"/>
      <family val="2"/>
    </font>
    <font>
      <b/>
      <sz val="11"/>
      <color rgb="FF00B0F0"/>
      <name val="Arial"/>
      <family val="2"/>
    </font>
    <font>
      <sz val="10"/>
      <color rgb="FF00B050"/>
      <name val="Arial"/>
      <family val="2"/>
    </font>
    <font>
      <b/>
      <sz val="11"/>
      <color rgb="FF00B050"/>
      <name val="Arial"/>
      <family val="2"/>
    </font>
    <font>
      <sz val="10"/>
      <color indexed="17"/>
      <name val="Arial"/>
      <family val="2"/>
    </font>
    <font>
      <b/>
      <sz val="11"/>
      <name val="Arial"/>
      <family val="2"/>
    </font>
    <font>
      <b/>
      <sz val="10"/>
      <name val="Arial"/>
      <family val="2"/>
    </font>
    <font>
      <b/>
      <sz val="10"/>
      <color theme="1"/>
      <name val="Arial"/>
      <family val="2"/>
    </font>
    <font>
      <b/>
      <sz val="11"/>
      <color rgb="FF000000"/>
      <name val="Arial"/>
      <family val="2"/>
    </font>
    <font>
      <b/>
      <sz val="12"/>
      <color indexed="10"/>
      <name val="Arial"/>
      <family val="2"/>
    </font>
    <font>
      <u/>
      <sz val="10"/>
      <color theme="10"/>
      <name val="Arial"/>
      <family val="2"/>
    </font>
    <font>
      <u/>
      <sz val="12"/>
      <color indexed="12"/>
      <name val="Arial"/>
      <family val="2"/>
    </font>
    <font>
      <b/>
      <sz val="16"/>
      <name val="Arial"/>
      <family val="2"/>
    </font>
  </fonts>
  <fills count="2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0" tint="-0.249977111117893"/>
        <bgColor rgb="FF000000"/>
      </patternFill>
    </fill>
    <fill>
      <patternFill patternType="solid">
        <fgColor theme="0" tint="-4.9989318521683403E-2"/>
        <bgColor rgb="FF000000"/>
      </patternFill>
    </fill>
    <fill>
      <patternFill patternType="solid">
        <fgColor theme="6" tint="0.39997558519241921"/>
        <bgColor rgb="FF000000"/>
      </patternFill>
    </fill>
    <fill>
      <patternFill patternType="solid">
        <fgColor theme="0"/>
        <bgColor rgb="FF000000"/>
      </patternFill>
    </fill>
    <fill>
      <patternFill patternType="darkGray">
        <fgColor theme="1" tint="4.9989318521683403E-2"/>
        <bgColor theme="0" tint="-0.14999847407452621"/>
      </patternFill>
    </fill>
    <fill>
      <patternFill patternType="solid">
        <fgColor theme="0" tint="-4.9989318521683403E-2"/>
        <bgColor indexed="64"/>
      </patternFill>
    </fill>
    <fill>
      <patternFill patternType="darkGray">
        <fgColor theme="1" tint="0.14996795556505021"/>
        <bgColor theme="0" tint="-0.34998626667073579"/>
      </patternFill>
    </fill>
    <fill>
      <patternFill patternType="darkGray">
        <fgColor theme="1" tint="4.9989318521683403E-2"/>
        <bgColor theme="0" tint="-0.14990691854609822"/>
      </patternFill>
    </fill>
    <fill>
      <patternFill patternType="darkGray">
        <fgColor theme="1" tint="4.9989318521683403E-2"/>
        <bgColor theme="0" tint="-0.14996795556505021"/>
      </patternFill>
    </fill>
    <fill>
      <patternFill patternType="darkGray">
        <fgColor theme="1" tint="0.24994659260841701"/>
        <bgColor theme="0" tint="-0.14996795556505021"/>
      </patternFill>
    </fill>
    <fill>
      <patternFill patternType="darkGray">
        <fgColor theme="1" tint="0.24994659260841701"/>
        <bgColor theme="0" tint="-0.34998626667073579"/>
      </patternFill>
    </fill>
    <fill>
      <patternFill patternType="darkGray">
        <fgColor theme="1" tint="0.14996795556505021"/>
        <bgColor theme="0" tint="-0.249977111117893"/>
      </patternFill>
    </fill>
    <fill>
      <patternFill patternType="darkGray">
        <bgColor theme="0"/>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s>
  <borders count="6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double">
        <color indexed="64"/>
      </bottom>
      <diagonal/>
    </border>
    <border>
      <left/>
      <right/>
      <top style="double">
        <color indexed="64"/>
      </top>
      <bottom/>
      <diagonal/>
    </border>
    <border>
      <left/>
      <right/>
      <top style="thin">
        <color indexed="64"/>
      </top>
      <bottom style="double">
        <color indexed="64"/>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s>
  <cellStyleXfs count="8">
    <xf numFmtId="0" fontId="0" fillId="0" borderId="0"/>
    <xf numFmtId="167" fontId="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6" fillId="0" borderId="0" applyNumberFormat="0" applyFill="0" applyBorder="0" applyAlignment="0" applyProtection="0"/>
  </cellStyleXfs>
  <cellXfs count="385">
    <xf numFmtId="0" fontId="0" fillId="0" borderId="0" xfId="0"/>
    <xf numFmtId="0" fontId="3" fillId="2" borderId="0" xfId="2" applyFont="1" applyFill="1" applyAlignment="1">
      <alignment horizontal="left" vertical="center"/>
    </xf>
    <xf numFmtId="0" fontId="4" fillId="2" borderId="0" xfId="0" applyFont="1" applyFill="1"/>
    <xf numFmtId="0" fontId="5" fillId="2" borderId="0" xfId="0" applyFont="1" applyFill="1"/>
    <xf numFmtId="0" fontId="6" fillId="2" borderId="0" xfId="2" applyFont="1" applyFill="1" applyAlignment="1">
      <alignment vertical="center"/>
    </xf>
    <xf numFmtId="0" fontId="7" fillId="2" borderId="0" xfId="2" applyFont="1" applyFill="1" applyAlignment="1">
      <alignment vertical="center"/>
    </xf>
    <xf numFmtId="10" fontId="6" fillId="2" borderId="0" xfId="2" applyNumberFormat="1" applyFont="1" applyFill="1" applyAlignment="1">
      <alignment vertical="center"/>
    </xf>
    <xf numFmtId="0" fontId="8" fillId="2" borderId="0" xfId="0" applyFont="1" applyFill="1"/>
    <xf numFmtId="0" fontId="3" fillId="2" borderId="0" xfId="2" applyFont="1" applyFill="1" applyAlignment="1">
      <alignment vertical="center"/>
    </xf>
    <xf numFmtId="0" fontId="9" fillId="2" borderId="0" xfId="0" applyFont="1" applyFill="1"/>
    <xf numFmtId="0" fontId="10" fillId="2" borderId="0" xfId="0" applyFont="1" applyFill="1"/>
    <xf numFmtId="1" fontId="11" fillId="2" borderId="0" xfId="2" applyNumberFormat="1" applyFont="1" applyFill="1" applyAlignment="1">
      <alignment horizontal="center" vertical="center"/>
    </xf>
    <xf numFmtId="165" fontId="12" fillId="2" borderId="0" xfId="3" applyNumberFormat="1" applyFont="1" applyFill="1" applyBorder="1" applyAlignment="1" applyProtection="1">
      <alignment horizontal="center" vertical="center"/>
    </xf>
    <xf numFmtId="1" fontId="13" fillId="2" borderId="0" xfId="2" applyNumberFormat="1" applyFont="1" applyFill="1" applyAlignment="1">
      <alignment horizontal="left" vertical="center"/>
    </xf>
    <xf numFmtId="0" fontId="10" fillId="2" borderId="4" xfId="0" applyFont="1" applyFill="1" applyBorder="1"/>
    <xf numFmtId="0" fontId="10" fillId="2" borderId="5" xfId="0" applyFont="1" applyFill="1" applyBorder="1"/>
    <xf numFmtId="0" fontId="10" fillId="2" borderId="6" xfId="0" applyFont="1" applyFill="1" applyBorder="1"/>
    <xf numFmtId="165" fontId="14" fillId="2" borderId="0" xfId="3" applyNumberFormat="1" applyFont="1" applyFill="1" applyBorder="1" applyAlignment="1" applyProtection="1">
      <alignment horizontal="center" vertical="center"/>
    </xf>
    <xf numFmtId="0" fontId="2" fillId="2" borderId="0" xfId="2" applyFill="1" applyAlignment="1">
      <alignment vertical="center"/>
    </xf>
    <xf numFmtId="1" fontId="11" fillId="2" borderId="0" xfId="2" applyNumberFormat="1" applyFont="1" applyFill="1" applyAlignment="1">
      <alignment horizontal="left" vertical="center"/>
    </xf>
    <xf numFmtId="0" fontId="8" fillId="2" borderId="7" xfId="0" applyFont="1" applyFill="1" applyBorder="1" applyAlignment="1">
      <alignment horizontal="left" vertical="center" indent="4"/>
    </xf>
    <xf numFmtId="0" fontId="10" fillId="2" borderId="8" xfId="0" applyFont="1" applyFill="1" applyBorder="1"/>
    <xf numFmtId="0" fontId="10" fillId="4" borderId="7" xfId="0" applyFont="1" applyFill="1" applyBorder="1" applyAlignment="1">
      <alignment horizontal="left" indent="4"/>
    </xf>
    <xf numFmtId="0" fontId="10" fillId="4" borderId="0" xfId="0" applyFont="1" applyFill="1"/>
    <xf numFmtId="165" fontId="14" fillId="2" borderId="0" xfId="3" applyNumberFormat="1" applyFont="1" applyFill="1" applyBorder="1" applyAlignment="1" applyProtection="1">
      <alignment horizontal="left" vertical="center" wrapText="1"/>
    </xf>
    <xf numFmtId="1" fontId="11" fillId="2" borderId="0" xfId="2" applyNumberFormat="1" applyFont="1" applyFill="1" applyAlignment="1">
      <alignment horizontal="center" vertical="center" wrapText="1"/>
    </xf>
    <xf numFmtId="0" fontId="10" fillId="2" borderId="7" xfId="0" applyFont="1" applyFill="1" applyBorder="1" applyAlignment="1">
      <alignment horizontal="left" indent="4"/>
    </xf>
    <xf numFmtId="1" fontId="11" fillId="2" borderId="0" xfId="2" applyNumberFormat="1" applyFont="1" applyFill="1" applyAlignment="1">
      <alignment vertical="center" wrapText="1"/>
    </xf>
    <xf numFmtId="0" fontId="2" fillId="2" borderId="0" xfId="2" applyFill="1" applyAlignment="1">
      <alignment vertical="center" wrapText="1"/>
    </xf>
    <xf numFmtId="0" fontId="11" fillId="2" borderId="0" xfId="2" applyFont="1" applyFill="1" applyAlignment="1">
      <alignment vertical="center" wrapText="1"/>
    </xf>
    <xf numFmtId="0" fontId="8" fillId="5" borderId="7" xfId="0" applyFont="1" applyFill="1" applyBorder="1" applyAlignment="1">
      <alignment horizontal="left" vertical="center" indent="4"/>
    </xf>
    <xf numFmtId="0" fontId="10" fillId="5" borderId="0" xfId="0" applyFont="1" applyFill="1"/>
    <xf numFmtId="0" fontId="15" fillId="2" borderId="0" xfId="2" applyFont="1" applyFill="1" applyAlignment="1">
      <alignment vertical="top" wrapText="1"/>
    </xf>
    <xf numFmtId="0" fontId="11" fillId="2" borderId="0" xfId="2" applyFont="1" applyFill="1" applyAlignment="1">
      <alignment vertical="top" wrapText="1"/>
    </xf>
    <xf numFmtId="1" fontId="16" fillId="2" borderId="0" xfId="2" applyNumberFormat="1" applyFont="1" applyFill="1" applyAlignment="1">
      <alignment horizontal="center" vertical="center" wrapText="1"/>
    </xf>
    <xf numFmtId="0" fontId="17" fillId="2" borderId="0" xfId="2" applyFont="1" applyFill="1" applyAlignment="1">
      <alignment vertical="top" wrapText="1"/>
    </xf>
    <xf numFmtId="166" fontId="16" fillId="2" borderId="0" xfId="2" applyNumberFormat="1" applyFont="1" applyFill="1" applyAlignment="1">
      <alignment horizontal="center" vertical="center" wrapText="1"/>
    </xf>
    <xf numFmtId="0" fontId="19" fillId="2" borderId="0" xfId="2" applyFont="1" applyFill="1" applyAlignment="1">
      <alignment vertical="top" wrapText="1"/>
    </xf>
    <xf numFmtId="0" fontId="8" fillId="2" borderId="7" xfId="0" applyFont="1" applyFill="1" applyBorder="1" applyAlignment="1">
      <alignment horizontal="left" indent="4"/>
    </xf>
    <xf numFmtId="0" fontId="8" fillId="2" borderId="8" xfId="0" applyFont="1" applyFill="1" applyBorder="1"/>
    <xf numFmtId="0" fontId="10" fillId="2" borderId="9" xfId="0" applyFont="1" applyFill="1" applyBorder="1"/>
    <xf numFmtId="0" fontId="10" fillId="2" borderId="10" xfId="0" applyFont="1" applyFill="1" applyBorder="1"/>
    <xf numFmtId="0" fontId="10" fillId="2" borderId="11" xfId="0" applyFont="1" applyFill="1" applyBorder="1"/>
    <xf numFmtId="0" fontId="18" fillId="2" borderId="0" xfId="2" applyFont="1" applyFill="1" applyAlignment="1">
      <alignment vertical="center" wrapText="1"/>
    </xf>
    <xf numFmtId="0" fontId="2" fillId="2" borderId="0" xfId="2" applyFill="1" applyAlignment="1">
      <alignment horizontal="center" vertical="center" wrapText="1"/>
    </xf>
    <xf numFmtId="0" fontId="20" fillId="2" borderId="0" xfId="2" applyFont="1" applyFill="1" applyAlignment="1">
      <alignment horizontal="right" vertical="center"/>
    </xf>
    <xf numFmtId="165" fontId="20" fillId="2" borderId="0" xfId="3" applyNumberFormat="1" applyFont="1" applyFill="1" applyAlignment="1" applyProtection="1">
      <alignment horizontal="center" vertical="center"/>
    </xf>
    <xf numFmtId="0" fontId="20" fillId="2" borderId="0" xfId="2" applyFont="1" applyFill="1" applyAlignment="1">
      <alignment horizontal="center" vertical="center"/>
    </xf>
    <xf numFmtId="0" fontId="22" fillId="6" borderId="12" xfId="2" applyFont="1" applyFill="1" applyBorder="1" applyAlignment="1">
      <alignment horizontal="center" vertical="center" wrapText="1"/>
    </xf>
    <xf numFmtId="0" fontId="22" fillId="6" borderId="13" xfId="2" applyFont="1" applyFill="1" applyBorder="1" applyAlignment="1">
      <alignment horizontal="center" vertical="center" wrapText="1"/>
    </xf>
    <xf numFmtId="0" fontId="22" fillId="6" borderId="13" xfId="2" applyFont="1" applyFill="1" applyBorder="1" applyAlignment="1">
      <alignment horizontal="center" vertical="center"/>
    </xf>
    <xf numFmtId="0" fontId="22" fillId="6" borderId="14" xfId="2" applyFont="1" applyFill="1" applyBorder="1" applyAlignment="1">
      <alignment horizontal="center" vertical="center"/>
    </xf>
    <xf numFmtId="0" fontId="22" fillId="7" borderId="15" xfId="2" applyFont="1" applyFill="1" applyBorder="1" applyAlignment="1">
      <alignment horizontal="center" vertical="center"/>
    </xf>
    <xf numFmtId="1" fontId="21" fillId="2" borderId="15" xfId="2" applyNumberFormat="1" applyFont="1" applyFill="1" applyBorder="1" applyAlignment="1">
      <alignment horizontal="left" vertical="center" wrapText="1"/>
    </xf>
    <xf numFmtId="167" fontId="2" fillId="2" borderId="16" xfId="1" applyFont="1" applyFill="1" applyBorder="1" applyAlignment="1" applyProtection="1">
      <alignment horizontal="center" vertical="center" wrapText="1"/>
    </xf>
    <xf numFmtId="167" fontId="2" fillId="2" borderId="17" xfId="1" applyFont="1" applyFill="1" applyBorder="1" applyAlignment="1" applyProtection="1">
      <alignment vertical="center" wrapText="1"/>
    </xf>
    <xf numFmtId="167" fontId="20" fillId="2" borderId="17" xfId="1" applyFont="1" applyFill="1" applyBorder="1" applyAlignment="1" applyProtection="1">
      <alignment horizontal="right" vertical="center"/>
    </xf>
    <xf numFmtId="167" fontId="20" fillId="2" borderId="18" xfId="1" applyFont="1" applyFill="1" applyBorder="1" applyAlignment="1" applyProtection="1">
      <alignment horizontal="right" vertical="center"/>
    </xf>
    <xf numFmtId="167" fontId="23" fillId="7" borderId="19" xfId="1" applyFont="1" applyFill="1" applyBorder="1" applyAlignment="1" applyProtection="1">
      <alignment horizontal="right" vertical="center"/>
    </xf>
    <xf numFmtId="1" fontId="21" fillId="2" borderId="19" xfId="2" applyNumberFormat="1" applyFont="1" applyFill="1" applyBorder="1" applyAlignment="1">
      <alignment horizontal="left" vertical="center" wrapText="1"/>
    </xf>
    <xf numFmtId="1" fontId="21" fillId="2" borderId="20" xfId="2" applyNumberFormat="1" applyFont="1" applyFill="1" applyBorder="1" applyAlignment="1">
      <alignment horizontal="left" vertical="center" wrapText="1"/>
    </xf>
    <xf numFmtId="167" fontId="2" fillId="2" borderId="21" xfId="1" applyFont="1" applyFill="1" applyBorder="1" applyAlignment="1" applyProtection="1">
      <alignment horizontal="center" vertical="center" wrapText="1"/>
    </xf>
    <xf numFmtId="167" fontId="2" fillId="2" borderId="22" xfId="1" applyFont="1" applyFill="1" applyBorder="1" applyAlignment="1" applyProtection="1">
      <alignment vertical="center" wrapText="1"/>
    </xf>
    <xf numFmtId="167" fontId="20" fillId="2" borderId="22" xfId="1" applyFont="1" applyFill="1" applyBorder="1" applyAlignment="1" applyProtection="1">
      <alignment horizontal="right" vertical="center"/>
    </xf>
    <xf numFmtId="167" fontId="20" fillId="2" borderId="23" xfId="1" applyFont="1" applyFill="1" applyBorder="1" applyAlignment="1" applyProtection="1">
      <alignment horizontal="right" vertical="center"/>
    </xf>
    <xf numFmtId="167" fontId="23" fillId="7" borderId="20" xfId="1" applyFont="1" applyFill="1" applyBorder="1" applyAlignment="1" applyProtection="1">
      <alignment horizontal="right" vertical="center"/>
    </xf>
    <xf numFmtId="165" fontId="15" fillId="2" borderId="0" xfId="3" applyNumberFormat="1" applyFont="1" applyFill="1" applyBorder="1" applyAlignment="1" applyProtection="1">
      <alignment vertical="top" wrapText="1"/>
    </xf>
    <xf numFmtId="1" fontId="11" fillId="2" borderId="9" xfId="2" applyNumberFormat="1" applyFont="1" applyFill="1" applyBorder="1" applyAlignment="1">
      <alignment horizontal="center" vertical="center"/>
    </xf>
    <xf numFmtId="1" fontId="13" fillId="2" borderId="0" xfId="2" applyNumberFormat="1" applyFont="1" applyFill="1" applyAlignment="1">
      <alignment horizontal="center" vertical="center"/>
    </xf>
    <xf numFmtId="0" fontId="11" fillId="2" borderId="10" xfId="2" applyFont="1" applyFill="1" applyBorder="1" applyAlignment="1">
      <alignment horizontal="center" vertical="center" wrapText="1"/>
    </xf>
    <xf numFmtId="0" fontId="14" fillId="2" borderId="0" xfId="2" applyFont="1" applyFill="1" applyAlignment="1">
      <alignment horizontal="right" vertical="center"/>
    </xf>
    <xf numFmtId="0" fontId="11" fillId="2" borderId="0" xfId="2" applyFont="1" applyFill="1" applyAlignment="1">
      <alignment vertical="center"/>
    </xf>
    <xf numFmtId="0" fontId="21" fillId="10" borderId="24" xfId="2" applyFont="1" applyFill="1" applyBorder="1" applyAlignment="1">
      <alignment horizontal="center" vertical="center" wrapText="1"/>
    </xf>
    <xf numFmtId="0" fontId="21" fillId="10" borderId="25" xfId="2" applyFont="1" applyFill="1" applyBorder="1" applyAlignment="1">
      <alignment horizontal="center" vertical="center" wrapText="1"/>
    </xf>
    <xf numFmtId="165" fontId="21" fillId="10" borderId="24" xfId="3" applyNumberFormat="1" applyFont="1" applyFill="1" applyBorder="1" applyAlignment="1" applyProtection="1">
      <alignment horizontal="center" vertical="center" wrapText="1"/>
    </xf>
    <xf numFmtId="165" fontId="21" fillId="10" borderId="6" xfId="3" applyNumberFormat="1" applyFont="1" applyFill="1" applyBorder="1" applyAlignment="1" applyProtection="1">
      <alignment horizontal="center" vertical="center" wrapText="1"/>
    </xf>
    <xf numFmtId="0" fontId="21" fillId="2" borderId="0" xfId="2" applyFont="1" applyFill="1" applyAlignment="1">
      <alignment horizontal="center" vertical="center"/>
    </xf>
    <xf numFmtId="0" fontId="21" fillId="10" borderId="25" xfId="2" applyFont="1" applyFill="1" applyBorder="1" applyAlignment="1">
      <alignment horizontal="center" vertical="center"/>
    </xf>
    <xf numFmtId="0" fontId="21" fillId="12" borderId="12" xfId="2" applyFont="1" applyFill="1" applyBorder="1" applyAlignment="1">
      <alignment horizontal="center" vertical="center" wrapText="1"/>
    </xf>
    <xf numFmtId="0" fontId="21" fillId="13" borderId="13" xfId="2" applyFont="1" applyFill="1" applyBorder="1" applyAlignment="1" applyProtection="1">
      <alignment horizontal="center" vertical="center" wrapText="1"/>
      <protection locked="0"/>
    </xf>
    <xf numFmtId="167" fontId="21" fillId="12" borderId="27" xfId="1" applyFont="1" applyFill="1" applyBorder="1" applyAlignment="1" applyProtection="1">
      <alignment horizontal="center" vertical="center" wrapText="1"/>
    </xf>
    <xf numFmtId="167" fontId="21" fillId="13" borderId="12" xfId="1" applyFont="1" applyFill="1" applyBorder="1" applyAlignment="1" applyProtection="1">
      <alignment horizontal="center" vertical="center" wrapText="1"/>
      <protection locked="0"/>
    </xf>
    <xf numFmtId="167" fontId="11" fillId="14" borderId="13" xfId="1" applyFont="1" applyFill="1" applyBorder="1" applyAlignment="1" applyProtection="1">
      <alignment horizontal="center" vertical="center" wrapText="1"/>
    </xf>
    <xf numFmtId="167" fontId="24" fillId="14" borderId="13" xfId="1" applyFont="1" applyFill="1" applyBorder="1" applyAlignment="1" applyProtection="1">
      <alignment horizontal="center" vertical="center" wrapText="1"/>
    </xf>
    <xf numFmtId="167" fontId="21" fillId="14" borderId="14" xfId="1" applyFont="1" applyFill="1" applyBorder="1" applyAlignment="1" applyProtection="1">
      <alignment horizontal="center" vertical="center"/>
    </xf>
    <xf numFmtId="0" fontId="21" fillId="12" borderId="16" xfId="2" applyFont="1" applyFill="1" applyBorder="1" applyAlignment="1">
      <alignment horizontal="center" vertical="center" wrapText="1"/>
    </xf>
    <xf numFmtId="0" fontId="21" fillId="13" borderId="17" xfId="2" applyFont="1" applyFill="1" applyBorder="1" applyAlignment="1" applyProtection="1">
      <alignment horizontal="center" vertical="center" wrapText="1"/>
      <protection locked="0"/>
    </xf>
    <xf numFmtId="167" fontId="21" fillId="12" borderId="30" xfId="1" applyFont="1" applyFill="1" applyBorder="1" applyAlignment="1" applyProtection="1">
      <alignment horizontal="center" vertical="center" wrapText="1"/>
    </xf>
    <xf numFmtId="167" fontId="21" fillId="13" borderId="16" xfId="1" applyFont="1" applyFill="1" applyBorder="1" applyAlignment="1" applyProtection="1">
      <alignment horizontal="center" vertical="center" wrapText="1"/>
      <protection locked="0"/>
    </xf>
    <xf numFmtId="167" fontId="11" fillId="14" borderId="17" xfId="1" applyFont="1" applyFill="1" applyBorder="1" applyAlignment="1" applyProtection="1">
      <alignment horizontal="center" vertical="center" wrapText="1"/>
    </xf>
    <xf numFmtId="167" fontId="24" fillId="14" borderId="17" xfId="1" applyFont="1" applyFill="1" applyBorder="1" applyAlignment="1" applyProtection="1">
      <alignment horizontal="center" vertical="center" wrapText="1"/>
    </xf>
    <xf numFmtId="167" fontId="21" fillId="14" borderId="18" xfId="1" applyFont="1" applyFill="1" applyBorder="1" applyAlignment="1" applyProtection="1">
      <alignment horizontal="center" vertical="center"/>
    </xf>
    <xf numFmtId="167" fontId="21" fillId="16" borderId="16" xfId="1" applyFont="1" applyFill="1" applyBorder="1" applyAlignment="1" applyProtection="1">
      <alignment horizontal="center" vertical="center" wrapText="1"/>
    </xf>
    <xf numFmtId="167" fontId="21" fillId="4" borderId="17" xfId="1" applyFont="1" applyFill="1" applyBorder="1" applyAlignment="1" applyProtection="1">
      <alignment horizontal="center" vertical="center" wrapText="1"/>
      <protection locked="0"/>
    </xf>
    <xf numFmtId="167" fontId="21" fillId="16" borderId="30" xfId="1" applyFont="1" applyFill="1" applyBorder="1" applyAlignment="1" applyProtection="1">
      <alignment horizontal="center" vertical="center" wrapText="1"/>
    </xf>
    <xf numFmtId="167" fontId="21" fillId="4" borderId="16" xfId="1" applyFont="1" applyFill="1" applyBorder="1" applyAlignment="1" applyProtection="1">
      <alignment horizontal="center" vertical="center" wrapText="1"/>
      <protection locked="0"/>
    </xf>
    <xf numFmtId="167" fontId="11" fillId="2" borderId="17" xfId="1" applyFont="1" applyFill="1" applyBorder="1" applyAlignment="1" applyProtection="1">
      <alignment horizontal="center" vertical="center" wrapText="1"/>
    </xf>
    <xf numFmtId="167" fontId="21" fillId="16" borderId="21" xfId="1" applyFont="1" applyFill="1" applyBorder="1" applyAlignment="1" applyProtection="1">
      <alignment horizontal="center" vertical="center" wrapText="1"/>
    </xf>
    <xf numFmtId="167" fontId="21" fillId="4" borderId="22" xfId="1" applyFont="1" applyFill="1" applyBorder="1" applyAlignment="1" applyProtection="1">
      <alignment horizontal="center" vertical="center" wrapText="1"/>
      <protection locked="0"/>
    </xf>
    <xf numFmtId="167" fontId="21" fillId="16" borderId="33" xfId="1" applyFont="1" applyFill="1" applyBorder="1" applyAlignment="1" applyProtection="1">
      <alignment horizontal="center" vertical="center" wrapText="1"/>
    </xf>
    <xf numFmtId="167" fontId="21" fillId="4" borderId="21" xfId="1" applyFont="1" applyFill="1" applyBorder="1" applyAlignment="1" applyProtection="1">
      <alignment horizontal="center" vertical="center" wrapText="1"/>
      <protection locked="0"/>
    </xf>
    <xf numFmtId="167" fontId="11" fillId="2" borderId="22" xfId="1" applyFont="1" applyFill="1" applyBorder="1" applyAlignment="1" applyProtection="1">
      <alignment horizontal="center" vertical="center" wrapText="1"/>
    </xf>
    <xf numFmtId="167" fontId="24" fillId="14" borderId="22" xfId="1" applyFont="1" applyFill="1" applyBorder="1" applyAlignment="1" applyProtection="1">
      <alignment horizontal="center" vertical="center" wrapText="1"/>
    </xf>
    <xf numFmtId="167" fontId="21" fillId="14" borderId="23" xfId="1" applyFont="1" applyFill="1" applyBorder="1" applyAlignment="1" applyProtection="1">
      <alignment horizontal="center" vertical="center"/>
    </xf>
    <xf numFmtId="167" fontId="21" fillId="16" borderId="12" xfId="1" applyFont="1" applyFill="1" applyBorder="1" applyAlignment="1" applyProtection="1">
      <alignment horizontal="center" vertical="center" wrapText="1"/>
    </xf>
    <xf numFmtId="167" fontId="21" fillId="4" borderId="13" xfId="1" applyFont="1" applyFill="1" applyBorder="1" applyAlignment="1" applyProtection="1">
      <alignment horizontal="center" vertical="center" wrapText="1"/>
      <protection locked="0"/>
    </xf>
    <xf numFmtId="167" fontId="21" fillId="16" borderId="27" xfId="1" applyFont="1" applyFill="1" applyBorder="1" applyAlignment="1" applyProtection="1">
      <alignment horizontal="center" vertical="center" wrapText="1"/>
    </xf>
    <xf numFmtId="167" fontId="21" fillId="4" borderId="12" xfId="1" applyFont="1" applyFill="1" applyBorder="1" applyAlignment="1" applyProtection="1">
      <alignment horizontal="center" vertical="center" wrapText="1"/>
      <protection locked="0"/>
    </xf>
    <xf numFmtId="167" fontId="11" fillId="2" borderId="13" xfId="1" applyFont="1" applyFill="1" applyBorder="1" applyAlignment="1" applyProtection="1">
      <alignment horizontal="center" vertical="center" wrapText="1"/>
    </xf>
    <xf numFmtId="167" fontId="8" fillId="2" borderId="13" xfId="1" applyFont="1" applyFill="1" applyBorder="1" applyAlignment="1" applyProtection="1">
      <alignment horizontal="center" vertical="center" wrapText="1"/>
    </xf>
    <xf numFmtId="167" fontId="21" fillId="4" borderId="37" xfId="1" applyFont="1" applyFill="1" applyBorder="1" applyAlignment="1" applyProtection="1">
      <alignment horizontal="center" vertical="center" wrapText="1"/>
      <protection locked="0"/>
    </xf>
    <xf numFmtId="167" fontId="21" fillId="4" borderId="40" xfId="1" applyFont="1" applyFill="1" applyBorder="1" applyAlignment="1" applyProtection="1">
      <alignment horizontal="center" vertical="center" wrapText="1"/>
      <protection locked="0"/>
    </xf>
    <xf numFmtId="167" fontId="8" fillId="2" borderId="22" xfId="1" applyFont="1" applyFill="1" applyBorder="1" applyAlignment="1" applyProtection="1">
      <alignment horizontal="center" vertical="center" wrapText="1"/>
    </xf>
    <xf numFmtId="167" fontId="21" fillId="4" borderId="41" xfId="1" applyFont="1" applyFill="1" applyBorder="1" applyAlignment="1" applyProtection="1">
      <alignment horizontal="center" vertical="center" wrapText="1"/>
      <protection locked="0"/>
    </xf>
    <xf numFmtId="167" fontId="21" fillId="16" borderId="37" xfId="1" applyFont="1" applyFill="1" applyBorder="1" applyAlignment="1" applyProtection="1">
      <alignment horizontal="center" vertical="center" wrapText="1"/>
    </xf>
    <xf numFmtId="167" fontId="21" fillId="14" borderId="27" xfId="1" applyFont="1" applyFill="1" applyBorder="1" applyAlignment="1" applyProtection="1">
      <alignment horizontal="center" vertical="center"/>
    </xf>
    <xf numFmtId="167" fontId="21" fillId="16" borderId="43" xfId="1" applyFont="1" applyFill="1" applyBorder="1" applyAlignment="1" applyProtection="1">
      <alignment horizontal="center" vertical="center" wrapText="1"/>
    </xf>
    <xf numFmtId="167" fontId="21" fillId="14" borderId="30" xfId="1" applyFont="1" applyFill="1" applyBorder="1" applyAlignment="1" applyProtection="1">
      <alignment horizontal="center" vertical="center"/>
    </xf>
    <xf numFmtId="167" fontId="21" fillId="14" borderId="33" xfId="1" applyFont="1" applyFill="1" applyBorder="1" applyAlignment="1" applyProtection="1">
      <alignment horizontal="center" vertical="center"/>
    </xf>
    <xf numFmtId="0" fontId="21" fillId="12" borderId="37" xfId="2" applyFont="1" applyFill="1" applyBorder="1" applyAlignment="1">
      <alignment horizontal="center" vertical="center" wrapText="1"/>
    </xf>
    <xf numFmtId="0" fontId="21" fillId="12" borderId="45" xfId="2" applyFont="1" applyFill="1" applyBorder="1" applyAlignment="1">
      <alignment horizontal="center" vertical="center" wrapText="1"/>
    </xf>
    <xf numFmtId="0" fontId="21" fillId="13" borderId="46" xfId="2" applyFont="1" applyFill="1" applyBorder="1" applyAlignment="1" applyProtection="1">
      <alignment horizontal="center" vertical="center" wrapText="1"/>
      <protection locked="0"/>
    </xf>
    <xf numFmtId="167" fontId="21" fillId="12" borderId="47" xfId="1" applyFont="1" applyFill="1" applyBorder="1" applyAlignment="1" applyProtection="1">
      <alignment horizontal="center" vertical="center" wrapText="1"/>
    </xf>
    <xf numFmtId="0" fontId="21" fillId="12" borderId="41" xfId="2" applyFont="1" applyFill="1" applyBorder="1" applyAlignment="1">
      <alignment horizontal="center" vertical="center" wrapText="1"/>
    </xf>
    <xf numFmtId="0" fontId="21" fillId="13" borderId="22" xfId="2" applyFont="1" applyFill="1" applyBorder="1" applyAlignment="1" applyProtection="1">
      <alignment horizontal="center" vertical="center" wrapText="1"/>
      <protection locked="0"/>
    </xf>
    <xf numFmtId="167" fontId="21" fillId="12" borderId="33" xfId="1" applyFont="1" applyFill="1" applyBorder="1" applyAlignment="1" applyProtection="1">
      <alignment horizontal="center" vertical="center" wrapText="1"/>
    </xf>
    <xf numFmtId="0" fontId="11" fillId="2" borderId="0" xfId="2" applyFont="1" applyFill="1" applyAlignment="1">
      <alignment horizontal="center" vertical="center"/>
    </xf>
    <xf numFmtId="0" fontId="21" fillId="2" borderId="0" xfId="2" applyFont="1" applyFill="1" applyAlignment="1">
      <alignment horizontal="left" vertical="center"/>
    </xf>
    <xf numFmtId="0" fontId="21" fillId="2" borderId="0" xfId="2" applyFont="1" applyFill="1" applyAlignment="1">
      <alignment horizontal="center" vertical="center" wrapText="1"/>
    </xf>
    <xf numFmtId="165" fontId="11" fillId="2" borderId="0" xfId="3" applyNumberFormat="1" applyFont="1" applyFill="1" applyBorder="1" applyAlignment="1" applyProtection="1">
      <alignment horizontal="center" vertical="center" wrapText="1"/>
    </xf>
    <xf numFmtId="165" fontId="8" fillId="2" borderId="0" xfId="3" applyNumberFormat="1" applyFont="1" applyFill="1" applyBorder="1" applyAlignment="1" applyProtection="1">
      <alignment vertical="center" wrapText="1"/>
    </xf>
    <xf numFmtId="165" fontId="8" fillId="2" borderId="48" xfId="3" applyNumberFormat="1" applyFont="1" applyFill="1" applyBorder="1" applyAlignment="1" applyProtection="1">
      <alignment vertical="center" wrapText="1"/>
    </xf>
    <xf numFmtId="0" fontId="11" fillId="2" borderId="0" xfId="2" applyFont="1" applyFill="1" applyAlignment="1">
      <alignment horizontal="left" vertical="center"/>
    </xf>
    <xf numFmtId="168" fontId="11" fillId="2" borderId="49" xfId="2" applyNumberFormat="1" applyFont="1" applyFill="1" applyBorder="1" applyAlignment="1">
      <alignment horizontal="center"/>
    </xf>
    <xf numFmtId="168" fontId="11" fillId="2" borderId="0" xfId="2" applyNumberFormat="1" applyFont="1" applyFill="1" applyAlignment="1">
      <alignment horizontal="center"/>
    </xf>
    <xf numFmtId="167" fontId="21" fillId="2" borderId="50" xfId="1" applyFont="1" applyFill="1" applyBorder="1" applyAlignment="1" applyProtection="1">
      <alignment horizontal="center" vertical="center"/>
    </xf>
    <xf numFmtId="167" fontId="21" fillId="2" borderId="0" xfId="1" applyFont="1" applyFill="1" applyBorder="1" applyAlignment="1" applyProtection="1">
      <alignment horizontal="center" vertical="center"/>
    </xf>
    <xf numFmtId="0" fontId="11" fillId="2" borderId="0" xfId="2" applyFont="1" applyFill="1" applyAlignment="1">
      <alignment horizontal="center" vertical="center" wrapText="1"/>
    </xf>
    <xf numFmtId="165" fontId="14" fillId="2" borderId="0" xfId="3" applyNumberFormat="1" applyFont="1" applyFill="1" applyAlignment="1" applyProtection="1">
      <alignment horizontal="center" vertical="center"/>
    </xf>
    <xf numFmtId="0" fontId="14" fillId="2" borderId="0" xfId="2" applyFont="1" applyFill="1" applyAlignment="1">
      <alignment horizontal="center" vertical="center"/>
    </xf>
    <xf numFmtId="0" fontId="15" fillId="2" borderId="0" xfId="2" applyFont="1" applyFill="1" applyAlignment="1">
      <alignment horizontal="center" vertical="center" wrapText="1"/>
    </xf>
    <xf numFmtId="0" fontId="11" fillId="4" borderId="0" xfId="3" applyNumberFormat="1" applyFont="1" applyFill="1" applyBorder="1" applyAlignment="1" applyProtection="1">
      <alignment horizontal="left" vertical="top" wrapText="1"/>
      <protection locked="0"/>
    </xf>
    <xf numFmtId="0" fontId="20" fillId="2" borderId="0" xfId="2" applyFont="1" applyFill="1" applyAlignment="1">
      <alignment horizontal="left" vertical="center"/>
    </xf>
    <xf numFmtId="167" fontId="8" fillId="2" borderId="17" xfId="1" applyFont="1" applyFill="1" applyBorder="1" applyAlignment="1" applyProtection="1">
      <alignment horizontal="center" vertical="center" wrapText="1"/>
    </xf>
    <xf numFmtId="167" fontId="21" fillId="16" borderId="41" xfId="1" applyFont="1" applyFill="1" applyBorder="1" applyAlignment="1" applyProtection="1">
      <alignment horizontal="center" vertical="center" wrapText="1"/>
    </xf>
    <xf numFmtId="167" fontId="11" fillId="2" borderId="46" xfId="1" applyFont="1" applyFill="1" applyBorder="1" applyAlignment="1" applyProtection="1">
      <alignment horizontal="center" vertical="center" wrapText="1"/>
    </xf>
    <xf numFmtId="167" fontId="8" fillId="2" borderId="46" xfId="1" applyFont="1" applyFill="1" applyBorder="1" applyAlignment="1" applyProtection="1">
      <alignment horizontal="center" vertical="center" wrapText="1"/>
    </xf>
    <xf numFmtId="167" fontId="21" fillId="14" borderId="51" xfId="1" applyFont="1" applyFill="1" applyBorder="1" applyAlignment="1" applyProtection="1">
      <alignment horizontal="center" vertical="center"/>
    </xf>
    <xf numFmtId="0" fontId="11" fillId="2" borderId="0" xfId="2" applyFont="1" applyFill="1" applyAlignment="1">
      <alignment horizontal="left" vertical="center" wrapText="1"/>
    </xf>
    <xf numFmtId="0" fontId="21" fillId="10" borderId="6" xfId="2" applyFont="1" applyFill="1" applyBorder="1" applyAlignment="1">
      <alignment horizontal="center" vertical="center" wrapText="1"/>
    </xf>
    <xf numFmtId="167" fontId="21" fillId="16" borderId="45" xfId="1" applyFont="1" applyFill="1" applyBorder="1" applyAlignment="1" applyProtection="1">
      <alignment horizontal="center" vertical="center" wrapText="1"/>
    </xf>
    <xf numFmtId="167" fontId="21" fillId="4" borderId="46" xfId="1" applyFont="1" applyFill="1" applyBorder="1" applyAlignment="1" applyProtection="1">
      <alignment horizontal="center" vertical="center" wrapText="1"/>
      <protection locked="0"/>
    </xf>
    <xf numFmtId="167" fontId="21" fillId="16" borderId="47" xfId="1" applyFont="1" applyFill="1" applyBorder="1" applyAlignment="1" applyProtection="1">
      <alignment horizontal="center" vertical="center" wrapText="1"/>
    </xf>
    <xf numFmtId="167" fontId="21" fillId="13" borderId="21" xfId="1" applyFont="1" applyFill="1" applyBorder="1" applyAlignment="1" applyProtection="1">
      <alignment horizontal="center" vertical="center" wrapText="1"/>
      <protection locked="0"/>
    </xf>
    <xf numFmtId="167" fontId="11" fillId="14" borderId="22" xfId="1" applyFont="1" applyFill="1" applyBorder="1" applyAlignment="1" applyProtection="1">
      <alignment horizontal="center" vertical="center" wrapText="1"/>
    </xf>
    <xf numFmtId="0" fontId="21" fillId="2" borderId="0" xfId="2" applyFont="1" applyFill="1" applyAlignment="1">
      <alignment horizontal="right" vertical="center" wrapText="1"/>
    </xf>
    <xf numFmtId="0" fontId="2" fillId="2" borderId="0" xfId="4" applyFill="1"/>
    <xf numFmtId="0" fontId="13" fillId="2" borderId="0" xfId="5" applyFont="1" applyFill="1" applyAlignment="1">
      <alignment horizontal="left" vertical="center"/>
    </xf>
    <xf numFmtId="0" fontId="2" fillId="2" borderId="0" xfId="5" applyFill="1" applyAlignment="1">
      <alignment horizontal="left" vertical="top"/>
    </xf>
    <xf numFmtId="0" fontId="2" fillId="2" borderId="0" xfId="5" applyFill="1" applyAlignment="1">
      <alignment vertical="center"/>
    </xf>
    <xf numFmtId="0" fontId="2" fillId="2" borderId="0" xfId="5" applyFill="1" applyAlignment="1">
      <alignment vertical="center" wrapText="1" shrinkToFit="1"/>
    </xf>
    <xf numFmtId="0" fontId="0" fillId="2" borderId="0" xfId="0" applyFill="1"/>
    <xf numFmtId="0" fontId="3" fillId="2" borderId="0" xfId="6" quotePrefix="1" applyFont="1" applyFill="1" applyAlignment="1">
      <alignment horizontal="left"/>
    </xf>
    <xf numFmtId="0" fontId="2" fillId="2" borderId="0" xfId="5" applyFill="1"/>
    <xf numFmtId="1" fontId="13" fillId="2" borderId="0" xfId="5" applyNumberFormat="1" applyFont="1" applyFill="1" applyAlignment="1">
      <alignment vertical="center"/>
    </xf>
    <xf numFmtId="0" fontId="3" fillId="2" borderId="12" xfId="6" quotePrefix="1" applyFont="1" applyFill="1" applyBorder="1" applyAlignment="1">
      <alignment horizontal="left" vertical="center"/>
    </xf>
    <xf numFmtId="0" fontId="3" fillId="2" borderId="0" xfId="6" quotePrefix="1" applyFont="1" applyFill="1" applyAlignment="1">
      <alignment horizontal="center" vertical="top"/>
    </xf>
    <xf numFmtId="0" fontId="3" fillId="2" borderId="0" xfId="6" quotePrefix="1" applyFont="1" applyFill="1" applyAlignment="1">
      <alignment horizontal="left" vertical="top"/>
    </xf>
    <xf numFmtId="0" fontId="3" fillId="2" borderId="16" xfId="6" quotePrefix="1" applyFont="1" applyFill="1" applyBorder="1" applyAlignment="1">
      <alignment horizontal="left" vertical="center"/>
    </xf>
    <xf numFmtId="169" fontId="7" fillId="2" borderId="0" xfId="6" applyNumberFormat="1" applyFont="1" applyFill="1"/>
    <xf numFmtId="0" fontId="7" fillId="2" borderId="0" xfId="6" applyFont="1" applyFill="1"/>
    <xf numFmtId="0" fontId="2" fillId="2" borderId="0" xfId="6" applyFill="1"/>
    <xf numFmtId="0" fontId="25" fillId="2" borderId="0" xfId="6" applyFont="1" applyFill="1" applyAlignment="1">
      <alignment vertical="center" wrapText="1"/>
    </xf>
    <xf numFmtId="0" fontId="2" fillId="2" borderId="0" xfId="6" applyFill="1" applyAlignment="1">
      <alignment vertical="center" wrapText="1"/>
    </xf>
    <xf numFmtId="0" fontId="28" fillId="2" borderId="0" xfId="6" quotePrefix="1" applyFont="1" applyFill="1" applyAlignment="1">
      <alignment vertical="center"/>
    </xf>
    <xf numFmtId="0" fontId="22" fillId="24" borderId="26" xfId="4" applyFont="1" applyFill="1" applyBorder="1" applyAlignment="1">
      <alignment horizontal="center" vertical="center"/>
    </xf>
    <xf numFmtId="0" fontId="22" fillId="24" borderId="13" xfId="4" quotePrefix="1" applyFont="1" applyFill="1" applyBorder="1" applyAlignment="1">
      <alignment horizontal="center" vertical="center"/>
    </xf>
    <xf numFmtId="0" fontId="22" fillId="24" borderId="13" xfId="4" applyFont="1" applyFill="1" applyBorder="1" applyAlignment="1">
      <alignment horizontal="center" vertical="center"/>
    </xf>
    <xf numFmtId="2" fontId="22" fillId="24" borderId="13" xfId="4" quotePrefix="1" applyNumberFormat="1" applyFont="1" applyFill="1" applyBorder="1" applyAlignment="1">
      <alignment horizontal="center" vertical="center" wrapText="1"/>
    </xf>
    <xf numFmtId="0" fontId="22" fillId="24" borderId="63" xfId="4" quotePrefix="1" applyFont="1" applyFill="1" applyBorder="1" applyAlignment="1">
      <alignment horizontal="center" vertical="center"/>
    </xf>
    <xf numFmtId="0" fontId="22" fillId="16" borderId="29" xfId="4" applyFont="1" applyFill="1" applyBorder="1"/>
    <xf numFmtId="3" fontId="2" fillId="2" borderId="17" xfId="6" applyNumberFormat="1" applyFill="1" applyBorder="1" applyAlignment="1">
      <alignment horizontal="left" vertical="top"/>
    </xf>
    <xf numFmtId="3" fontId="2" fillId="2" borderId="18" xfId="6" applyNumberFormat="1" applyFill="1" applyBorder="1" applyAlignment="1">
      <alignment horizontal="center" vertical="center"/>
    </xf>
    <xf numFmtId="170" fontId="2" fillId="25" borderId="17" xfId="4" applyNumberFormat="1" applyFill="1" applyBorder="1" applyAlignment="1" applyProtection="1">
      <alignment horizontal="center"/>
      <protection locked="0"/>
    </xf>
    <xf numFmtId="171" fontId="2" fillId="25" borderId="17" xfId="4" applyNumberFormat="1" applyFill="1" applyBorder="1" applyAlignment="1" applyProtection="1">
      <alignment horizontal="center"/>
      <protection locked="0"/>
    </xf>
    <xf numFmtId="0" fontId="2" fillId="25" borderId="18" xfId="4" applyFill="1" applyBorder="1" applyProtection="1">
      <protection locked="0"/>
    </xf>
    <xf numFmtId="0" fontId="22" fillId="16" borderId="31" xfId="4" applyFont="1" applyFill="1" applyBorder="1"/>
    <xf numFmtId="170" fontId="2" fillId="25" borderId="46" xfId="4" applyNumberFormat="1" applyFill="1" applyBorder="1" applyAlignment="1" applyProtection="1">
      <alignment horizontal="center"/>
      <protection locked="0"/>
    </xf>
    <xf numFmtId="0" fontId="22" fillId="16" borderId="34" xfId="4" applyFont="1" applyFill="1" applyBorder="1"/>
    <xf numFmtId="0" fontId="2" fillId="16" borderId="22" xfId="4" applyFill="1" applyBorder="1"/>
    <xf numFmtId="10" fontId="2" fillId="16" borderId="23" xfId="4" applyNumberFormat="1" applyFill="1" applyBorder="1" applyAlignment="1">
      <alignment horizontal="center"/>
    </xf>
    <xf numFmtId="170" fontId="2" fillId="16" borderId="22" xfId="4" applyNumberFormat="1" applyFill="1" applyBorder="1" applyAlignment="1">
      <alignment horizontal="center"/>
    </xf>
    <xf numFmtId="171" fontId="2" fillId="26" borderId="22" xfId="4" applyNumberFormat="1" applyFill="1" applyBorder="1" applyAlignment="1">
      <alignment horizontal="center"/>
    </xf>
    <xf numFmtId="0" fontId="2" fillId="26" borderId="23" xfId="4" applyFill="1" applyBorder="1"/>
    <xf numFmtId="0" fontId="8" fillId="3" borderId="1" xfId="0" applyFont="1" applyFill="1" applyBorder="1" applyAlignment="1" applyProtection="1">
      <alignment horizontal="center"/>
      <protection locked="0"/>
    </xf>
    <xf numFmtId="0" fontId="8" fillId="3" borderId="2" xfId="0" applyFont="1" applyFill="1" applyBorder="1" applyAlignment="1" applyProtection="1">
      <alignment horizontal="center"/>
      <protection locked="0"/>
    </xf>
    <xf numFmtId="0" fontId="8" fillId="3" borderId="3" xfId="0" applyFont="1" applyFill="1" applyBorder="1" applyAlignment="1" applyProtection="1">
      <alignment horizontal="center"/>
      <protection locked="0"/>
    </xf>
    <xf numFmtId="1" fontId="21" fillId="6" borderId="1" xfId="2" applyNumberFormat="1" applyFont="1" applyFill="1" applyBorder="1" applyAlignment="1">
      <alignment horizontal="center" vertical="center"/>
    </xf>
    <xf numFmtId="1" fontId="21" fillId="6" borderId="2" xfId="2" applyNumberFormat="1" applyFont="1" applyFill="1" applyBorder="1" applyAlignment="1">
      <alignment horizontal="center" vertical="center"/>
    </xf>
    <xf numFmtId="1" fontId="21" fillId="6" borderId="3" xfId="2" applyNumberFormat="1" applyFont="1" applyFill="1" applyBorder="1" applyAlignment="1">
      <alignment horizontal="center" vertical="center"/>
    </xf>
    <xf numFmtId="165" fontId="21" fillId="8" borderId="1" xfId="3" applyNumberFormat="1" applyFont="1" applyFill="1" applyBorder="1" applyAlignment="1" applyProtection="1">
      <alignment horizontal="center" vertical="center" wrapText="1"/>
    </xf>
    <xf numFmtId="165" fontId="21" fillId="8" borderId="2" xfId="3" applyNumberFormat="1" applyFont="1" applyFill="1" applyBorder="1" applyAlignment="1" applyProtection="1">
      <alignment horizontal="center" vertical="center" wrapText="1"/>
    </xf>
    <xf numFmtId="165" fontId="21" fillId="8" borderId="3" xfId="3" applyNumberFormat="1" applyFont="1" applyFill="1" applyBorder="1" applyAlignment="1" applyProtection="1">
      <alignment horizontal="center" vertical="center" wrapText="1"/>
    </xf>
    <xf numFmtId="0" fontId="3" fillId="9" borderId="1" xfId="2" applyFont="1" applyFill="1" applyBorder="1" applyAlignment="1">
      <alignment horizontal="center" vertical="center" wrapText="1"/>
    </xf>
    <xf numFmtId="0" fontId="3" fillId="9" borderId="2" xfId="2" applyFont="1" applyFill="1" applyBorder="1" applyAlignment="1">
      <alignment horizontal="center" vertical="center" wrapText="1"/>
    </xf>
    <xf numFmtId="0" fontId="3" fillId="9" borderId="3" xfId="2" applyFont="1" applyFill="1" applyBorder="1" applyAlignment="1">
      <alignment horizontal="center" vertical="center" wrapText="1"/>
    </xf>
    <xf numFmtId="0" fontId="14" fillId="2" borderId="0" xfId="2" applyFont="1" applyFill="1" applyAlignment="1">
      <alignment horizontal="center" vertical="center"/>
    </xf>
    <xf numFmtId="165" fontId="21" fillId="6" borderId="1" xfId="3" applyNumberFormat="1" applyFont="1" applyFill="1" applyBorder="1" applyAlignment="1" applyProtection="1">
      <alignment horizontal="center" vertical="center" wrapText="1"/>
    </xf>
    <xf numFmtId="165" fontId="21" fillId="6" borderId="2" xfId="3" applyNumberFormat="1" applyFont="1" applyFill="1" applyBorder="1" applyAlignment="1" applyProtection="1">
      <alignment horizontal="center" vertical="center" wrapText="1"/>
    </xf>
    <xf numFmtId="165" fontId="21" fillId="6" borderId="3" xfId="3" applyNumberFormat="1" applyFont="1" applyFill="1" applyBorder="1" applyAlignment="1" applyProtection="1">
      <alignment horizontal="center" vertical="center" wrapText="1"/>
    </xf>
    <xf numFmtId="0" fontId="21" fillId="6" borderId="1" xfId="2" applyFont="1" applyFill="1" applyBorder="1" applyAlignment="1">
      <alignment horizontal="center" vertical="center"/>
    </xf>
    <xf numFmtId="0" fontId="21" fillId="6" borderId="2" xfId="2" applyFont="1" applyFill="1" applyBorder="1" applyAlignment="1">
      <alignment horizontal="center" vertical="center"/>
    </xf>
    <xf numFmtId="0" fontId="21" fillId="6" borderId="3" xfId="2" applyFont="1" applyFill="1" applyBorder="1" applyAlignment="1">
      <alignment horizontal="center" vertical="center"/>
    </xf>
    <xf numFmtId="0" fontId="21" fillId="10" borderId="4" xfId="2" applyFont="1" applyFill="1" applyBorder="1" applyAlignment="1">
      <alignment horizontal="center" vertical="center" wrapText="1"/>
    </xf>
    <xf numFmtId="0" fontId="21" fillId="10" borderId="5" xfId="2" applyFont="1" applyFill="1" applyBorder="1" applyAlignment="1">
      <alignment horizontal="center" vertical="center" wrapText="1"/>
    </xf>
    <xf numFmtId="0" fontId="11" fillId="2" borderId="24" xfId="2" applyFont="1" applyFill="1" applyBorder="1" applyAlignment="1">
      <alignment horizontal="center" vertical="center"/>
    </xf>
    <xf numFmtId="0" fontId="11" fillId="2" borderId="28" xfId="2" applyFont="1" applyFill="1" applyBorder="1" applyAlignment="1">
      <alignment horizontal="center" vertical="center"/>
    </xf>
    <xf numFmtId="0" fontId="11" fillId="2" borderId="32" xfId="2" applyFont="1" applyFill="1" applyBorder="1" applyAlignment="1">
      <alignment horizontal="center" vertical="center"/>
    </xf>
    <xf numFmtId="0" fontId="11" fillId="2" borderId="4" xfId="2" applyFont="1" applyFill="1" applyBorder="1" applyAlignment="1">
      <alignment horizontal="center" vertical="center" wrapText="1"/>
    </xf>
    <xf numFmtId="0" fontId="11" fillId="2" borderId="7" xfId="2" applyFont="1" applyFill="1" applyBorder="1" applyAlignment="1">
      <alignment horizontal="center" vertical="center" wrapText="1"/>
    </xf>
    <xf numFmtId="0" fontId="11" fillId="2" borderId="36" xfId="2" applyFont="1" applyFill="1" applyBorder="1" applyAlignment="1">
      <alignment horizontal="left" vertical="center"/>
    </xf>
    <xf numFmtId="0" fontId="11" fillId="2" borderId="20" xfId="2" applyFont="1" applyFill="1" applyBorder="1" applyAlignment="1">
      <alignment horizontal="left" vertical="center"/>
    </xf>
    <xf numFmtId="0" fontId="21" fillId="11" borderId="15" xfId="2" applyFont="1" applyFill="1" applyBorder="1" applyAlignment="1">
      <alignment horizontal="center" vertical="center" wrapText="1"/>
    </xf>
    <xf numFmtId="0" fontId="21" fillId="11" borderId="19" xfId="2" applyFont="1" applyFill="1" applyBorder="1" applyAlignment="1">
      <alignment horizontal="center" vertical="center" wrapText="1"/>
    </xf>
    <xf numFmtId="0" fontId="15" fillId="15" borderId="4" xfId="2" applyFont="1" applyFill="1" applyBorder="1" applyAlignment="1" applyProtection="1">
      <alignment horizontal="center" vertical="center"/>
      <protection locked="0"/>
    </xf>
    <xf numFmtId="0" fontId="15" fillId="15" borderId="5" xfId="2" applyFont="1" applyFill="1" applyBorder="1" applyAlignment="1" applyProtection="1">
      <alignment horizontal="center" vertical="center"/>
      <protection locked="0"/>
    </xf>
    <xf numFmtId="0" fontId="15" fillId="15" borderId="6" xfId="2" applyFont="1" applyFill="1" applyBorder="1" applyAlignment="1" applyProtection="1">
      <alignment horizontal="center" vertical="center"/>
      <protection locked="0"/>
    </xf>
    <xf numFmtId="0" fontId="15" fillId="15" borderId="7" xfId="2" applyFont="1" applyFill="1" applyBorder="1" applyAlignment="1" applyProtection="1">
      <alignment horizontal="center" vertical="center"/>
      <protection locked="0"/>
    </xf>
    <xf numFmtId="0" fontId="15" fillId="15" borderId="0" xfId="2" applyFont="1" applyFill="1" applyAlignment="1" applyProtection="1">
      <alignment horizontal="center" vertical="center"/>
      <protection locked="0"/>
    </xf>
    <xf numFmtId="0" fontId="15" fillId="15" borderId="8" xfId="2" applyFont="1" applyFill="1" applyBorder="1" applyAlignment="1" applyProtection="1">
      <alignment horizontal="center" vertical="center"/>
      <protection locked="0"/>
    </xf>
    <xf numFmtId="0" fontId="15" fillId="15" borderId="9" xfId="2" applyFont="1" applyFill="1" applyBorder="1" applyAlignment="1" applyProtection="1">
      <alignment horizontal="center" vertical="center"/>
      <protection locked="0"/>
    </xf>
    <xf numFmtId="0" fontId="15" fillId="15" borderId="10" xfId="2" applyFont="1" applyFill="1" applyBorder="1" applyAlignment="1" applyProtection="1">
      <alignment horizontal="center" vertical="center"/>
      <protection locked="0"/>
    </xf>
    <xf numFmtId="0" fontId="15" fillId="15" borderId="11" xfId="2" applyFont="1" applyFill="1" applyBorder="1" applyAlignment="1" applyProtection="1">
      <alignment horizontal="center" vertical="center"/>
      <protection locked="0"/>
    </xf>
    <xf numFmtId="0" fontId="21" fillId="6" borderId="19" xfId="2" applyFont="1" applyFill="1" applyBorder="1" applyAlignment="1">
      <alignment horizontal="center" vertical="center" wrapText="1"/>
    </xf>
    <xf numFmtId="0" fontId="21" fillId="6" borderId="20" xfId="2" applyFont="1" applyFill="1" applyBorder="1" applyAlignment="1">
      <alignment horizontal="center" vertical="center" wrapText="1"/>
    </xf>
    <xf numFmtId="0" fontId="15" fillId="4" borderId="29" xfId="2" applyFont="1" applyFill="1" applyBorder="1" applyAlignment="1" applyProtection="1">
      <alignment horizontal="center" vertical="center"/>
      <protection locked="0"/>
    </xf>
    <xf numFmtId="0" fontId="15" fillId="4" borderId="34" xfId="2" applyFont="1" applyFill="1" applyBorder="1" applyAlignment="1" applyProtection="1">
      <alignment horizontal="center" vertical="center"/>
      <protection locked="0"/>
    </xf>
    <xf numFmtId="0" fontId="11" fillId="2" borderId="15" xfId="2" applyFont="1" applyFill="1" applyBorder="1" applyAlignment="1">
      <alignment horizontal="center" vertical="center"/>
    </xf>
    <xf numFmtId="0" fontId="11" fillId="2" borderId="20" xfId="2" applyFont="1" applyFill="1" applyBorder="1" applyAlignment="1">
      <alignment horizontal="center" vertical="center"/>
    </xf>
    <xf numFmtId="0" fontId="11" fillId="2" borderId="35" xfId="2" applyFont="1" applyFill="1" applyBorder="1" applyAlignment="1">
      <alignment horizontal="center" vertical="center" wrapText="1"/>
    </xf>
    <xf numFmtId="0" fontId="11" fillId="2" borderId="38" xfId="2" applyFont="1" applyFill="1" applyBorder="1" applyAlignment="1">
      <alignment horizontal="center" vertical="center" wrapText="1"/>
    </xf>
    <xf numFmtId="0" fontId="21" fillId="6" borderId="35" xfId="2" applyFont="1" applyFill="1" applyBorder="1" applyAlignment="1">
      <alignment horizontal="center" vertical="center" wrapText="1"/>
    </xf>
    <xf numFmtId="0" fontId="21" fillId="6" borderId="38" xfId="2" applyFont="1" applyFill="1" applyBorder="1" applyAlignment="1">
      <alignment horizontal="center" vertical="center" wrapText="1"/>
    </xf>
    <xf numFmtId="0" fontId="15" fillId="17" borderId="4" xfId="2" applyFont="1" applyFill="1" applyBorder="1" applyAlignment="1">
      <alignment horizontal="center" vertical="center"/>
    </xf>
    <xf numFmtId="0" fontId="15" fillId="17" borderId="5" xfId="2" applyFont="1" applyFill="1" applyBorder="1" applyAlignment="1">
      <alignment horizontal="center" vertical="center"/>
    </xf>
    <xf numFmtId="0" fontId="15" fillId="17" borderId="6" xfId="2" applyFont="1" applyFill="1" applyBorder="1" applyAlignment="1">
      <alignment horizontal="center" vertical="center"/>
    </xf>
    <xf numFmtId="0" fontId="15" fillId="17" borderId="9" xfId="2" applyFont="1" applyFill="1" applyBorder="1" applyAlignment="1">
      <alignment horizontal="center" vertical="center"/>
    </xf>
    <xf numFmtId="0" fontId="15" fillId="17" borderId="10" xfId="2" applyFont="1" applyFill="1" applyBorder="1" applyAlignment="1">
      <alignment horizontal="center" vertical="center"/>
    </xf>
    <xf numFmtId="0" fontId="15" fillId="17" borderId="11" xfId="2" applyFont="1" applyFill="1" applyBorder="1" applyAlignment="1">
      <alignment horizontal="center" vertical="center"/>
    </xf>
    <xf numFmtId="0" fontId="15" fillId="10" borderId="15" xfId="2" applyFont="1" applyFill="1" applyBorder="1" applyAlignment="1">
      <alignment horizontal="center" vertical="center"/>
    </xf>
    <xf numFmtId="0" fontId="15" fillId="10" borderId="39" xfId="2" applyFont="1" applyFill="1" applyBorder="1" applyAlignment="1">
      <alignment horizontal="center" vertical="center"/>
    </xf>
    <xf numFmtId="0" fontId="15" fillId="4" borderId="26" xfId="2" applyFont="1" applyFill="1" applyBorder="1" applyAlignment="1" applyProtection="1">
      <alignment horizontal="center" vertical="center"/>
      <protection locked="0"/>
    </xf>
    <xf numFmtId="0" fontId="11" fillId="2" borderId="19" xfId="2" applyFont="1" applyFill="1" applyBorder="1" applyAlignment="1">
      <alignment horizontal="center" vertical="center"/>
    </xf>
    <xf numFmtId="0" fontId="11" fillId="2" borderId="42" xfId="2" applyFont="1" applyFill="1" applyBorder="1" applyAlignment="1">
      <alignment horizontal="center" vertical="center" wrapText="1"/>
    </xf>
    <xf numFmtId="0" fontId="11" fillId="2" borderId="15" xfId="2" applyFont="1" applyFill="1" applyBorder="1" applyAlignment="1">
      <alignment horizontal="left" vertical="center" wrapText="1"/>
    </xf>
    <xf numFmtId="0" fontId="11" fillId="2" borderId="19" xfId="2" applyFont="1" applyFill="1" applyBorder="1" applyAlignment="1">
      <alignment horizontal="left" vertical="center" wrapText="1"/>
    </xf>
    <xf numFmtId="0" fontId="21" fillId="6" borderId="24" xfId="2" applyFont="1" applyFill="1" applyBorder="1" applyAlignment="1">
      <alignment horizontal="center" vertical="center" wrapText="1"/>
    </xf>
    <xf numFmtId="0" fontId="21" fillId="6" borderId="36" xfId="2" applyFont="1" applyFill="1" applyBorder="1" applyAlignment="1">
      <alignment horizontal="center" vertical="center" wrapText="1"/>
    </xf>
    <xf numFmtId="0" fontId="15" fillId="10" borderId="4" xfId="2" applyFont="1" applyFill="1" applyBorder="1" applyAlignment="1">
      <alignment horizontal="center" vertical="center" wrapText="1"/>
    </xf>
    <xf numFmtId="0" fontId="15" fillId="10" borderId="44" xfId="2" applyFont="1" applyFill="1" applyBorder="1" applyAlignment="1">
      <alignment horizontal="center" vertical="center" wrapText="1"/>
    </xf>
    <xf numFmtId="0" fontId="15" fillId="10" borderId="20" xfId="2" applyFont="1" applyFill="1" applyBorder="1" applyAlignment="1">
      <alignment horizontal="center" vertical="center"/>
    </xf>
    <xf numFmtId="0" fontId="21" fillId="4" borderId="24" xfId="2" applyFont="1" applyFill="1" applyBorder="1" applyAlignment="1" applyProtection="1">
      <alignment horizontal="left" vertical="top"/>
      <protection locked="0"/>
    </xf>
    <xf numFmtId="0" fontId="21" fillId="4" borderId="32" xfId="2" applyFont="1" applyFill="1" applyBorder="1" applyAlignment="1" applyProtection="1">
      <alignment horizontal="left" vertical="top"/>
      <protection locked="0"/>
    </xf>
    <xf numFmtId="0" fontId="15" fillId="18" borderId="4"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8" xfId="2" applyFont="1" applyFill="1" applyBorder="1" applyAlignment="1">
      <alignment horizontal="center" vertical="center" wrapText="1"/>
    </xf>
    <xf numFmtId="0" fontId="15" fillId="18" borderId="9" xfId="2" applyFont="1" applyFill="1" applyBorder="1" applyAlignment="1">
      <alignment horizontal="center" vertical="center" wrapText="1"/>
    </xf>
    <xf numFmtId="0" fontId="15" fillId="18" borderId="10"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21" fillId="6" borderId="39" xfId="2" applyFont="1" applyFill="1" applyBorder="1" applyAlignment="1">
      <alignment horizontal="center" vertical="center" wrapText="1"/>
    </xf>
    <xf numFmtId="0" fontId="15" fillId="10" borderId="31" xfId="2" applyFont="1" applyFill="1" applyBorder="1" applyAlignment="1">
      <alignment horizontal="center" vertical="center" wrapText="1"/>
    </xf>
    <xf numFmtId="0" fontId="11" fillId="2" borderId="39" xfId="2" applyFont="1" applyFill="1" applyBorder="1" applyAlignment="1">
      <alignment horizontal="left" vertical="center" wrapText="1"/>
    </xf>
    <xf numFmtId="0" fontId="11" fillId="2" borderId="36" xfId="2" applyFont="1" applyFill="1" applyBorder="1" applyAlignment="1">
      <alignment horizontal="left" vertical="center" wrapText="1"/>
    </xf>
    <xf numFmtId="0" fontId="11" fillId="2" borderId="19" xfId="2" applyFont="1" applyFill="1" applyBorder="1" applyAlignment="1">
      <alignment horizontal="left" vertical="center"/>
    </xf>
    <xf numFmtId="0" fontId="21" fillId="6" borderId="32" xfId="2" applyFont="1" applyFill="1" applyBorder="1" applyAlignment="1">
      <alignment horizontal="center" vertical="center" wrapText="1"/>
    </xf>
    <xf numFmtId="0" fontId="15" fillId="10" borderId="9" xfId="2" applyFont="1" applyFill="1" applyBorder="1" applyAlignment="1">
      <alignment horizontal="center" vertical="center" wrapText="1"/>
    </xf>
    <xf numFmtId="0" fontId="11" fillId="2" borderId="24" xfId="2" applyFont="1" applyFill="1" applyBorder="1" applyAlignment="1">
      <alignment horizontal="center" vertical="center" wrapText="1"/>
    </xf>
    <xf numFmtId="0" fontId="11" fillId="2" borderId="28" xfId="2" applyFont="1" applyFill="1" applyBorder="1" applyAlignment="1">
      <alignment horizontal="center" vertical="center" wrapText="1"/>
    </xf>
    <xf numFmtId="0" fontId="11" fillId="2" borderId="32" xfId="2" applyFont="1" applyFill="1" applyBorder="1" applyAlignment="1">
      <alignment horizontal="center" vertical="center" wrapText="1"/>
    </xf>
    <xf numFmtId="0" fontId="11" fillId="2" borderId="20" xfId="2" applyFont="1" applyFill="1" applyBorder="1" applyAlignment="1">
      <alignment horizontal="left" vertical="center" wrapText="1"/>
    </xf>
    <xf numFmtId="0" fontId="21" fillId="11" borderId="24" xfId="2" applyFont="1" applyFill="1" applyBorder="1" applyAlignment="1">
      <alignment horizontal="center" vertical="center" wrapText="1"/>
    </xf>
    <xf numFmtId="0" fontId="21" fillId="11" borderId="32" xfId="2" applyFont="1" applyFill="1" applyBorder="1" applyAlignment="1">
      <alignment horizontal="center" vertical="center" wrapText="1"/>
    </xf>
    <xf numFmtId="0" fontId="15" fillId="10" borderId="26" xfId="2" applyFont="1" applyFill="1" applyBorder="1" applyAlignment="1">
      <alignment horizontal="center" vertical="center"/>
    </xf>
    <xf numFmtId="0" fontId="15" fillId="10" borderId="34" xfId="2" applyFont="1" applyFill="1" applyBorder="1" applyAlignment="1">
      <alignment horizontal="center" vertical="center"/>
    </xf>
    <xf numFmtId="0" fontId="11" fillId="2" borderId="15" xfId="2" applyFont="1" applyFill="1" applyBorder="1" applyAlignment="1">
      <alignment horizontal="left" vertical="center"/>
    </xf>
    <xf numFmtId="0" fontId="11" fillId="2" borderId="39" xfId="2" applyFont="1" applyFill="1" applyBorder="1" applyAlignment="1">
      <alignment horizontal="left" vertical="center"/>
    </xf>
    <xf numFmtId="0" fontId="21" fillId="11" borderId="28" xfId="2" applyFont="1" applyFill="1" applyBorder="1" applyAlignment="1">
      <alignment horizontal="center" vertical="center" wrapText="1"/>
    </xf>
    <xf numFmtId="0" fontId="11" fillId="4" borderId="4" xfId="3" applyNumberFormat="1" applyFont="1" applyFill="1" applyBorder="1" applyAlignment="1" applyProtection="1">
      <alignment horizontal="left" vertical="top" wrapText="1"/>
      <protection locked="0"/>
    </xf>
    <xf numFmtId="0" fontId="11" fillId="4" borderId="5" xfId="3" applyNumberFormat="1" applyFont="1" applyFill="1" applyBorder="1" applyAlignment="1" applyProtection="1">
      <alignment horizontal="left" vertical="top" wrapText="1"/>
      <protection locked="0"/>
    </xf>
    <xf numFmtId="0" fontId="11" fillId="4" borderId="6" xfId="3" applyNumberFormat="1" applyFont="1" applyFill="1" applyBorder="1" applyAlignment="1" applyProtection="1">
      <alignment horizontal="left" vertical="top" wrapText="1"/>
      <protection locked="0"/>
    </xf>
    <xf numFmtId="0" fontId="11" fillId="4" borderId="7" xfId="3" applyNumberFormat="1" applyFont="1" applyFill="1" applyBorder="1" applyAlignment="1" applyProtection="1">
      <alignment horizontal="left" vertical="top" wrapText="1"/>
      <protection locked="0"/>
    </xf>
    <xf numFmtId="0" fontId="11" fillId="4" borderId="0" xfId="3" applyNumberFormat="1" applyFont="1" applyFill="1" applyBorder="1" applyAlignment="1" applyProtection="1">
      <alignment horizontal="left" vertical="top" wrapText="1"/>
      <protection locked="0"/>
    </xf>
    <xf numFmtId="0" fontId="11" fillId="4" borderId="8" xfId="3" applyNumberFormat="1" applyFont="1" applyFill="1" applyBorder="1" applyAlignment="1" applyProtection="1">
      <alignment horizontal="left" vertical="top" wrapText="1"/>
      <protection locked="0"/>
    </xf>
    <xf numFmtId="0" fontId="11" fillId="4" borderId="9" xfId="3" applyNumberFormat="1" applyFont="1" applyFill="1" applyBorder="1" applyAlignment="1" applyProtection="1">
      <alignment horizontal="left" vertical="top" wrapText="1"/>
      <protection locked="0"/>
    </xf>
    <xf numFmtId="0" fontId="11" fillId="4" borderId="10" xfId="3" applyNumberFormat="1" applyFont="1" applyFill="1" applyBorder="1" applyAlignment="1" applyProtection="1">
      <alignment horizontal="left" vertical="top" wrapText="1"/>
      <protection locked="0"/>
    </xf>
    <xf numFmtId="0" fontId="11" fillId="4" borderId="11" xfId="3" applyNumberFormat="1" applyFont="1" applyFill="1" applyBorder="1" applyAlignment="1" applyProtection="1">
      <alignment horizontal="left" vertical="top" wrapText="1"/>
      <protection locked="0"/>
    </xf>
    <xf numFmtId="0" fontId="15" fillId="19" borderId="4" xfId="2" applyFont="1" applyFill="1" applyBorder="1" applyAlignment="1">
      <alignment horizontal="center" vertical="center"/>
    </xf>
    <xf numFmtId="0" fontId="15" fillId="19" borderId="5" xfId="2" applyFont="1" applyFill="1" applyBorder="1" applyAlignment="1">
      <alignment horizontal="center" vertical="center"/>
    </xf>
    <xf numFmtId="0" fontId="15" fillId="19" borderId="6" xfId="2" applyFont="1" applyFill="1" applyBorder="1" applyAlignment="1">
      <alignment horizontal="center" vertical="center"/>
    </xf>
    <xf numFmtId="0" fontId="15" fillId="19" borderId="7" xfId="2" applyFont="1" applyFill="1" applyBorder="1" applyAlignment="1">
      <alignment horizontal="center" vertical="center"/>
    </xf>
    <xf numFmtId="0" fontId="15" fillId="19" borderId="0" xfId="2" applyFont="1" applyFill="1" applyAlignment="1">
      <alignment horizontal="center" vertical="center"/>
    </xf>
    <xf numFmtId="0" fontId="15" fillId="19" borderId="8" xfId="2" applyFont="1" applyFill="1" applyBorder="1" applyAlignment="1">
      <alignment horizontal="center" vertical="center"/>
    </xf>
    <xf numFmtId="0" fontId="15" fillId="19" borderId="9" xfId="2" applyFont="1" applyFill="1" applyBorder="1" applyAlignment="1">
      <alignment horizontal="center" vertical="center"/>
    </xf>
    <xf numFmtId="0" fontId="15" fillId="19" borderId="10" xfId="2" applyFont="1" applyFill="1" applyBorder="1" applyAlignment="1">
      <alignment horizontal="center" vertical="center"/>
    </xf>
    <xf numFmtId="0" fontId="15" fillId="19" borderId="11" xfId="2" applyFont="1" applyFill="1" applyBorder="1" applyAlignment="1">
      <alignment horizontal="center" vertical="center"/>
    </xf>
    <xf numFmtId="0" fontId="15" fillId="2" borderId="1" xfId="2" applyFont="1" applyFill="1" applyBorder="1" applyAlignment="1">
      <alignment horizontal="center" vertical="center" wrapText="1"/>
    </xf>
    <xf numFmtId="0" fontId="15" fillId="2" borderId="2" xfId="2" applyFont="1" applyFill="1" applyBorder="1" applyAlignment="1">
      <alignment horizontal="center" vertical="center" wrapText="1"/>
    </xf>
    <xf numFmtId="0" fontId="15" fillId="2" borderId="3" xfId="2" applyFont="1" applyFill="1" applyBorder="1" applyAlignment="1">
      <alignment horizontal="center" vertical="center" wrapText="1"/>
    </xf>
    <xf numFmtId="0" fontId="15" fillId="20" borderId="4" xfId="2" applyFont="1" applyFill="1" applyBorder="1" applyAlignment="1">
      <alignment horizontal="center" vertical="center"/>
    </xf>
    <xf numFmtId="0" fontId="15" fillId="20" borderId="5" xfId="2" applyFont="1" applyFill="1" applyBorder="1" applyAlignment="1">
      <alignment horizontal="center" vertical="center"/>
    </xf>
    <xf numFmtId="0" fontId="15" fillId="20" borderId="6" xfId="2" applyFont="1" applyFill="1" applyBorder="1" applyAlignment="1">
      <alignment horizontal="center" vertical="center"/>
    </xf>
    <xf numFmtId="0" fontId="15" fillId="20" borderId="9" xfId="2" applyFont="1" applyFill="1" applyBorder="1" applyAlignment="1">
      <alignment horizontal="center" vertical="center"/>
    </xf>
    <xf numFmtId="0" fontId="15" fillId="20" borderId="10" xfId="2" applyFont="1" applyFill="1" applyBorder="1" applyAlignment="1">
      <alignment horizontal="center" vertical="center"/>
    </xf>
    <xf numFmtId="0" fontId="15" fillId="20" borderId="11" xfId="2" applyFont="1" applyFill="1" applyBorder="1" applyAlignment="1">
      <alignment horizontal="center" vertical="center"/>
    </xf>
    <xf numFmtId="0" fontId="15" fillId="21" borderId="4" xfId="2" applyFont="1" applyFill="1" applyBorder="1" applyAlignment="1">
      <alignment horizontal="center" vertical="center" wrapText="1"/>
    </xf>
    <xf numFmtId="0" fontId="15" fillId="21" borderId="5" xfId="2" applyFont="1" applyFill="1" applyBorder="1" applyAlignment="1">
      <alignment horizontal="center" vertical="center" wrapText="1"/>
    </xf>
    <xf numFmtId="0" fontId="15" fillId="21" borderId="6" xfId="2" applyFont="1" applyFill="1" applyBorder="1" applyAlignment="1">
      <alignment horizontal="center" vertical="center" wrapText="1"/>
    </xf>
    <xf numFmtId="0" fontId="15" fillId="21" borderId="7" xfId="2" applyFont="1" applyFill="1" applyBorder="1" applyAlignment="1">
      <alignment horizontal="center" vertical="center" wrapText="1"/>
    </xf>
    <xf numFmtId="0" fontId="15" fillId="21" borderId="0" xfId="2" applyFont="1" applyFill="1" applyAlignment="1">
      <alignment horizontal="center" vertical="center" wrapText="1"/>
    </xf>
    <xf numFmtId="0" fontId="15" fillId="21" borderId="8" xfId="2" applyFont="1" applyFill="1" applyBorder="1" applyAlignment="1">
      <alignment horizontal="center" vertical="center" wrapText="1"/>
    </xf>
    <xf numFmtId="0" fontId="15" fillId="21" borderId="9" xfId="2" applyFont="1" applyFill="1" applyBorder="1" applyAlignment="1">
      <alignment horizontal="center" vertical="center" wrapText="1"/>
    </xf>
    <xf numFmtId="0" fontId="15" fillId="21" borderId="10" xfId="2" applyFont="1" applyFill="1" applyBorder="1" applyAlignment="1">
      <alignment horizontal="center" vertical="center" wrapText="1"/>
    </xf>
    <xf numFmtId="0" fontId="15" fillId="21" borderId="11" xfId="2" applyFont="1" applyFill="1" applyBorder="1" applyAlignment="1">
      <alignment horizontal="center" vertical="center" wrapText="1"/>
    </xf>
    <xf numFmtId="0" fontId="15" fillId="22" borderId="4" xfId="2" applyFont="1" applyFill="1" applyBorder="1" applyAlignment="1">
      <alignment horizontal="center" vertical="center"/>
    </xf>
    <xf numFmtId="0" fontId="15" fillId="22" borderId="5" xfId="2" applyFont="1" applyFill="1" applyBorder="1" applyAlignment="1">
      <alignment horizontal="center" vertical="center"/>
    </xf>
    <xf numFmtId="0" fontId="15" fillId="22" borderId="6" xfId="2" applyFont="1" applyFill="1" applyBorder="1" applyAlignment="1">
      <alignment horizontal="center" vertical="center"/>
    </xf>
    <xf numFmtId="0" fontId="15" fillId="22" borderId="7" xfId="2" applyFont="1" applyFill="1" applyBorder="1" applyAlignment="1">
      <alignment horizontal="center" vertical="center"/>
    </xf>
    <xf numFmtId="0" fontId="15" fillId="22" borderId="0" xfId="2" applyFont="1" applyFill="1" applyAlignment="1">
      <alignment horizontal="center" vertical="center"/>
    </xf>
    <xf numFmtId="0" fontId="15" fillId="22" borderId="8" xfId="2" applyFont="1" applyFill="1" applyBorder="1" applyAlignment="1">
      <alignment horizontal="center" vertical="center"/>
    </xf>
    <xf numFmtId="0" fontId="15" fillId="22" borderId="9" xfId="2" applyFont="1" applyFill="1" applyBorder="1" applyAlignment="1">
      <alignment horizontal="center" vertical="center"/>
    </xf>
    <xf numFmtId="0" fontId="15" fillId="22" borderId="10" xfId="2" applyFont="1" applyFill="1" applyBorder="1" applyAlignment="1">
      <alignment horizontal="center" vertical="center"/>
    </xf>
    <xf numFmtId="0" fontId="15" fillId="22" borderId="11" xfId="2" applyFont="1" applyFill="1" applyBorder="1" applyAlignment="1">
      <alignment horizontal="center" vertical="center"/>
    </xf>
    <xf numFmtId="0" fontId="11" fillId="2" borderId="39" xfId="2" applyFont="1" applyFill="1" applyBorder="1" applyAlignment="1">
      <alignment horizontal="center" vertical="center"/>
    </xf>
    <xf numFmtId="0" fontId="11" fillId="2" borderId="52" xfId="2" applyFont="1" applyFill="1" applyBorder="1" applyAlignment="1">
      <alignment horizontal="center" vertical="center" wrapText="1"/>
    </xf>
    <xf numFmtId="0" fontId="15" fillId="10" borderId="24" xfId="2" applyFont="1" applyFill="1" applyBorder="1" applyAlignment="1">
      <alignment horizontal="center" vertical="center" wrapText="1"/>
    </xf>
    <xf numFmtId="0" fontId="15" fillId="10" borderId="36" xfId="2" applyFont="1" applyFill="1" applyBorder="1" applyAlignment="1">
      <alignment horizontal="center" vertical="center" wrapText="1"/>
    </xf>
    <xf numFmtId="167" fontId="11" fillId="23" borderId="4" xfId="1" applyFont="1" applyFill="1" applyBorder="1" applyAlignment="1" applyProtection="1">
      <alignment horizontal="center" vertical="center" wrapText="1"/>
    </xf>
    <xf numFmtId="167" fontId="11" fillId="23" borderId="5" xfId="1" applyFont="1" applyFill="1" applyBorder="1" applyAlignment="1" applyProtection="1">
      <alignment horizontal="center" vertical="center" wrapText="1"/>
    </xf>
    <xf numFmtId="167" fontId="11" fillId="23" borderId="6" xfId="1" applyFont="1" applyFill="1" applyBorder="1" applyAlignment="1" applyProtection="1">
      <alignment horizontal="center" vertical="center" wrapText="1"/>
    </xf>
    <xf numFmtId="167" fontId="11" fillId="23" borderId="7" xfId="1" applyFont="1" applyFill="1" applyBorder="1" applyAlignment="1" applyProtection="1">
      <alignment horizontal="center" vertical="center" wrapText="1"/>
    </xf>
    <xf numFmtId="167" fontId="11" fillId="23" borderId="0" xfId="1" applyFont="1" applyFill="1" applyBorder="1" applyAlignment="1" applyProtection="1">
      <alignment horizontal="center" vertical="center" wrapText="1"/>
    </xf>
    <xf numFmtId="167" fontId="11" fillId="23" borderId="8" xfId="1" applyFont="1" applyFill="1" applyBorder="1" applyAlignment="1" applyProtection="1">
      <alignment horizontal="center" vertical="center" wrapText="1"/>
    </xf>
    <xf numFmtId="167" fontId="11" fillId="23" borderId="9" xfId="1" applyFont="1" applyFill="1" applyBorder="1" applyAlignment="1" applyProtection="1">
      <alignment horizontal="center" vertical="center" wrapText="1"/>
    </xf>
    <xf numFmtId="167" fontId="11" fillId="23" borderId="10" xfId="1" applyFont="1" applyFill="1" applyBorder="1" applyAlignment="1" applyProtection="1">
      <alignment horizontal="center" vertical="center" wrapText="1"/>
    </xf>
    <xf numFmtId="167" fontId="11" fillId="23" borderId="11" xfId="1" applyFont="1" applyFill="1" applyBorder="1" applyAlignment="1" applyProtection="1">
      <alignment horizontal="center" vertical="center" wrapText="1"/>
    </xf>
    <xf numFmtId="0" fontId="15" fillId="10" borderId="39" xfId="2" applyFont="1" applyFill="1" applyBorder="1" applyAlignment="1">
      <alignment horizontal="center" vertical="center" wrapText="1"/>
    </xf>
    <xf numFmtId="0" fontId="15" fillId="10" borderId="7" xfId="2" applyFont="1" applyFill="1" applyBorder="1" applyAlignment="1">
      <alignment horizontal="center" vertical="center" wrapText="1"/>
    </xf>
    <xf numFmtId="0" fontId="21" fillId="6" borderId="28" xfId="2" applyFont="1" applyFill="1" applyBorder="1" applyAlignment="1">
      <alignment horizontal="center" vertical="center" wrapText="1"/>
    </xf>
    <xf numFmtId="0" fontId="15" fillId="10" borderId="28" xfId="2" applyFont="1" applyFill="1" applyBorder="1" applyAlignment="1">
      <alignment horizontal="center" vertical="center" wrapText="1"/>
    </xf>
    <xf numFmtId="0" fontId="22" fillId="2" borderId="1" xfId="4" applyFont="1" applyFill="1" applyBorder="1" applyAlignment="1">
      <alignment horizontal="center"/>
    </xf>
    <xf numFmtId="0" fontId="22" fillId="2" borderId="2" xfId="4" applyFont="1" applyFill="1" applyBorder="1" applyAlignment="1">
      <alignment horizontal="center"/>
    </xf>
    <xf numFmtId="0" fontId="22" fillId="2" borderId="3" xfId="4" applyFont="1" applyFill="1" applyBorder="1" applyAlignment="1">
      <alignment horizontal="center"/>
    </xf>
    <xf numFmtId="0" fontId="7" fillId="2" borderId="53" xfId="6" quotePrefix="1" applyFont="1" applyFill="1" applyBorder="1" applyAlignment="1">
      <alignment horizontal="left" vertical="center" wrapText="1"/>
    </xf>
    <xf numFmtId="0" fontId="7" fillId="2" borderId="53" xfId="6" applyFont="1" applyFill="1" applyBorder="1" applyAlignment="1">
      <alignment horizontal="left" vertical="center" wrapText="1"/>
    </xf>
    <xf numFmtId="0" fontId="7" fillId="2" borderId="54" xfId="6" applyFont="1" applyFill="1" applyBorder="1" applyAlignment="1">
      <alignment horizontal="left" vertical="center" wrapText="1"/>
    </xf>
    <xf numFmtId="0" fontId="3" fillId="2" borderId="16" xfId="6" quotePrefix="1" applyFont="1" applyFill="1" applyBorder="1" applyAlignment="1">
      <alignment horizontal="left" vertical="center" wrapText="1"/>
    </xf>
    <xf numFmtId="0" fontId="7" fillId="2" borderId="47" xfId="6" quotePrefix="1" applyFont="1" applyFill="1" applyBorder="1" applyAlignment="1">
      <alignment horizontal="left" vertical="center" wrapText="1"/>
    </xf>
    <xf numFmtId="0" fontId="7" fillId="2" borderId="52" xfId="6" applyFont="1" applyFill="1" applyBorder="1" applyAlignment="1">
      <alignment horizontal="left" vertical="center" wrapText="1"/>
    </xf>
    <xf numFmtId="0" fontId="7" fillId="2" borderId="55" xfId="6" applyFont="1" applyFill="1" applyBorder="1" applyAlignment="1">
      <alignment horizontal="left" vertical="center" wrapText="1"/>
    </xf>
    <xf numFmtId="0" fontId="7" fillId="2" borderId="0" xfId="6" quotePrefix="1" applyFont="1" applyFill="1" applyAlignment="1">
      <alignment horizontal="left" vertical="center" wrapText="1"/>
    </xf>
    <xf numFmtId="0" fontId="7" fillId="2" borderId="0" xfId="6" applyFont="1" applyFill="1" applyAlignment="1">
      <alignment horizontal="left" vertical="center" wrapText="1"/>
    </xf>
    <xf numFmtId="0" fontId="27" fillId="2" borderId="56" xfId="7" quotePrefix="1" applyFont="1" applyFill="1" applyBorder="1" applyAlignment="1" applyProtection="1">
      <alignment horizontal="left" vertical="center" wrapText="1"/>
    </xf>
    <xf numFmtId="0" fontId="7" fillId="2" borderId="8" xfId="6" applyFont="1" applyFill="1" applyBorder="1" applyAlignment="1">
      <alignment horizontal="left" vertical="center" wrapText="1"/>
    </xf>
    <xf numFmtId="0" fontId="7" fillId="2" borderId="57" xfId="6" quotePrefix="1" applyFont="1" applyFill="1" applyBorder="1" applyAlignment="1">
      <alignment horizontal="left" vertical="center" wrapText="1"/>
    </xf>
    <xf numFmtId="0" fontId="7" fillId="2" borderId="58" xfId="6" applyFont="1" applyFill="1" applyBorder="1" applyAlignment="1">
      <alignment horizontal="left" vertical="center" wrapText="1"/>
    </xf>
    <xf numFmtId="0" fontId="7" fillId="2" borderId="59" xfId="6" applyFont="1" applyFill="1" applyBorder="1" applyAlignment="1">
      <alignment horizontal="left" vertical="center" wrapText="1"/>
    </xf>
    <xf numFmtId="0" fontId="3" fillId="2" borderId="1" xfId="4" quotePrefix="1" applyFont="1" applyFill="1" applyBorder="1" applyAlignment="1">
      <alignment horizontal="center" vertical="center"/>
    </xf>
    <xf numFmtId="0" fontId="3" fillId="2" borderId="2" xfId="4" quotePrefix="1" applyFont="1" applyFill="1" applyBorder="1" applyAlignment="1">
      <alignment horizontal="center" vertical="center"/>
    </xf>
    <xf numFmtId="0" fontId="3" fillId="2" borderId="3" xfId="4" quotePrefix="1" applyFont="1" applyFill="1" applyBorder="1" applyAlignment="1">
      <alignment horizontal="center" vertical="center"/>
    </xf>
    <xf numFmtId="0" fontId="7" fillId="2" borderId="60" xfId="6" quotePrefix="1" applyFont="1" applyFill="1" applyBorder="1" applyAlignment="1">
      <alignment horizontal="left" vertical="center" wrapText="1"/>
    </xf>
    <xf numFmtId="0" fontId="7" fillId="2" borderId="60" xfId="6" applyFont="1" applyFill="1" applyBorder="1" applyAlignment="1">
      <alignment horizontal="left" vertical="center" wrapText="1"/>
    </xf>
    <xf numFmtId="0" fontId="7" fillId="2" borderId="61" xfId="6" applyFont="1" applyFill="1" applyBorder="1" applyAlignment="1">
      <alignment horizontal="left" vertical="center" wrapText="1"/>
    </xf>
    <xf numFmtId="0" fontId="3" fillId="2" borderId="30" xfId="6" quotePrefix="1" applyFont="1" applyFill="1" applyBorder="1" applyAlignment="1">
      <alignment horizontal="left" vertical="top" wrapText="1"/>
    </xf>
    <xf numFmtId="0" fontId="3" fillId="2" borderId="42" xfId="6" applyFont="1" applyFill="1" applyBorder="1" applyAlignment="1">
      <alignment horizontal="left" vertical="top" wrapText="1"/>
    </xf>
    <xf numFmtId="0" fontId="3" fillId="2" borderId="62" xfId="6" applyFont="1" applyFill="1" applyBorder="1" applyAlignment="1">
      <alignment horizontal="left" vertical="top" wrapText="1"/>
    </xf>
    <xf numFmtId="0" fontId="3" fillId="2" borderId="17" xfId="6" quotePrefix="1" applyFont="1" applyFill="1" applyBorder="1" applyAlignment="1">
      <alignment horizontal="left" vertical="center" wrapText="1"/>
    </xf>
    <xf numFmtId="0" fontId="7" fillId="2" borderId="17" xfId="6" quotePrefix="1" applyFont="1" applyFill="1" applyBorder="1" applyAlignment="1">
      <alignment horizontal="left" vertical="center" wrapText="1"/>
    </xf>
    <xf numFmtId="0" fontId="7" fillId="2" borderId="17" xfId="6" applyFont="1" applyFill="1" applyBorder="1" applyAlignment="1">
      <alignment horizontal="left" vertical="center" wrapText="1"/>
    </xf>
    <xf numFmtId="0" fontId="7" fillId="2" borderId="18" xfId="6" applyFont="1" applyFill="1" applyBorder="1" applyAlignment="1">
      <alignment horizontal="left" vertical="center" wrapText="1"/>
    </xf>
    <xf numFmtId="0" fontId="7" fillId="2" borderId="22" xfId="6" quotePrefix="1" applyFont="1" applyFill="1" applyBorder="1" applyAlignment="1">
      <alignment horizontal="left" vertical="center" wrapText="1"/>
    </xf>
    <xf numFmtId="0" fontId="7" fillId="2" borderId="22" xfId="6" applyFont="1" applyFill="1" applyBorder="1" applyAlignment="1">
      <alignment horizontal="left" vertical="center" wrapText="1"/>
    </xf>
    <xf numFmtId="0" fontId="7" fillId="2" borderId="23" xfId="6" applyFont="1" applyFill="1" applyBorder="1" applyAlignment="1">
      <alignment horizontal="left" vertical="center" wrapText="1"/>
    </xf>
  </cellXfs>
  <cellStyles count="8">
    <cellStyle name="Comma" xfId="1" builtinId="3"/>
    <cellStyle name="Comma 10" xfId="3" xr:uid="{00000000-0005-0000-0000-000001000000}"/>
    <cellStyle name="Hyperlink" xfId="7" builtinId="8"/>
    <cellStyle name="Normal" xfId="0" builtinId="0"/>
    <cellStyle name="Normal 2 2" xfId="4" xr:uid="{00000000-0005-0000-0000-000004000000}"/>
    <cellStyle name="Normal 2 2 2 2" xfId="6" xr:uid="{00000000-0005-0000-0000-000005000000}"/>
    <cellStyle name="Normal 24" xfId="2" xr:uid="{00000000-0005-0000-0000-000006000000}"/>
    <cellStyle name="Normal 47"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utlook.office.com/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utlook.office.com/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utlook.office.com/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outlook.office.com/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utlook.office.com/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outlook.office.com/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utlook.office.com/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7"/>
  <sheetViews>
    <sheetView zoomScale="60" zoomScaleNormal="60" workbookViewId="0">
      <selection activeCell="R26" sqref="R26"/>
    </sheetView>
  </sheetViews>
  <sheetFormatPr defaultRowHeight="14.4"/>
  <cols>
    <col min="2" max="2" width="40" customWidth="1"/>
    <col min="3" max="3" width="26" customWidth="1"/>
    <col min="4" max="4" width="24.88671875" customWidth="1"/>
    <col min="5" max="5" width="22.6640625" customWidth="1"/>
    <col min="6" max="6" width="25.109375" customWidth="1"/>
    <col min="7" max="7" width="21.109375" customWidth="1"/>
    <col min="8" max="8" width="24.5546875" customWidth="1"/>
    <col min="9" max="9" width="28.44140625" customWidth="1"/>
  </cols>
  <sheetData>
    <row r="1" spans="1:11" ht="21">
      <c r="A1" s="1"/>
      <c r="B1" s="2" t="s">
        <v>99</v>
      </c>
      <c r="C1" s="2"/>
      <c r="D1" s="3"/>
      <c r="E1" s="3"/>
      <c r="F1" s="3"/>
      <c r="G1" s="3"/>
      <c r="H1" s="3"/>
      <c r="I1" s="3"/>
      <c r="J1" s="4"/>
      <c r="K1" s="4"/>
    </row>
    <row r="2" spans="1:11" ht="21.6" thickBot="1">
      <c r="A2" s="1"/>
      <c r="B2" s="2"/>
      <c r="C2" s="2"/>
      <c r="D2" s="3"/>
      <c r="E2" s="3"/>
      <c r="F2" s="3"/>
      <c r="G2" s="3"/>
      <c r="H2" s="3"/>
      <c r="I2" s="3"/>
      <c r="J2" s="4"/>
      <c r="K2" s="6"/>
    </row>
    <row r="3" spans="1:11" ht="21.75" customHeight="1" thickBot="1">
      <c r="A3" s="1"/>
      <c r="B3" s="194" t="s">
        <v>0</v>
      </c>
      <c r="C3" s="195"/>
      <c r="D3" s="195"/>
      <c r="E3" s="195"/>
      <c r="F3" s="195"/>
      <c r="G3" s="196"/>
      <c r="H3" s="7"/>
      <c r="I3" s="7"/>
      <c r="J3" s="4"/>
      <c r="K3" s="6"/>
    </row>
    <row r="4" spans="1:11" ht="15.6">
      <c r="A4" s="8"/>
      <c r="B4" s="9"/>
      <c r="C4" s="7"/>
      <c r="D4" s="10"/>
      <c r="E4" s="10"/>
      <c r="F4" s="10"/>
      <c r="G4" s="10"/>
      <c r="H4" s="10"/>
      <c r="I4" s="10"/>
      <c r="J4" s="4"/>
      <c r="K4" s="6"/>
    </row>
    <row r="5" spans="1:11" ht="16.2" thickBot="1">
      <c r="A5" s="11"/>
      <c r="B5" s="9"/>
      <c r="C5" s="7"/>
      <c r="D5" s="10"/>
      <c r="E5" s="10"/>
      <c r="F5" s="10"/>
      <c r="G5" s="10"/>
      <c r="H5" s="10"/>
      <c r="I5" s="10"/>
      <c r="J5" s="12"/>
      <c r="K5" s="12"/>
    </row>
    <row r="6" spans="1:11" ht="17.399999999999999">
      <c r="A6" s="13"/>
      <c r="B6" s="14"/>
      <c r="C6" s="15"/>
      <c r="D6" s="15"/>
      <c r="E6" s="15"/>
      <c r="F6" s="15"/>
      <c r="G6" s="15"/>
      <c r="H6" s="16"/>
      <c r="I6" s="10"/>
      <c r="J6" s="17"/>
      <c r="K6" s="17"/>
    </row>
    <row r="7" spans="1:11">
      <c r="A7" s="19"/>
      <c r="B7" s="20" t="s">
        <v>1</v>
      </c>
      <c r="C7" s="10"/>
      <c r="D7" s="10"/>
      <c r="E7" s="10"/>
      <c r="F7" s="10"/>
      <c r="G7" s="10"/>
      <c r="H7" s="21"/>
      <c r="I7" s="10"/>
      <c r="J7" s="17"/>
      <c r="K7" s="17"/>
    </row>
    <row r="8" spans="1:11" ht="17.399999999999999">
      <c r="A8" s="13"/>
      <c r="B8" s="22" t="s">
        <v>2</v>
      </c>
      <c r="C8" s="23"/>
      <c r="D8" s="23"/>
      <c r="E8" s="23"/>
      <c r="F8" s="23"/>
      <c r="G8" s="23"/>
      <c r="H8" s="21"/>
      <c r="I8" s="10"/>
      <c r="J8" s="24"/>
      <c r="K8" s="24"/>
    </row>
    <row r="9" spans="1:11">
      <c r="A9" s="25"/>
      <c r="B9" s="26" t="s">
        <v>3</v>
      </c>
      <c r="C9" s="10"/>
      <c r="D9" s="10"/>
      <c r="E9" s="10"/>
      <c r="F9" s="10"/>
      <c r="G9" s="10"/>
      <c r="H9" s="21"/>
      <c r="I9" s="10"/>
      <c r="J9" s="27"/>
      <c r="K9" s="27"/>
    </row>
    <row r="10" spans="1:11">
      <c r="A10" s="25"/>
      <c r="B10" s="26"/>
      <c r="C10" s="10"/>
      <c r="D10" s="10"/>
      <c r="E10" s="10"/>
      <c r="F10" s="10"/>
      <c r="G10" s="10"/>
      <c r="H10" s="21"/>
      <c r="I10" s="10"/>
      <c r="J10" s="29"/>
      <c r="K10" s="29"/>
    </row>
    <row r="11" spans="1:11">
      <c r="A11" s="25"/>
      <c r="B11" s="30" t="s">
        <v>4</v>
      </c>
      <c r="C11" s="31"/>
      <c r="D11" s="31"/>
      <c r="E11" s="31"/>
      <c r="F11" s="31"/>
      <c r="G11" s="31"/>
      <c r="H11" s="21"/>
      <c r="I11" s="10"/>
      <c r="J11" s="29"/>
      <c r="K11" s="29"/>
    </row>
    <row r="12" spans="1:11">
      <c r="A12" s="25"/>
      <c r="B12" s="26" t="s">
        <v>5</v>
      </c>
      <c r="C12" s="10"/>
      <c r="D12" s="10"/>
      <c r="E12" s="10"/>
      <c r="F12" s="10"/>
      <c r="G12" s="10"/>
      <c r="H12" s="21"/>
      <c r="I12" s="10"/>
      <c r="J12" s="29"/>
      <c r="K12" s="29"/>
    </row>
    <row r="13" spans="1:11">
      <c r="A13" s="25"/>
      <c r="B13" s="26" t="s">
        <v>6</v>
      </c>
      <c r="C13" s="10"/>
      <c r="D13" s="10"/>
      <c r="E13" s="10"/>
      <c r="F13" s="10"/>
      <c r="G13" s="10"/>
      <c r="H13" s="21"/>
      <c r="I13" s="10"/>
      <c r="J13" s="32"/>
      <c r="K13" s="32"/>
    </row>
    <row r="14" spans="1:11">
      <c r="A14" s="11"/>
      <c r="B14" s="26"/>
      <c r="C14" s="10"/>
      <c r="D14" s="10"/>
      <c r="E14" s="10"/>
      <c r="F14" s="10"/>
      <c r="G14" s="10"/>
      <c r="H14" s="21"/>
      <c r="I14" s="10"/>
      <c r="J14" s="33"/>
      <c r="K14" s="33"/>
    </row>
    <row r="15" spans="1:11">
      <c r="A15" s="25"/>
      <c r="B15" s="26" t="s">
        <v>7</v>
      </c>
      <c r="C15" s="10"/>
      <c r="D15" s="10"/>
      <c r="E15" s="10"/>
      <c r="F15" s="10"/>
      <c r="G15" s="10"/>
      <c r="H15" s="21"/>
      <c r="I15" s="10"/>
      <c r="J15" s="33"/>
      <c r="K15" s="33"/>
    </row>
    <row r="16" spans="1:11">
      <c r="A16" s="11"/>
      <c r="B16" s="26" t="s">
        <v>8</v>
      </c>
      <c r="C16" s="10"/>
      <c r="D16" s="10"/>
      <c r="E16" s="10"/>
      <c r="F16" s="10"/>
      <c r="G16" s="10"/>
      <c r="H16" s="21"/>
      <c r="I16" s="10"/>
      <c r="J16" s="33"/>
      <c r="K16" s="33"/>
    </row>
    <row r="17" spans="1:11">
      <c r="A17" s="34"/>
      <c r="B17" s="26" t="s">
        <v>9</v>
      </c>
      <c r="C17" s="10"/>
      <c r="D17" s="10"/>
      <c r="E17" s="10"/>
      <c r="F17" s="10"/>
      <c r="G17" s="10"/>
      <c r="H17" s="21"/>
      <c r="I17" s="10"/>
      <c r="J17" s="35"/>
      <c r="K17" s="35"/>
    </row>
    <row r="18" spans="1:11">
      <c r="A18" s="34"/>
      <c r="B18" s="26"/>
      <c r="C18" s="10"/>
      <c r="D18" s="10"/>
      <c r="E18" s="10"/>
      <c r="F18" s="10"/>
      <c r="G18" s="10"/>
      <c r="H18" s="21"/>
      <c r="I18" s="10"/>
      <c r="J18" s="35"/>
      <c r="K18" s="35"/>
    </row>
    <row r="19" spans="1:11">
      <c r="A19" s="36"/>
      <c r="B19" s="26" t="s">
        <v>10</v>
      </c>
      <c r="C19" s="10"/>
      <c r="D19" s="10"/>
      <c r="E19" s="10"/>
      <c r="F19" s="10"/>
      <c r="G19" s="10"/>
      <c r="H19" s="21"/>
      <c r="I19" s="10"/>
      <c r="J19" s="37"/>
      <c r="K19" s="37"/>
    </row>
    <row r="20" spans="1:11">
      <c r="A20" s="36"/>
      <c r="B20" s="26"/>
      <c r="C20" s="10"/>
      <c r="D20" s="10"/>
      <c r="E20" s="10"/>
      <c r="F20" s="10"/>
      <c r="G20" s="10"/>
      <c r="H20" s="21"/>
      <c r="I20" s="10"/>
      <c r="J20" s="37"/>
      <c r="K20" s="37"/>
    </row>
    <row r="21" spans="1:11">
      <c r="A21" s="36"/>
      <c r="B21" s="38" t="s">
        <v>110</v>
      </c>
      <c r="C21" s="7"/>
      <c r="D21" s="7"/>
      <c r="E21" s="7"/>
      <c r="F21" s="7"/>
      <c r="G21" s="7"/>
      <c r="H21" s="39"/>
      <c r="I21" s="10"/>
      <c r="J21" s="37"/>
      <c r="K21" s="37"/>
    </row>
    <row r="22" spans="1:11">
      <c r="A22" s="36"/>
      <c r="B22" s="26"/>
      <c r="C22" s="10"/>
      <c r="D22" s="10"/>
      <c r="E22" s="10"/>
      <c r="F22" s="10"/>
      <c r="G22" s="10"/>
      <c r="H22" s="21"/>
      <c r="I22" s="10"/>
      <c r="J22" s="37"/>
      <c r="K22" s="37"/>
    </row>
    <row r="23" spans="1:11">
      <c r="A23" s="36"/>
      <c r="B23" s="26"/>
      <c r="C23" s="10"/>
      <c r="D23" s="10"/>
      <c r="E23" s="10"/>
      <c r="F23" s="10"/>
      <c r="G23" s="10"/>
      <c r="H23" s="21"/>
      <c r="I23" s="10"/>
      <c r="J23" s="37"/>
      <c r="K23" s="37"/>
    </row>
    <row r="24" spans="1:11">
      <c r="A24" s="36"/>
      <c r="B24" s="26"/>
      <c r="C24" s="10"/>
      <c r="D24" s="10"/>
      <c r="E24" s="10"/>
      <c r="F24" s="10"/>
      <c r="G24" s="10"/>
      <c r="H24" s="21"/>
      <c r="I24" s="10"/>
      <c r="J24" s="37"/>
      <c r="K24" s="37"/>
    </row>
    <row r="25" spans="1:11">
      <c r="A25" s="36"/>
      <c r="B25" s="38" t="s">
        <v>11</v>
      </c>
      <c r="C25" s="10"/>
      <c r="D25" s="10"/>
      <c r="E25" s="10"/>
      <c r="F25" s="10"/>
      <c r="G25" s="10"/>
      <c r="H25" s="21"/>
      <c r="I25" s="10"/>
      <c r="J25" s="37"/>
      <c r="K25" s="37"/>
    </row>
    <row r="26" spans="1:11" ht="15" thickBot="1">
      <c r="A26" s="36"/>
      <c r="B26" s="40"/>
      <c r="C26" s="41"/>
      <c r="D26" s="41"/>
      <c r="E26" s="41"/>
      <c r="F26" s="41"/>
      <c r="G26" s="41"/>
      <c r="H26" s="42"/>
      <c r="I26" s="10"/>
      <c r="J26" s="37"/>
      <c r="K26" s="37"/>
    </row>
    <row r="27" spans="1:11">
      <c r="A27" s="34"/>
      <c r="B27" s="10"/>
      <c r="C27" s="7"/>
      <c r="D27" s="10"/>
      <c r="E27" s="10"/>
      <c r="F27" s="10"/>
      <c r="G27" s="10"/>
      <c r="H27" s="10"/>
      <c r="I27" s="10"/>
      <c r="J27" s="35"/>
      <c r="K27" s="35"/>
    </row>
    <row r="28" spans="1:11">
      <c r="A28" s="11"/>
      <c r="B28" s="11"/>
      <c r="C28" s="44"/>
      <c r="D28" s="28"/>
      <c r="E28" s="45"/>
      <c r="F28" s="45"/>
      <c r="G28" s="45"/>
      <c r="H28" s="45"/>
      <c r="I28" s="45"/>
      <c r="J28" s="46"/>
      <c r="K28" s="46"/>
    </row>
    <row r="29" spans="1:11">
      <c r="A29" s="11"/>
      <c r="B29" s="11"/>
      <c r="C29" s="44"/>
      <c r="D29" s="28"/>
      <c r="E29" s="45"/>
      <c r="F29" s="45"/>
      <c r="G29" s="45"/>
      <c r="H29" s="45"/>
      <c r="I29" s="45"/>
      <c r="J29" s="46"/>
      <c r="K29" s="46"/>
    </row>
    <row r="30" spans="1:11" ht="15" thickBot="1">
      <c r="A30" s="11"/>
      <c r="B30" s="11"/>
      <c r="C30" s="44"/>
      <c r="D30" s="28"/>
      <c r="E30" s="45"/>
      <c r="F30" s="45"/>
      <c r="G30" s="45"/>
      <c r="H30" s="45"/>
      <c r="I30" s="45"/>
      <c r="J30" s="46"/>
      <c r="K30" s="46"/>
    </row>
    <row r="31" spans="1:11" ht="15" thickBot="1">
      <c r="A31" s="11"/>
      <c r="B31" s="197" t="s">
        <v>12</v>
      </c>
      <c r="C31" s="198"/>
      <c r="D31" s="198"/>
      <c r="E31" s="198"/>
      <c r="F31" s="198"/>
      <c r="G31" s="198"/>
      <c r="H31" s="198"/>
      <c r="I31" s="199"/>
      <c r="J31" s="46"/>
      <c r="K31" s="46"/>
    </row>
    <row r="32" spans="1:11" ht="15" thickBot="1">
      <c r="A32" s="11"/>
      <c r="B32" s="11"/>
      <c r="C32" s="44"/>
      <c r="D32" s="28"/>
      <c r="E32" s="45"/>
      <c r="F32" s="45"/>
      <c r="G32" s="45"/>
      <c r="H32" s="45"/>
      <c r="I32" s="45"/>
      <c r="J32" s="46"/>
      <c r="K32" s="46"/>
    </row>
    <row r="33" spans="1:11" ht="15" thickBot="1">
      <c r="A33" s="11"/>
      <c r="B33" s="11"/>
      <c r="C33" s="48" t="s">
        <v>13</v>
      </c>
      <c r="D33" s="49" t="s">
        <v>14</v>
      </c>
      <c r="E33" s="50" t="s">
        <v>15</v>
      </c>
      <c r="F33" s="50" t="s">
        <v>16</v>
      </c>
      <c r="G33" s="50" t="s">
        <v>17</v>
      </c>
      <c r="H33" s="51" t="s">
        <v>18</v>
      </c>
      <c r="I33" s="52" t="s">
        <v>19</v>
      </c>
      <c r="J33" s="46"/>
      <c r="K33" s="46"/>
    </row>
    <row r="34" spans="1:11" ht="41.4">
      <c r="A34" s="11"/>
      <c r="B34" s="53" t="s">
        <v>100</v>
      </c>
      <c r="C34" s="54">
        <f>'Opt 1-Perpetual(Iaas onPremise)'!L33</f>
        <v>0</v>
      </c>
      <c r="D34" s="55">
        <f>'Opt 1-Perpetual(Iaas onPremise)'!Q33</f>
        <v>0</v>
      </c>
      <c r="E34" s="56">
        <f>'Opt 1-Perpetual(Iaas onPremise)'!V33</f>
        <v>0</v>
      </c>
      <c r="F34" s="56">
        <f>'Opt 1-Perpetual(Iaas onPremise)'!AA33</f>
        <v>0</v>
      </c>
      <c r="G34" s="56">
        <f>'Opt 1-Perpetual(Iaas onPremise)'!AF33</f>
        <v>0</v>
      </c>
      <c r="H34" s="57">
        <f>'Opt 1-Perpetual(Iaas onPremise)'!AK33</f>
        <v>0</v>
      </c>
      <c r="I34" s="58">
        <f>SUM(C34:H34)</f>
        <v>0</v>
      </c>
      <c r="J34" s="46"/>
      <c r="K34" s="46"/>
    </row>
    <row r="35" spans="1:11" ht="41.4">
      <c r="A35" s="11"/>
      <c r="B35" s="59" t="s">
        <v>101</v>
      </c>
      <c r="C35" s="54">
        <f>'Opt 2-Perpert (IaaS PVT Cloud)'!L27</f>
        <v>0</v>
      </c>
      <c r="D35" s="55">
        <f>'Opt 2-Perpert (IaaS PVT Cloud)'!Q27</f>
        <v>0</v>
      </c>
      <c r="E35" s="56">
        <f>'Opt 2-Perpert (IaaS PVT Cloud)'!V27</f>
        <v>0</v>
      </c>
      <c r="F35" s="56">
        <f>'Opt 2-Perpert (IaaS PVT Cloud)'!AA27</f>
        <v>0</v>
      </c>
      <c r="G35" s="56">
        <f>'Opt 2-Perpert (IaaS PVT Cloud)'!AF27</f>
        <v>0</v>
      </c>
      <c r="H35" s="57">
        <f>'Opt 2-Perpert (IaaS PVT Cloud)'!AK27</f>
        <v>0</v>
      </c>
      <c r="I35" s="58">
        <f t="shared" ref="I35:I36" si="0">SUM(C35:H35)</f>
        <v>0</v>
      </c>
      <c r="J35" s="46"/>
      <c r="K35" s="46"/>
    </row>
    <row r="36" spans="1:11" ht="49.5" customHeight="1" thickBot="1">
      <c r="A36" s="11"/>
      <c r="B36" s="60" t="s">
        <v>102</v>
      </c>
      <c r="C36" s="61">
        <f>'Option 3(SaaS - Public Cloud)'!M27</f>
        <v>0</v>
      </c>
      <c r="D36" s="62">
        <f>'Option 3(SaaS - Public Cloud)'!R27</f>
        <v>0</v>
      </c>
      <c r="E36" s="63">
        <f>'Option 3(SaaS - Public Cloud)'!W27</f>
        <v>0</v>
      </c>
      <c r="F36" s="63">
        <f>'Option 3(SaaS - Public Cloud)'!AB27</f>
        <v>0</v>
      </c>
      <c r="G36" s="63">
        <f>'Option 3(SaaS - Public Cloud)'!AG27</f>
        <v>0</v>
      </c>
      <c r="H36" s="64">
        <f>'Option 3(SaaS - Public Cloud)'!AL27</f>
        <v>0</v>
      </c>
      <c r="I36" s="65">
        <f t="shared" si="0"/>
        <v>0</v>
      </c>
      <c r="J36" s="46"/>
      <c r="K36" s="46"/>
    </row>
    <row r="37" spans="1:11" ht="40.5" customHeight="1" thickBot="1">
      <c r="A37" s="11"/>
      <c r="B37" s="60" t="s">
        <v>103</v>
      </c>
      <c r="C37" s="61">
        <f>'Option 4 (SaaS Pvt Cloud)'!M28</f>
        <v>0</v>
      </c>
      <c r="D37" s="61">
        <f>'Option 4 (SaaS Pvt Cloud)'!R28</f>
        <v>0</v>
      </c>
      <c r="E37" s="61">
        <f>'Option 4 (SaaS Pvt Cloud)'!W28</f>
        <v>0</v>
      </c>
      <c r="F37" s="61">
        <f>'Option 4 (SaaS Pvt Cloud)'!AB28</f>
        <v>0</v>
      </c>
      <c r="G37" s="61">
        <f>'Option 4 (SaaS Pvt Cloud)'!AG28</f>
        <v>0</v>
      </c>
      <c r="H37" s="61">
        <f>'Option 4 (SaaS Pvt Cloud)'!AL28</f>
        <v>0</v>
      </c>
      <c r="I37" s="65">
        <f t="shared" ref="I37" si="1">SUM(C37:H37)</f>
        <v>0</v>
      </c>
      <c r="J37" s="46"/>
      <c r="K37" s="46"/>
    </row>
  </sheetData>
  <mergeCells count="2">
    <mergeCell ref="B3:G3"/>
    <mergeCell ref="B31:I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61"/>
  <sheetViews>
    <sheetView zoomScale="60" zoomScaleNormal="60" zoomScaleSheetLayoutView="100" workbookViewId="0">
      <selection activeCell="E13" sqref="E13"/>
    </sheetView>
  </sheetViews>
  <sheetFormatPr defaultRowHeight="13.8"/>
  <cols>
    <col min="1" max="1" width="10.109375" style="11" customWidth="1"/>
    <col min="2" max="2" width="30.109375" style="11" customWidth="1"/>
    <col min="3" max="3" width="41.88671875" style="44" customWidth="1"/>
    <col min="4" max="4" width="17.44140625" style="28" customWidth="1"/>
    <col min="5" max="5" width="16.5546875" style="45" customWidth="1"/>
    <col min="6" max="6" width="10.5546875" style="45" customWidth="1"/>
    <col min="7" max="7" width="15.5546875" style="45" customWidth="1"/>
    <col min="8" max="8" width="12.88671875" style="45" customWidth="1"/>
    <col min="9" max="9" width="15.44140625" style="45" customWidth="1"/>
    <col min="10" max="10" width="19.88671875" style="45" customWidth="1"/>
    <col min="11" max="11" width="19.5546875" style="46" customWidth="1"/>
    <col min="12" max="12" width="18" style="46" customWidth="1"/>
    <col min="13" max="14" width="27.109375" style="47" customWidth="1"/>
    <col min="15" max="15" width="20.109375" style="18" customWidth="1"/>
    <col min="16" max="16" width="22" style="18" customWidth="1"/>
    <col min="17" max="17" width="18.5546875" style="18" customWidth="1"/>
    <col min="18" max="19" width="19.44140625" style="18" customWidth="1"/>
    <col min="20" max="20" width="20.109375" style="18" customWidth="1"/>
    <col min="21" max="21" width="22" style="18" customWidth="1"/>
    <col min="22" max="22" width="18.5546875" style="18" customWidth="1"/>
    <col min="23" max="24" width="19.44140625" style="18" customWidth="1"/>
    <col min="25" max="25" width="20.109375" style="18" customWidth="1"/>
    <col min="26" max="26" width="22" style="18" customWidth="1"/>
    <col min="27" max="27" width="18.5546875" style="18" customWidth="1"/>
    <col min="28" max="29" width="19.44140625" style="18" customWidth="1"/>
    <col min="30" max="30" width="20.109375" style="18" customWidth="1"/>
    <col min="31" max="31" width="22" style="18" customWidth="1"/>
    <col min="32" max="32" width="18.5546875" style="18" customWidth="1"/>
    <col min="33" max="38" width="19.44140625" style="18" customWidth="1"/>
    <col min="39" max="39" width="104.44140625" style="18" customWidth="1"/>
    <col min="40" max="40" width="8.5546875" style="18" customWidth="1"/>
    <col min="41" max="44" width="9.109375" style="18" customWidth="1"/>
    <col min="45" max="45" width="0" style="18" hidden="1" customWidth="1"/>
    <col min="46" max="174" width="9.109375" style="18"/>
    <col min="175" max="175" width="6" style="18" customWidth="1"/>
    <col min="176" max="176" width="11.109375" style="18" customWidth="1"/>
    <col min="177" max="177" width="37.44140625" style="18" customWidth="1"/>
    <col min="178" max="178" width="14.109375" style="18" customWidth="1"/>
    <col min="179" max="180" width="12" style="18" customWidth="1"/>
    <col min="181" max="181" width="17.88671875" style="18" customWidth="1"/>
    <col min="182" max="182" width="15.5546875" style="18" customWidth="1"/>
    <col min="183" max="188" width="0" style="18" hidden="1" customWidth="1"/>
    <col min="189" max="189" width="11.88671875" style="18" customWidth="1"/>
    <col min="190" max="190" width="31.88671875" style="18" customWidth="1"/>
    <col min="191" max="191" width="12.109375" style="18" customWidth="1"/>
    <col min="192" max="192" width="12" style="18" customWidth="1"/>
    <col min="193" max="193" width="12.5546875" style="18" customWidth="1"/>
    <col min="194" max="194" width="12" style="18" customWidth="1"/>
    <col min="195" max="195" width="11.109375" style="18" customWidth="1"/>
    <col min="196" max="197" width="11.5546875" style="18" customWidth="1"/>
    <col min="198" max="198" width="12.5546875" style="18" customWidth="1"/>
    <col min="199" max="199" width="9.5546875" style="18" customWidth="1"/>
    <col min="200" max="200" width="12" style="18" customWidth="1"/>
    <col min="201" max="249" width="9.5546875" style="18" customWidth="1"/>
    <col min="250" max="430" width="9.109375" style="18"/>
    <col min="431" max="431" width="6" style="18" customWidth="1"/>
    <col min="432" max="432" width="11.109375" style="18" customWidth="1"/>
    <col min="433" max="433" width="37.44140625" style="18" customWidth="1"/>
    <col min="434" max="434" width="14.109375" style="18" customWidth="1"/>
    <col min="435" max="436" width="12" style="18" customWidth="1"/>
    <col min="437" max="437" width="17.88671875" style="18" customWidth="1"/>
    <col min="438" max="438" width="15.5546875" style="18" customWidth="1"/>
    <col min="439" max="444" width="0" style="18" hidden="1" customWidth="1"/>
    <col min="445" max="445" width="11.88671875" style="18" customWidth="1"/>
    <col min="446" max="446" width="31.88671875" style="18" customWidth="1"/>
    <col min="447" max="447" width="12.109375" style="18" customWidth="1"/>
    <col min="448" max="448" width="12" style="18" customWidth="1"/>
    <col min="449" max="449" width="12.5546875" style="18" customWidth="1"/>
    <col min="450" max="450" width="12" style="18" customWidth="1"/>
    <col min="451" max="451" width="11.109375" style="18" customWidth="1"/>
    <col min="452" max="453" width="11.5546875" style="18" customWidth="1"/>
    <col min="454" max="454" width="12.5546875" style="18" customWidth="1"/>
    <col min="455" max="455" width="9.5546875" style="18" customWidth="1"/>
    <col min="456" max="456" width="12" style="18" customWidth="1"/>
    <col min="457" max="505" width="9.5546875" style="18" customWidth="1"/>
    <col min="506" max="686" width="9.109375" style="18"/>
    <col min="687" max="687" width="6" style="18" customWidth="1"/>
    <col min="688" max="688" width="11.109375" style="18" customWidth="1"/>
    <col min="689" max="689" width="37.44140625" style="18" customWidth="1"/>
    <col min="690" max="690" width="14.109375" style="18" customWidth="1"/>
    <col min="691" max="692" width="12" style="18" customWidth="1"/>
    <col min="693" max="693" width="17.88671875" style="18" customWidth="1"/>
    <col min="694" max="694" width="15.5546875" style="18" customWidth="1"/>
    <col min="695" max="700" width="0" style="18" hidden="1" customWidth="1"/>
    <col min="701" max="701" width="11.88671875" style="18" customWidth="1"/>
    <col min="702" max="702" width="31.88671875" style="18" customWidth="1"/>
    <col min="703" max="703" width="12.109375" style="18" customWidth="1"/>
    <col min="704" max="704" width="12" style="18" customWidth="1"/>
    <col min="705" max="705" width="12.5546875" style="18" customWidth="1"/>
    <col min="706" max="706" width="12" style="18" customWidth="1"/>
    <col min="707" max="707" width="11.109375" style="18" customWidth="1"/>
    <col min="708" max="709" width="11.5546875" style="18" customWidth="1"/>
    <col min="710" max="710" width="12.5546875" style="18" customWidth="1"/>
    <col min="711" max="711" width="9.5546875" style="18" customWidth="1"/>
    <col min="712" max="712" width="12" style="18" customWidth="1"/>
    <col min="713" max="761" width="9.5546875" style="18" customWidth="1"/>
    <col min="762" max="942" width="9.109375" style="18"/>
    <col min="943" max="943" width="6" style="18" customWidth="1"/>
    <col min="944" max="944" width="11.109375" style="18" customWidth="1"/>
    <col min="945" max="945" width="37.44140625" style="18" customWidth="1"/>
    <col min="946" max="946" width="14.109375" style="18" customWidth="1"/>
    <col min="947" max="948" width="12" style="18" customWidth="1"/>
    <col min="949" max="949" width="17.88671875" style="18" customWidth="1"/>
    <col min="950" max="950" width="15.5546875" style="18" customWidth="1"/>
    <col min="951" max="956" width="0" style="18" hidden="1" customWidth="1"/>
    <col min="957" max="957" width="11.88671875" style="18" customWidth="1"/>
    <col min="958" max="958" width="31.88671875" style="18" customWidth="1"/>
    <col min="959" max="959" width="12.109375" style="18" customWidth="1"/>
    <col min="960" max="960" width="12" style="18" customWidth="1"/>
    <col min="961" max="961" width="12.5546875" style="18" customWidth="1"/>
    <col min="962" max="962" width="12" style="18" customWidth="1"/>
    <col min="963" max="963" width="11.109375" style="18" customWidth="1"/>
    <col min="964" max="965" width="11.5546875" style="18" customWidth="1"/>
    <col min="966" max="966" width="12.5546875" style="18" customWidth="1"/>
    <col min="967" max="967" width="9.5546875" style="18" customWidth="1"/>
    <col min="968" max="968" width="12" style="18" customWidth="1"/>
    <col min="969" max="1017" width="9.5546875" style="18" customWidth="1"/>
    <col min="1018" max="1198" width="9.109375" style="18"/>
    <col min="1199" max="1199" width="6" style="18" customWidth="1"/>
    <col min="1200" max="1200" width="11.109375" style="18" customWidth="1"/>
    <col min="1201" max="1201" width="37.44140625" style="18" customWidth="1"/>
    <col min="1202" max="1202" width="14.109375" style="18" customWidth="1"/>
    <col min="1203" max="1204" width="12" style="18" customWidth="1"/>
    <col min="1205" max="1205" width="17.88671875" style="18" customWidth="1"/>
    <col min="1206" max="1206" width="15.5546875" style="18" customWidth="1"/>
    <col min="1207" max="1212" width="0" style="18" hidden="1" customWidth="1"/>
    <col min="1213" max="1213" width="11.88671875" style="18" customWidth="1"/>
    <col min="1214" max="1214" width="31.88671875" style="18" customWidth="1"/>
    <col min="1215" max="1215" width="12.109375" style="18" customWidth="1"/>
    <col min="1216" max="1216" width="12" style="18" customWidth="1"/>
    <col min="1217" max="1217" width="12.5546875" style="18" customWidth="1"/>
    <col min="1218" max="1218" width="12" style="18" customWidth="1"/>
    <col min="1219" max="1219" width="11.109375" style="18" customWidth="1"/>
    <col min="1220" max="1221" width="11.5546875" style="18" customWidth="1"/>
    <col min="1222" max="1222" width="12.5546875" style="18" customWidth="1"/>
    <col min="1223" max="1223" width="9.5546875" style="18" customWidth="1"/>
    <col min="1224" max="1224" width="12" style="18" customWidth="1"/>
    <col min="1225" max="1273" width="9.5546875" style="18" customWidth="1"/>
    <col min="1274" max="1454" width="9.109375" style="18"/>
    <col min="1455" max="1455" width="6" style="18" customWidth="1"/>
    <col min="1456" max="1456" width="11.109375" style="18" customWidth="1"/>
    <col min="1457" max="1457" width="37.44140625" style="18" customWidth="1"/>
    <col min="1458" max="1458" width="14.109375" style="18" customWidth="1"/>
    <col min="1459" max="1460" width="12" style="18" customWidth="1"/>
    <col min="1461" max="1461" width="17.88671875" style="18" customWidth="1"/>
    <col min="1462" max="1462" width="15.5546875" style="18" customWidth="1"/>
    <col min="1463" max="1468" width="0" style="18" hidden="1" customWidth="1"/>
    <col min="1469" max="1469" width="11.88671875" style="18" customWidth="1"/>
    <col min="1470" max="1470" width="31.88671875" style="18" customWidth="1"/>
    <col min="1471" max="1471" width="12.109375" style="18" customWidth="1"/>
    <col min="1472" max="1472" width="12" style="18" customWidth="1"/>
    <col min="1473" max="1473" width="12.5546875" style="18" customWidth="1"/>
    <col min="1474" max="1474" width="12" style="18" customWidth="1"/>
    <col min="1475" max="1475" width="11.109375" style="18" customWidth="1"/>
    <col min="1476" max="1477" width="11.5546875" style="18" customWidth="1"/>
    <col min="1478" max="1478" width="12.5546875" style="18" customWidth="1"/>
    <col min="1479" max="1479" width="9.5546875" style="18" customWidth="1"/>
    <col min="1480" max="1480" width="12" style="18" customWidth="1"/>
    <col min="1481" max="1529" width="9.5546875" style="18" customWidth="1"/>
    <col min="1530" max="1710" width="9.109375" style="18"/>
    <col min="1711" max="1711" width="6" style="18" customWidth="1"/>
    <col min="1712" max="1712" width="11.109375" style="18" customWidth="1"/>
    <col min="1713" max="1713" width="37.44140625" style="18" customWidth="1"/>
    <col min="1714" max="1714" width="14.109375" style="18" customWidth="1"/>
    <col min="1715" max="1716" width="12" style="18" customWidth="1"/>
    <col min="1717" max="1717" width="17.88671875" style="18" customWidth="1"/>
    <col min="1718" max="1718" width="15.5546875" style="18" customWidth="1"/>
    <col min="1719" max="1724" width="0" style="18" hidden="1" customWidth="1"/>
    <col min="1725" max="1725" width="11.88671875" style="18" customWidth="1"/>
    <col min="1726" max="1726" width="31.88671875" style="18" customWidth="1"/>
    <col min="1727" max="1727" width="12.109375" style="18" customWidth="1"/>
    <col min="1728" max="1728" width="12" style="18" customWidth="1"/>
    <col min="1729" max="1729" width="12.5546875" style="18" customWidth="1"/>
    <col min="1730" max="1730" width="12" style="18" customWidth="1"/>
    <col min="1731" max="1731" width="11.109375" style="18" customWidth="1"/>
    <col min="1732" max="1733" width="11.5546875" style="18" customWidth="1"/>
    <col min="1734" max="1734" width="12.5546875" style="18" customWidth="1"/>
    <col min="1735" max="1735" width="9.5546875" style="18" customWidth="1"/>
    <col min="1736" max="1736" width="12" style="18" customWidth="1"/>
    <col min="1737" max="1785" width="9.5546875" style="18" customWidth="1"/>
    <col min="1786" max="1966" width="9.109375" style="18"/>
    <col min="1967" max="1967" width="6" style="18" customWidth="1"/>
    <col min="1968" max="1968" width="11.109375" style="18" customWidth="1"/>
    <col min="1969" max="1969" width="37.44140625" style="18" customWidth="1"/>
    <col min="1970" max="1970" width="14.109375" style="18" customWidth="1"/>
    <col min="1971" max="1972" width="12" style="18" customWidth="1"/>
    <col min="1973" max="1973" width="17.88671875" style="18" customWidth="1"/>
    <col min="1974" max="1974" width="15.5546875" style="18" customWidth="1"/>
    <col min="1975" max="1980" width="0" style="18" hidden="1" customWidth="1"/>
    <col min="1981" max="1981" width="11.88671875" style="18" customWidth="1"/>
    <col min="1982" max="1982" width="31.88671875" style="18" customWidth="1"/>
    <col min="1983" max="1983" width="12.109375" style="18" customWidth="1"/>
    <col min="1984" max="1984" width="12" style="18" customWidth="1"/>
    <col min="1985" max="1985" width="12.5546875" style="18" customWidth="1"/>
    <col min="1986" max="1986" width="12" style="18" customWidth="1"/>
    <col min="1987" max="1987" width="11.109375" style="18" customWidth="1"/>
    <col min="1988" max="1989" width="11.5546875" style="18" customWidth="1"/>
    <col min="1990" max="1990" width="12.5546875" style="18" customWidth="1"/>
    <col min="1991" max="1991" width="9.5546875" style="18" customWidth="1"/>
    <col min="1992" max="1992" width="12" style="18" customWidth="1"/>
    <col min="1993" max="2041" width="9.5546875" style="18" customWidth="1"/>
    <col min="2042" max="2222" width="9.109375" style="18"/>
    <col min="2223" max="2223" width="6" style="18" customWidth="1"/>
    <col min="2224" max="2224" width="11.109375" style="18" customWidth="1"/>
    <col min="2225" max="2225" width="37.44140625" style="18" customWidth="1"/>
    <col min="2226" max="2226" width="14.109375" style="18" customWidth="1"/>
    <col min="2227" max="2228" width="12" style="18" customWidth="1"/>
    <col min="2229" max="2229" width="17.88671875" style="18" customWidth="1"/>
    <col min="2230" max="2230" width="15.5546875" style="18" customWidth="1"/>
    <col min="2231" max="2236" width="0" style="18" hidden="1" customWidth="1"/>
    <col min="2237" max="2237" width="11.88671875" style="18" customWidth="1"/>
    <col min="2238" max="2238" width="31.88671875" style="18" customWidth="1"/>
    <col min="2239" max="2239" width="12.109375" style="18" customWidth="1"/>
    <col min="2240" max="2240" width="12" style="18" customWidth="1"/>
    <col min="2241" max="2241" width="12.5546875" style="18" customWidth="1"/>
    <col min="2242" max="2242" width="12" style="18" customWidth="1"/>
    <col min="2243" max="2243" width="11.109375" style="18" customWidth="1"/>
    <col min="2244" max="2245" width="11.5546875" style="18" customWidth="1"/>
    <col min="2246" max="2246" width="12.5546875" style="18" customWidth="1"/>
    <col min="2247" max="2247" width="9.5546875" style="18" customWidth="1"/>
    <col min="2248" max="2248" width="12" style="18" customWidth="1"/>
    <col min="2249" max="2297" width="9.5546875" style="18" customWidth="1"/>
    <col min="2298" max="2478" width="9.109375" style="18"/>
    <col min="2479" max="2479" width="6" style="18" customWidth="1"/>
    <col min="2480" max="2480" width="11.109375" style="18" customWidth="1"/>
    <col min="2481" max="2481" width="37.44140625" style="18" customWidth="1"/>
    <col min="2482" max="2482" width="14.109375" style="18" customWidth="1"/>
    <col min="2483" max="2484" width="12" style="18" customWidth="1"/>
    <col min="2485" max="2485" width="17.88671875" style="18" customWidth="1"/>
    <col min="2486" max="2486" width="15.5546875" style="18" customWidth="1"/>
    <col min="2487" max="2492" width="0" style="18" hidden="1" customWidth="1"/>
    <col min="2493" max="2493" width="11.88671875" style="18" customWidth="1"/>
    <col min="2494" max="2494" width="31.88671875" style="18" customWidth="1"/>
    <col min="2495" max="2495" width="12.109375" style="18" customWidth="1"/>
    <col min="2496" max="2496" width="12" style="18" customWidth="1"/>
    <col min="2497" max="2497" width="12.5546875" style="18" customWidth="1"/>
    <col min="2498" max="2498" width="12" style="18" customWidth="1"/>
    <col min="2499" max="2499" width="11.109375" style="18" customWidth="1"/>
    <col min="2500" max="2501" width="11.5546875" style="18" customWidth="1"/>
    <col min="2502" max="2502" width="12.5546875" style="18" customWidth="1"/>
    <col min="2503" max="2503" width="9.5546875" style="18" customWidth="1"/>
    <col min="2504" max="2504" width="12" style="18" customWidth="1"/>
    <col min="2505" max="2553" width="9.5546875" style="18" customWidth="1"/>
    <col min="2554" max="2734" width="9.109375" style="18"/>
    <col min="2735" max="2735" width="6" style="18" customWidth="1"/>
    <col min="2736" max="2736" width="11.109375" style="18" customWidth="1"/>
    <col min="2737" max="2737" width="37.44140625" style="18" customWidth="1"/>
    <col min="2738" max="2738" width="14.109375" style="18" customWidth="1"/>
    <col min="2739" max="2740" width="12" style="18" customWidth="1"/>
    <col min="2741" max="2741" width="17.88671875" style="18" customWidth="1"/>
    <col min="2742" max="2742" width="15.5546875" style="18" customWidth="1"/>
    <col min="2743" max="2748" width="0" style="18" hidden="1" customWidth="1"/>
    <col min="2749" max="2749" width="11.88671875" style="18" customWidth="1"/>
    <col min="2750" max="2750" width="31.88671875" style="18" customWidth="1"/>
    <col min="2751" max="2751" width="12.109375" style="18" customWidth="1"/>
    <col min="2752" max="2752" width="12" style="18" customWidth="1"/>
    <col min="2753" max="2753" width="12.5546875" style="18" customWidth="1"/>
    <col min="2754" max="2754" width="12" style="18" customWidth="1"/>
    <col min="2755" max="2755" width="11.109375" style="18" customWidth="1"/>
    <col min="2756" max="2757" width="11.5546875" style="18" customWidth="1"/>
    <col min="2758" max="2758" width="12.5546875" style="18" customWidth="1"/>
    <col min="2759" max="2759" width="9.5546875" style="18" customWidth="1"/>
    <col min="2760" max="2760" width="12" style="18" customWidth="1"/>
    <col min="2761" max="2809" width="9.5546875" style="18" customWidth="1"/>
    <col min="2810" max="2990" width="9.109375" style="18"/>
    <col min="2991" max="2991" width="6" style="18" customWidth="1"/>
    <col min="2992" max="2992" width="11.109375" style="18" customWidth="1"/>
    <col min="2993" max="2993" width="37.44140625" style="18" customWidth="1"/>
    <col min="2994" max="2994" width="14.109375" style="18" customWidth="1"/>
    <col min="2995" max="2996" width="12" style="18" customWidth="1"/>
    <col min="2997" max="2997" width="17.88671875" style="18" customWidth="1"/>
    <col min="2998" max="2998" width="15.5546875" style="18" customWidth="1"/>
    <col min="2999" max="3004" width="0" style="18" hidden="1" customWidth="1"/>
    <col min="3005" max="3005" width="11.88671875" style="18" customWidth="1"/>
    <col min="3006" max="3006" width="31.88671875" style="18" customWidth="1"/>
    <col min="3007" max="3007" width="12.109375" style="18" customWidth="1"/>
    <col min="3008" max="3008" width="12" style="18" customWidth="1"/>
    <col min="3009" max="3009" width="12.5546875" style="18" customWidth="1"/>
    <col min="3010" max="3010" width="12" style="18" customWidth="1"/>
    <col min="3011" max="3011" width="11.109375" style="18" customWidth="1"/>
    <col min="3012" max="3013" width="11.5546875" style="18" customWidth="1"/>
    <col min="3014" max="3014" width="12.5546875" style="18" customWidth="1"/>
    <col min="3015" max="3015" width="9.5546875" style="18" customWidth="1"/>
    <col min="3016" max="3016" width="12" style="18" customWidth="1"/>
    <col min="3017" max="3065" width="9.5546875" style="18" customWidth="1"/>
    <col min="3066" max="3246" width="9.109375" style="18"/>
    <col min="3247" max="3247" width="6" style="18" customWidth="1"/>
    <col min="3248" max="3248" width="11.109375" style="18" customWidth="1"/>
    <col min="3249" max="3249" width="37.44140625" style="18" customWidth="1"/>
    <col min="3250" max="3250" width="14.109375" style="18" customWidth="1"/>
    <col min="3251" max="3252" width="12" style="18" customWidth="1"/>
    <col min="3253" max="3253" width="17.88671875" style="18" customWidth="1"/>
    <col min="3254" max="3254" width="15.5546875" style="18" customWidth="1"/>
    <col min="3255" max="3260" width="0" style="18" hidden="1" customWidth="1"/>
    <col min="3261" max="3261" width="11.88671875" style="18" customWidth="1"/>
    <col min="3262" max="3262" width="31.88671875" style="18" customWidth="1"/>
    <col min="3263" max="3263" width="12.109375" style="18" customWidth="1"/>
    <col min="3264" max="3264" width="12" style="18" customWidth="1"/>
    <col min="3265" max="3265" width="12.5546875" style="18" customWidth="1"/>
    <col min="3266" max="3266" width="12" style="18" customWidth="1"/>
    <col min="3267" max="3267" width="11.109375" style="18" customWidth="1"/>
    <col min="3268" max="3269" width="11.5546875" style="18" customWidth="1"/>
    <col min="3270" max="3270" width="12.5546875" style="18" customWidth="1"/>
    <col min="3271" max="3271" width="9.5546875" style="18" customWidth="1"/>
    <col min="3272" max="3272" width="12" style="18" customWidth="1"/>
    <col min="3273" max="3321" width="9.5546875" style="18" customWidth="1"/>
    <col min="3322" max="3502" width="9.109375" style="18"/>
    <col min="3503" max="3503" width="6" style="18" customWidth="1"/>
    <col min="3504" max="3504" width="11.109375" style="18" customWidth="1"/>
    <col min="3505" max="3505" width="37.44140625" style="18" customWidth="1"/>
    <col min="3506" max="3506" width="14.109375" style="18" customWidth="1"/>
    <col min="3507" max="3508" width="12" style="18" customWidth="1"/>
    <col min="3509" max="3509" width="17.88671875" style="18" customWidth="1"/>
    <col min="3510" max="3510" width="15.5546875" style="18" customWidth="1"/>
    <col min="3511" max="3516" width="0" style="18" hidden="1" customWidth="1"/>
    <col min="3517" max="3517" width="11.88671875" style="18" customWidth="1"/>
    <col min="3518" max="3518" width="31.88671875" style="18" customWidth="1"/>
    <col min="3519" max="3519" width="12.109375" style="18" customWidth="1"/>
    <col min="3520" max="3520" width="12" style="18" customWidth="1"/>
    <col min="3521" max="3521" width="12.5546875" style="18" customWidth="1"/>
    <col min="3522" max="3522" width="12" style="18" customWidth="1"/>
    <col min="3523" max="3523" width="11.109375" style="18" customWidth="1"/>
    <col min="3524" max="3525" width="11.5546875" style="18" customWidth="1"/>
    <col min="3526" max="3526" width="12.5546875" style="18" customWidth="1"/>
    <col min="3527" max="3527" width="9.5546875" style="18" customWidth="1"/>
    <col min="3528" max="3528" width="12" style="18" customWidth="1"/>
    <col min="3529" max="3577" width="9.5546875" style="18" customWidth="1"/>
    <col min="3578" max="3758" width="9.109375" style="18"/>
    <col min="3759" max="3759" width="6" style="18" customWidth="1"/>
    <col min="3760" max="3760" width="11.109375" style="18" customWidth="1"/>
    <col min="3761" max="3761" width="37.44140625" style="18" customWidth="1"/>
    <col min="3762" max="3762" width="14.109375" style="18" customWidth="1"/>
    <col min="3763" max="3764" width="12" style="18" customWidth="1"/>
    <col min="3765" max="3765" width="17.88671875" style="18" customWidth="1"/>
    <col min="3766" max="3766" width="15.5546875" style="18" customWidth="1"/>
    <col min="3767" max="3772" width="0" style="18" hidden="1" customWidth="1"/>
    <col min="3773" max="3773" width="11.88671875" style="18" customWidth="1"/>
    <col min="3774" max="3774" width="31.88671875" style="18" customWidth="1"/>
    <col min="3775" max="3775" width="12.109375" style="18" customWidth="1"/>
    <col min="3776" max="3776" width="12" style="18" customWidth="1"/>
    <col min="3777" max="3777" width="12.5546875" style="18" customWidth="1"/>
    <col min="3778" max="3778" width="12" style="18" customWidth="1"/>
    <col min="3779" max="3779" width="11.109375" style="18" customWidth="1"/>
    <col min="3780" max="3781" width="11.5546875" style="18" customWidth="1"/>
    <col min="3782" max="3782" width="12.5546875" style="18" customWidth="1"/>
    <col min="3783" max="3783" width="9.5546875" style="18" customWidth="1"/>
    <col min="3784" max="3784" width="12" style="18" customWidth="1"/>
    <col min="3785" max="3833" width="9.5546875" style="18" customWidth="1"/>
    <col min="3834" max="4014" width="9.109375" style="18"/>
    <col min="4015" max="4015" width="6" style="18" customWidth="1"/>
    <col min="4016" max="4016" width="11.109375" style="18" customWidth="1"/>
    <col min="4017" max="4017" width="37.44140625" style="18" customWidth="1"/>
    <col min="4018" max="4018" width="14.109375" style="18" customWidth="1"/>
    <col min="4019" max="4020" width="12" style="18" customWidth="1"/>
    <col min="4021" max="4021" width="17.88671875" style="18" customWidth="1"/>
    <col min="4022" max="4022" width="15.5546875" style="18" customWidth="1"/>
    <col min="4023" max="4028" width="0" style="18" hidden="1" customWidth="1"/>
    <col min="4029" max="4029" width="11.88671875" style="18" customWidth="1"/>
    <col min="4030" max="4030" width="31.88671875" style="18" customWidth="1"/>
    <col min="4031" max="4031" width="12.109375" style="18" customWidth="1"/>
    <col min="4032" max="4032" width="12" style="18" customWidth="1"/>
    <col min="4033" max="4033" width="12.5546875" style="18" customWidth="1"/>
    <col min="4034" max="4034" width="12" style="18" customWidth="1"/>
    <col min="4035" max="4035" width="11.109375" style="18" customWidth="1"/>
    <col min="4036" max="4037" width="11.5546875" style="18" customWidth="1"/>
    <col min="4038" max="4038" width="12.5546875" style="18" customWidth="1"/>
    <col min="4039" max="4039" width="9.5546875" style="18" customWidth="1"/>
    <col min="4040" max="4040" width="12" style="18" customWidth="1"/>
    <col min="4041" max="4089" width="9.5546875" style="18" customWidth="1"/>
    <col min="4090" max="4270" width="9.109375" style="18"/>
    <col min="4271" max="4271" width="6" style="18" customWidth="1"/>
    <col min="4272" max="4272" width="11.109375" style="18" customWidth="1"/>
    <col min="4273" max="4273" width="37.44140625" style="18" customWidth="1"/>
    <col min="4274" max="4274" width="14.109375" style="18" customWidth="1"/>
    <col min="4275" max="4276" width="12" style="18" customWidth="1"/>
    <col min="4277" max="4277" width="17.88671875" style="18" customWidth="1"/>
    <col min="4278" max="4278" width="15.5546875" style="18" customWidth="1"/>
    <col min="4279" max="4284" width="0" style="18" hidden="1" customWidth="1"/>
    <col min="4285" max="4285" width="11.88671875" style="18" customWidth="1"/>
    <col min="4286" max="4286" width="31.88671875" style="18" customWidth="1"/>
    <col min="4287" max="4287" width="12.109375" style="18" customWidth="1"/>
    <col min="4288" max="4288" width="12" style="18" customWidth="1"/>
    <col min="4289" max="4289" width="12.5546875" style="18" customWidth="1"/>
    <col min="4290" max="4290" width="12" style="18" customWidth="1"/>
    <col min="4291" max="4291" width="11.109375" style="18" customWidth="1"/>
    <col min="4292" max="4293" width="11.5546875" style="18" customWidth="1"/>
    <col min="4294" max="4294" width="12.5546875" style="18" customWidth="1"/>
    <col min="4295" max="4295" width="9.5546875" style="18" customWidth="1"/>
    <col min="4296" max="4296" width="12" style="18" customWidth="1"/>
    <col min="4297" max="4345" width="9.5546875" style="18" customWidth="1"/>
    <col min="4346" max="4526" width="9.109375" style="18"/>
    <col min="4527" max="4527" width="6" style="18" customWidth="1"/>
    <col min="4528" max="4528" width="11.109375" style="18" customWidth="1"/>
    <col min="4529" max="4529" width="37.44140625" style="18" customWidth="1"/>
    <col min="4530" max="4530" width="14.109375" style="18" customWidth="1"/>
    <col min="4531" max="4532" width="12" style="18" customWidth="1"/>
    <col min="4533" max="4533" width="17.88671875" style="18" customWidth="1"/>
    <col min="4534" max="4534" width="15.5546875" style="18" customWidth="1"/>
    <col min="4535" max="4540" width="0" style="18" hidden="1" customWidth="1"/>
    <col min="4541" max="4541" width="11.88671875" style="18" customWidth="1"/>
    <col min="4542" max="4542" width="31.88671875" style="18" customWidth="1"/>
    <col min="4543" max="4543" width="12.109375" style="18" customWidth="1"/>
    <col min="4544" max="4544" width="12" style="18" customWidth="1"/>
    <col min="4545" max="4545" width="12.5546875" style="18" customWidth="1"/>
    <col min="4546" max="4546" width="12" style="18" customWidth="1"/>
    <col min="4547" max="4547" width="11.109375" style="18" customWidth="1"/>
    <col min="4548" max="4549" width="11.5546875" style="18" customWidth="1"/>
    <col min="4550" max="4550" width="12.5546875" style="18" customWidth="1"/>
    <col min="4551" max="4551" width="9.5546875" style="18" customWidth="1"/>
    <col min="4552" max="4552" width="12" style="18" customWidth="1"/>
    <col min="4553" max="4601" width="9.5546875" style="18" customWidth="1"/>
    <col min="4602" max="4782" width="9.109375" style="18"/>
    <col min="4783" max="4783" width="6" style="18" customWidth="1"/>
    <col min="4784" max="4784" width="11.109375" style="18" customWidth="1"/>
    <col min="4785" max="4785" width="37.44140625" style="18" customWidth="1"/>
    <col min="4786" max="4786" width="14.109375" style="18" customWidth="1"/>
    <col min="4787" max="4788" width="12" style="18" customWidth="1"/>
    <col min="4789" max="4789" width="17.88671875" style="18" customWidth="1"/>
    <col min="4790" max="4790" width="15.5546875" style="18" customWidth="1"/>
    <col min="4791" max="4796" width="0" style="18" hidden="1" customWidth="1"/>
    <col min="4797" max="4797" width="11.88671875" style="18" customWidth="1"/>
    <col min="4798" max="4798" width="31.88671875" style="18" customWidth="1"/>
    <col min="4799" max="4799" width="12.109375" style="18" customWidth="1"/>
    <col min="4800" max="4800" width="12" style="18" customWidth="1"/>
    <col min="4801" max="4801" width="12.5546875" style="18" customWidth="1"/>
    <col min="4802" max="4802" width="12" style="18" customWidth="1"/>
    <col min="4803" max="4803" width="11.109375" style="18" customWidth="1"/>
    <col min="4804" max="4805" width="11.5546875" style="18" customWidth="1"/>
    <col min="4806" max="4806" width="12.5546875" style="18" customWidth="1"/>
    <col min="4807" max="4807" width="9.5546875" style="18" customWidth="1"/>
    <col min="4808" max="4808" width="12" style="18" customWidth="1"/>
    <col min="4809" max="4857" width="9.5546875" style="18" customWidth="1"/>
    <col min="4858" max="5038" width="9.109375" style="18"/>
    <col min="5039" max="5039" width="6" style="18" customWidth="1"/>
    <col min="5040" max="5040" width="11.109375" style="18" customWidth="1"/>
    <col min="5041" max="5041" width="37.44140625" style="18" customWidth="1"/>
    <col min="5042" max="5042" width="14.109375" style="18" customWidth="1"/>
    <col min="5043" max="5044" width="12" style="18" customWidth="1"/>
    <col min="5045" max="5045" width="17.88671875" style="18" customWidth="1"/>
    <col min="5046" max="5046" width="15.5546875" style="18" customWidth="1"/>
    <col min="5047" max="5052" width="0" style="18" hidden="1" customWidth="1"/>
    <col min="5053" max="5053" width="11.88671875" style="18" customWidth="1"/>
    <col min="5054" max="5054" width="31.88671875" style="18" customWidth="1"/>
    <col min="5055" max="5055" width="12.109375" style="18" customWidth="1"/>
    <col min="5056" max="5056" width="12" style="18" customWidth="1"/>
    <col min="5057" max="5057" width="12.5546875" style="18" customWidth="1"/>
    <col min="5058" max="5058" width="12" style="18" customWidth="1"/>
    <col min="5059" max="5059" width="11.109375" style="18" customWidth="1"/>
    <col min="5060" max="5061" width="11.5546875" style="18" customWidth="1"/>
    <col min="5062" max="5062" width="12.5546875" style="18" customWidth="1"/>
    <col min="5063" max="5063" width="9.5546875" style="18" customWidth="1"/>
    <col min="5064" max="5064" width="12" style="18" customWidth="1"/>
    <col min="5065" max="5113" width="9.5546875" style="18" customWidth="1"/>
    <col min="5114" max="5294" width="9.109375" style="18"/>
    <col min="5295" max="5295" width="6" style="18" customWidth="1"/>
    <col min="5296" max="5296" width="11.109375" style="18" customWidth="1"/>
    <col min="5297" max="5297" width="37.44140625" style="18" customWidth="1"/>
    <col min="5298" max="5298" width="14.109375" style="18" customWidth="1"/>
    <col min="5299" max="5300" width="12" style="18" customWidth="1"/>
    <col min="5301" max="5301" width="17.88671875" style="18" customWidth="1"/>
    <col min="5302" max="5302" width="15.5546875" style="18" customWidth="1"/>
    <col min="5303" max="5308" width="0" style="18" hidden="1" customWidth="1"/>
    <col min="5309" max="5309" width="11.88671875" style="18" customWidth="1"/>
    <col min="5310" max="5310" width="31.88671875" style="18" customWidth="1"/>
    <col min="5311" max="5311" width="12.109375" style="18" customWidth="1"/>
    <col min="5312" max="5312" width="12" style="18" customWidth="1"/>
    <col min="5313" max="5313" width="12.5546875" style="18" customWidth="1"/>
    <col min="5314" max="5314" width="12" style="18" customWidth="1"/>
    <col min="5315" max="5315" width="11.109375" style="18" customWidth="1"/>
    <col min="5316" max="5317" width="11.5546875" style="18" customWidth="1"/>
    <col min="5318" max="5318" width="12.5546875" style="18" customWidth="1"/>
    <col min="5319" max="5319" width="9.5546875" style="18" customWidth="1"/>
    <col min="5320" max="5320" width="12" style="18" customWidth="1"/>
    <col min="5321" max="5369" width="9.5546875" style="18" customWidth="1"/>
    <col min="5370" max="5550" width="9.109375" style="18"/>
    <col min="5551" max="5551" width="6" style="18" customWidth="1"/>
    <col min="5552" max="5552" width="11.109375" style="18" customWidth="1"/>
    <col min="5553" max="5553" width="37.44140625" style="18" customWidth="1"/>
    <col min="5554" max="5554" width="14.109375" style="18" customWidth="1"/>
    <col min="5555" max="5556" width="12" style="18" customWidth="1"/>
    <col min="5557" max="5557" width="17.88671875" style="18" customWidth="1"/>
    <col min="5558" max="5558" width="15.5546875" style="18" customWidth="1"/>
    <col min="5559" max="5564" width="0" style="18" hidden="1" customWidth="1"/>
    <col min="5565" max="5565" width="11.88671875" style="18" customWidth="1"/>
    <col min="5566" max="5566" width="31.88671875" style="18" customWidth="1"/>
    <col min="5567" max="5567" width="12.109375" style="18" customWidth="1"/>
    <col min="5568" max="5568" width="12" style="18" customWidth="1"/>
    <col min="5569" max="5569" width="12.5546875" style="18" customWidth="1"/>
    <col min="5570" max="5570" width="12" style="18" customWidth="1"/>
    <col min="5571" max="5571" width="11.109375" style="18" customWidth="1"/>
    <col min="5572" max="5573" width="11.5546875" style="18" customWidth="1"/>
    <col min="5574" max="5574" width="12.5546875" style="18" customWidth="1"/>
    <col min="5575" max="5575" width="9.5546875" style="18" customWidth="1"/>
    <col min="5576" max="5576" width="12" style="18" customWidth="1"/>
    <col min="5577" max="5625" width="9.5546875" style="18" customWidth="1"/>
    <col min="5626" max="5806" width="9.109375" style="18"/>
    <col min="5807" max="5807" width="6" style="18" customWidth="1"/>
    <col min="5808" max="5808" width="11.109375" style="18" customWidth="1"/>
    <col min="5809" max="5809" width="37.44140625" style="18" customWidth="1"/>
    <col min="5810" max="5810" width="14.109375" style="18" customWidth="1"/>
    <col min="5811" max="5812" width="12" style="18" customWidth="1"/>
    <col min="5813" max="5813" width="17.88671875" style="18" customWidth="1"/>
    <col min="5814" max="5814" width="15.5546875" style="18" customWidth="1"/>
    <col min="5815" max="5820" width="0" style="18" hidden="1" customWidth="1"/>
    <col min="5821" max="5821" width="11.88671875" style="18" customWidth="1"/>
    <col min="5822" max="5822" width="31.88671875" style="18" customWidth="1"/>
    <col min="5823" max="5823" width="12.109375" style="18" customWidth="1"/>
    <col min="5824" max="5824" width="12" style="18" customWidth="1"/>
    <col min="5825" max="5825" width="12.5546875" style="18" customWidth="1"/>
    <col min="5826" max="5826" width="12" style="18" customWidth="1"/>
    <col min="5827" max="5827" width="11.109375" style="18" customWidth="1"/>
    <col min="5828" max="5829" width="11.5546875" style="18" customWidth="1"/>
    <col min="5830" max="5830" width="12.5546875" style="18" customWidth="1"/>
    <col min="5831" max="5831" width="9.5546875" style="18" customWidth="1"/>
    <col min="5832" max="5832" width="12" style="18" customWidth="1"/>
    <col min="5833" max="5881" width="9.5546875" style="18" customWidth="1"/>
    <col min="5882" max="6062" width="9.109375" style="18"/>
    <col min="6063" max="6063" width="6" style="18" customWidth="1"/>
    <col min="6064" max="6064" width="11.109375" style="18" customWidth="1"/>
    <col min="6065" max="6065" width="37.44140625" style="18" customWidth="1"/>
    <col min="6066" max="6066" width="14.109375" style="18" customWidth="1"/>
    <col min="6067" max="6068" width="12" style="18" customWidth="1"/>
    <col min="6069" max="6069" width="17.88671875" style="18" customWidth="1"/>
    <col min="6070" max="6070" width="15.5546875" style="18" customWidth="1"/>
    <col min="6071" max="6076" width="0" style="18" hidden="1" customWidth="1"/>
    <col min="6077" max="6077" width="11.88671875" style="18" customWidth="1"/>
    <col min="6078" max="6078" width="31.88671875" style="18" customWidth="1"/>
    <col min="6079" max="6079" width="12.109375" style="18" customWidth="1"/>
    <col min="6080" max="6080" width="12" style="18" customWidth="1"/>
    <col min="6081" max="6081" width="12.5546875" style="18" customWidth="1"/>
    <col min="6082" max="6082" width="12" style="18" customWidth="1"/>
    <col min="6083" max="6083" width="11.109375" style="18" customWidth="1"/>
    <col min="6084" max="6085" width="11.5546875" style="18" customWidth="1"/>
    <col min="6086" max="6086" width="12.5546875" style="18" customWidth="1"/>
    <col min="6087" max="6087" width="9.5546875" style="18" customWidth="1"/>
    <col min="6088" max="6088" width="12" style="18" customWidth="1"/>
    <col min="6089" max="6137" width="9.5546875" style="18" customWidth="1"/>
    <col min="6138" max="6318" width="9.109375" style="18"/>
    <col min="6319" max="6319" width="6" style="18" customWidth="1"/>
    <col min="6320" max="6320" width="11.109375" style="18" customWidth="1"/>
    <col min="6321" max="6321" width="37.44140625" style="18" customWidth="1"/>
    <col min="6322" max="6322" width="14.109375" style="18" customWidth="1"/>
    <col min="6323" max="6324" width="12" style="18" customWidth="1"/>
    <col min="6325" max="6325" width="17.88671875" style="18" customWidth="1"/>
    <col min="6326" max="6326" width="15.5546875" style="18" customWidth="1"/>
    <col min="6327" max="6332" width="0" style="18" hidden="1" customWidth="1"/>
    <col min="6333" max="6333" width="11.88671875" style="18" customWidth="1"/>
    <col min="6334" max="6334" width="31.88671875" style="18" customWidth="1"/>
    <col min="6335" max="6335" width="12.109375" style="18" customWidth="1"/>
    <col min="6336" max="6336" width="12" style="18" customWidth="1"/>
    <col min="6337" max="6337" width="12.5546875" style="18" customWidth="1"/>
    <col min="6338" max="6338" width="12" style="18" customWidth="1"/>
    <col min="6339" max="6339" width="11.109375" style="18" customWidth="1"/>
    <col min="6340" max="6341" width="11.5546875" style="18" customWidth="1"/>
    <col min="6342" max="6342" width="12.5546875" style="18" customWidth="1"/>
    <col min="6343" max="6343" width="9.5546875" style="18" customWidth="1"/>
    <col min="6344" max="6344" width="12" style="18" customWidth="1"/>
    <col min="6345" max="6393" width="9.5546875" style="18" customWidth="1"/>
    <col min="6394" max="6574" width="9.109375" style="18"/>
    <col min="6575" max="6575" width="6" style="18" customWidth="1"/>
    <col min="6576" max="6576" width="11.109375" style="18" customWidth="1"/>
    <col min="6577" max="6577" width="37.44140625" style="18" customWidth="1"/>
    <col min="6578" max="6578" width="14.109375" style="18" customWidth="1"/>
    <col min="6579" max="6580" width="12" style="18" customWidth="1"/>
    <col min="6581" max="6581" width="17.88671875" style="18" customWidth="1"/>
    <col min="6582" max="6582" width="15.5546875" style="18" customWidth="1"/>
    <col min="6583" max="6588" width="0" style="18" hidden="1" customWidth="1"/>
    <col min="6589" max="6589" width="11.88671875" style="18" customWidth="1"/>
    <col min="6590" max="6590" width="31.88671875" style="18" customWidth="1"/>
    <col min="6591" max="6591" width="12.109375" style="18" customWidth="1"/>
    <col min="6592" max="6592" width="12" style="18" customWidth="1"/>
    <col min="6593" max="6593" width="12.5546875" style="18" customWidth="1"/>
    <col min="6594" max="6594" width="12" style="18" customWidth="1"/>
    <col min="6595" max="6595" width="11.109375" style="18" customWidth="1"/>
    <col min="6596" max="6597" width="11.5546875" style="18" customWidth="1"/>
    <col min="6598" max="6598" width="12.5546875" style="18" customWidth="1"/>
    <col min="6599" max="6599" width="9.5546875" style="18" customWidth="1"/>
    <col min="6600" max="6600" width="12" style="18" customWidth="1"/>
    <col min="6601" max="6649" width="9.5546875" style="18" customWidth="1"/>
    <col min="6650" max="6830" width="9.109375" style="18"/>
    <col min="6831" max="6831" width="6" style="18" customWidth="1"/>
    <col min="6832" max="6832" width="11.109375" style="18" customWidth="1"/>
    <col min="6833" max="6833" width="37.44140625" style="18" customWidth="1"/>
    <col min="6834" max="6834" width="14.109375" style="18" customWidth="1"/>
    <col min="6835" max="6836" width="12" style="18" customWidth="1"/>
    <col min="6837" max="6837" width="17.88671875" style="18" customWidth="1"/>
    <col min="6838" max="6838" width="15.5546875" style="18" customWidth="1"/>
    <col min="6839" max="6844" width="0" style="18" hidden="1" customWidth="1"/>
    <col min="6845" max="6845" width="11.88671875" style="18" customWidth="1"/>
    <col min="6846" max="6846" width="31.88671875" style="18" customWidth="1"/>
    <col min="6847" max="6847" width="12.109375" style="18" customWidth="1"/>
    <col min="6848" max="6848" width="12" style="18" customWidth="1"/>
    <col min="6849" max="6849" width="12.5546875" style="18" customWidth="1"/>
    <col min="6850" max="6850" width="12" style="18" customWidth="1"/>
    <col min="6851" max="6851" width="11.109375" style="18" customWidth="1"/>
    <col min="6852" max="6853" width="11.5546875" style="18" customWidth="1"/>
    <col min="6854" max="6854" width="12.5546875" style="18" customWidth="1"/>
    <col min="6855" max="6855" width="9.5546875" style="18" customWidth="1"/>
    <col min="6856" max="6856" width="12" style="18" customWidth="1"/>
    <col min="6857" max="6905" width="9.5546875" style="18" customWidth="1"/>
    <col min="6906" max="7086" width="9.109375" style="18"/>
    <col min="7087" max="7087" width="6" style="18" customWidth="1"/>
    <col min="7088" max="7088" width="11.109375" style="18" customWidth="1"/>
    <col min="7089" max="7089" width="37.44140625" style="18" customWidth="1"/>
    <col min="7090" max="7090" width="14.109375" style="18" customWidth="1"/>
    <col min="7091" max="7092" width="12" style="18" customWidth="1"/>
    <col min="7093" max="7093" width="17.88671875" style="18" customWidth="1"/>
    <col min="7094" max="7094" width="15.5546875" style="18" customWidth="1"/>
    <col min="7095" max="7100" width="0" style="18" hidden="1" customWidth="1"/>
    <col min="7101" max="7101" width="11.88671875" style="18" customWidth="1"/>
    <col min="7102" max="7102" width="31.88671875" style="18" customWidth="1"/>
    <col min="7103" max="7103" width="12.109375" style="18" customWidth="1"/>
    <col min="7104" max="7104" width="12" style="18" customWidth="1"/>
    <col min="7105" max="7105" width="12.5546875" style="18" customWidth="1"/>
    <col min="7106" max="7106" width="12" style="18" customWidth="1"/>
    <col min="7107" max="7107" width="11.109375" style="18" customWidth="1"/>
    <col min="7108" max="7109" width="11.5546875" style="18" customWidth="1"/>
    <col min="7110" max="7110" width="12.5546875" style="18" customWidth="1"/>
    <col min="7111" max="7111" width="9.5546875" style="18" customWidth="1"/>
    <col min="7112" max="7112" width="12" style="18" customWidth="1"/>
    <col min="7113" max="7161" width="9.5546875" style="18" customWidth="1"/>
    <col min="7162" max="7342" width="9.109375" style="18"/>
    <col min="7343" max="7343" width="6" style="18" customWidth="1"/>
    <col min="7344" max="7344" width="11.109375" style="18" customWidth="1"/>
    <col min="7345" max="7345" width="37.44140625" style="18" customWidth="1"/>
    <col min="7346" max="7346" width="14.109375" style="18" customWidth="1"/>
    <col min="7347" max="7348" width="12" style="18" customWidth="1"/>
    <col min="7349" max="7349" width="17.88671875" style="18" customWidth="1"/>
    <col min="7350" max="7350" width="15.5546875" style="18" customWidth="1"/>
    <col min="7351" max="7356" width="0" style="18" hidden="1" customWidth="1"/>
    <col min="7357" max="7357" width="11.88671875" style="18" customWidth="1"/>
    <col min="7358" max="7358" width="31.88671875" style="18" customWidth="1"/>
    <col min="7359" max="7359" width="12.109375" style="18" customWidth="1"/>
    <col min="7360" max="7360" width="12" style="18" customWidth="1"/>
    <col min="7361" max="7361" width="12.5546875" style="18" customWidth="1"/>
    <col min="7362" max="7362" width="12" style="18" customWidth="1"/>
    <col min="7363" max="7363" width="11.109375" style="18" customWidth="1"/>
    <col min="7364" max="7365" width="11.5546875" style="18" customWidth="1"/>
    <col min="7366" max="7366" width="12.5546875" style="18" customWidth="1"/>
    <col min="7367" max="7367" width="9.5546875" style="18" customWidth="1"/>
    <col min="7368" max="7368" width="12" style="18" customWidth="1"/>
    <col min="7369" max="7417" width="9.5546875" style="18" customWidth="1"/>
    <col min="7418" max="7598" width="9.109375" style="18"/>
    <col min="7599" max="7599" width="6" style="18" customWidth="1"/>
    <col min="7600" max="7600" width="11.109375" style="18" customWidth="1"/>
    <col min="7601" max="7601" width="37.44140625" style="18" customWidth="1"/>
    <col min="7602" max="7602" width="14.109375" style="18" customWidth="1"/>
    <col min="7603" max="7604" width="12" style="18" customWidth="1"/>
    <col min="7605" max="7605" width="17.88671875" style="18" customWidth="1"/>
    <col min="7606" max="7606" width="15.5546875" style="18" customWidth="1"/>
    <col min="7607" max="7612" width="0" style="18" hidden="1" customWidth="1"/>
    <col min="7613" max="7613" width="11.88671875" style="18" customWidth="1"/>
    <col min="7614" max="7614" width="31.88671875" style="18" customWidth="1"/>
    <col min="7615" max="7615" width="12.109375" style="18" customWidth="1"/>
    <col min="7616" max="7616" width="12" style="18" customWidth="1"/>
    <col min="7617" max="7617" width="12.5546875" style="18" customWidth="1"/>
    <col min="7618" max="7618" width="12" style="18" customWidth="1"/>
    <col min="7619" max="7619" width="11.109375" style="18" customWidth="1"/>
    <col min="7620" max="7621" width="11.5546875" style="18" customWidth="1"/>
    <col min="7622" max="7622" width="12.5546875" style="18" customWidth="1"/>
    <col min="7623" max="7623" width="9.5546875" style="18" customWidth="1"/>
    <col min="7624" max="7624" width="12" style="18" customWidth="1"/>
    <col min="7625" max="7673" width="9.5546875" style="18" customWidth="1"/>
    <col min="7674" max="7854" width="9.109375" style="18"/>
    <col min="7855" max="7855" width="6" style="18" customWidth="1"/>
    <col min="7856" max="7856" width="11.109375" style="18" customWidth="1"/>
    <col min="7857" max="7857" width="37.44140625" style="18" customWidth="1"/>
    <col min="7858" max="7858" width="14.109375" style="18" customWidth="1"/>
    <col min="7859" max="7860" width="12" style="18" customWidth="1"/>
    <col min="7861" max="7861" width="17.88671875" style="18" customWidth="1"/>
    <col min="7862" max="7862" width="15.5546875" style="18" customWidth="1"/>
    <col min="7863" max="7868" width="0" style="18" hidden="1" customWidth="1"/>
    <col min="7869" max="7869" width="11.88671875" style="18" customWidth="1"/>
    <col min="7870" max="7870" width="31.88671875" style="18" customWidth="1"/>
    <col min="7871" max="7871" width="12.109375" style="18" customWidth="1"/>
    <col min="7872" max="7872" width="12" style="18" customWidth="1"/>
    <col min="7873" max="7873" width="12.5546875" style="18" customWidth="1"/>
    <col min="7874" max="7874" width="12" style="18" customWidth="1"/>
    <col min="7875" max="7875" width="11.109375" style="18" customWidth="1"/>
    <col min="7876" max="7877" width="11.5546875" style="18" customWidth="1"/>
    <col min="7878" max="7878" width="12.5546875" style="18" customWidth="1"/>
    <col min="7879" max="7879" width="9.5546875" style="18" customWidth="1"/>
    <col min="7880" max="7880" width="12" style="18" customWidth="1"/>
    <col min="7881" max="7929" width="9.5546875" style="18" customWidth="1"/>
    <col min="7930" max="8110" width="9.109375" style="18"/>
    <col min="8111" max="8111" width="6" style="18" customWidth="1"/>
    <col min="8112" max="8112" width="11.109375" style="18" customWidth="1"/>
    <col min="8113" max="8113" width="37.44140625" style="18" customWidth="1"/>
    <col min="8114" max="8114" width="14.109375" style="18" customWidth="1"/>
    <col min="8115" max="8116" width="12" style="18" customWidth="1"/>
    <col min="8117" max="8117" width="17.88671875" style="18" customWidth="1"/>
    <col min="8118" max="8118" width="15.5546875" style="18" customWidth="1"/>
    <col min="8119" max="8124" width="0" style="18" hidden="1" customWidth="1"/>
    <col min="8125" max="8125" width="11.88671875" style="18" customWidth="1"/>
    <col min="8126" max="8126" width="31.88671875" style="18" customWidth="1"/>
    <col min="8127" max="8127" width="12.109375" style="18" customWidth="1"/>
    <col min="8128" max="8128" width="12" style="18" customWidth="1"/>
    <col min="8129" max="8129" width="12.5546875" style="18" customWidth="1"/>
    <col min="8130" max="8130" width="12" style="18" customWidth="1"/>
    <col min="8131" max="8131" width="11.109375" style="18" customWidth="1"/>
    <col min="8132" max="8133" width="11.5546875" style="18" customWidth="1"/>
    <col min="8134" max="8134" width="12.5546875" style="18" customWidth="1"/>
    <col min="8135" max="8135" width="9.5546875" style="18" customWidth="1"/>
    <col min="8136" max="8136" width="12" style="18" customWidth="1"/>
    <col min="8137" max="8185" width="9.5546875" style="18" customWidth="1"/>
    <col min="8186" max="8366" width="9.109375" style="18"/>
    <col min="8367" max="8367" width="6" style="18" customWidth="1"/>
    <col min="8368" max="8368" width="11.109375" style="18" customWidth="1"/>
    <col min="8369" max="8369" width="37.44140625" style="18" customWidth="1"/>
    <col min="8370" max="8370" width="14.109375" style="18" customWidth="1"/>
    <col min="8371" max="8372" width="12" style="18" customWidth="1"/>
    <col min="8373" max="8373" width="17.88671875" style="18" customWidth="1"/>
    <col min="8374" max="8374" width="15.5546875" style="18" customWidth="1"/>
    <col min="8375" max="8380" width="0" style="18" hidden="1" customWidth="1"/>
    <col min="8381" max="8381" width="11.88671875" style="18" customWidth="1"/>
    <col min="8382" max="8382" width="31.88671875" style="18" customWidth="1"/>
    <col min="8383" max="8383" width="12.109375" style="18" customWidth="1"/>
    <col min="8384" max="8384" width="12" style="18" customWidth="1"/>
    <col min="8385" max="8385" width="12.5546875" style="18" customWidth="1"/>
    <col min="8386" max="8386" width="12" style="18" customWidth="1"/>
    <col min="8387" max="8387" width="11.109375" style="18" customWidth="1"/>
    <col min="8388" max="8389" width="11.5546875" style="18" customWidth="1"/>
    <col min="8390" max="8390" width="12.5546875" style="18" customWidth="1"/>
    <col min="8391" max="8391" width="9.5546875" style="18" customWidth="1"/>
    <col min="8392" max="8392" width="12" style="18" customWidth="1"/>
    <col min="8393" max="8441" width="9.5546875" style="18" customWidth="1"/>
    <col min="8442" max="8622" width="9.109375" style="18"/>
    <col min="8623" max="8623" width="6" style="18" customWidth="1"/>
    <col min="8624" max="8624" width="11.109375" style="18" customWidth="1"/>
    <col min="8625" max="8625" width="37.44140625" style="18" customWidth="1"/>
    <col min="8626" max="8626" width="14.109375" style="18" customWidth="1"/>
    <col min="8627" max="8628" width="12" style="18" customWidth="1"/>
    <col min="8629" max="8629" width="17.88671875" style="18" customWidth="1"/>
    <col min="8630" max="8630" width="15.5546875" style="18" customWidth="1"/>
    <col min="8631" max="8636" width="0" style="18" hidden="1" customWidth="1"/>
    <col min="8637" max="8637" width="11.88671875" style="18" customWidth="1"/>
    <col min="8638" max="8638" width="31.88671875" style="18" customWidth="1"/>
    <col min="8639" max="8639" width="12.109375" style="18" customWidth="1"/>
    <col min="8640" max="8640" width="12" style="18" customWidth="1"/>
    <col min="8641" max="8641" width="12.5546875" style="18" customWidth="1"/>
    <col min="8642" max="8642" width="12" style="18" customWidth="1"/>
    <col min="8643" max="8643" width="11.109375" style="18" customWidth="1"/>
    <col min="8644" max="8645" width="11.5546875" style="18" customWidth="1"/>
    <col min="8646" max="8646" width="12.5546875" style="18" customWidth="1"/>
    <col min="8647" max="8647" width="9.5546875" style="18" customWidth="1"/>
    <col min="8648" max="8648" width="12" style="18" customWidth="1"/>
    <col min="8649" max="8697" width="9.5546875" style="18" customWidth="1"/>
    <col min="8698" max="8878" width="9.109375" style="18"/>
    <col min="8879" max="8879" width="6" style="18" customWidth="1"/>
    <col min="8880" max="8880" width="11.109375" style="18" customWidth="1"/>
    <col min="8881" max="8881" width="37.44140625" style="18" customWidth="1"/>
    <col min="8882" max="8882" width="14.109375" style="18" customWidth="1"/>
    <col min="8883" max="8884" width="12" style="18" customWidth="1"/>
    <col min="8885" max="8885" width="17.88671875" style="18" customWidth="1"/>
    <col min="8886" max="8886" width="15.5546875" style="18" customWidth="1"/>
    <col min="8887" max="8892" width="0" style="18" hidden="1" customWidth="1"/>
    <col min="8893" max="8893" width="11.88671875" style="18" customWidth="1"/>
    <col min="8894" max="8894" width="31.88671875" style="18" customWidth="1"/>
    <col min="8895" max="8895" width="12.109375" style="18" customWidth="1"/>
    <col min="8896" max="8896" width="12" style="18" customWidth="1"/>
    <col min="8897" max="8897" width="12.5546875" style="18" customWidth="1"/>
    <col min="8898" max="8898" width="12" style="18" customWidth="1"/>
    <col min="8899" max="8899" width="11.109375" style="18" customWidth="1"/>
    <col min="8900" max="8901" width="11.5546875" style="18" customWidth="1"/>
    <col min="8902" max="8902" width="12.5546875" style="18" customWidth="1"/>
    <col min="8903" max="8903" width="9.5546875" style="18" customWidth="1"/>
    <col min="8904" max="8904" width="12" style="18" customWidth="1"/>
    <col min="8905" max="8953" width="9.5546875" style="18" customWidth="1"/>
    <col min="8954" max="9134" width="9.109375" style="18"/>
    <col min="9135" max="9135" width="6" style="18" customWidth="1"/>
    <col min="9136" max="9136" width="11.109375" style="18" customWidth="1"/>
    <col min="9137" max="9137" width="37.44140625" style="18" customWidth="1"/>
    <col min="9138" max="9138" width="14.109375" style="18" customWidth="1"/>
    <col min="9139" max="9140" width="12" style="18" customWidth="1"/>
    <col min="9141" max="9141" width="17.88671875" style="18" customWidth="1"/>
    <col min="9142" max="9142" width="15.5546875" style="18" customWidth="1"/>
    <col min="9143" max="9148" width="0" style="18" hidden="1" customWidth="1"/>
    <col min="9149" max="9149" width="11.88671875" style="18" customWidth="1"/>
    <col min="9150" max="9150" width="31.88671875" style="18" customWidth="1"/>
    <col min="9151" max="9151" width="12.109375" style="18" customWidth="1"/>
    <col min="9152" max="9152" width="12" style="18" customWidth="1"/>
    <col min="9153" max="9153" width="12.5546875" style="18" customWidth="1"/>
    <col min="9154" max="9154" width="12" style="18" customWidth="1"/>
    <col min="9155" max="9155" width="11.109375" style="18" customWidth="1"/>
    <col min="9156" max="9157" width="11.5546875" style="18" customWidth="1"/>
    <col min="9158" max="9158" width="12.5546875" style="18" customWidth="1"/>
    <col min="9159" max="9159" width="9.5546875" style="18" customWidth="1"/>
    <col min="9160" max="9160" width="12" style="18" customWidth="1"/>
    <col min="9161" max="9209" width="9.5546875" style="18" customWidth="1"/>
    <col min="9210" max="9390" width="9.109375" style="18"/>
    <col min="9391" max="9391" width="6" style="18" customWidth="1"/>
    <col min="9392" max="9392" width="11.109375" style="18" customWidth="1"/>
    <col min="9393" max="9393" width="37.44140625" style="18" customWidth="1"/>
    <col min="9394" max="9394" width="14.109375" style="18" customWidth="1"/>
    <col min="9395" max="9396" width="12" style="18" customWidth="1"/>
    <col min="9397" max="9397" width="17.88671875" style="18" customWidth="1"/>
    <col min="9398" max="9398" width="15.5546875" style="18" customWidth="1"/>
    <col min="9399" max="9404" width="0" style="18" hidden="1" customWidth="1"/>
    <col min="9405" max="9405" width="11.88671875" style="18" customWidth="1"/>
    <col min="9406" max="9406" width="31.88671875" style="18" customWidth="1"/>
    <col min="9407" max="9407" width="12.109375" style="18" customWidth="1"/>
    <col min="9408" max="9408" width="12" style="18" customWidth="1"/>
    <col min="9409" max="9409" width="12.5546875" style="18" customWidth="1"/>
    <col min="9410" max="9410" width="12" style="18" customWidth="1"/>
    <col min="9411" max="9411" width="11.109375" style="18" customWidth="1"/>
    <col min="9412" max="9413" width="11.5546875" style="18" customWidth="1"/>
    <col min="9414" max="9414" width="12.5546875" style="18" customWidth="1"/>
    <col min="9415" max="9415" width="9.5546875" style="18" customWidth="1"/>
    <col min="9416" max="9416" width="12" style="18" customWidth="1"/>
    <col min="9417" max="9465" width="9.5546875" style="18" customWidth="1"/>
    <col min="9466" max="9646" width="9.109375" style="18"/>
    <col min="9647" max="9647" width="6" style="18" customWidth="1"/>
    <col min="9648" max="9648" width="11.109375" style="18" customWidth="1"/>
    <col min="9649" max="9649" width="37.44140625" style="18" customWidth="1"/>
    <col min="9650" max="9650" width="14.109375" style="18" customWidth="1"/>
    <col min="9651" max="9652" width="12" style="18" customWidth="1"/>
    <col min="9653" max="9653" width="17.88671875" style="18" customWidth="1"/>
    <col min="9654" max="9654" width="15.5546875" style="18" customWidth="1"/>
    <col min="9655" max="9660" width="0" style="18" hidden="1" customWidth="1"/>
    <col min="9661" max="9661" width="11.88671875" style="18" customWidth="1"/>
    <col min="9662" max="9662" width="31.88671875" style="18" customWidth="1"/>
    <col min="9663" max="9663" width="12.109375" style="18" customWidth="1"/>
    <col min="9664" max="9664" width="12" style="18" customWidth="1"/>
    <col min="9665" max="9665" width="12.5546875" style="18" customWidth="1"/>
    <col min="9666" max="9666" width="12" style="18" customWidth="1"/>
    <col min="9667" max="9667" width="11.109375" style="18" customWidth="1"/>
    <col min="9668" max="9669" width="11.5546875" style="18" customWidth="1"/>
    <col min="9670" max="9670" width="12.5546875" style="18" customWidth="1"/>
    <col min="9671" max="9671" width="9.5546875" style="18" customWidth="1"/>
    <col min="9672" max="9672" width="12" style="18" customWidth="1"/>
    <col min="9673" max="9721" width="9.5546875" style="18" customWidth="1"/>
    <col min="9722" max="9902" width="9.109375" style="18"/>
    <col min="9903" max="9903" width="6" style="18" customWidth="1"/>
    <col min="9904" max="9904" width="11.109375" style="18" customWidth="1"/>
    <col min="9905" max="9905" width="37.44140625" style="18" customWidth="1"/>
    <col min="9906" max="9906" width="14.109375" style="18" customWidth="1"/>
    <col min="9907" max="9908" width="12" style="18" customWidth="1"/>
    <col min="9909" max="9909" width="17.88671875" style="18" customWidth="1"/>
    <col min="9910" max="9910" width="15.5546875" style="18" customWidth="1"/>
    <col min="9911" max="9916" width="0" style="18" hidden="1" customWidth="1"/>
    <col min="9917" max="9917" width="11.88671875" style="18" customWidth="1"/>
    <col min="9918" max="9918" width="31.88671875" style="18" customWidth="1"/>
    <col min="9919" max="9919" width="12.109375" style="18" customWidth="1"/>
    <col min="9920" max="9920" width="12" style="18" customWidth="1"/>
    <col min="9921" max="9921" width="12.5546875" style="18" customWidth="1"/>
    <col min="9922" max="9922" width="12" style="18" customWidth="1"/>
    <col min="9923" max="9923" width="11.109375" style="18" customWidth="1"/>
    <col min="9924" max="9925" width="11.5546875" style="18" customWidth="1"/>
    <col min="9926" max="9926" width="12.5546875" style="18" customWidth="1"/>
    <col min="9927" max="9927" width="9.5546875" style="18" customWidth="1"/>
    <col min="9928" max="9928" width="12" style="18" customWidth="1"/>
    <col min="9929" max="9977" width="9.5546875" style="18" customWidth="1"/>
    <col min="9978" max="10158" width="9.109375" style="18"/>
    <col min="10159" max="10159" width="6" style="18" customWidth="1"/>
    <col min="10160" max="10160" width="11.109375" style="18" customWidth="1"/>
    <col min="10161" max="10161" width="37.44140625" style="18" customWidth="1"/>
    <col min="10162" max="10162" width="14.109375" style="18" customWidth="1"/>
    <col min="10163" max="10164" width="12" style="18" customWidth="1"/>
    <col min="10165" max="10165" width="17.88671875" style="18" customWidth="1"/>
    <col min="10166" max="10166" width="15.5546875" style="18" customWidth="1"/>
    <col min="10167" max="10172" width="0" style="18" hidden="1" customWidth="1"/>
    <col min="10173" max="10173" width="11.88671875" style="18" customWidth="1"/>
    <col min="10174" max="10174" width="31.88671875" style="18" customWidth="1"/>
    <col min="10175" max="10175" width="12.109375" style="18" customWidth="1"/>
    <col min="10176" max="10176" width="12" style="18" customWidth="1"/>
    <col min="10177" max="10177" width="12.5546875" style="18" customWidth="1"/>
    <col min="10178" max="10178" width="12" style="18" customWidth="1"/>
    <col min="10179" max="10179" width="11.109375" style="18" customWidth="1"/>
    <col min="10180" max="10181" width="11.5546875" style="18" customWidth="1"/>
    <col min="10182" max="10182" width="12.5546875" style="18" customWidth="1"/>
    <col min="10183" max="10183" width="9.5546875" style="18" customWidth="1"/>
    <col min="10184" max="10184" width="12" style="18" customWidth="1"/>
    <col min="10185" max="10233" width="9.5546875" style="18" customWidth="1"/>
    <col min="10234" max="10414" width="9.109375" style="18"/>
    <col min="10415" max="10415" width="6" style="18" customWidth="1"/>
    <col min="10416" max="10416" width="11.109375" style="18" customWidth="1"/>
    <col min="10417" max="10417" width="37.44140625" style="18" customWidth="1"/>
    <col min="10418" max="10418" width="14.109375" style="18" customWidth="1"/>
    <col min="10419" max="10420" width="12" style="18" customWidth="1"/>
    <col min="10421" max="10421" width="17.88671875" style="18" customWidth="1"/>
    <col min="10422" max="10422" width="15.5546875" style="18" customWidth="1"/>
    <col min="10423" max="10428" width="0" style="18" hidden="1" customWidth="1"/>
    <col min="10429" max="10429" width="11.88671875" style="18" customWidth="1"/>
    <col min="10430" max="10430" width="31.88671875" style="18" customWidth="1"/>
    <col min="10431" max="10431" width="12.109375" style="18" customWidth="1"/>
    <col min="10432" max="10432" width="12" style="18" customWidth="1"/>
    <col min="10433" max="10433" width="12.5546875" style="18" customWidth="1"/>
    <col min="10434" max="10434" width="12" style="18" customWidth="1"/>
    <col min="10435" max="10435" width="11.109375" style="18" customWidth="1"/>
    <col min="10436" max="10437" width="11.5546875" style="18" customWidth="1"/>
    <col min="10438" max="10438" width="12.5546875" style="18" customWidth="1"/>
    <col min="10439" max="10439" width="9.5546875" style="18" customWidth="1"/>
    <col min="10440" max="10440" width="12" style="18" customWidth="1"/>
    <col min="10441" max="10489" width="9.5546875" style="18" customWidth="1"/>
    <col min="10490" max="10670" width="9.109375" style="18"/>
    <col min="10671" max="10671" width="6" style="18" customWidth="1"/>
    <col min="10672" max="10672" width="11.109375" style="18" customWidth="1"/>
    <col min="10673" max="10673" width="37.44140625" style="18" customWidth="1"/>
    <col min="10674" max="10674" width="14.109375" style="18" customWidth="1"/>
    <col min="10675" max="10676" width="12" style="18" customWidth="1"/>
    <col min="10677" max="10677" width="17.88671875" style="18" customWidth="1"/>
    <col min="10678" max="10678" width="15.5546875" style="18" customWidth="1"/>
    <col min="10679" max="10684" width="0" style="18" hidden="1" customWidth="1"/>
    <col min="10685" max="10685" width="11.88671875" style="18" customWidth="1"/>
    <col min="10686" max="10686" width="31.88671875" style="18" customWidth="1"/>
    <col min="10687" max="10687" width="12.109375" style="18" customWidth="1"/>
    <col min="10688" max="10688" width="12" style="18" customWidth="1"/>
    <col min="10689" max="10689" width="12.5546875" style="18" customWidth="1"/>
    <col min="10690" max="10690" width="12" style="18" customWidth="1"/>
    <col min="10691" max="10691" width="11.109375" style="18" customWidth="1"/>
    <col min="10692" max="10693" width="11.5546875" style="18" customWidth="1"/>
    <col min="10694" max="10694" width="12.5546875" style="18" customWidth="1"/>
    <col min="10695" max="10695" width="9.5546875" style="18" customWidth="1"/>
    <col min="10696" max="10696" width="12" style="18" customWidth="1"/>
    <col min="10697" max="10745" width="9.5546875" style="18" customWidth="1"/>
    <col min="10746" max="10926" width="9.109375" style="18"/>
    <col min="10927" max="10927" width="6" style="18" customWidth="1"/>
    <col min="10928" max="10928" width="11.109375" style="18" customWidth="1"/>
    <col min="10929" max="10929" width="37.44140625" style="18" customWidth="1"/>
    <col min="10930" max="10930" width="14.109375" style="18" customWidth="1"/>
    <col min="10931" max="10932" width="12" style="18" customWidth="1"/>
    <col min="10933" max="10933" width="17.88671875" style="18" customWidth="1"/>
    <col min="10934" max="10934" width="15.5546875" style="18" customWidth="1"/>
    <col min="10935" max="10940" width="0" style="18" hidden="1" customWidth="1"/>
    <col min="10941" max="10941" width="11.88671875" style="18" customWidth="1"/>
    <col min="10942" max="10942" width="31.88671875" style="18" customWidth="1"/>
    <col min="10943" max="10943" width="12.109375" style="18" customWidth="1"/>
    <col min="10944" max="10944" width="12" style="18" customWidth="1"/>
    <col min="10945" max="10945" width="12.5546875" style="18" customWidth="1"/>
    <col min="10946" max="10946" width="12" style="18" customWidth="1"/>
    <col min="10947" max="10947" width="11.109375" style="18" customWidth="1"/>
    <col min="10948" max="10949" width="11.5546875" style="18" customWidth="1"/>
    <col min="10950" max="10950" width="12.5546875" style="18" customWidth="1"/>
    <col min="10951" max="10951" width="9.5546875" style="18" customWidth="1"/>
    <col min="10952" max="10952" width="12" style="18" customWidth="1"/>
    <col min="10953" max="11001" width="9.5546875" style="18" customWidth="1"/>
    <col min="11002" max="11182" width="9.109375" style="18"/>
    <col min="11183" max="11183" width="6" style="18" customWidth="1"/>
    <col min="11184" max="11184" width="11.109375" style="18" customWidth="1"/>
    <col min="11185" max="11185" width="37.44140625" style="18" customWidth="1"/>
    <col min="11186" max="11186" width="14.109375" style="18" customWidth="1"/>
    <col min="11187" max="11188" width="12" style="18" customWidth="1"/>
    <col min="11189" max="11189" width="17.88671875" style="18" customWidth="1"/>
    <col min="11190" max="11190" width="15.5546875" style="18" customWidth="1"/>
    <col min="11191" max="11196" width="0" style="18" hidden="1" customWidth="1"/>
    <col min="11197" max="11197" width="11.88671875" style="18" customWidth="1"/>
    <col min="11198" max="11198" width="31.88671875" style="18" customWidth="1"/>
    <col min="11199" max="11199" width="12.109375" style="18" customWidth="1"/>
    <col min="11200" max="11200" width="12" style="18" customWidth="1"/>
    <col min="11201" max="11201" width="12.5546875" style="18" customWidth="1"/>
    <col min="11202" max="11202" width="12" style="18" customWidth="1"/>
    <col min="11203" max="11203" width="11.109375" style="18" customWidth="1"/>
    <col min="11204" max="11205" width="11.5546875" style="18" customWidth="1"/>
    <col min="11206" max="11206" width="12.5546875" style="18" customWidth="1"/>
    <col min="11207" max="11207" width="9.5546875" style="18" customWidth="1"/>
    <col min="11208" max="11208" width="12" style="18" customWidth="1"/>
    <col min="11209" max="11257" width="9.5546875" style="18" customWidth="1"/>
    <col min="11258" max="11438" width="9.109375" style="18"/>
    <col min="11439" max="11439" width="6" style="18" customWidth="1"/>
    <col min="11440" max="11440" width="11.109375" style="18" customWidth="1"/>
    <col min="11441" max="11441" width="37.44140625" style="18" customWidth="1"/>
    <col min="11442" max="11442" width="14.109375" style="18" customWidth="1"/>
    <col min="11443" max="11444" width="12" style="18" customWidth="1"/>
    <col min="11445" max="11445" width="17.88671875" style="18" customWidth="1"/>
    <col min="11446" max="11446" width="15.5546875" style="18" customWidth="1"/>
    <col min="11447" max="11452" width="0" style="18" hidden="1" customWidth="1"/>
    <col min="11453" max="11453" width="11.88671875" style="18" customWidth="1"/>
    <col min="11454" max="11454" width="31.88671875" style="18" customWidth="1"/>
    <col min="11455" max="11455" width="12.109375" style="18" customWidth="1"/>
    <col min="11456" max="11456" width="12" style="18" customWidth="1"/>
    <col min="11457" max="11457" width="12.5546875" style="18" customWidth="1"/>
    <col min="11458" max="11458" width="12" style="18" customWidth="1"/>
    <col min="11459" max="11459" width="11.109375" style="18" customWidth="1"/>
    <col min="11460" max="11461" width="11.5546875" style="18" customWidth="1"/>
    <col min="11462" max="11462" width="12.5546875" style="18" customWidth="1"/>
    <col min="11463" max="11463" width="9.5546875" style="18" customWidth="1"/>
    <col min="11464" max="11464" width="12" style="18" customWidth="1"/>
    <col min="11465" max="11513" width="9.5546875" style="18" customWidth="1"/>
    <col min="11514" max="11694" width="9.109375" style="18"/>
    <col min="11695" max="11695" width="6" style="18" customWidth="1"/>
    <col min="11696" max="11696" width="11.109375" style="18" customWidth="1"/>
    <col min="11697" max="11697" width="37.44140625" style="18" customWidth="1"/>
    <col min="11698" max="11698" width="14.109375" style="18" customWidth="1"/>
    <col min="11699" max="11700" width="12" style="18" customWidth="1"/>
    <col min="11701" max="11701" width="17.88671875" style="18" customWidth="1"/>
    <col min="11702" max="11702" width="15.5546875" style="18" customWidth="1"/>
    <col min="11703" max="11708" width="0" style="18" hidden="1" customWidth="1"/>
    <col min="11709" max="11709" width="11.88671875" style="18" customWidth="1"/>
    <col min="11710" max="11710" width="31.88671875" style="18" customWidth="1"/>
    <col min="11711" max="11711" width="12.109375" style="18" customWidth="1"/>
    <col min="11712" max="11712" width="12" style="18" customWidth="1"/>
    <col min="11713" max="11713" width="12.5546875" style="18" customWidth="1"/>
    <col min="11714" max="11714" width="12" style="18" customWidth="1"/>
    <col min="11715" max="11715" width="11.109375" style="18" customWidth="1"/>
    <col min="11716" max="11717" width="11.5546875" style="18" customWidth="1"/>
    <col min="11718" max="11718" width="12.5546875" style="18" customWidth="1"/>
    <col min="11719" max="11719" width="9.5546875" style="18" customWidth="1"/>
    <col min="11720" max="11720" width="12" style="18" customWidth="1"/>
    <col min="11721" max="11769" width="9.5546875" style="18" customWidth="1"/>
    <col min="11770" max="11950" width="9.109375" style="18"/>
    <col min="11951" max="11951" width="6" style="18" customWidth="1"/>
    <col min="11952" max="11952" width="11.109375" style="18" customWidth="1"/>
    <col min="11953" max="11953" width="37.44140625" style="18" customWidth="1"/>
    <col min="11954" max="11954" width="14.109375" style="18" customWidth="1"/>
    <col min="11955" max="11956" width="12" style="18" customWidth="1"/>
    <col min="11957" max="11957" width="17.88671875" style="18" customWidth="1"/>
    <col min="11958" max="11958" width="15.5546875" style="18" customWidth="1"/>
    <col min="11959" max="11964" width="0" style="18" hidden="1" customWidth="1"/>
    <col min="11965" max="11965" width="11.88671875" style="18" customWidth="1"/>
    <col min="11966" max="11966" width="31.88671875" style="18" customWidth="1"/>
    <col min="11967" max="11967" width="12.109375" style="18" customWidth="1"/>
    <col min="11968" max="11968" width="12" style="18" customWidth="1"/>
    <col min="11969" max="11969" width="12.5546875" style="18" customWidth="1"/>
    <col min="11970" max="11970" width="12" style="18" customWidth="1"/>
    <col min="11971" max="11971" width="11.109375" style="18" customWidth="1"/>
    <col min="11972" max="11973" width="11.5546875" style="18" customWidth="1"/>
    <col min="11974" max="11974" width="12.5546875" style="18" customWidth="1"/>
    <col min="11975" max="11975" width="9.5546875" style="18" customWidth="1"/>
    <col min="11976" max="11976" width="12" style="18" customWidth="1"/>
    <col min="11977" max="12025" width="9.5546875" style="18" customWidth="1"/>
    <col min="12026" max="12206" width="9.109375" style="18"/>
    <col min="12207" max="12207" width="6" style="18" customWidth="1"/>
    <col min="12208" max="12208" width="11.109375" style="18" customWidth="1"/>
    <col min="12209" max="12209" width="37.44140625" style="18" customWidth="1"/>
    <col min="12210" max="12210" width="14.109375" style="18" customWidth="1"/>
    <col min="12211" max="12212" width="12" style="18" customWidth="1"/>
    <col min="12213" max="12213" width="17.88671875" style="18" customWidth="1"/>
    <col min="12214" max="12214" width="15.5546875" style="18" customWidth="1"/>
    <col min="12215" max="12220" width="0" style="18" hidden="1" customWidth="1"/>
    <col min="12221" max="12221" width="11.88671875" style="18" customWidth="1"/>
    <col min="12222" max="12222" width="31.88671875" style="18" customWidth="1"/>
    <col min="12223" max="12223" width="12.109375" style="18" customWidth="1"/>
    <col min="12224" max="12224" width="12" style="18" customWidth="1"/>
    <col min="12225" max="12225" width="12.5546875" style="18" customWidth="1"/>
    <col min="12226" max="12226" width="12" style="18" customWidth="1"/>
    <col min="12227" max="12227" width="11.109375" style="18" customWidth="1"/>
    <col min="12228" max="12229" width="11.5546875" style="18" customWidth="1"/>
    <col min="12230" max="12230" width="12.5546875" style="18" customWidth="1"/>
    <col min="12231" max="12231" width="9.5546875" style="18" customWidth="1"/>
    <col min="12232" max="12232" width="12" style="18" customWidth="1"/>
    <col min="12233" max="12281" width="9.5546875" style="18" customWidth="1"/>
    <col min="12282" max="12462" width="9.109375" style="18"/>
    <col min="12463" max="12463" width="6" style="18" customWidth="1"/>
    <col min="12464" max="12464" width="11.109375" style="18" customWidth="1"/>
    <col min="12465" max="12465" width="37.44140625" style="18" customWidth="1"/>
    <col min="12466" max="12466" width="14.109375" style="18" customWidth="1"/>
    <col min="12467" max="12468" width="12" style="18" customWidth="1"/>
    <col min="12469" max="12469" width="17.88671875" style="18" customWidth="1"/>
    <col min="12470" max="12470" width="15.5546875" style="18" customWidth="1"/>
    <col min="12471" max="12476" width="0" style="18" hidden="1" customWidth="1"/>
    <col min="12477" max="12477" width="11.88671875" style="18" customWidth="1"/>
    <col min="12478" max="12478" width="31.88671875" style="18" customWidth="1"/>
    <col min="12479" max="12479" width="12.109375" style="18" customWidth="1"/>
    <col min="12480" max="12480" width="12" style="18" customWidth="1"/>
    <col min="12481" max="12481" width="12.5546875" style="18" customWidth="1"/>
    <col min="12482" max="12482" width="12" style="18" customWidth="1"/>
    <col min="12483" max="12483" width="11.109375" style="18" customWidth="1"/>
    <col min="12484" max="12485" width="11.5546875" style="18" customWidth="1"/>
    <col min="12486" max="12486" width="12.5546875" style="18" customWidth="1"/>
    <col min="12487" max="12487" width="9.5546875" style="18" customWidth="1"/>
    <col min="12488" max="12488" width="12" style="18" customWidth="1"/>
    <col min="12489" max="12537" width="9.5546875" style="18" customWidth="1"/>
    <col min="12538" max="12718" width="9.109375" style="18"/>
    <col min="12719" max="12719" width="6" style="18" customWidth="1"/>
    <col min="12720" max="12720" width="11.109375" style="18" customWidth="1"/>
    <col min="12721" max="12721" width="37.44140625" style="18" customWidth="1"/>
    <col min="12722" max="12722" width="14.109375" style="18" customWidth="1"/>
    <col min="12723" max="12724" width="12" style="18" customWidth="1"/>
    <col min="12725" max="12725" width="17.88671875" style="18" customWidth="1"/>
    <col min="12726" max="12726" width="15.5546875" style="18" customWidth="1"/>
    <col min="12727" max="12732" width="0" style="18" hidden="1" customWidth="1"/>
    <col min="12733" max="12733" width="11.88671875" style="18" customWidth="1"/>
    <col min="12734" max="12734" width="31.88671875" style="18" customWidth="1"/>
    <col min="12735" max="12735" width="12.109375" style="18" customWidth="1"/>
    <col min="12736" max="12736" width="12" style="18" customWidth="1"/>
    <col min="12737" max="12737" width="12.5546875" style="18" customWidth="1"/>
    <col min="12738" max="12738" width="12" style="18" customWidth="1"/>
    <col min="12739" max="12739" width="11.109375" style="18" customWidth="1"/>
    <col min="12740" max="12741" width="11.5546875" style="18" customWidth="1"/>
    <col min="12742" max="12742" width="12.5546875" style="18" customWidth="1"/>
    <col min="12743" max="12743" width="9.5546875" style="18" customWidth="1"/>
    <col min="12744" max="12744" width="12" style="18" customWidth="1"/>
    <col min="12745" max="12793" width="9.5546875" style="18" customWidth="1"/>
    <col min="12794" max="12974" width="9.109375" style="18"/>
    <col min="12975" max="12975" width="6" style="18" customWidth="1"/>
    <col min="12976" max="12976" width="11.109375" style="18" customWidth="1"/>
    <col min="12977" max="12977" width="37.44140625" style="18" customWidth="1"/>
    <col min="12978" max="12978" width="14.109375" style="18" customWidth="1"/>
    <col min="12979" max="12980" width="12" style="18" customWidth="1"/>
    <col min="12981" max="12981" width="17.88671875" style="18" customWidth="1"/>
    <col min="12982" max="12982" width="15.5546875" style="18" customWidth="1"/>
    <col min="12983" max="12988" width="0" style="18" hidden="1" customWidth="1"/>
    <col min="12989" max="12989" width="11.88671875" style="18" customWidth="1"/>
    <col min="12990" max="12990" width="31.88671875" style="18" customWidth="1"/>
    <col min="12991" max="12991" width="12.109375" style="18" customWidth="1"/>
    <col min="12992" max="12992" width="12" style="18" customWidth="1"/>
    <col min="12993" max="12993" width="12.5546875" style="18" customWidth="1"/>
    <col min="12994" max="12994" width="12" style="18" customWidth="1"/>
    <col min="12995" max="12995" width="11.109375" style="18" customWidth="1"/>
    <col min="12996" max="12997" width="11.5546875" style="18" customWidth="1"/>
    <col min="12998" max="12998" width="12.5546875" style="18" customWidth="1"/>
    <col min="12999" max="12999" width="9.5546875" style="18" customWidth="1"/>
    <col min="13000" max="13000" width="12" style="18" customWidth="1"/>
    <col min="13001" max="13049" width="9.5546875" style="18" customWidth="1"/>
    <col min="13050" max="13230" width="9.109375" style="18"/>
    <col min="13231" max="13231" width="6" style="18" customWidth="1"/>
    <col min="13232" max="13232" width="11.109375" style="18" customWidth="1"/>
    <col min="13233" max="13233" width="37.44140625" style="18" customWidth="1"/>
    <col min="13234" max="13234" width="14.109375" style="18" customWidth="1"/>
    <col min="13235" max="13236" width="12" style="18" customWidth="1"/>
    <col min="13237" max="13237" width="17.88671875" style="18" customWidth="1"/>
    <col min="13238" max="13238" width="15.5546875" style="18" customWidth="1"/>
    <col min="13239" max="13244" width="0" style="18" hidden="1" customWidth="1"/>
    <col min="13245" max="13245" width="11.88671875" style="18" customWidth="1"/>
    <col min="13246" max="13246" width="31.88671875" style="18" customWidth="1"/>
    <col min="13247" max="13247" width="12.109375" style="18" customWidth="1"/>
    <col min="13248" max="13248" width="12" style="18" customWidth="1"/>
    <col min="13249" max="13249" width="12.5546875" style="18" customWidth="1"/>
    <col min="13250" max="13250" width="12" style="18" customWidth="1"/>
    <col min="13251" max="13251" width="11.109375" style="18" customWidth="1"/>
    <col min="13252" max="13253" width="11.5546875" style="18" customWidth="1"/>
    <col min="13254" max="13254" width="12.5546875" style="18" customWidth="1"/>
    <col min="13255" max="13255" width="9.5546875" style="18" customWidth="1"/>
    <col min="13256" max="13256" width="12" style="18" customWidth="1"/>
    <col min="13257" max="13305" width="9.5546875" style="18" customWidth="1"/>
    <col min="13306" max="13486" width="9.109375" style="18"/>
    <col min="13487" max="13487" width="6" style="18" customWidth="1"/>
    <col min="13488" max="13488" width="11.109375" style="18" customWidth="1"/>
    <col min="13489" max="13489" width="37.44140625" style="18" customWidth="1"/>
    <col min="13490" max="13490" width="14.109375" style="18" customWidth="1"/>
    <col min="13491" max="13492" width="12" style="18" customWidth="1"/>
    <col min="13493" max="13493" width="17.88671875" style="18" customWidth="1"/>
    <col min="13494" max="13494" width="15.5546875" style="18" customWidth="1"/>
    <col min="13495" max="13500" width="0" style="18" hidden="1" customWidth="1"/>
    <col min="13501" max="13501" width="11.88671875" style="18" customWidth="1"/>
    <col min="13502" max="13502" width="31.88671875" style="18" customWidth="1"/>
    <col min="13503" max="13503" width="12.109375" style="18" customWidth="1"/>
    <col min="13504" max="13504" width="12" style="18" customWidth="1"/>
    <col min="13505" max="13505" width="12.5546875" style="18" customWidth="1"/>
    <col min="13506" max="13506" width="12" style="18" customWidth="1"/>
    <col min="13507" max="13507" width="11.109375" style="18" customWidth="1"/>
    <col min="13508" max="13509" width="11.5546875" style="18" customWidth="1"/>
    <col min="13510" max="13510" width="12.5546875" style="18" customWidth="1"/>
    <col min="13511" max="13511" width="9.5546875" style="18" customWidth="1"/>
    <col min="13512" max="13512" width="12" style="18" customWidth="1"/>
    <col min="13513" max="13561" width="9.5546875" style="18" customWidth="1"/>
    <col min="13562" max="13742" width="9.109375" style="18"/>
    <col min="13743" max="13743" width="6" style="18" customWidth="1"/>
    <col min="13744" max="13744" width="11.109375" style="18" customWidth="1"/>
    <col min="13745" max="13745" width="37.44140625" style="18" customWidth="1"/>
    <col min="13746" max="13746" width="14.109375" style="18" customWidth="1"/>
    <col min="13747" max="13748" width="12" style="18" customWidth="1"/>
    <col min="13749" max="13749" width="17.88671875" style="18" customWidth="1"/>
    <col min="13750" max="13750" width="15.5546875" style="18" customWidth="1"/>
    <col min="13751" max="13756" width="0" style="18" hidden="1" customWidth="1"/>
    <col min="13757" max="13757" width="11.88671875" style="18" customWidth="1"/>
    <col min="13758" max="13758" width="31.88671875" style="18" customWidth="1"/>
    <col min="13759" max="13759" width="12.109375" style="18" customWidth="1"/>
    <col min="13760" max="13760" width="12" style="18" customWidth="1"/>
    <col min="13761" max="13761" width="12.5546875" style="18" customWidth="1"/>
    <col min="13762" max="13762" width="12" style="18" customWidth="1"/>
    <col min="13763" max="13763" width="11.109375" style="18" customWidth="1"/>
    <col min="13764" max="13765" width="11.5546875" style="18" customWidth="1"/>
    <col min="13766" max="13766" width="12.5546875" style="18" customWidth="1"/>
    <col min="13767" max="13767" width="9.5546875" style="18" customWidth="1"/>
    <col min="13768" max="13768" width="12" style="18" customWidth="1"/>
    <col min="13769" max="13817" width="9.5546875" style="18" customWidth="1"/>
    <col min="13818" max="13998" width="9.109375" style="18"/>
    <col min="13999" max="13999" width="6" style="18" customWidth="1"/>
    <col min="14000" max="14000" width="11.109375" style="18" customWidth="1"/>
    <col min="14001" max="14001" width="37.44140625" style="18" customWidth="1"/>
    <col min="14002" max="14002" width="14.109375" style="18" customWidth="1"/>
    <col min="14003" max="14004" width="12" style="18" customWidth="1"/>
    <col min="14005" max="14005" width="17.88671875" style="18" customWidth="1"/>
    <col min="14006" max="14006" width="15.5546875" style="18" customWidth="1"/>
    <col min="14007" max="14012" width="0" style="18" hidden="1" customWidth="1"/>
    <col min="14013" max="14013" width="11.88671875" style="18" customWidth="1"/>
    <col min="14014" max="14014" width="31.88671875" style="18" customWidth="1"/>
    <col min="14015" max="14015" width="12.109375" style="18" customWidth="1"/>
    <col min="14016" max="14016" width="12" style="18" customWidth="1"/>
    <col min="14017" max="14017" width="12.5546875" style="18" customWidth="1"/>
    <col min="14018" max="14018" width="12" style="18" customWidth="1"/>
    <col min="14019" max="14019" width="11.109375" style="18" customWidth="1"/>
    <col min="14020" max="14021" width="11.5546875" style="18" customWidth="1"/>
    <col min="14022" max="14022" width="12.5546875" style="18" customWidth="1"/>
    <col min="14023" max="14023" width="9.5546875" style="18" customWidth="1"/>
    <col min="14024" max="14024" width="12" style="18" customWidth="1"/>
    <col min="14025" max="14073" width="9.5546875" style="18" customWidth="1"/>
    <col min="14074" max="14254" width="9.109375" style="18"/>
    <col min="14255" max="14255" width="6" style="18" customWidth="1"/>
    <col min="14256" max="14256" width="11.109375" style="18" customWidth="1"/>
    <col min="14257" max="14257" width="37.44140625" style="18" customWidth="1"/>
    <col min="14258" max="14258" width="14.109375" style="18" customWidth="1"/>
    <col min="14259" max="14260" width="12" style="18" customWidth="1"/>
    <col min="14261" max="14261" width="17.88671875" style="18" customWidth="1"/>
    <col min="14262" max="14262" width="15.5546875" style="18" customWidth="1"/>
    <col min="14263" max="14268" width="0" style="18" hidden="1" customWidth="1"/>
    <col min="14269" max="14269" width="11.88671875" style="18" customWidth="1"/>
    <col min="14270" max="14270" width="31.88671875" style="18" customWidth="1"/>
    <col min="14271" max="14271" width="12.109375" style="18" customWidth="1"/>
    <col min="14272" max="14272" width="12" style="18" customWidth="1"/>
    <col min="14273" max="14273" width="12.5546875" style="18" customWidth="1"/>
    <col min="14274" max="14274" width="12" style="18" customWidth="1"/>
    <col min="14275" max="14275" width="11.109375" style="18" customWidth="1"/>
    <col min="14276" max="14277" width="11.5546875" style="18" customWidth="1"/>
    <col min="14278" max="14278" width="12.5546875" style="18" customWidth="1"/>
    <col min="14279" max="14279" width="9.5546875" style="18" customWidth="1"/>
    <col min="14280" max="14280" width="12" style="18" customWidth="1"/>
    <col min="14281" max="14329" width="9.5546875" style="18" customWidth="1"/>
    <col min="14330" max="14510" width="9.109375" style="18"/>
    <col min="14511" max="14511" width="6" style="18" customWidth="1"/>
    <col min="14512" max="14512" width="11.109375" style="18" customWidth="1"/>
    <col min="14513" max="14513" width="37.44140625" style="18" customWidth="1"/>
    <col min="14514" max="14514" width="14.109375" style="18" customWidth="1"/>
    <col min="14515" max="14516" width="12" style="18" customWidth="1"/>
    <col min="14517" max="14517" width="17.88671875" style="18" customWidth="1"/>
    <col min="14518" max="14518" width="15.5546875" style="18" customWidth="1"/>
    <col min="14519" max="14524" width="0" style="18" hidden="1" customWidth="1"/>
    <col min="14525" max="14525" width="11.88671875" style="18" customWidth="1"/>
    <col min="14526" max="14526" width="31.88671875" style="18" customWidth="1"/>
    <col min="14527" max="14527" width="12.109375" style="18" customWidth="1"/>
    <col min="14528" max="14528" width="12" style="18" customWidth="1"/>
    <col min="14529" max="14529" width="12.5546875" style="18" customWidth="1"/>
    <col min="14530" max="14530" width="12" style="18" customWidth="1"/>
    <col min="14531" max="14531" width="11.109375" style="18" customWidth="1"/>
    <col min="14532" max="14533" width="11.5546875" style="18" customWidth="1"/>
    <col min="14534" max="14534" width="12.5546875" style="18" customWidth="1"/>
    <col min="14535" max="14535" width="9.5546875" style="18" customWidth="1"/>
    <col min="14536" max="14536" width="12" style="18" customWidth="1"/>
    <col min="14537" max="14585" width="9.5546875" style="18" customWidth="1"/>
    <col min="14586" max="14766" width="9.109375" style="18"/>
    <col min="14767" max="14767" width="6" style="18" customWidth="1"/>
    <col min="14768" max="14768" width="11.109375" style="18" customWidth="1"/>
    <col min="14769" max="14769" width="37.44140625" style="18" customWidth="1"/>
    <col min="14770" max="14770" width="14.109375" style="18" customWidth="1"/>
    <col min="14771" max="14772" width="12" style="18" customWidth="1"/>
    <col min="14773" max="14773" width="17.88671875" style="18" customWidth="1"/>
    <col min="14774" max="14774" width="15.5546875" style="18" customWidth="1"/>
    <col min="14775" max="14780" width="0" style="18" hidden="1" customWidth="1"/>
    <col min="14781" max="14781" width="11.88671875" style="18" customWidth="1"/>
    <col min="14782" max="14782" width="31.88671875" style="18" customWidth="1"/>
    <col min="14783" max="14783" width="12.109375" style="18" customWidth="1"/>
    <col min="14784" max="14784" width="12" style="18" customWidth="1"/>
    <col min="14785" max="14785" width="12.5546875" style="18" customWidth="1"/>
    <col min="14786" max="14786" width="12" style="18" customWidth="1"/>
    <col min="14787" max="14787" width="11.109375" style="18" customWidth="1"/>
    <col min="14788" max="14789" width="11.5546875" style="18" customWidth="1"/>
    <col min="14790" max="14790" width="12.5546875" style="18" customWidth="1"/>
    <col min="14791" max="14791" width="9.5546875" style="18" customWidth="1"/>
    <col min="14792" max="14792" width="12" style="18" customWidth="1"/>
    <col min="14793" max="14841" width="9.5546875" style="18" customWidth="1"/>
    <col min="14842" max="15022" width="9.109375" style="18"/>
    <col min="15023" max="15023" width="6" style="18" customWidth="1"/>
    <col min="15024" max="15024" width="11.109375" style="18" customWidth="1"/>
    <col min="15025" max="15025" width="37.44140625" style="18" customWidth="1"/>
    <col min="15026" max="15026" width="14.109375" style="18" customWidth="1"/>
    <col min="15027" max="15028" width="12" style="18" customWidth="1"/>
    <col min="15029" max="15029" width="17.88671875" style="18" customWidth="1"/>
    <col min="15030" max="15030" width="15.5546875" style="18" customWidth="1"/>
    <col min="15031" max="15036" width="0" style="18" hidden="1" customWidth="1"/>
    <col min="15037" max="15037" width="11.88671875" style="18" customWidth="1"/>
    <col min="15038" max="15038" width="31.88671875" style="18" customWidth="1"/>
    <col min="15039" max="15039" width="12.109375" style="18" customWidth="1"/>
    <col min="15040" max="15040" width="12" style="18" customWidth="1"/>
    <col min="15041" max="15041" width="12.5546875" style="18" customWidth="1"/>
    <col min="15042" max="15042" width="12" style="18" customWidth="1"/>
    <col min="15043" max="15043" width="11.109375" style="18" customWidth="1"/>
    <col min="15044" max="15045" width="11.5546875" style="18" customWidth="1"/>
    <col min="15046" max="15046" width="12.5546875" style="18" customWidth="1"/>
    <col min="15047" max="15047" width="9.5546875" style="18" customWidth="1"/>
    <col min="15048" max="15048" width="12" style="18" customWidth="1"/>
    <col min="15049" max="15097" width="9.5546875" style="18" customWidth="1"/>
    <col min="15098" max="15278" width="9.109375" style="18"/>
    <col min="15279" max="15279" width="6" style="18" customWidth="1"/>
    <col min="15280" max="15280" width="11.109375" style="18" customWidth="1"/>
    <col min="15281" max="15281" width="37.44140625" style="18" customWidth="1"/>
    <col min="15282" max="15282" width="14.109375" style="18" customWidth="1"/>
    <col min="15283" max="15284" width="12" style="18" customWidth="1"/>
    <col min="15285" max="15285" width="17.88671875" style="18" customWidth="1"/>
    <col min="15286" max="15286" width="15.5546875" style="18" customWidth="1"/>
    <col min="15287" max="15292" width="0" style="18" hidden="1" customWidth="1"/>
    <col min="15293" max="15293" width="11.88671875" style="18" customWidth="1"/>
    <col min="15294" max="15294" width="31.88671875" style="18" customWidth="1"/>
    <col min="15295" max="15295" width="12.109375" style="18" customWidth="1"/>
    <col min="15296" max="15296" width="12" style="18" customWidth="1"/>
    <col min="15297" max="15297" width="12.5546875" style="18" customWidth="1"/>
    <col min="15298" max="15298" width="12" style="18" customWidth="1"/>
    <col min="15299" max="15299" width="11.109375" style="18" customWidth="1"/>
    <col min="15300" max="15301" width="11.5546875" style="18" customWidth="1"/>
    <col min="15302" max="15302" width="12.5546875" style="18" customWidth="1"/>
    <col min="15303" max="15303" width="9.5546875" style="18" customWidth="1"/>
    <col min="15304" max="15304" width="12" style="18" customWidth="1"/>
    <col min="15305" max="15353" width="9.5546875" style="18" customWidth="1"/>
    <col min="15354" max="15534" width="9.109375" style="18"/>
    <col min="15535" max="15535" width="6" style="18" customWidth="1"/>
    <col min="15536" max="15536" width="11.109375" style="18" customWidth="1"/>
    <col min="15537" max="15537" width="37.44140625" style="18" customWidth="1"/>
    <col min="15538" max="15538" width="14.109375" style="18" customWidth="1"/>
    <col min="15539" max="15540" width="12" style="18" customWidth="1"/>
    <col min="15541" max="15541" width="17.88671875" style="18" customWidth="1"/>
    <col min="15542" max="15542" width="15.5546875" style="18" customWidth="1"/>
    <col min="15543" max="15548" width="0" style="18" hidden="1" customWidth="1"/>
    <col min="15549" max="15549" width="11.88671875" style="18" customWidth="1"/>
    <col min="15550" max="15550" width="31.88671875" style="18" customWidth="1"/>
    <col min="15551" max="15551" width="12.109375" style="18" customWidth="1"/>
    <col min="15552" max="15552" width="12" style="18" customWidth="1"/>
    <col min="15553" max="15553" width="12.5546875" style="18" customWidth="1"/>
    <col min="15554" max="15554" width="12" style="18" customWidth="1"/>
    <col min="15555" max="15555" width="11.109375" style="18" customWidth="1"/>
    <col min="15556" max="15557" width="11.5546875" style="18" customWidth="1"/>
    <col min="15558" max="15558" width="12.5546875" style="18" customWidth="1"/>
    <col min="15559" max="15559" width="9.5546875" style="18" customWidth="1"/>
    <col min="15560" max="15560" width="12" style="18" customWidth="1"/>
    <col min="15561" max="15609" width="9.5546875" style="18" customWidth="1"/>
    <col min="15610" max="15790" width="9.109375" style="18"/>
    <col min="15791" max="15791" width="6" style="18" customWidth="1"/>
    <col min="15792" max="15792" width="11.109375" style="18" customWidth="1"/>
    <col min="15793" max="15793" width="37.44140625" style="18" customWidth="1"/>
    <col min="15794" max="15794" width="14.109375" style="18" customWidth="1"/>
    <col min="15795" max="15796" width="12" style="18" customWidth="1"/>
    <col min="15797" max="15797" width="17.88671875" style="18" customWidth="1"/>
    <col min="15798" max="15798" width="15.5546875" style="18" customWidth="1"/>
    <col min="15799" max="15804" width="0" style="18" hidden="1" customWidth="1"/>
    <col min="15805" max="15805" width="11.88671875" style="18" customWidth="1"/>
    <col min="15806" max="15806" width="31.88671875" style="18" customWidth="1"/>
    <col min="15807" max="15807" width="12.109375" style="18" customWidth="1"/>
    <col min="15808" max="15808" width="12" style="18" customWidth="1"/>
    <col min="15809" max="15809" width="12.5546875" style="18" customWidth="1"/>
    <col min="15810" max="15810" width="12" style="18" customWidth="1"/>
    <col min="15811" max="15811" width="11.109375" style="18" customWidth="1"/>
    <col min="15812" max="15813" width="11.5546875" style="18" customWidth="1"/>
    <col min="15814" max="15814" width="12.5546875" style="18" customWidth="1"/>
    <col min="15815" max="15815" width="9.5546875" style="18" customWidth="1"/>
    <col min="15816" max="15816" width="12" style="18" customWidth="1"/>
    <col min="15817" max="15865" width="9.5546875" style="18" customWidth="1"/>
    <col min="15866" max="16046" width="9.109375" style="18"/>
    <col min="16047" max="16047" width="6" style="18" customWidth="1"/>
    <col min="16048" max="16048" width="11.109375" style="18" customWidth="1"/>
    <col min="16049" max="16049" width="37.44140625" style="18" customWidth="1"/>
    <col min="16050" max="16050" width="14.109375" style="18" customWidth="1"/>
    <col min="16051" max="16052" width="12" style="18" customWidth="1"/>
    <col min="16053" max="16053" width="17.88671875" style="18" customWidth="1"/>
    <col min="16054" max="16054" width="15.5546875" style="18" customWidth="1"/>
    <col min="16055" max="16060" width="0" style="18" hidden="1" customWidth="1"/>
    <col min="16061" max="16061" width="11.88671875" style="18" customWidth="1"/>
    <col min="16062" max="16062" width="31.88671875" style="18" customWidth="1"/>
    <col min="16063" max="16063" width="12.109375" style="18" customWidth="1"/>
    <col min="16064" max="16064" width="12" style="18" customWidth="1"/>
    <col min="16065" max="16065" width="12.5546875" style="18" customWidth="1"/>
    <col min="16066" max="16066" width="12" style="18" customWidth="1"/>
    <col min="16067" max="16067" width="11.109375" style="18" customWidth="1"/>
    <col min="16068" max="16069" width="11.5546875" style="18" customWidth="1"/>
    <col min="16070" max="16070" width="12.5546875" style="18" customWidth="1"/>
    <col min="16071" max="16071" width="9.5546875" style="18" customWidth="1"/>
    <col min="16072" max="16072" width="12" style="18" customWidth="1"/>
    <col min="16073" max="16121" width="9.5546875" style="18" customWidth="1"/>
    <col min="16122" max="16345" width="9.109375" style="18"/>
    <col min="16346" max="16361" width="9.109375" style="18" customWidth="1"/>
    <col min="16362" max="16369" width="9.109375" style="18"/>
    <col min="16370" max="16384" width="9.109375" style="18" customWidth="1"/>
  </cols>
  <sheetData>
    <row r="1" spans="1:39" s="5" customFormat="1" ht="21">
      <c r="A1" s="1"/>
      <c r="B1" s="2" t="s">
        <v>99</v>
      </c>
      <c r="C1" s="2"/>
      <c r="D1" s="3"/>
      <c r="E1" s="3"/>
      <c r="F1" s="3"/>
      <c r="G1" s="3"/>
      <c r="H1" s="3"/>
      <c r="I1" s="3"/>
      <c r="J1" s="3"/>
      <c r="K1" s="4"/>
      <c r="L1" s="4"/>
    </row>
    <row r="2" spans="1:39" s="5" customFormat="1" ht="21.6" thickBot="1">
      <c r="A2" s="1"/>
      <c r="B2" s="2"/>
      <c r="C2" s="2"/>
      <c r="D2" s="3"/>
      <c r="E2" s="3"/>
      <c r="F2" s="3"/>
      <c r="G2" s="3"/>
      <c r="H2" s="3"/>
      <c r="I2" s="3"/>
      <c r="J2" s="3"/>
      <c r="K2" s="4"/>
      <c r="L2" s="6"/>
    </row>
    <row r="3" spans="1:39" s="5" customFormat="1" ht="16.2" thickBot="1">
      <c r="A3" s="1"/>
      <c r="B3" s="194" t="s">
        <v>0</v>
      </c>
      <c r="C3" s="195"/>
      <c r="D3" s="195"/>
      <c r="E3" s="195"/>
      <c r="F3" s="195"/>
      <c r="G3" s="196"/>
      <c r="H3" s="7"/>
      <c r="I3" s="7"/>
      <c r="J3" s="7"/>
      <c r="K3" s="4"/>
      <c r="L3" s="6"/>
    </row>
    <row r="4" spans="1:39" s="5" customFormat="1" ht="15.6">
      <c r="A4" s="8"/>
      <c r="B4" s="9"/>
      <c r="C4" s="7"/>
      <c r="D4" s="10"/>
      <c r="E4" s="10"/>
      <c r="F4" s="10"/>
      <c r="G4" s="10"/>
      <c r="H4" s="10"/>
      <c r="I4" s="10"/>
      <c r="J4" s="10"/>
      <c r="K4" s="4"/>
      <c r="L4" s="6"/>
    </row>
    <row r="5" spans="1:39" s="43" customFormat="1" ht="14.4" thickBot="1">
      <c r="A5" s="34"/>
      <c r="B5" s="10"/>
      <c r="C5" s="7"/>
      <c r="D5" s="10"/>
      <c r="E5" s="10"/>
      <c r="F5" s="10"/>
      <c r="G5" s="10"/>
      <c r="H5" s="10"/>
      <c r="I5" s="10"/>
      <c r="J5" s="10"/>
      <c r="K5" s="35"/>
      <c r="L5" s="35"/>
      <c r="M5" s="35"/>
      <c r="N5" s="35"/>
    </row>
    <row r="6" spans="1:39" s="28" customFormat="1" ht="40.35" customHeight="1" thickBot="1">
      <c r="A6" s="25"/>
      <c r="B6" s="66"/>
      <c r="C6" s="66"/>
      <c r="D6" s="66"/>
      <c r="E6" s="66"/>
      <c r="F6" s="66"/>
      <c r="G6" s="66"/>
      <c r="H6" s="200" t="s">
        <v>20</v>
      </c>
      <c r="I6" s="201"/>
      <c r="J6" s="201"/>
      <c r="K6" s="201"/>
      <c r="L6" s="202"/>
      <c r="M6" s="203" t="s">
        <v>21</v>
      </c>
      <c r="N6" s="204"/>
      <c r="O6" s="204"/>
      <c r="P6" s="204"/>
      <c r="Q6" s="204"/>
      <c r="R6" s="204"/>
      <c r="S6" s="204"/>
      <c r="T6" s="204"/>
      <c r="U6" s="204"/>
      <c r="V6" s="204"/>
      <c r="W6" s="204"/>
      <c r="X6" s="204"/>
      <c r="Y6" s="204"/>
      <c r="Z6" s="204"/>
      <c r="AA6" s="204"/>
      <c r="AB6" s="204"/>
      <c r="AC6" s="204"/>
      <c r="AD6" s="204"/>
      <c r="AE6" s="204"/>
      <c r="AF6" s="204"/>
      <c r="AG6" s="204"/>
      <c r="AH6" s="204"/>
      <c r="AI6" s="204"/>
      <c r="AJ6" s="204"/>
      <c r="AK6" s="205"/>
    </row>
    <row r="7" spans="1:39" s="71" customFormat="1" ht="36.6" customHeight="1" thickBot="1">
      <c r="A7" s="67"/>
      <c r="B7" s="68" t="s">
        <v>22</v>
      </c>
      <c r="C7" s="69"/>
      <c r="D7" s="70"/>
      <c r="E7" s="206"/>
      <c r="F7" s="206"/>
      <c r="G7" s="206"/>
      <c r="H7" s="207" t="s">
        <v>23</v>
      </c>
      <c r="I7" s="208"/>
      <c r="J7" s="208"/>
      <c r="K7" s="208"/>
      <c r="L7" s="209"/>
      <c r="M7" s="210" t="s">
        <v>14</v>
      </c>
      <c r="N7" s="211"/>
      <c r="O7" s="211"/>
      <c r="P7" s="211"/>
      <c r="Q7" s="212"/>
      <c r="R7" s="210" t="s">
        <v>15</v>
      </c>
      <c r="S7" s="211"/>
      <c r="T7" s="211"/>
      <c r="U7" s="211"/>
      <c r="V7" s="212"/>
      <c r="W7" s="210" t="s">
        <v>16</v>
      </c>
      <c r="X7" s="211"/>
      <c r="Y7" s="211"/>
      <c r="Z7" s="211"/>
      <c r="AA7" s="212"/>
      <c r="AB7" s="210" t="s">
        <v>17</v>
      </c>
      <c r="AC7" s="211"/>
      <c r="AD7" s="211"/>
      <c r="AE7" s="211"/>
      <c r="AF7" s="212"/>
      <c r="AG7" s="210" t="s">
        <v>18</v>
      </c>
      <c r="AH7" s="211"/>
      <c r="AI7" s="211"/>
      <c r="AJ7" s="211"/>
      <c r="AK7" s="212"/>
    </row>
    <row r="8" spans="1:39" s="76" customFormat="1" ht="51" customHeight="1" thickBot="1">
      <c r="A8" s="72" t="s">
        <v>24</v>
      </c>
      <c r="B8" s="72" t="s">
        <v>25</v>
      </c>
      <c r="C8" s="72" t="s">
        <v>26</v>
      </c>
      <c r="D8" s="72" t="s">
        <v>27</v>
      </c>
      <c r="E8" s="213" t="s">
        <v>28</v>
      </c>
      <c r="F8" s="214"/>
      <c r="G8" s="214"/>
      <c r="H8" s="73" t="s">
        <v>29</v>
      </c>
      <c r="I8" s="72" t="s">
        <v>30</v>
      </c>
      <c r="J8" s="74" t="s">
        <v>31</v>
      </c>
      <c r="K8" s="75" t="s">
        <v>32</v>
      </c>
      <c r="L8" s="72" t="s">
        <v>33</v>
      </c>
      <c r="M8" s="73" t="s">
        <v>29</v>
      </c>
      <c r="N8" s="72" t="s">
        <v>30</v>
      </c>
      <c r="O8" s="74" t="s">
        <v>31</v>
      </c>
      <c r="P8" s="75" t="s">
        <v>32</v>
      </c>
      <c r="Q8" s="72" t="s">
        <v>33</v>
      </c>
      <c r="R8" s="73" t="s">
        <v>29</v>
      </c>
      <c r="S8" s="72" t="s">
        <v>30</v>
      </c>
      <c r="T8" s="74" t="s">
        <v>31</v>
      </c>
      <c r="U8" s="75" t="s">
        <v>32</v>
      </c>
      <c r="V8" s="72" t="s">
        <v>33</v>
      </c>
      <c r="W8" s="73" t="s">
        <v>29</v>
      </c>
      <c r="X8" s="72" t="s">
        <v>30</v>
      </c>
      <c r="Y8" s="74" t="s">
        <v>31</v>
      </c>
      <c r="Z8" s="75" t="s">
        <v>32</v>
      </c>
      <c r="AA8" s="72" t="s">
        <v>33</v>
      </c>
      <c r="AB8" s="73" t="s">
        <v>29</v>
      </c>
      <c r="AC8" s="72" t="s">
        <v>30</v>
      </c>
      <c r="AD8" s="74" t="s">
        <v>31</v>
      </c>
      <c r="AE8" s="75" t="s">
        <v>32</v>
      </c>
      <c r="AF8" s="72" t="s">
        <v>33</v>
      </c>
      <c r="AG8" s="73" t="s">
        <v>29</v>
      </c>
      <c r="AH8" s="72" t="s">
        <v>30</v>
      </c>
      <c r="AI8" s="74" t="s">
        <v>31</v>
      </c>
      <c r="AJ8" s="75" t="s">
        <v>32</v>
      </c>
      <c r="AK8" s="72" t="s">
        <v>33</v>
      </c>
      <c r="AM8" s="77" t="s">
        <v>34</v>
      </c>
    </row>
    <row r="9" spans="1:39" s="76" customFormat="1" ht="22.65" customHeight="1">
      <c r="A9" s="215">
        <v>1</v>
      </c>
      <c r="B9" s="218" t="s">
        <v>35</v>
      </c>
      <c r="C9" s="220"/>
      <c r="D9" s="222" t="s">
        <v>36</v>
      </c>
      <c r="E9" s="78" t="str">
        <f t="shared" ref="E9:E32" si="0">IF(F9="","",IF(F9="ZAR","Local","Foreign"))</f>
        <v>Local</v>
      </c>
      <c r="F9" s="79" t="s">
        <v>37</v>
      </c>
      <c r="G9" s="80">
        <f>IF(E9="","",IF(E9="Foreign",VLOOKUP(F9,Currency!$E$20:$F$33,2,FALSE),1))</f>
        <v>1</v>
      </c>
      <c r="H9" s="251">
        <v>1</v>
      </c>
      <c r="I9" s="81">
        <v>0</v>
      </c>
      <c r="J9" s="82">
        <f t="shared" ref="J9:J12" si="1">I9*$G9</f>
        <v>0</v>
      </c>
      <c r="K9" s="83">
        <f>I9*$H9</f>
        <v>0</v>
      </c>
      <c r="L9" s="84">
        <f>J9*$H9</f>
        <v>0</v>
      </c>
      <c r="M9" s="224"/>
      <c r="N9" s="225"/>
      <c r="O9" s="225"/>
      <c r="P9" s="225"/>
      <c r="Q9" s="225"/>
      <c r="R9" s="225"/>
      <c r="S9" s="225"/>
      <c r="T9" s="225"/>
      <c r="U9" s="225"/>
      <c r="V9" s="225"/>
      <c r="W9" s="225"/>
      <c r="X9" s="225"/>
      <c r="Y9" s="225"/>
      <c r="Z9" s="225"/>
      <c r="AA9" s="225"/>
      <c r="AB9" s="225"/>
      <c r="AC9" s="225"/>
      <c r="AD9" s="225"/>
      <c r="AE9" s="225"/>
      <c r="AF9" s="225"/>
      <c r="AG9" s="225"/>
      <c r="AH9" s="225"/>
      <c r="AI9" s="225"/>
      <c r="AJ9" s="225"/>
      <c r="AK9" s="226"/>
    </row>
    <row r="10" spans="1:39" s="76" customFormat="1" ht="22.65" customHeight="1" thickBot="1">
      <c r="A10" s="216"/>
      <c r="B10" s="219"/>
      <c r="C10" s="221"/>
      <c r="D10" s="223"/>
      <c r="E10" s="85" t="str">
        <f t="shared" si="0"/>
        <v>Local</v>
      </c>
      <c r="F10" s="86" t="s">
        <v>37</v>
      </c>
      <c r="G10" s="87">
        <f>IF(E10="","",IF(E10="Foreign",VLOOKUP(F10,Currency!$E$20:$F$33,2,FALSE),1))</f>
        <v>1</v>
      </c>
      <c r="H10" s="235"/>
      <c r="I10" s="88">
        <v>0</v>
      </c>
      <c r="J10" s="89">
        <f t="shared" si="1"/>
        <v>0</v>
      </c>
      <c r="K10" s="90">
        <f>I10*$H9</f>
        <v>0</v>
      </c>
      <c r="L10" s="91">
        <f>J10*$H9</f>
        <v>0</v>
      </c>
      <c r="M10" s="227"/>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9"/>
    </row>
    <row r="11" spans="1:39" s="76" customFormat="1" ht="22.65" customHeight="1">
      <c r="A11" s="216"/>
      <c r="B11" s="219"/>
      <c r="C11" s="220"/>
      <c r="D11" s="233" t="s">
        <v>36</v>
      </c>
      <c r="E11" s="92" t="str">
        <f t="shared" si="0"/>
        <v>Local</v>
      </c>
      <c r="F11" s="93" t="s">
        <v>37</v>
      </c>
      <c r="G11" s="94">
        <f>IF(E11="","",IF(E11="Foreign",VLOOKUP(F11,Currency!$E$20:$F$33,2,FALSE),1))</f>
        <v>1</v>
      </c>
      <c r="H11" s="235">
        <v>1</v>
      </c>
      <c r="I11" s="95">
        <v>0</v>
      </c>
      <c r="J11" s="96">
        <f t="shared" si="1"/>
        <v>0</v>
      </c>
      <c r="K11" s="90">
        <f>I11*$H11</f>
        <v>0</v>
      </c>
      <c r="L11" s="91">
        <f>J11*$H11</f>
        <v>0</v>
      </c>
      <c r="M11" s="227"/>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9"/>
    </row>
    <row r="12" spans="1:39" s="76" customFormat="1" ht="22.65" customHeight="1" thickBot="1">
      <c r="A12" s="217"/>
      <c r="B12" s="219"/>
      <c r="C12" s="221"/>
      <c r="D12" s="234"/>
      <c r="E12" s="97" t="str">
        <f t="shared" si="0"/>
        <v>Local</v>
      </c>
      <c r="F12" s="98" t="s">
        <v>37</v>
      </c>
      <c r="G12" s="99">
        <f>IF(E12="","",IF(E12="Foreign",VLOOKUP(F12,Currency!$E$20:$F$33,2,FALSE),1))</f>
        <v>1</v>
      </c>
      <c r="H12" s="236"/>
      <c r="I12" s="100">
        <v>0</v>
      </c>
      <c r="J12" s="101">
        <f t="shared" si="1"/>
        <v>0</v>
      </c>
      <c r="K12" s="102">
        <f>I12*$H11</f>
        <v>0</v>
      </c>
      <c r="L12" s="103">
        <f>J12*$H11</f>
        <v>0</v>
      </c>
      <c r="M12" s="230"/>
      <c r="N12" s="231"/>
      <c r="O12" s="231"/>
      <c r="P12" s="231"/>
      <c r="Q12" s="231"/>
      <c r="R12" s="231"/>
      <c r="S12" s="231"/>
      <c r="T12" s="231"/>
      <c r="U12" s="231"/>
      <c r="V12" s="231"/>
      <c r="W12" s="231"/>
      <c r="X12" s="231"/>
      <c r="Y12" s="231"/>
      <c r="Z12" s="231"/>
      <c r="AA12" s="231"/>
      <c r="AB12" s="231"/>
      <c r="AC12" s="231"/>
      <c r="AD12" s="231"/>
      <c r="AE12" s="231"/>
      <c r="AF12" s="231"/>
      <c r="AG12" s="231"/>
      <c r="AH12" s="231"/>
      <c r="AI12" s="231"/>
      <c r="AJ12" s="231"/>
      <c r="AK12" s="232"/>
    </row>
    <row r="13" spans="1:39" s="76" customFormat="1" ht="22.65" customHeight="1">
      <c r="A13" s="237">
        <v>2</v>
      </c>
      <c r="B13" s="239" t="s">
        <v>38</v>
      </c>
      <c r="C13" s="220" t="s">
        <v>104</v>
      </c>
      <c r="D13" s="241" t="s">
        <v>36</v>
      </c>
      <c r="E13" s="104" t="str">
        <f t="shared" si="0"/>
        <v>Local</v>
      </c>
      <c r="F13" s="105" t="s">
        <v>37</v>
      </c>
      <c r="G13" s="106">
        <f>IF(E13="","",IF(E13="Foreign",VLOOKUP(F13,Currency!$E$20:$F$33,2,FALSE),1))</f>
        <v>1</v>
      </c>
      <c r="H13" s="243"/>
      <c r="I13" s="244"/>
      <c r="J13" s="244"/>
      <c r="K13" s="244"/>
      <c r="L13" s="245"/>
      <c r="M13" s="249">
        <v>1</v>
      </c>
      <c r="N13" s="107">
        <v>0</v>
      </c>
      <c r="O13" s="108">
        <f t="shared" ref="O13:O14" si="2">N13*$G13</f>
        <v>0</v>
      </c>
      <c r="P13" s="109">
        <f>N13*$M13</f>
        <v>0</v>
      </c>
      <c r="Q13" s="84">
        <f>O13*$M13</f>
        <v>0</v>
      </c>
      <c r="R13" s="249">
        <v>1</v>
      </c>
      <c r="S13" s="110">
        <v>0</v>
      </c>
      <c r="T13" s="108">
        <f t="shared" ref="T13:T14" si="3">S13*$G13</f>
        <v>0</v>
      </c>
      <c r="U13" s="109">
        <f>S13*R13</f>
        <v>0</v>
      </c>
      <c r="V13" s="84">
        <f>T13*$R13</f>
        <v>0</v>
      </c>
      <c r="W13" s="249">
        <v>1</v>
      </c>
      <c r="X13" s="110">
        <v>0</v>
      </c>
      <c r="Y13" s="108">
        <f t="shared" ref="Y13:Y14" si="4">X13*$G13</f>
        <v>0</v>
      </c>
      <c r="Z13" s="109">
        <f>X13*W13</f>
        <v>0</v>
      </c>
      <c r="AA13" s="84">
        <f>Y13*$R13</f>
        <v>0</v>
      </c>
      <c r="AB13" s="249">
        <v>1</v>
      </c>
      <c r="AC13" s="110">
        <v>0</v>
      </c>
      <c r="AD13" s="108">
        <f t="shared" ref="AD13:AD14" si="5">AC13*$G13</f>
        <v>0</v>
      </c>
      <c r="AE13" s="109">
        <f>AC13*AB13</f>
        <v>0</v>
      </c>
      <c r="AF13" s="84">
        <f>AD13*$R13</f>
        <v>0</v>
      </c>
      <c r="AG13" s="249">
        <v>1</v>
      </c>
      <c r="AH13" s="110">
        <v>0</v>
      </c>
      <c r="AI13" s="108">
        <f t="shared" ref="AI13:AI14" si="6">AH13*$G13</f>
        <v>0</v>
      </c>
      <c r="AJ13" s="109">
        <f>AH13*AG13</f>
        <v>0</v>
      </c>
      <c r="AK13" s="84">
        <f>AI13*$R13</f>
        <v>0</v>
      </c>
      <c r="AM13" s="261"/>
    </row>
    <row r="14" spans="1:39" s="76" customFormat="1" ht="22.65" customHeight="1" thickBot="1">
      <c r="A14" s="238"/>
      <c r="B14" s="240"/>
      <c r="C14" s="221"/>
      <c r="D14" s="242"/>
      <c r="E14" s="97" t="str">
        <f t="shared" si="0"/>
        <v>Local</v>
      </c>
      <c r="F14" s="98" t="s">
        <v>37</v>
      </c>
      <c r="G14" s="99">
        <f>IF(E14="","",IF(E14="Foreign",VLOOKUP(F14,Currency!$E$20:$F$33,2,FALSE),1))</f>
        <v>1</v>
      </c>
      <c r="H14" s="246"/>
      <c r="I14" s="247"/>
      <c r="J14" s="247"/>
      <c r="K14" s="247"/>
      <c r="L14" s="248"/>
      <c r="M14" s="250"/>
      <c r="N14" s="111">
        <v>0</v>
      </c>
      <c r="O14" s="101">
        <f t="shared" si="2"/>
        <v>0</v>
      </c>
      <c r="P14" s="112">
        <f>N14*$M13</f>
        <v>0</v>
      </c>
      <c r="Q14" s="103">
        <f>O14*$M13</f>
        <v>0</v>
      </c>
      <c r="R14" s="260"/>
      <c r="S14" s="113">
        <v>0</v>
      </c>
      <c r="T14" s="101">
        <f t="shared" si="3"/>
        <v>0</v>
      </c>
      <c r="U14" s="112">
        <f>S14*$R13</f>
        <v>0</v>
      </c>
      <c r="V14" s="103">
        <f>T14*$R13</f>
        <v>0</v>
      </c>
      <c r="W14" s="260"/>
      <c r="X14" s="113">
        <v>0</v>
      </c>
      <c r="Y14" s="101">
        <f t="shared" si="4"/>
        <v>0</v>
      </c>
      <c r="Z14" s="112">
        <f>X14*$R13</f>
        <v>0</v>
      </c>
      <c r="AA14" s="103">
        <f>Y14*$R13</f>
        <v>0</v>
      </c>
      <c r="AB14" s="260"/>
      <c r="AC14" s="113">
        <v>0</v>
      </c>
      <c r="AD14" s="101">
        <f t="shared" si="5"/>
        <v>0</v>
      </c>
      <c r="AE14" s="112">
        <f>AC14*$R13</f>
        <v>0</v>
      </c>
      <c r="AF14" s="103">
        <f>AD14*$R13</f>
        <v>0</v>
      </c>
      <c r="AG14" s="260"/>
      <c r="AH14" s="113">
        <v>0</v>
      </c>
      <c r="AI14" s="101">
        <f t="shared" si="6"/>
        <v>0</v>
      </c>
      <c r="AJ14" s="112">
        <f>AH14*$R13</f>
        <v>0</v>
      </c>
      <c r="AK14" s="103">
        <f>AI14*$R13</f>
        <v>0</v>
      </c>
      <c r="AM14" s="262"/>
    </row>
    <row r="15" spans="1:39" s="76" customFormat="1" ht="19.350000000000001" customHeight="1">
      <c r="A15" s="237">
        <v>3</v>
      </c>
      <c r="B15" s="239" t="s">
        <v>40</v>
      </c>
      <c r="C15" s="254" t="s">
        <v>41</v>
      </c>
      <c r="D15" s="256" t="s">
        <v>36</v>
      </c>
      <c r="E15" s="114" t="str">
        <f t="shared" si="0"/>
        <v>Local</v>
      </c>
      <c r="F15" s="105" t="s">
        <v>37</v>
      </c>
      <c r="G15" s="106">
        <f>IF(E15="","",IF(E15="Foreign",VLOOKUP(F15,Currency!$E$20:$F$33,2,FALSE),1))</f>
        <v>1</v>
      </c>
      <c r="H15" s="258">
        <v>1</v>
      </c>
      <c r="I15" s="81">
        <v>0</v>
      </c>
      <c r="J15" s="82">
        <f t="shared" ref="J15:J26" si="7">I15*$G15</f>
        <v>0</v>
      </c>
      <c r="K15" s="83">
        <f>I15*$H15</f>
        <v>0</v>
      </c>
      <c r="L15" s="115">
        <f>J15*$H15</f>
        <v>0</v>
      </c>
      <c r="M15" s="263">
        <v>1</v>
      </c>
      <c r="N15" s="264"/>
      <c r="O15" s="264"/>
      <c r="P15" s="264"/>
      <c r="Q15" s="264"/>
      <c r="R15" s="264"/>
      <c r="S15" s="264"/>
      <c r="T15" s="264"/>
      <c r="U15" s="264"/>
      <c r="V15" s="264"/>
      <c r="W15" s="264"/>
      <c r="X15" s="264"/>
      <c r="Y15" s="264"/>
      <c r="Z15" s="264"/>
      <c r="AA15" s="264"/>
      <c r="AB15" s="264"/>
      <c r="AC15" s="264"/>
      <c r="AD15" s="264"/>
      <c r="AE15" s="264"/>
      <c r="AF15" s="264"/>
      <c r="AG15" s="264"/>
      <c r="AH15" s="264"/>
      <c r="AI15" s="264"/>
      <c r="AJ15" s="264"/>
      <c r="AK15" s="265"/>
    </row>
    <row r="16" spans="1:39" s="76" customFormat="1" ht="19.350000000000001" customHeight="1">
      <c r="A16" s="252"/>
      <c r="B16" s="253"/>
      <c r="C16" s="255"/>
      <c r="D16" s="257"/>
      <c r="E16" s="116" t="str">
        <f t="shared" si="0"/>
        <v>Local</v>
      </c>
      <c r="F16" s="93" t="s">
        <v>37</v>
      </c>
      <c r="G16" s="94">
        <f>IF(E16="","",IF(E16="Foreign",VLOOKUP(F16,Currency!$E$20:$F$33,2,FALSE),1))</f>
        <v>1</v>
      </c>
      <c r="H16" s="259"/>
      <c r="I16" s="88">
        <v>0</v>
      </c>
      <c r="J16" s="89">
        <f t="shared" si="7"/>
        <v>0</v>
      </c>
      <c r="K16" s="90">
        <f>I16*$H15</f>
        <v>0</v>
      </c>
      <c r="L16" s="117">
        <f>J16*$H15</f>
        <v>0</v>
      </c>
      <c r="M16" s="266"/>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8"/>
    </row>
    <row r="17" spans="1:39" s="76" customFormat="1" ht="19.350000000000001" customHeight="1">
      <c r="A17" s="252"/>
      <c r="B17" s="253"/>
      <c r="C17" s="255" t="s">
        <v>42</v>
      </c>
      <c r="D17" s="272" t="s">
        <v>36</v>
      </c>
      <c r="E17" s="116" t="str">
        <f t="shared" si="0"/>
        <v>Local</v>
      </c>
      <c r="F17" s="93" t="s">
        <v>37</v>
      </c>
      <c r="G17" s="94">
        <f>IF(E17="","",IF(E17="Foreign",VLOOKUP(F17,Currency!$E$20:$F$33,2,FALSE),1))</f>
        <v>1</v>
      </c>
      <c r="H17" s="273">
        <v>1</v>
      </c>
      <c r="I17" s="95">
        <v>0</v>
      </c>
      <c r="J17" s="96">
        <f t="shared" si="7"/>
        <v>0</v>
      </c>
      <c r="K17" s="90">
        <f>I17*$H17</f>
        <v>0</v>
      </c>
      <c r="L17" s="117">
        <f>J17*$H17</f>
        <v>0</v>
      </c>
      <c r="M17" s="266"/>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8"/>
    </row>
    <row r="18" spans="1:39" s="76" customFormat="1" ht="19.350000000000001" customHeight="1">
      <c r="A18" s="252"/>
      <c r="B18" s="253"/>
      <c r="C18" s="255"/>
      <c r="D18" s="257"/>
      <c r="E18" s="116" t="str">
        <f t="shared" si="0"/>
        <v>Local</v>
      </c>
      <c r="F18" s="93" t="s">
        <v>37</v>
      </c>
      <c r="G18" s="94">
        <f>IF(E18="","",IF(E18="Foreign",VLOOKUP(F18,Currency!$E$20:$F$33,2,FALSE),1))</f>
        <v>1</v>
      </c>
      <c r="H18" s="259"/>
      <c r="I18" s="95">
        <v>0</v>
      </c>
      <c r="J18" s="96">
        <f t="shared" si="7"/>
        <v>0</v>
      </c>
      <c r="K18" s="90">
        <f>I18*$H17</f>
        <v>0</v>
      </c>
      <c r="L18" s="117">
        <f>J18*$H17</f>
        <v>0</v>
      </c>
      <c r="M18" s="266"/>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8"/>
    </row>
    <row r="19" spans="1:39" s="76" customFormat="1" ht="19.350000000000001" customHeight="1">
      <c r="A19" s="252"/>
      <c r="B19" s="253"/>
      <c r="C19" s="255" t="s">
        <v>43</v>
      </c>
      <c r="D19" s="272" t="s">
        <v>36</v>
      </c>
      <c r="E19" s="116" t="str">
        <f t="shared" si="0"/>
        <v>Local</v>
      </c>
      <c r="F19" s="93" t="s">
        <v>37</v>
      </c>
      <c r="G19" s="94">
        <f>IF(E19="","",IF(E19="Foreign",VLOOKUP(F19,Currency!$E$20:$F$33,2,FALSE),1))</f>
        <v>1</v>
      </c>
      <c r="H19" s="273">
        <v>1</v>
      </c>
      <c r="I19" s="88">
        <v>0</v>
      </c>
      <c r="J19" s="89">
        <f>I19*$G19</f>
        <v>0</v>
      </c>
      <c r="K19" s="90">
        <f>I19*$H19</f>
        <v>0</v>
      </c>
      <c r="L19" s="117">
        <f>J19*$H19</f>
        <v>0</v>
      </c>
      <c r="M19" s="266"/>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8"/>
    </row>
    <row r="20" spans="1:39" s="76" customFormat="1" ht="19.350000000000001" customHeight="1">
      <c r="A20" s="252"/>
      <c r="B20" s="253"/>
      <c r="C20" s="255"/>
      <c r="D20" s="257"/>
      <c r="E20" s="116" t="str">
        <f t="shared" si="0"/>
        <v>Local</v>
      </c>
      <c r="F20" s="93" t="s">
        <v>37</v>
      </c>
      <c r="G20" s="94">
        <f>IF(E20="","",IF(E20="Foreign",VLOOKUP(F20,Currency!$E$20:$F$33,2,FALSE),1))</f>
        <v>1</v>
      </c>
      <c r="H20" s="259"/>
      <c r="I20" s="88">
        <v>0</v>
      </c>
      <c r="J20" s="89">
        <f t="shared" si="7"/>
        <v>0</v>
      </c>
      <c r="K20" s="90">
        <f>I20*$H19</f>
        <v>0</v>
      </c>
      <c r="L20" s="117">
        <f>J20*$H19</f>
        <v>0</v>
      </c>
      <c r="M20" s="266"/>
      <c r="N20" s="267"/>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8"/>
    </row>
    <row r="21" spans="1:39" s="76" customFormat="1" ht="19.350000000000001" customHeight="1">
      <c r="A21" s="252"/>
      <c r="B21" s="253"/>
      <c r="C21" s="274" t="s">
        <v>44</v>
      </c>
      <c r="D21" s="272" t="s">
        <v>36</v>
      </c>
      <c r="E21" s="116" t="str">
        <f t="shared" si="0"/>
        <v>Local</v>
      </c>
      <c r="F21" s="93" t="s">
        <v>37</v>
      </c>
      <c r="G21" s="94">
        <f>IF(E21="","",IF(E21="Foreign",VLOOKUP(F21,Currency!$E$20:$F$33,2,FALSE),1))</f>
        <v>1</v>
      </c>
      <c r="H21" s="273">
        <v>1</v>
      </c>
      <c r="I21" s="95">
        <v>0</v>
      </c>
      <c r="J21" s="96">
        <f t="shared" si="7"/>
        <v>0</v>
      </c>
      <c r="K21" s="90">
        <f>I21*$H21</f>
        <v>0</v>
      </c>
      <c r="L21" s="117">
        <f>J21*$H21</f>
        <v>0</v>
      </c>
      <c r="M21" s="266"/>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8"/>
    </row>
    <row r="22" spans="1:39" s="76" customFormat="1" ht="19.350000000000001" customHeight="1">
      <c r="A22" s="252"/>
      <c r="B22" s="253"/>
      <c r="C22" s="275"/>
      <c r="D22" s="257"/>
      <c r="E22" s="116" t="str">
        <f t="shared" si="0"/>
        <v>Local</v>
      </c>
      <c r="F22" s="93" t="s">
        <v>37</v>
      </c>
      <c r="G22" s="94">
        <f>IF(E22="","",IF(E22="Foreign",VLOOKUP(F22,Currency!$E$20:$F$33,2,FALSE),1))</f>
        <v>1</v>
      </c>
      <c r="H22" s="259"/>
      <c r="I22" s="95">
        <v>0</v>
      </c>
      <c r="J22" s="96">
        <f t="shared" si="7"/>
        <v>0</v>
      </c>
      <c r="K22" s="90">
        <f>I22*$H21</f>
        <v>0</v>
      </c>
      <c r="L22" s="117">
        <f>J22*$H21</f>
        <v>0</v>
      </c>
      <c r="M22" s="266"/>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8"/>
    </row>
    <row r="23" spans="1:39" s="76" customFormat="1" ht="19.350000000000001" customHeight="1">
      <c r="A23" s="252"/>
      <c r="B23" s="253"/>
      <c r="C23" s="274" t="s">
        <v>45</v>
      </c>
      <c r="D23" s="272" t="s">
        <v>36</v>
      </c>
      <c r="E23" s="116" t="str">
        <f>IF(F23="","",IF(F23="ZAR","Local","Foreign"))</f>
        <v>Local</v>
      </c>
      <c r="F23" s="93" t="s">
        <v>37</v>
      </c>
      <c r="G23" s="94">
        <f>IF(E23="","",IF(E23="Foreign",VLOOKUP(F23,Currency!$E$20:$F$33,2,FALSE),1))</f>
        <v>1</v>
      </c>
      <c r="H23" s="273">
        <v>1</v>
      </c>
      <c r="I23" s="88">
        <v>0</v>
      </c>
      <c r="J23" s="89">
        <f t="shared" si="7"/>
        <v>0</v>
      </c>
      <c r="K23" s="90">
        <f>I23*$H23</f>
        <v>0</v>
      </c>
      <c r="L23" s="117">
        <f>J23*$H23</f>
        <v>0</v>
      </c>
      <c r="M23" s="266"/>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8"/>
    </row>
    <row r="24" spans="1:39" s="76" customFormat="1" ht="19.350000000000001" customHeight="1">
      <c r="A24" s="252"/>
      <c r="B24" s="253"/>
      <c r="C24" s="275"/>
      <c r="D24" s="257"/>
      <c r="E24" s="116" t="str">
        <f t="shared" si="0"/>
        <v>Local</v>
      </c>
      <c r="F24" s="93" t="s">
        <v>37</v>
      </c>
      <c r="G24" s="94">
        <f>IF(E24="","",IF(E24="Foreign",VLOOKUP(F24,Currency!$E$20:$F$33,2,FALSE),1))</f>
        <v>1</v>
      </c>
      <c r="H24" s="259"/>
      <c r="I24" s="88">
        <v>0</v>
      </c>
      <c r="J24" s="89">
        <f t="shared" si="7"/>
        <v>0</v>
      </c>
      <c r="K24" s="90">
        <f>I24*$H23</f>
        <v>0</v>
      </c>
      <c r="L24" s="117">
        <f>J24*$H23</f>
        <v>0</v>
      </c>
      <c r="M24" s="266"/>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8"/>
    </row>
    <row r="25" spans="1:39" s="76" customFormat="1" ht="19.350000000000001" customHeight="1">
      <c r="A25" s="252"/>
      <c r="B25" s="253"/>
      <c r="C25" s="276" t="s">
        <v>46</v>
      </c>
      <c r="D25" s="272" t="s">
        <v>36</v>
      </c>
      <c r="E25" s="116" t="str">
        <f t="shared" si="0"/>
        <v>Local</v>
      </c>
      <c r="F25" s="93" t="s">
        <v>37</v>
      </c>
      <c r="G25" s="94">
        <f>IF(E25="","",IF(E25="Foreign",VLOOKUP(F25,Currency!$E$20:$F$33,2,FALSE),1))</f>
        <v>1</v>
      </c>
      <c r="H25" s="273">
        <v>1</v>
      </c>
      <c r="I25" s="95">
        <v>0</v>
      </c>
      <c r="J25" s="96">
        <f t="shared" si="7"/>
        <v>0</v>
      </c>
      <c r="K25" s="90">
        <f>I25*$H25</f>
        <v>0</v>
      </c>
      <c r="L25" s="117">
        <f>J25*$H25</f>
        <v>0</v>
      </c>
      <c r="M25" s="266"/>
      <c r="N25" s="267"/>
      <c r="O25" s="267"/>
      <c r="P25" s="267"/>
      <c r="Q25" s="267"/>
      <c r="R25" s="267"/>
      <c r="S25" s="267"/>
      <c r="T25" s="267"/>
      <c r="U25" s="267"/>
      <c r="V25" s="267"/>
      <c r="W25" s="267"/>
      <c r="X25" s="267"/>
      <c r="Y25" s="267"/>
      <c r="Z25" s="267"/>
      <c r="AA25" s="267"/>
      <c r="AB25" s="267"/>
      <c r="AC25" s="267"/>
      <c r="AD25" s="267"/>
      <c r="AE25" s="267"/>
      <c r="AF25" s="267"/>
      <c r="AG25" s="267"/>
      <c r="AH25" s="267"/>
      <c r="AI25" s="267"/>
      <c r="AJ25" s="267"/>
      <c r="AK25" s="268"/>
    </row>
    <row r="26" spans="1:39" s="76" customFormat="1" ht="19.350000000000001" customHeight="1" thickBot="1">
      <c r="A26" s="252"/>
      <c r="B26" s="253"/>
      <c r="C26" s="221"/>
      <c r="D26" s="277"/>
      <c r="E26" s="116" t="str">
        <f t="shared" si="0"/>
        <v>Local</v>
      </c>
      <c r="F26" s="93" t="s">
        <v>37</v>
      </c>
      <c r="G26" s="94">
        <f>IF(E26="","",IF(E26="Foreign",VLOOKUP(F26,Currency!$E$20:$F$33,2,FALSE),1))</f>
        <v>1</v>
      </c>
      <c r="H26" s="278"/>
      <c r="I26" s="100">
        <v>0</v>
      </c>
      <c r="J26" s="101">
        <f t="shared" si="7"/>
        <v>0</v>
      </c>
      <c r="K26" s="102">
        <f>I26*$H25</f>
        <v>0</v>
      </c>
      <c r="L26" s="118">
        <f>J26*$H25</f>
        <v>0</v>
      </c>
      <c r="M26" s="269"/>
      <c r="N26" s="270"/>
      <c r="O26" s="270"/>
      <c r="P26" s="270"/>
      <c r="Q26" s="270"/>
      <c r="R26" s="270"/>
      <c r="S26" s="270"/>
      <c r="T26" s="270"/>
      <c r="U26" s="270"/>
      <c r="V26" s="270"/>
      <c r="W26" s="270"/>
      <c r="X26" s="270"/>
      <c r="Y26" s="270"/>
      <c r="Z26" s="270"/>
      <c r="AA26" s="270"/>
      <c r="AB26" s="270"/>
      <c r="AC26" s="270"/>
      <c r="AD26" s="270"/>
      <c r="AE26" s="270"/>
      <c r="AF26" s="270"/>
      <c r="AG26" s="270"/>
      <c r="AH26" s="270"/>
      <c r="AI26" s="270"/>
      <c r="AJ26" s="270"/>
      <c r="AK26" s="271"/>
    </row>
    <row r="27" spans="1:39" s="76" customFormat="1" ht="26.25" customHeight="1">
      <c r="A27" s="215">
        <v>4</v>
      </c>
      <c r="B27" s="279" t="s">
        <v>47</v>
      </c>
      <c r="C27" s="287" t="s">
        <v>105</v>
      </c>
      <c r="D27" s="283" t="s">
        <v>36</v>
      </c>
      <c r="E27" s="119" t="str">
        <f t="shared" si="0"/>
        <v>Local</v>
      </c>
      <c r="F27" s="79" t="s">
        <v>37</v>
      </c>
      <c r="G27" s="80">
        <f>IF(E27="","",IF(E27="Foreign",VLOOKUP(F27,Currency!$E$20:$F$33,2,FALSE),1))</f>
        <v>1</v>
      </c>
      <c r="H27" s="243"/>
      <c r="I27" s="244"/>
      <c r="J27" s="244"/>
      <c r="K27" s="244"/>
      <c r="L27" s="245"/>
      <c r="M27" s="249">
        <v>1</v>
      </c>
      <c r="N27" s="110">
        <v>0</v>
      </c>
      <c r="O27" s="108">
        <f t="shared" ref="O27:O28" si="8">N27*$G27</f>
        <v>0</v>
      </c>
      <c r="P27" s="109">
        <f>N27*M27</f>
        <v>0</v>
      </c>
      <c r="Q27" s="84">
        <f>O27*$R27</f>
        <v>0</v>
      </c>
      <c r="R27" s="249">
        <v>1</v>
      </c>
      <c r="S27" s="110">
        <v>0</v>
      </c>
      <c r="T27" s="108">
        <f t="shared" ref="T27:T28" si="9">S27*$G27</f>
        <v>0</v>
      </c>
      <c r="U27" s="109">
        <f>S27*R27</f>
        <v>0</v>
      </c>
      <c r="V27" s="84">
        <f>T27*$R27</f>
        <v>0</v>
      </c>
      <c r="W27" s="249">
        <v>1</v>
      </c>
      <c r="X27" s="110">
        <v>0</v>
      </c>
      <c r="Y27" s="108">
        <f t="shared" ref="Y27:Y28" si="10">X27*$G27</f>
        <v>0</v>
      </c>
      <c r="Z27" s="109">
        <f>X27*W27</f>
        <v>0</v>
      </c>
      <c r="AA27" s="84">
        <f>Y27*$R27</f>
        <v>0</v>
      </c>
      <c r="AB27" s="249">
        <v>1</v>
      </c>
      <c r="AC27" s="110">
        <v>0</v>
      </c>
      <c r="AD27" s="108">
        <f t="shared" ref="AD27:AD28" si="11">AC27*$G27</f>
        <v>0</v>
      </c>
      <c r="AE27" s="109">
        <f>AC27*AB27</f>
        <v>0</v>
      </c>
      <c r="AF27" s="84">
        <f>AD27*$R27</f>
        <v>0</v>
      </c>
      <c r="AG27" s="249">
        <v>1</v>
      </c>
      <c r="AH27" s="110">
        <v>0</v>
      </c>
      <c r="AI27" s="108">
        <f t="shared" ref="AI27:AI28" si="12">AH27*$G27</f>
        <v>0</v>
      </c>
      <c r="AJ27" s="109">
        <f>AH27*AG27</f>
        <v>0</v>
      </c>
      <c r="AK27" s="84">
        <f>AI27*$R27</f>
        <v>0</v>
      </c>
      <c r="AM27" s="261"/>
    </row>
    <row r="28" spans="1:39" s="76" customFormat="1" ht="26.25" customHeight="1" thickBot="1">
      <c r="A28" s="216"/>
      <c r="B28" s="280"/>
      <c r="C28" s="288"/>
      <c r="D28" s="289"/>
      <c r="E28" s="120" t="str">
        <f t="shared" si="0"/>
        <v>Local</v>
      </c>
      <c r="F28" s="121" t="s">
        <v>37</v>
      </c>
      <c r="G28" s="122">
        <f>IF(E28="","",IF(E28="Foreign",VLOOKUP(F28,Currency!$E$20:$F$33,2,FALSE),1))</f>
        <v>1</v>
      </c>
      <c r="H28" s="246"/>
      <c r="I28" s="247"/>
      <c r="J28" s="247"/>
      <c r="K28" s="247"/>
      <c r="L28" s="248"/>
      <c r="M28" s="260"/>
      <c r="N28" s="113">
        <v>0</v>
      </c>
      <c r="O28" s="101">
        <f t="shared" si="8"/>
        <v>0</v>
      </c>
      <c r="P28" s="112">
        <f>N28*$R27</f>
        <v>0</v>
      </c>
      <c r="Q28" s="103">
        <f>O28*$R27</f>
        <v>0</v>
      </c>
      <c r="R28" s="250"/>
      <c r="S28" s="113">
        <v>0</v>
      </c>
      <c r="T28" s="101">
        <f t="shared" si="9"/>
        <v>0</v>
      </c>
      <c r="U28" s="112">
        <f>S28*$R27</f>
        <v>0</v>
      </c>
      <c r="V28" s="103">
        <f>T28*$R27</f>
        <v>0</v>
      </c>
      <c r="W28" s="250"/>
      <c r="X28" s="113">
        <v>0</v>
      </c>
      <c r="Y28" s="101">
        <f t="shared" si="10"/>
        <v>0</v>
      </c>
      <c r="Z28" s="112">
        <f>X28*$R27</f>
        <v>0</v>
      </c>
      <c r="AA28" s="103">
        <f>Y28*$R27</f>
        <v>0</v>
      </c>
      <c r="AB28" s="250"/>
      <c r="AC28" s="113">
        <v>0</v>
      </c>
      <c r="AD28" s="101">
        <f t="shared" si="11"/>
        <v>0</v>
      </c>
      <c r="AE28" s="112">
        <f>AC28*$R27</f>
        <v>0</v>
      </c>
      <c r="AF28" s="103">
        <f>AD28*$R27</f>
        <v>0</v>
      </c>
      <c r="AG28" s="250"/>
      <c r="AH28" s="113">
        <v>0</v>
      </c>
      <c r="AI28" s="101">
        <f t="shared" si="12"/>
        <v>0</v>
      </c>
      <c r="AJ28" s="112">
        <f>AH28*$R27</f>
        <v>0</v>
      </c>
      <c r="AK28" s="103">
        <f>AI28*$R27</f>
        <v>0</v>
      </c>
      <c r="AM28" s="262"/>
    </row>
    <row r="29" spans="1:39" s="76" customFormat="1" ht="22.65" customHeight="1">
      <c r="A29" s="215">
        <v>5</v>
      </c>
      <c r="B29" s="279" t="s">
        <v>107</v>
      </c>
      <c r="C29" s="254" t="s">
        <v>48</v>
      </c>
      <c r="D29" s="283" t="s">
        <v>49</v>
      </c>
      <c r="E29" s="119" t="str">
        <f t="shared" si="0"/>
        <v>Local</v>
      </c>
      <c r="F29" s="79" t="s">
        <v>37</v>
      </c>
      <c r="G29" s="80">
        <f>IF(E29="","",IF(E29="Foreign",VLOOKUP(F29,Currency!$E$20:$F$33,2,FALSE),1))</f>
        <v>1</v>
      </c>
      <c r="H29" s="285">
        <v>1</v>
      </c>
      <c r="I29" s="107">
        <v>0</v>
      </c>
      <c r="J29" s="108">
        <f t="shared" ref="J29:J32" si="13">I29*$G29</f>
        <v>0</v>
      </c>
      <c r="K29" s="83">
        <f>I29*$H29</f>
        <v>0</v>
      </c>
      <c r="L29" s="84">
        <f>J29*$H29</f>
        <v>0</v>
      </c>
      <c r="M29" s="299">
        <v>1</v>
      </c>
      <c r="N29" s="300"/>
      <c r="O29" s="300"/>
      <c r="P29" s="300"/>
      <c r="Q29" s="300"/>
      <c r="R29" s="300"/>
      <c r="S29" s="300"/>
      <c r="T29" s="300"/>
      <c r="U29" s="300"/>
      <c r="V29" s="300"/>
      <c r="W29" s="300"/>
      <c r="X29" s="300"/>
      <c r="Y29" s="300"/>
      <c r="Z29" s="300"/>
      <c r="AA29" s="300"/>
      <c r="AB29" s="300"/>
      <c r="AC29" s="300"/>
      <c r="AD29" s="300"/>
      <c r="AE29" s="300"/>
      <c r="AF29" s="300"/>
      <c r="AG29" s="300"/>
      <c r="AH29" s="300"/>
      <c r="AI29" s="300"/>
      <c r="AJ29" s="300"/>
      <c r="AK29" s="301"/>
    </row>
    <row r="30" spans="1:39" s="76" customFormat="1" ht="22.65" customHeight="1" thickBot="1">
      <c r="A30" s="216"/>
      <c r="B30" s="280"/>
      <c r="C30" s="282"/>
      <c r="D30" s="284"/>
      <c r="E30" s="123" t="str">
        <f t="shared" si="0"/>
        <v>Local</v>
      </c>
      <c r="F30" s="124" t="s">
        <v>37</v>
      </c>
      <c r="G30" s="125">
        <f>IF(E30="","",IF(E30="Foreign",VLOOKUP(F30,Currency!$E$20:$F$33,2,FALSE),1))</f>
        <v>1</v>
      </c>
      <c r="H30" s="286"/>
      <c r="I30" s="100">
        <v>0</v>
      </c>
      <c r="J30" s="101">
        <f t="shared" si="13"/>
        <v>0</v>
      </c>
      <c r="K30" s="102">
        <f>I30*$H29</f>
        <v>0</v>
      </c>
      <c r="L30" s="103">
        <f>J30*$H29</f>
        <v>0</v>
      </c>
      <c r="M30" s="302"/>
      <c r="N30" s="303"/>
      <c r="O30" s="303"/>
      <c r="P30" s="303"/>
      <c r="Q30" s="303"/>
      <c r="R30" s="303"/>
      <c r="S30" s="303"/>
      <c r="T30" s="303"/>
      <c r="U30" s="303"/>
      <c r="V30" s="303"/>
      <c r="W30" s="303"/>
      <c r="X30" s="303"/>
      <c r="Y30" s="303"/>
      <c r="Z30" s="303"/>
      <c r="AA30" s="303"/>
      <c r="AB30" s="303"/>
      <c r="AC30" s="303"/>
      <c r="AD30" s="303"/>
      <c r="AE30" s="303"/>
      <c r="AF30" s="303"/>
      <c r="AG30" s="303"/>
      <c r="AH30" s="303"/>
      <c r="AI30" s="303"/>
      <c r="AJ30" s="303"/>
      <c r="AK30" s="304"/>
    </row>
    <row r="31" spans="1:39" s="76" customFormat="1" ht="22.65" customHeight="1">
      <c r="A31" s="216"/>
      <c r="B31" s="280"/>
      <c r="C31" s="254" t="s">
        <v>106</v>
      </c>
      <c r="D31" s="283" t="s">
        <v>36</v>
      </c>
      <c r="E31" s="119" t="str">
        <f t="shared" si="0"/>
        <v>Local</v>
      </c>
      <c r="F31" s="79" t="s">
        <v>37</v>
      </c>
      <c r="G31" s="80">
        <f>IF(E31="","",IF(E31="Foreign",VLOOKUP(F31,Currency!$E$20:$F$33,2,FALSE),1))</f>
        <v>1</v>
      </c>
      <c r="H31" s="285">
        <v>1</v>
      </c>
      <c r="I31" s="107">
        <v>0</v>
      </c>
      <c r="J31" s="108">
        <f t="shared" si="13"/>
        <v>0</v>
      </c>
      <c r="K31" s="83">
        <f>I31*$H31</f>
        <v>0</v>
      </c>
      <c r="L31" s="84">
        <f>J31*$H31</f>
        <v>0</v>
      </c>
      <c r="M31" s="302"/>
      <c r="N31" s="303"/>
      <c r="O31" s="303"/>
      <c r="P31" s="303"/>
      <c r="Q31" s="303"/>
      <c r="R31" s="303"/>
      <c r="S31" s="303"/>
      <c r="T31" s="303"/>
      <c r="U31" s="303"/>
      <c r="V31" s="303"/>
      <c r="W31" s="303"/>
      <c r="X31" s="303"/>
      <c r="Y31" s="303"/>
      <c r="Z31" s="303"/>
      <c r="AA31" s="303"/>
      <c r="AB31" s="303"/>
      <c r="AC31" s="303"/>
      <c r="AD31" s="303"/>
      <c r="AE31" s="303"/>
      <c r="AF31" s="303"/>
      <c r="AG31" s="303"/>
      <c r="AH31" s="303"/>
      <c r="AI31" s="303"/>
      <c r="AJ31" s="303"/>
      <c r="AK31" s="304"/>
    </row>
    <row r="32" spans="1:39" s="76" customFormat="1" ht="22.65" customHeight="1" thickBot="1">
      <c r="A32" s="217"/>
      <c r="B32" s="281"/>
      <c r="C32" s="282"/>
      <c r="D32" s="284"/>
      <c r="E32" s="123" t="str">
        <f t="shared" si="0"/>
        <v>Local</v>
      </c>
      <c r="F32" s="124" t="s">
        <v>37</v>
      </c>
      <c r="G32" s="125">
        <f>IF(E32="","",IF(E32="Foreign",VLOOKUP(F32,Currency!$E$20:$F$33,2,FALSE),1))</f>
        <v>1</v>
      </c>
      <c r="H32" s="286"/>
      <c r="I32" s="100">
        <v>0</v>
      </c>
      <c r="J32" s="101">
        <f t="shared" si="13"/>
        <v>0</v>
      </c>
      <c r="K32" s="102">
        <f>I32*$H31</f>
        <v>0</v>
      </c>
      <c r="L32" s="103">
        <f>J32*$H31</f>
        <v>0</v>
      </c>
      <c r="M32" s="305"/>
      <c r="N32" s="306"/>
      <c r="O32" s="306"/>
      <c r="P32" s="306"/>
      <c r="Q32" s="306"/>
      <c r="R32" s="306"/>
      <c r="S32" s="306"/>
      <c r="T32" s="306"/>
      <c r="U32" s="306"/>
      <c r="V32" s="306"/>
      <c r="W32" s="306"/>
      <c r="X32" s="306"/>
      <c r="Y32" s="306"/>
      <c r="Z32" s="306"/>
      <c r="AA32" s="306"/>
      <c r="AB32" s="306"/>
      <c r="AC32" s="306"/>
      <c r="AD32" s="306"/>
      <c r="AE32" s="306"/>
      <c r="AF32" s="306"/>
      <c r="AG32" s="306"/>
      <c r="AH32" s="306"/>
      <c r="AI32" s="306"/>
      <c r="AJ32" s="306"/>
      <c r="AK32" s="307"/>
    </row>
    <row r="33" spans="1:37" s="76" customFormat="1" ht="28.35" customHeight="1" thickBot="1">
      <c r="A33" s="126"/>
      <c r="B33" s="127" t="s">
        <v>51</v>
      </c>
      <c r="C33" s="29"/>
      <c r="D33" s="128"/>
      <c r="E33" s="128"/>
      <c r="F33" s="128"/>
      <c r="G33" s="128"/>
      <c r="H33" s="128"/>
      <c r="I33" s="128"/>
      <c r="J33" s="129"/>
      <c r="K33" s="130"/>
      <c r="L33" s="131">
        <f>SUM(L29:L32,L15:L26,L9:L12)</f>
        <v>0</v>
      </c>
      <c r="M33" s="130"/>
      <c r="N33" s="128"/>
      <c r="O33" s="129"/>
      <c r="P33" s="130"/>
      <c r="Q33" s="131">
        <f>SUM(Q13:Q14,Q27:Q28)</f>
        <v>0</v>
      </c>
      <c r="R33" s="130"/>
      <c r="S33" s="128"/>
      <c r="T33" s="129"/>
      <c r="U33" s="130"/>
      <c r="V33" s="131">
        <f>SUM(V13:V14,V27:V28)</f>
        <v>0</v>
      </c>
      <c r="W33" s="130"/>
      <c r="X33" s="128"/>
      <c r="Y33" s="129"/>
      <c r="Z33" s="130"/>
      <c r="AA33" s="131">
        <f>SUM(AA13:AA14,AA27:AA28)</f>
        <v>0</v>
      </c>
      <c r="AB33" s="130"/>
      <c r="AC33" s="128"/>
      <c r="AD33" s="129"/>
      <c r="AE33" s="130"/>
      <c r="AF33" s="131">
        <f>SUM(AF13:AF14,AF27:AF28)</f>
        <v>0</v>
      </c>
      <c r="AG33" s="130"/>
      <c r="AH33" s="128"/>
      <c r="AI33" s="129"/>
      <c r="AJ33" s="130"/>
      <c r="AK33" s="131">
        <f>SUM(AK13:AK14,AK27:AK28)</f>
        <v>0</v>
      </c>
    </row>
    <row r="34" spans="1:37" s="76" customFormat="1" ht="15" customHeight="1" thickTop="1">
      <c r="A34" s="126"/>
      <c r="B34" s="132"/>
      <c r="C34" s="29"/>
      <c r="D34" s="128"/>
      <c r="E34" s="128"/>
      <c r="F34" s="128"/>
      <c r="G34" s="128"/>
      <c r="H34" s="128"/>
      <c r="I34" s="128"/>
      <c r="J34" s="129"/>
      <c r="K34" s="130"/>
      <c r="L34" s="133"/>
      <c r="M34" s="134"/>
    </row>
    <row r="35" spans="1:37" s="76" customFormat="1" ht="31.65" customHeight="1" thickBot="1">
      <c r="A35" s="126"/>
      <c r="B35" s="127" t="s">
        <v>52</v>
      </c>
      <c r="C35" s="29"/>
      <c r="D35" s="128"/>
      <c r="E35" s="128"/>
      <c r="F35" s="128"/>
      <c r="G35" s="128"/>
      <c r="H35" s="128"/>
      <c r="I35" s="128"/>
      <c r="J35" s="129"/>
      <c r="K35" s="130"/>
      <c r="L35" s="135">
        <f>SUM(L33,Q33,V33,AA33,AF33,AK33)</f>
        <v>0</v>
      </c>
      <c r="M35" s="136"/>
    </row>
    <row r="36" spans="1:37" s="71" customFormat="1" ht="25.35" customHeight="1" thickTop="1" thickBot="1">
      <c r="A36" s="11"/>
      <c r="B36" s="11"/>
      <c r="C36" s="137"/>
      <c r="D36" s="29"/>
      <c r="E36" s="70"/>
      <c r="F36" s="70"/>
      <c r="G36" s="70"/>
      <c r="H36" s="70"/>
      <c r="I36" s="70"/>
      <c r="J36" s="70"/>
      <c r="K36" s="138"/>
      <c r="L36" s="138"/>
      <c r="M36" s="139"/>
      <c r="N36" s="139"/>
    </row>
    <row r="37" spans="1:37" s="71" customFormat="1" ht="48" customHeight="1" thickBot="1">
      <c r="A37" s="11"/>
      <c r="B37" s="308" t="s">
        <v>53</v>
      </c>
      <c r="C37" s="309"/>
      <c r="D37" s="309"/>
      <c r="E37" s="309"/>
      <c r="F37" s="309"/>
      <c r="G37" s="309"/>
      <c r="H37" s="309"/>
      <c r="I37" s="309"/>
      <c r="J37" s="309"/>
      <c r="K37" s="309"/>
      <c r="L37" s="309"/>
      <c r="M37" s="310"/>
      <c r="N37" s="140"/>
    </row>
    <row r="38" spans="1:37" s="71" customFormat="1" ht="25.35" customHeight="1">
      <c r="A38" s="11"/>
      <c r="B38" s="290" t="s">
        <v>22</v>
      </c>
      <c r="C38" s="291"/>
      <c r="D38" s="291"/>
      <c r="E38" s="291"/>
      <c r="F38" s="291"/>
      <c r="G38" s="291"/>
      <c r="H38" s="291"/>
      <c r="I38" s="291"/>
      <c r="J38" s="291"/>
      <c r="K38" s="291"/>
      <c r="L38" s="291"/>
      <c r="M38" s="292"/>
      <c r="N38" s="141"/>
    </row>
    <row r="39" spans="1:37" s="71" customFormat="1" ht="25.35" customHeight="1">
      <c r="A39" s="11"/>
      <c r="B39" s="293"/>
      <c r="C39" s="294"/>
      <c r="D39" s="294"/>
      <c r="E39" s="294"/>
      <c r="F39" s="294"/>
      <c r="G39" s="294"/>
      <c r="H39" s="294"/>
      <c r="I39" s="294"/>
      <c r="J39" s="294"/>
      <c r="K39" s="294"/>
      <c r="L39" s="294"/>
      <c r="M39" s="295"/>
      <c r="N39" s="141"/>
    </row>
    <row r="40" spans="1:37" s="71" customFormat="1" ht="25.35" customHeight="1">
      <c r="A40" s="11"/>
      <c r="B40" s="293"/>
      <c r="C40" s="294"/>
      <c r="D40" s="294"/>
      <c r="E40" s="294"/>
      <c r="F40" s="294"/>
      <c r="G40" s="294"/>
      <c r="H40" s="294"/>
      <c r="I40" s="294"/>
      <c r="J40" s="294"/>
      <c r="K40" s="294"/>
      <c r="L40" s="294"/>
      <c r="M40" s="295"/>
      <c r="N40" s="141"/>
    </row>
    <row r="41" spans="1:37" s="71" customFormat="1" ht="25.35" customHeight="1">
      <c r="A41" s="11"/>
      <c r="B41" s="293"/>
      <c r="C41" s="294"/>
      <c r="D41" s="294"/>
      <c r="E41" s="294"/>
      <c r="F41" s="294"/>
      <c r="G41" s="294"/>
      <c r="H41" s="294"/>
      <c r="I41" s="294"/>
      <c r="J41" s="294"/>
      <c r="K41" s="294"/>
      <c r="L41" s="294"/>
      <c r="M41" s="295"/>
      <c r="N41" s="141"/>
    </row>
    <row r="42" spans="1:37" s="71" customFormat="1" ht="25.35" customHeight="1">
      <c r="A42" s="11"/>
      <c r="B42" s="293"/>
      <c r="C42" s="294"/>
      <c r="D42" s="294"/>
      <c r="E42" s="294"/>
      <c r="F42" s="294"/>
      <c r="G42" s="294"/>
      <c r="H42" s="294"/>
      <c r="I42" s="294"/>
      <c r="J42" s="294"/>
      <c r="K42" s="294"/>
      <c r="L42" s="294"/>
      <c r="M42" s="295"/>
      <c r="N42" s="141"/>
    </row>
    <row r="43" spans="1:37" s="71" customFormat="1" ht="25.35" customHeight="1">
      <c r="A43" s="11"/>
      <c r="B43" s="293"/>
      <c r="C43" s="294"/>
      <c r="D43" s="294"/>
      <c r="E43" s="294"/>
      <c r="F43" s="294"/>
      <c r="G43" s="294"/>
      <c r="H43" s="294"/>
      <c r="I43" s="294"/>
      <c r="J43" s="294"/>
      <c r="K43" s="294"/>
      <c r="L43" s="294"/>
      <c r="M43" s="295"/>
      <c r="N43" s="141"/>
    </row>
    <row r="44" spans="1:37" s="71" customFormat="1" ht="25.35" customHeight="1">
      <c r="A44" s="11"/>
      <c r="B44" s="293"/>
      <c r="C44" s="294"/>
      <c r="D44" s="294"/>
      <c r="E44" s="294"/>
      <c r="F44" s="294"/>
      <c r="G44" s="294"/>
      <c r="H44" s="294"/>
      <c r="I44" s="294"/>
      <c r="J44" s="294"/>
      <c r="K44" s="294"/>
      <c r="L44" s="294"/>
      <c r="M44" s="295"/>
      <c r="N44" s="141"/>
    </row>
    <row r="45" spans="1:37" s="71" customFormat="1" ht="25.35" customHeight="1">
      <c r="A45" s="11"/>
      <c r="B45" s="293"/>
      <c r="C45" s="294"/>
      <c r="D45" s="294"/>
      <c r="E45" s="294"/>
      <c r="F45" s="294"/>
      <c r="G45" s="294"/>
      <c r="H45" s="294"/>
      <c r="I45" s="294"/>
      <c r="J45" s="294"/>
      <c r="K45" s="294"/>
      <c r="L45" s="294"/>
      <c r="M45" s="295"/>
      <c r="N45" s="141"/>
    </row>
    <row r="46" spans="1:37" s="71" customFormat="1" ht="25.35" customHeight="1">
      <c r="A46" s="11"/>
      <c r="B46" s="293"/>
      <c r="C46" s="294"/>
      <c r="D46" s="294"/>
      <c r="E46" s="294"/>
      <c r="F46" s="294"/>
      <c r="G46" s="294"/>
      <c r="H46" s="294"/>
      <c r="I46" s="294"/>
      <c r="J46" s="294"/>
      <c r="K46" s="294"/>
      <c r="L46" s="294"/>
      <c r="M46" s="295"/>
      <c r="N46" s="141"/>
    </row>
    <row r="47" spans="1:37">
      <c r="B47" s="293"/>
      <c r="C47" s="294"/>
      <c r="D47" s="294"/>
      <c r="E47" s="294"/>
      <c r="F47" s="294"/>
      <c r="G47" s="294"/>
      <c r="H47" s="294"/>
      <c r="I47" s="294"/>
      <c r="J47" s="294"/>
      <c r="K47" s="294"/>
      <c r="L47" s="294"/>
      <c r="M47" s="295"/>
      <c r="N47" s="141"/>
    </row>
    <row r="48" spans="1:37">
      <c r="B48" s="293"/>
      <c r="C48" s="294"/>
      <c r="D48" s="294"/>
      <c r="E48" s="294"/>
      <c r="F48" s="294"/>
      <c r="G48" s="294"/>
      <c r="H48" s="294"/>
      <c r="I48" s="294"/>
      <c r="J48" s="294"/>
      <c r="K48" s="294"/>
      <c r="L48" s="294"/>
      <c r="M48" s="295"/>
      <c r="N48" s="141"/>
    </row>
    <row r="49" spans="1:14">
      <c r="B49" s="293"/>
      <c r="C49" s="294"/>
      <c r="D49" s="294"/>
      <c r="E49" s="294"/>
      <c r="F49" s="294"/>
      <c r="G49" s="294"/>
      <c r="H49" s="294"/>
      <c r="I49" s="294"/>
      <c r="J49" s="294"/>
      <c r="K49" s="294"/>
      <c r="L49" s="294"/>
      <c r="M49" s="295"/>
      <c r="N49" s="141"/>
    </row>
    <row r="50" spans="1:14">
      <c r="B50" s="293"/>
      <c r="C50" s="294"/>
      <c r="D50" s="294"/>
      <c r="E50" s="294"/>
      <c r="F50" s="294"/>
      <c r="G50" s="294"/>
      <c r="H50" s="294"/>
      <c r="I50" s="294"/>
      <c r="J50" s="294"/>
      <c r="K50" s="294"/>
      <c r="L50" s="294"/>
      <c r="M50" s="295"/>
      <c r="N50" s="141"/>
    </row>
    <row r="51" spans="1:14">
      <c r="B51" s="293"/>
      <c r="C51" s="294"/>
      <c r="D51" s="294"/>
      <c r="E51" s="294"/>
      <c r="F51" s="294"/>
      <c r="G51" s="294"/>
      <c r="H51" s="294"/>
      <c r="I51" s="294"/>
      <c r="J51" s="294"/>
      <c r="K51" s="294"/>
      <c r="L51" s="294"/>
      <c r="M51" s="295"/>
      <c r="N51" s="141"/>
    </row>
    <row r="52" spans="1:14">
      <c r="B52" s="293"/>
      <c r="C52" s="294"/>
      <c r="D52" s="294"/>
      <c r="E52" s="294"/>
      <c r="F52" s="294"/>
      <c r="G52" s="294"/>
      <c r="H52" s="294"/>
      <c r="I52" s="294"/>
      <c r="J52" s="294"/>
      <c r="K52" s="294"/>
      <c r="L52" s="294"/>
      <c r="M52" s="295"/>
      <c r="N52" s="141"/>
    </row>
    <row r="53" spans="1:14" s="142" customFormat="1">
      <c r="A53" s="11"/>
      <c r="B53" s="293"/>
      <c r="C53" s="294"/>
      <c r="D53" s="294"/>
      <c r="E53" s="294"/>
      <c r="F53" s="294"/>
      <c r="G53" s="294"/>
      <c r="H53" s="294"/>
      <c r="I53" s="294"/>
      <c r="J53" s="294"/>
      <c r="K53" s="294"/>
      <c r="L53" s="294"/>
      <c r="M53" s="295"/>
      <c r="N53" s="141"/>
    </row>
    <row r="54" spans="1:14" s="142" customFormat="1">
      <c r="A54" s="11"/>
      <c r="B54" s="293"/>
      <c r="C54" s="294"/>
      <c r="D54" s="294"/>
      <c r="E54" s="294"/>
      <c r="F54" s="294"/>
      <c r="G54" s="294"/>
      <c r="H54" s="294"/>
      <c r="I54" s="294"/>
      <c r="J54" s="294"/>
      <c r="K54" s="294"/>
      <c r="L54" s="294"/>
      <c r="M54" s="295"/>
      <c r="N54" s="141"/>
    </row>
    <row r="55" spans="1:14" s="142" customFormat="1">
      <c r="A55" s="11"/>
      <c r="B55" s="293"/>
      <c r="C55" s="294"/>
      <c r="D55" s="294"/>
      <c r="E55" s="294"/>
      <c r="F55" s="294"/>
      <c r="G55" s="294"/>
      <c r="H55" s="294"/>
      <c r="I55" s="294"/>
      <c r="J55" s="294"/>
      <c r="K55" s="294"/>
      <c r="L55" s="294"/>
      <c r="M55" s="295"/>
      <c r="N55" s="141"/>
    </row>
    <row r="56" spans="1:14" s="142" customFormat="1">
      <c r="A56" s="11"/>
      <c r="B56" s="293"/>
      <c r="C56" s="294"/>
      <c r="D56" s="294"/>
      <c r="E56" s="294"/>
      <c r="F56" s="294"/>
      <c r="G56" s="294"/>
      <c r="H56" s="294"/>
      <c r="I56" s="294"/>
      <c r="J56" s="294"/>
      <c r="K56" s="294"/>
      <c r="L56" s="294"/>
      <c r="M56" s="295"/>
      <c r="N56" s="141"/>
    </row>
    <row r="57" spans="1:14" s="142" customFormat="1">
      <c r="A57" s="11"/>
      <c r="B57" s="293"/>
      <c r="C57" s="294"/>
      <c r="D57" s="294"/>
      <c r="E57" s="294"/>
      <c r="F57" s="294"/>
      <c r="G57" s="294"/>
      <c r="H57" s="294"/>
      <c r="I57" s="294"/>
      <c r="J57" s="294"/>
      <c r="K57" s="294"/>
      <c r="L57" s="294"/>
      <c r="M57" s="295"/>
      <c r="N57" s="141"/>
    </row>
    <row r="58" spans="1:14" s="142" customFormat="1">
      <c r="A58" s="11"/>
      <c r="B58" s="293"/>
      <c r="C58" s="294"/>
      <c r="D58" s="294"/>
      <c r="E58" s="294"/>
      <c r="F58" s="294"/>
      <c r="G58" s="294"/>
      <c r="H58" s="294"/>
      <c r="I58" s="294"/>
      <c r="J58" s="294"/>
      <c r="K58" s="294"/>
      <c r="L58" s="294"/>
      <c r="M58" s="295"/>
      <c r="N58" s="141"/>
    </row>
    <row r="59" spans="1:14" s="142" customFormat="1">
      <c r="A59" s="11"/>
      <c r="B59" s="293"/>
      <c r="C59" s="294"/>
      <c r="D59" s="294"/>
      <c r="E59" s="294"/>
      <c r="F59" s="294"/>
      <c r="G59" s="294"/>
      <c r="H59" s="294"/>
      <c r="I59" s="294"/>
      <c r="J59" s="294"/>
      <c r="K59" s="294"/>
      <c r="L59" s="294"/>
      <c r="M59" s="295"/>
      <c r="N59" s="141"/>
    </row>
    <row r="60" spans="1:14" s="142" customFormat="1">
      <c r="A60" s="11"/>
      <c r="B60" s="293"/>
      <c r="C60" s="294"/>
      <c r="D60" s="294"/>
      <c r="E60" s="294"/>
      <c r="F60" s="294"/>
      <c r="G60" s="294"/>
      <c r="H60" s="294"/>
      <c r="I60" s="294"/>
      <c r="J60" s="294"/>
      <c r="K60" s="294"/>
      <c r="L60" s="294"/>
      <c r="M60" s="295"/>
      <c r="N60" s="141"/>
    </row>
    <row r="61" spans="1:14" s="142" customFormat="1" ht="14.4" thickBot="1">
      <c r="A61" s="11"/>
      <c r="B61" s="296"/>
      <c r="C61" s="297"/>
      <c r="D61" s="297"/>
      <c r="E61" s="297"/>
      <c r="F61" s="297"/>
      <c r="G61" s="297"/>
      <c r="H61" s="297"/>
      <c r="I61" s="297"/>
      <c r="J61" s="297"/>
      <c r="K61" s="297"/>
      <c r="L61" s="297"/>
      <c r="M61" s="298"/>
      <c r="N61" s="141"/>
    </row>
  </sheetData>
  <sheetProtection sort="0" autoFilter="0"/>
  <mergeCells count="74">
    <mergeCell ref="B38:M61"/>
    <mergeCell ref="R27:R28"/>
    <mergeCell ref="W27:W28"/>
    <mergeCell ref="AB27:AB28"/>
    <mergeCell ref="AG27:AG28"/>
    <mergeCell ref="M29:AK32"/>
    <mergeCell ref="C31:C32"/>
    <mergeCell ref="D31:D32"/>
    <mergeCell ref="H31:H32"/>
    <mergeCell ref="B37:M37"/>
    <mergeCell ref="AM27:AM28"/>
    <mergeCell ref="A29:A32"/>
    <mergeCell ref="B29:B32"/>
    <mergeCell ref="C29:C30"/>
    <mergeCell ref="D29:D30"/>
    <mergeCell ref="H29:H30"/>
    <mergeCell ref="A27:A28"/>
    <mergeCell ref="B27:B28"/>
    <mergeCell ref="C27:C28"/>
    <mergeCell ref="D27:D28"/>
    <mergeCell ref="H27:L28"/>
    <mergeCell ref="M27:M28"/>
    <mergeCell ref="AM13:AM14"/>
    <mergeCell ref="M15:AK26"/>
    <mergeCell ref="C17:C18"/>
    <mergeCell ref="D17:D18"/>
    <mergeCell ref="H17:H18"/>
    <mergeCell ref="C19:C20"/>
    <mergeCell ref="D19:D20"/>
    <mergeCell ref="H19:H20"/>
    <mergeCell ref="C21:C22"/>
    <mergeCell ref="D21:D22"/>
    <mergeCell ref="H21:H22"/>
    <mergeCell ref="C23:C24"/>
    <mergeCell ref="D23:D24"/>
    <mergeCell ref="H23:H24"/>
    <mergeCell ref="C25:C26"/>
    <mergeCell ref="D25:D26"/>
    <mergeCell ref="A15:A26"/>
    <mergeCell ref="B15:B26"/>
    <mergeCell ref="C15:C16"/>
    <mergeCell ref="D15:D16"/>
    <mergeCell ref="H15:H16"/>
    <mergeCell ref="H25:H26"/>
    <mergeCell ref="M9:AK12"/>
    <mergeCell ref="C11:C12"/>
    <mergeCell ref="D11:D12"/>
    <mergeCell ref="H11:H12"/>
    <mergeCell ref="A13:A14"/>
    <mergeCell ref="B13:B14"/>
    <mergeCell ref="C13:C14"/>
    <mergeCell ref="D13:D14"/>
    <mergeCell ref="H13:L14"/>
    <mergeCell ref="M13:M14"/>
    <mergeCell ref="H9:H10"/>
    <mergeCell ref="R13:R14"/>
    <mergeCell ref="W13:W14"/>
    <mergeCell ref="AB13:AB14"/>
    <mergeCell ref="AG13:AG14"/>
    <mergeCell ref="E8:G8"/>
    <mergeCell ref="A9:A12"/>
    <mergeCell ref="B9:B12"/>
    <mergeCell ref="C9:C10"/>
    <mergeCell ref="D9:D10"/>
    <mergeCell ref="B3:G3"/>
    <mergeCell ref="H6:L6"/>
    <mergeCell ref="M6:AK6"/>
    <mergeCell ref="E7:G7"/>
    <mergeCell ref="H7:L7"/>
    <mergeCell ref="M7:Q7"/>
    <mergeCell ref="R7:V7"/>
    <mergeCell ref="W7:AA7"/>
    <mergeCell ref="AB7:AF7"/>
    <mergeCell ref="AG7:AK7"/>
  </mergeCells>
  <dataValidations count="1">
    <dataValidation showInputMessage="1" showErrorMessage="1" sqref="M36:N36 L34:M35" xr:uid="{00000000-0002-0000-0100-000000000000}"/>
  </dataValidation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Currency!$E$20:$E$33</xm:f>
          </x14:formula1>
          <xm:sqref>F9:F32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55"/>
  <sheetViews>
    <sheetView zoomScale="60" zoomScaleNormal="60" zoomScaleSheetLayoutView="100" workbookViewId="0">
      <selection activeCell="B1" sqref="B1"/>
    </sheetView>
  </sheetViews>
  <sheetFormatPr defaultRowHeight="13.8"/>
  <cols>
    <col min="1" max="1" width="10.109375" style="11" customWidth="1"/>
    <col min="2" max="2" width="30.109375" style="11" customWidth="1"/>
    <col min="3" max="3" width="41.88671875" style="44" customWidth="1"/>
    <col min="4" max="4" width="17.44140625" style="28" customWidth="1"/>
    <col min="5" max="5" width="16.5546875" style="45" customWidth="1"/>
    <col min="6" max="6" width="10.5546875" style="45" customWidth="1"/>
    <col min="7" max="7" width="15.5546875" style="45" customWidth="1"/>
    <col min="8" max="10" width="15.44140625" style="45" customWidth="1"/>
    <col min="11" max="11" width="19.88671875" style="45" customWidth="1"/>
    <col min="12" max="12" width="19.5546875" style="46" customWidth="1"/>
    <col min="13" max="13" width="18" style="46" customWidth="1"/>
    <col min="14" max="14" width="20.88671875" style="47" customWidth="1"/>
    <col min="15" max="15" width="27.109375" style="47" customWidth="1"/>
    <col min="16" max="16" width="20.109375" style="18" customWidth="1"/>
    <col min="17" max="17" width="22" style="18" customWidth="1"/>
    <col min="18" max="18" width="18.5546875" style="18" customWidth="1"/>
    <col min="19" max="20" width="19.44140625" style="18" customWidth="1"/>
    <col min="21" max="21" width="20.109375" style="18" customWidth="1"/>
    <col min="22" max="22" width="22" style="18" customWidth="1"/>
    <col min="23" max="23" width="18.5546875" style="18" customWidth="1"/>
    <col min="24" max="25" width="19.44140625" style="18" customWidth="1"/>
    <col min="26" max="26" width="20.109375" style="18" customWidth="1"/>
    <col min="27" max="27" width="22" style="18" customWidth="1"/>
    <col min="28" max="28" width="18.5546875" style="18" customWidth="1"/>
    <col min="29" max="30" width="19.44140625" style="18" customWidth="1"/>
    <col min="31" max="31" width="20.109375" style="18" customWidth="1"/>
    <col min="32" max="32" width="22" style="18" customWidth="1"/>
    <col min="33" max="38" width="18.5546875" style="18" customWidth="1"/>
    <col min="39" max="39" width="92.88671875" style="18" customWidth="1"/>
    <col min="40" max="40" width="13.109375" style="18" customWidth="1"/>
    <col min="41" max="41" width="11.5546875" style="18" customWidth="1"/>
    <col min="42" max="45" width="9.109375" style="18" customWidth="1"/>
    <col min="46" max="46" width="8.88671875" style="18" customWidth="1"/>
    <col min="47" max="175" width="9.109375" style="18"/>
    <col min="176" max="176" width="6" style="18" customWidth="1"/>
    <col min="177" max="177" width="11.109375" style="18" customWidth="1"/>
    <col min="178" max="178" width="37.44140625" style="18" customWidth="1"/>
    <col min="179" max="179" width="14.109375" style="18" customWidth="1"/>
    <col min="180" max="181" width="12" style="18" customWidth="1"/>
    <col min="182" max="182" width="17.88671875" style="18" customWidth="1"/>
    <col min="183" max="183" width="15.5546875" style="18" customWidth="1"/>
    <col min="184" max="189" width="0" style="18" hidden="1" customWidth="1"/>
    <col min="190" max="190" width="11.88671875" style="18" customWidth="1"/>
    <col min="191" max="191" width="31.88671875" style="18" customWidth="1"/>
    <col min="192" max="192" width="12.109375" style="18" customWidth="1"/>
    <col min="193" max="193" width="12" style="18" customWidth="1"/>
    <col min="194" max="194" width="12.5546875" style="18" customWidth="1"/>
    <col min="195" max="195" width="12" style="18" customWidth="1"/>
    <col min="196" max="196" width="11.109375" style="18" customWidth="1"/>
    <col min="197" max="198" width="11.5546875" style="18" customWidth="1"/>
    <col min="199" max="199" width="12.5546875" style="18" customWidth="1"/>
    <col min="200" max="200" width="9.5546875" style="18" customWidth="1"/>
    <col min="201" max="201" width="12" style="18" customWidth="1"/>
    <col min="202" max="250" width="9.5546875" style="18" customWidth="1"/>
    <col min="251" max="431" width="9.109375" style="18"/>
    <col min="432" max="432" width="6" style="18" customWidth="1"/>
    <col min="433" max="433" width="11.109375" style="18" customWidth="1"/>
    <col min="434" max="434" width="37.44140625" style="18" customWidth="1"/>
    <col min="435" max="435" width="14.109375" style="18" customWidth="1"/>
    <col min="436" max="437" width="12" style="18" customWidth="1"/>
    <col min="438" max="438" width="17.88671875" style="18" customWidth="1"/>
    <col min="439" max="439" width="15.5546875" style="18" customWidth="1"/>
    <col min="440" max="445" width="0" style="18" hidden="1" customWidth="1"/>
    <col min="446" max="446" width="11.88671875" style="18" customWidth="1"/>
    <col min="447" max="447" width="31.88671875" style="18" customWidth="1"/>
    <col min="448" max="448" width="12.109375" style="18" customWidth="1"/>
    <col min="449" max="449" width="12" style="18" customWidth="1"/>
    <col min="450" max="450" width="12.5546875" style="18" customWidth="1"/>
    <col min="451" max="451" width="12" style="18" customWidth="1"/>
    <col min="452" max="452" width="11.109375" style="18" customWidth="1"/>
    <col min="453" max="454" width="11.5546875" style="18" customWidth="1"/>
    <col min="455" max="455" width="12.5546875" style="18" customWidth="1"/>
    <col min="456" max="456" width="9.5546875" style="18" customWidth="1"/>
    <col min="457" max="457" width="12" style="18" customWidth="1"/>
    <col min="458" max="506" width="9.5546875" style="18" customWidth="1"/>
    <col min="507" max="687" width="9.109375" style="18"/>
    <col min="688" max="688" width="6" style="18" customWidth="1"/>
    <col min="689" max="689" width="11.109375" style="18" customWidth="1"/>
    <col min="690" max="690" width="37.44140625" style="18" customWidth="1"/>
    <col min="691" max="691" width="14.109375" style="18" customWidth="1"/>
    <col min="692" max="693" width="12" style="18" customWidth="1"/>
    <col min="694" max="694" width="17.88671875" style="18" customWidth="1"/>
    <col min="695" max="695" width="15.5546875" style="18" customWidth="1"/>
    <col min="696" max="701" width="0" style="18" hidden="1" customWidth="1"/>
    <col min="702" max="702" width="11.88671875" style="18" customWidth="1"/>
    <col min="703" max="703" width="31.88671875" style="18" customWidth="1"/>
    <col min="704" max="704" width="12.109375" style="18" customWidth="1"/>
    <col min="705" max="705" width="12" style="18" customWidth="1"/>
    <col min="706" max="706" width="12.5546875" style="18" customWidth="1"/>
    <col min="707" max="707" width="12" style="18" customWidth="1"/>
    <col min="708" max="708" width="11.109375" style="18" customWidth="1"/>
    <col min="709" max="710" width="11.5546875" style="18" customWidth="1"/>
    <col min="711" max="711" width="12.5546875" style="18" customWidth="1"/>
    <col min="712" max="712" width="9.5546875" style="18" customWidth="1"/>
    <col min="713" max="713" width="12" style="18" customWidth="1"/>
    <col min="714" max="762" width="9.5546875" style="18" customWidth="1"/>
    <col min="763" max="943" width="9.109375" style="18"/>
    <col min="944" max="944" width="6" style="18" customWidth="1"/>
    <col min="945" max="945" width="11.109375" style="18" customWidth="1"/>
    <col min="946" max="946" width="37.44140625" style="18" customWidth="1"/>
    <col min="947" max="947" width="14.109375" style="18" customWidth="1"/>
    <col min="948" max="949" width="12" style="18" customWidth="1"/>
    <col min="950" max="950" width="17.88671875" style="18" customWidth="1"/>
    <col min="951" max="951" width="15.5546875" style="18" customWidth="1"/>
    <col min="952" max="957" width="0" style="18" hidden="1" customWidth="1"/>
    <col min="958" max="958" width="11.88671875" style="18" customWidth="1"/>
    <col min="959" max="959" width="31.88671875" style="18" customWidth="1"/>
    <col min="960" max="960" width="12.109375" style="18" customWidth="1"/>
    <col min="961" max="961" width="12" style="18" customWidth="1"/>
    <col min="962" max="962" width="12.5546875" style="18" customWidth="1"/>
    <col min="963" max="963" width="12" style="18" customWidth="1"/>
    <col min="964" max="964" width="11.109375" style="18" customWidth="1"/>
    <col min="965" max="966" width="11.5546875" style="18" customWidth="1"/>
    <col min="967" max="967" width="12.5546875" style="18" customWidth="1"/>
    <col min="968" max="968" width="9.5546875" style="18" customWidth="1"/>
    <col min="969" max="969" width="12" style="18" customWidth="1"/>
    <col min="970" max="1018" width="9.5546875" style="18" customWidth="1"/>
    <col min="1019" max="1199" width="9.109375" style="18"/>
    <col min="1200" max="1200" width="6" style="18" customWidth="1"/>
    <col min="1201" max="1201" width="11.109375" style="18" customWidth="1"/>
    <col min="1202" max="1202" width="37.44140625" style="18" customWidth="1"/>
    <col min="1203" max="1203" width="14.109375" style="18" customWidth="1"/>
    <col min="1204" max="1205" width="12" style="18" customWidth="1"/>
    <col min="1206" max="1206" width="17.88671875" style="18" customWidth="1"/>
    <col min="1207" max="1207" width="15.5546875" style="18" customWidth="1"/>
    <col min="1208" max="1213" width="0" style="18" hidden="1" customWidth="1"/>
    <col min="1214" max="1214" width="11.88671875" style="18" customWidth="1"/>
    <col min="1215" max="1215" width="31.88671875" style="18" customWidth="1"/>
    <col min="1216" max="1216" width="12.109375" style="18" customWidth="1"/>
    <col min="1217" max="1217" width="12" style="18" customWidth="1"/>
    <col min="1218" max="1218" width="12.5546875" style="18" customWidth="1"/>
    <col min="1219" max="1219" width="12" style="18" customWidth="1"/>
    <col min="1220" max="1220" width="11.109375" style="18" customWidth="1"/>
    <col min="1221" max="1222" width="11.5546875" style="18" customWidth="1"/>
    <col min="1223" max="1223" width="12.5546875" style="18" customWidth="1"/>
    <col min="1224" max="1224" width="9.5546875" style="18" customWidth="1"/>
    <col min="1225" max="1225" width="12" style="18" customWidth="1"/>
    <col min="1226" max="1274" width="9.5546875" style="18" customWidth="1"/>
    <col min="1275" max="1455" width="9.109375" style="18"/>
    <col min="1456" max="1456" width="6" style="18" customWidth="1"/>
    <col min="1457" max="1457" width="11.109375" style="18" customWidth="1"/>
    <col min="1458" max="1458" width="37.44140625" style="18" customWidth="1"/>
    <col min="1459" max="1459" width="14.109375" style="18" customWidth="1"/>
    <col min="1460" max="1461" width="12" style="18" customWidth="1"/>
    <col min="1462" max="1462" width="17.88671875" style="18" customWidth="1"/>
    <col min="1463" max="1463" width="15.5546875" style="18" customWidth="1"/>
    <col min="1464" max="1469" width="0" style="18" hidden="1" customWidth="1"/>
    <col min="1470" max="1470" width="11.88671875" style="18" customWidth="1"/>
    <col min="1471" max="1471" width="31.88671875" style="18" customWidth="1"/>
    <col min="1472" max="1472" width="12.109375" style="18" customWidth="1"/>
    <col min="1473" max="1473" width="12" style="18" customWidth="1"/>
    <col min="1474" max="1474" width="12.5546875" style="18" customWidth="1"/>
    <col min="1475" max="1475" width="12" style="18" customWidth="1"/>
    <col min="1476" max="1476" width="11.109375" style="18" customWidth="1"/>
    <col min="1477" max="1478" width="11.5546875" style="18" customWidth="1"/>
    <col min="1479" max="1479" width="12.5546875" style="18" customWidth="1"/>
    <col min="1480" max="1480" width="9.5546875" style="18" customWidth="1"/>
    <col min="1481" max="1481" width="12" style="18" customWidth="1"/>
    <col min="1482" max="1530" width="9.5546875" style="18" customWidth="1"/>
    <col min="1531" max="1711" width="9.109375" style="18"/>
    <col min="1712" max="1712" width="6" style="18" customWidth="1"/>
    <col min="1713" max="1713" width="11.109375" style="18" customWidth="1"/>
    <col min="1714" max="1714" width="37.44140625" style="18" customWidth="1"/>
    <col min="1715" max="1715" width="14.109375" style="18" customWidth="1"/>
    <col min="1716" max="1717" width="12" style="18" customWidth="1"/>
    <col min="1718" max="1718" width="17.88671875" style="18" customWidth="1"/>
    <col min="1719" max="1719" width="15.5546875" style="18" customWidth="1"/>
    <col min="1720" max="1725" width="0" style="18" hidden="1" customWidth="1"/>
    <col min="1726" max="1726" width="11.88671875" style="18" customWidth="1"/>
    <col min="1727" max="1727" width="31.88671875" style="18" customWidth="1"/>
    <col min="1728" max="1728" width="12.109375" style="18" customWidth="1"/>
    <col min="1729" max="1729" width="12" style="18" customWidth="1"/>
    <col min="1730" max="1730" width="12.5546875" style="18" customWidth="1"/>
    <col min="1731" max="1731" width="12" style="18" customWidth="1"/>
    <col min="1732" max="1732" width="11.109375" style="18" customWidth="1"/>
    <col min="1733" max="1734" width="11.5546875" style="18" customWidth="1"/>
    <col min="1735" max="1735" width="12.5546875" style="18" customWidth="1"/>
    <col min="1736" max="1736" width="9.5546875" style="18" customWidth="1"/>
    <col min="1737" max="1737" width="12" style="18" customWidth="1"/>
    <col min="1738" max="1786" width="9.5546875" style="18" customWidth="1"/>
    <col min="1787" max="1967" width="9.109375" style="18"/>
    <col min="1968" max="1968" width="6" style="18" customWidth="1"/>
    <col min="1969" max="1969" width="11.109375" style="18" customWidth="1"/>
    <col min="1970" max="1970" width="37.44140625" style="18" customWidth="1"/>
    <col min="1971" max="1971" width="14.109375" style="18" customWidth="1"/>
    <col min="1972" max="1973" width="12" style="18" customWidth="1"/>
    <col min="1974" max="1974" width="17.88671875" style="18" customWidth="1"/>
    <col min="1975" max="1975" width="15.5546875" style="18" customWidth="1"/>
    <col min="1976" max="1981" width="0" style="18" hidden="1" customWidth="1"/>
    <col min="1982" max="1982" width="11.88671875" style="18" customWidth="1"/>
    <col min="1983" max="1983" width="31.88671875" style="18" customWidth="1"/>
    <col min="1984" max="1984" width="12.109375" style="18" customWidth="1"/>
    <col min="1985" max="1985" width="12" style="18" customWidth="1"/>
    <col min="1986" max="1986" width="12.5546875" style="18" customWidth="1"/>
    <col min="1987" max="1987" width="12" style="18" customWidth="1"/>
    <col min="1988" max="1988" width="11.109375" style="18" customWidth="1"/>
    <col min="1989" max="1990" width="11.5546875" style="18" customWidth="1"/>
    <col min="1991" max="1991" width="12.5546875" style="18" customWidth="1"/>
    <col min="1992" max="1992" width="9.5546875" style="18" customWidth="1"/>
    <col min="1993" max="1993" width="12" style="18" customWidth="1"/>
    <col min="1994" max="2042" width="9.5546875" style="18" customWidth="1"/>
    <col min="2043" max="2223" width="9.109375" style="18"/>
    <col min="2224" max="2224" width="6" style="18" customWidth="1"/>
    <col min="2225" max="2225" width="11.109375" style="18" customWidth="1"/>
    <col min="2226" max="2226" width="37.44140625" style="18" customWidth="1"/>
    <col min="2227" max="2227" width="14.109375" style="18" customWidth="1"/>
    <col min="2228" max="2229" width="12" style="18" customWidth="1"/>
    <col min="2230" max="2230" width="17.88671875" style="18" customWidth="1"/>
    <col min="2231" max="2231" width="15.5546875" style="18" customWidth="1"/>
    <col min="2232" max="2237" width="0" style="18" hidden="1" customWidth="1"/>
    <col min="2238" max="2238" width="11.88671875" style="18" customWidth="1"/>
    <col min="2239" max="2239" width="31.88671875" style="18" customWidth="1"/>
    <col min="2240" max="2240" width="12.109375" style="18" customWidth="1"/>
    <col min="2241" max="2241" width="12" style="18" customWidth="1"/>
    <col min="2242" max="2242" width="12.5546875" style="18" customWidth="1"/>
    <col min="2243" max="2243" width="12" style="18" customWidth="1"/>
    <col min="2244" max="2244" width="11.109375" style="18" customWidth="1"/>
    <col min="2245" max="2246" width="11.5546875" style="18" customWidth="1"/>
    <col min="2247" max="2247" width="12.5546875" style="18" customWidth="1"/>
    <col min="2248" max="2248" width="9.5546875" style="18" customWidth="1"/>
    <col min="2249" max="2249" width="12" style="18" customWidth="1"/>
    <col min="2250" max="2298" width="9.5546875" style="18" customWidth="1"/>
    <col min="2299" max="2479" width="9.109375" style="18"/>
    <col min="2480" max="2480" width="6" style="18" customWidth="1"/>
    <col min="2481" max="2481" width="11.109375" style="18" customWidth="1"/>
    <col min="2482" max="2482" width="37.44140625" style="18" customWidth="1"/>
    <col min="2483" max="2483" width="14.109375" style="18" customWidth="1"/>
    <col min="2484" max="2485" width="12" style="18" customWidth="1"/>
    <col min="2486" max="2486" width="17.88671875" style="18" customWidth="1"/>
    <col min="2487" max="2487" width="15.5546875" style="18" customWidth="1"/>
    <col min="2488" max="2493" width="0" style="18" hidden="1" customWidth="1"/>
    <col min="2494" max="2494" width="11.88671875" style="18" customWidth="1"/>
    <col min="2495" max="2495" width="31.88671875" style="18" customWidth="1"/>
    <col min="2496" max="2496" width="12.109375" style="18" customWidth="1"/>
    <col min="2497" max="2497" width="12" style="18" customWidth="1"/>
    <col min="2498" max="2498" width="12.5546875" style="18" customWidth="1"/>
    <col min="2499" max="2499" width="12" style="18" customWidth="1"/>
    <col min="2500" max="2500" width="11.109375" style="18" customWidth="1"/>
    <col min="2501" max="2502" width="11.5546875" style="18" customWidth="1"/>
    <col min="2503" max="2503" width="12.5546875" style="18" customWidth="1"/>
    <col min="2504" max="2504" width="9.5546875" style="18" customWidth="1"/>
    <col min="2505" max="2505" width="12" style="18" customWidth="1"/>
    <col min="2506" max="2554" width="9.5546875" style="18" customWidth="1"/>
    <col min="2555" max="2735" width="9.109375" style="18"/>
    <col min="2736" max="2736" width="6" style="18" customWidth="1"/>
    <col min="2737" max="2737" width="11.109375" style="18" customWidth="1"/>
    <col min="2738" max="2738" width="37.44140625" style="18" customWidth="1"/>
    <col min="2739" max="2739" width="14.109375" style="18" customWidth="1"/>
    <col min="2740" max="2741" width="12" style="18" customWidth="1"/>
    <col min="2742" max="2742" width="17.88671875" style="18" customWidth="1"/>
    <col min="2743" max="2743" width="15.5546875" style="18" customWidth="1"/>
    <col min="2744" max="2749" width="0" style="18" hidden="1" customWidth="1"/>
    <col min="2750" max="2750" width="11.88671875" style="18" customWidth="1"/>
    <col min="2751" max="2751" width="31.88671875" style="18" customWidth="1"/>
    <col min="2752" max="2752" width="12.109375" style="18" customWidth="1"/>
    <col min="2753" max="2753" width="12" style="18" customWidth="1"/>
    <col min="2754" max="2754" width="12.5546875" style="18" customWidth="1"/>
    <col min="2755" max="2755" width="12" style="18" customWidth="1"/>
    <col min="2756" max="2756" width="11.109375" style="18" customWidth="1"/>
    <col min="2757" max="2758" width="11.5546875" style="18" customWidth="1"/>
    <col min="2759" max="2759" width="12.5546875" style="18" customWidth="1"/>
    <col min="2760" max="2760" width="9.5546875" style="18" customWidth="1"/>
    <col min="2761" max="2761" width="12" style="18" customWidth="1"/>
    <col min="2762" max="2810" width="9.5546875" style="18" customWidth="1"/>
    <col min="2811" max="2991" width="9.109375" style="18"/>
    <col min="2992" max="2992" width="6" style="18" customWidth="1"/>
    <col min="2993" max="2993" width="11.109375" style="18" customWidth="1"/>
    <col min="2994" max="2994" width="37.44140625" style="18" customWidth="1"/>
    <col min="2995" max="2995" width="14.109375" style="18" customWidth="1"/>
    <col min="2996" max="2997" width="12" style="18" customWidth="1"/>
    <col min="2998" max="2998" width="17.88671875" style="18" customWidth="1"/>
    <col min="2999" max="2999" width="15.5546875" style="18" customWidth="1"/>
    <col min="3000" max="3005" width="0" style="18" hidden="1" customWidth="1"/>
    <col min="3006" max="3006" width="11.88671875" style="18" customWidth="1"/>
    <col min="3007" max="3007" width="31.88671875" style="18" customWidth="1"/>
    <col min="3008" max="3008" width="12.109375" style="18" customWidth="1"/>
    <col min="3009" max="3009" width="12" style="18" customWidth="1"/>
    <col min="3010" max="3010" width="12.5546875" style="18" customWidth="1"/>
    <col min="3011" max="3011" width="12" style="18" customWidth="1"/>
    <col min="3012" max="3012" width="11.109375" style="18" customWidth="1"/>
    <col min="3013" max="3014" width="11.5546875" style="18" customWidth="1"/>
    <col min="3015" max="3015" width="12.5546875" style="18" customWidth="1"/>
    <col min="3016" max="3016" width="9.5546875" style="18" customWidth="1"/>
    <col min="3017" max="3017" width="12" style="18" customWidth="1"/>
    <col min="3018" max="3066" width="9.5546875" style="18" customWidth="1"/>
    <col min="3067" max="3247" width="9.109375" style="18"/>
    <col min="3248" max="3248" width="6" style="18" customWidth="1"/>
    <col min="3249" max="3249" width="11.109375" style="18" customWidth="1"/>
    <col min="3250" max="3250" width="37.44140625" style="18" customWidth="1"/>
    <col min="3251" max="3251" width="14.109375" style="18" customWidth="1"/>
    <col min="3252" max="3253" width="12" style="18" customWidth="1"/>
    <col min="3254" max="3254" width="17.88671875" style="18" customWidth="1"/>
    <col min="3255" max="3255" width="15.5546875" style="18" customWidth="1"/>
    <col min="3256" max="3261" width="0" style="18" hidden="1" customWidth="1"/>
    <col min="3262" max="3262" width="11.88671875" style="18" customWidth="1"/>
    <col min="3263" max="3263" width="31.88671875" style="18" customWidth="1"/>
    <col min="3264" max="3264" width="12.109375" style="18" customWidth="1"/>
    <col min="3265" max="3265" width="12" style="18" customWidth="1"/>
    <col min="3266" max="3266" width="12.5546875" style="18" customWidth="1"/>
    <col min="3267" max="3267" width="12" style="18" customWidth="1"/>
    <col min="3268" max="3268" width="11.109375" style="18" customWidth="1"/>
    <col min="3269" max="3270" width="11.5546875" style="18" customWidth="1"/>
    <col min="3271" max="3271" width="12.5546875" style="18" customWidth="1"/>
    <col min="3272" max="3272" width="9.5546875" style="18" customWidth="1"/>
    <col min="3273" max="3273" width="12" style="18" customWidth="1"/>
    <col min="3274" max="3322" width="9.5546875" style="18" customWidth="1"/>
    <col min="3323" max="3503" width="9.109375" style="18"/>
    <col min="3504" max="3504" width="6" style="18" customWidth="1"/>
    <col min="3505" max="3505" width="11.109375" style="18" customWidth="1"/>
    <col min="3506" max="3506" width="37.44140625" style="18" customWidth="1"/>
    <col min="3507" max="3507" width="14.109375" style="18" customWidth="1"/>
    <col min="3508" max="3509" width="12" style="18" customWidth="1"/>
    <col min="3510" max="3510" width="17.88671875" style="18" customWidth="1"/>
    <col min="3511" max="3511" width="15.5546875" style="18" customWidth="1"/>
    <col min="3512" max="3517" width="0" style="18" hidden="1" customWidth="1"/>
    <col min="3518" max="3518" width="11.88671875" style="18" customWidth="1"/>
    <col min="3519" max="3519" width="31.88671875" style="18" customWidth="1"/>
    <col min="3520" max="3520" width="12.109375" style="18" customWidth="1"/>
    <col min="3521" max="3521" width="12" style="18" customWidth="1"/>
    <col min="3522" max="3522" width="12.5546875" style="18" customWidth="1"/>
    <col min="3523" max="3523" width="12" style="18" customWidth="1"/>
    <col min="3524" max="3524" width="11.109375" style="18" customWidth="1"/>
    <col min="3525" max="3526" width="11.5546875" style="18" customWidth="1"/>
    <col min="3527" max="3527" width="12.5546875" style="18" customWidth="1"/>
    <col min="3528" max="3528" width="9.5546875" style="18" customWidth="1"/>
    <col min="3529" max="3529" width="12" style="18" customWidth="1"/>
    <col min="3530" max="3578" width="9.5546875" style="18" customWidth="1"/>
    <col min="3579" max="3759" width="9.109375" style="18"/>
    <col min="3760" max="3760" width="6" style="18" customWidth="1"/>
    <col min="3761" max="3761" width="11.109375" style="18" customWidth="1"/>
    <col min="3762" max="3762" width="37.44140625" style="18" customWidth="1"/>
    <col min="3763" max="3763" width="14.109375" style="18" customWidth="1"/>
    <col min="3764" max="3765" width="12" style="18" customWidth="1"/>
    <col min="3766" max="3766" width="17.88671875" style="18" customWidth="1"/>
    <col min="3767" max="3767" width="15.5546875" style="18" customWidth="1"/>
    <col min="3768" max="3773" width="0" style="18" hidden="1" customWidth="1"/>
    <col min="3774" max="3774" width="11.88671875" style="18" customWidth="1"/>
    <col min="3775" max="3775" width="31.88671875" style="18" customWidth="1"/>
    <col min="3776" max="3776" width="12.109375" style="18" customWidth="1"/>
    <col min="3777" max="3777" width="12" style="18" customWidth="1"/>
    <col min="3778" max="3778" width="12.5546875" style="18" customWidth="1"/>
    <col min="3779" max="3779" width="12" style="18" customWidth="1"/>
    <col min="3780" max="3780" width="11.109375" style="18" customWidth="1"/>
    <col min="3781" max="3782" width="11.5546875" style="18" customWidth="1"/>
    <col min="3783" max="3783" width="12.5546875" style="18" customWidth="1"/>
    <col min="3784" max="3784" width="9.5546875" style="18" customWidth="1"/>
    <col min="3785" max="3785" width="12" style="18" customWidth="1"/>
    <col min="3786" max="3834" width="9.5546875" style="18" customWidth="1"/>
    <col min="3835" max="4015" width="9.109375" style="18"/>
    <col min="4016" max="4016" width="6" style="18" customWidth="1"/>
    <col min="4017" max="4017" width="11.109375" style="18" customWidth="1"/>
    <col min="4018" max="4018" width="37.44140625" style="18" customWidth="1"/>
    <col min="4019" max="4019" width="14.109375" style="18" customWidth="1"/>
    <col min="4020" max="4021" width="12" style="18" customWidth="1"/>
    <col min="4022" max="4022" width="17.88671875" style="18" customWidth="1"/>
    <col min="4023" max="4023" width="15.5546875" style="18" customWidth="1"/>
    <col min="4024" max="4029" width="0" style="18" hidden="1" customWidth="1"/>
    <col min="4030" max="4030" width="11.88671875" style="18" customWidth="1"/>
    <col min="4031" max="4031" width="31.88671875" style="18" customWidth="1"/>
    <col min="4032" max="4032" width="12.109375" style="18" customWidth="1"/>
    <col min="4033" max="4033" width="12" style="18" customWidth="1"/>
    <col min="4034" max="4034" width="12.5546875" style="18" customWidth="1"/>
    <col min="4035" max="4035" width="12" style="18" customWidth="1"/>
    <col min="4036" max="4036" width="11.109375" style="18" customWidth="1"/>
    <col min="4037" max="4038" width="11.5546875" style="18" customWidth="1"/>
    <col min="4039" max="4039" width="12.5546875" style="18" customWidth="1"/>
    <col min="4040" max="4040" width="9.5546875" style="18" customWidth="1"/>
    <col min="4041" max="4041" width="12" style="18" customWidth="1"/>
    <col min="4042" max="4090" width="9.5546875" style="18" customWidth="1"/>
    <col min="4091" max="4271" width="9.109375" style="18"/>
    <col min="4272" max="4272" width="6" style="18" customWidth="1"/>
    <col min="4273" max="4273" width="11.109375" style="18" customWidth="1"/>
    <col min="4274" max="4274" width="37.44140625" style="18" customWidth="1"/>
    <col min="4275" max="4275" width="14.109375" style="18" customWidth="1"/>
    <col min="4276" max="4277" width="12" style="18" customWidth="1"/>
    <col min="4278" max="4278" width="17.88671875" style="18" customWidth="1"/>
    <col min="4279" max="4279" width="15.5546875" style="18" customWidth="1"/>
    <col min="4280" max="4285" width="0" style="18" hidden="1" customWidth="1"/>
    <col min="4286" max="4286" width="11.88671875" style="18" customWidth="1"/>
    <col min="4287" max="4287" width="31.88671875" style="18" customWidth="1"/>
    <col min="4288" max="4288" width="12.109375" style="18" customWidth="1"/>
    <col min="4289" max="4289" width="12" style="18" customWidth="1"/>
    <col min="4290" max="4290" width="12.5546875" style="18" customWidth="1"/>
    <col min="4291" max="4291" width="12" style="18" customWidth="1"/>
    <col min="4292" max="4292" width="11.109375" style="18" customWidth="1"/>
    <col min="4293" max="4294" width="11.5546875" style="18" customWidth="1"/>
    <col min="4295" max="4295" width="12.5546875" style="18" customWidth="1"/>
    <col min="4296" max="4296" width="9.5546875" style="18" customWidth="1"/>
    <col min="4297" max="4297" width="12" style="18" customWidth="1"/>
    <col min="4298" max="4346" width="9.5546875" style="18" customWidth="1"/>
    <col min="4347" max="4527" width="9.109375" style="18"/>
    <col min="4528" max="4528" width="6" style="18" customWidth="1"/>
    <col min="4529" max="4529" width="11.109375" style="18" customWidth="1"/>
    <col min="4530" max="4530" width="37.44140625" style="18" customWidth="1"/>
    <col min="4531" max="4531" width="14.109375" style="18" customWidth="1"/>
    <col min="4532" max="4533" width="12" style="18" customWidth="1"/>
    <col min="4534" max="4534" width="17.88671875" style="18" customWidth="1"/>
    <col min="4535" max="4535" width="15.5546875" style="18" customWidth="1"/>
    <col min="4536" max="4541" width="0" style="18" hidden="1" customWidth="1"/>
    <col min="4542" max="4542" width="11.88671875" style="18" customWidth="1"/>
    <col min="4543" max="4543" width="31.88671875" style="18" customWidth="1"/>
    <col min="4544" max="4544" width="12.109375" style="18" customWidth="1"/>
    <col min="4545" max="4545" width="12" style="18" customWidth="1"/>
    <col min="4546" max="4546" width="12.5546875" style="18" customWidth="1"/>
    <col min="4547" max="4547" width="12" style="18" customWidth="1"/>
    <col min="4548" max="4548" width="11.109375" style="18" customWidth="1"/>
    <col min="4549" max="4550" width="11.5546875" style="18" customWidth="1"/>
    <col min="4551" max="4551" width="12.5546875" style="18" customWidth="1"/>
    <col min="4552" max="4552" width="9.5546875" style="18" customWidth="1"/>
    <col min="4553" max="4553" width="12" style="18" customWidth="1"/>
    <col min="4554" max="4602" width="9.5546875" style="18" customWidth="1"/>
    <col min="4603" max="4783" width="9.109375" style="18"/>
    <col min="4784" max="4784" width="6" style="18" customWidth="1"/>
    <col min="4785" max="4785" width="11.109375" style="18" customWidth="1"/>
    <col min="4786" max="4786" width="37.44140625" style="18" customWidth="1"/>
    <col min="4787" max="4787" width="14.109375" style="18" customWidth="1"/>
    <col min="4788" max="4789" width="12" style="18" customWidth="1"/>
    <col min="4790" max="4790" width="17.88671875" style="18" customWidth="1"/>
    <col min="4791" max="4791" width="15.5546875" style="18" customWidth="1"/>
    <col min="4792" max="4797" width="0" style="18" hidden="1" customWidth="1"/>
    <col min="4798" max="4798" width="11.88671875" style="18" customWidth="1"/>
    <col min="4799" max="4799" width="31.88671875" style="18" customWidth="1"/>
    <col min="4800" max="4800" width="12.109375" style="18" customWidth="1"/>
    <col min="4801" max="4801" width="12" style="18" customWidth="1"/>
    <col min="4802" max="4802" width="12.5546875" style="18" customWidth="1"/>
    <col min="4803" max="4803" width="12" style="18" customWidth="1"/>
    <col min="4804" max="4804" width="11.109375" style="18" customWidth="1"/>
    <col min="4805" max="4806" width="11.5546875" style="18" customWidth="1"/>
    <col min="4807" max="4807" width="12.5546875" style="18" customWidth="1"/>
    <col min="4808" max="4808" width="9.5546875" style="18" customWidth="1"/>
    <col min="4809" max="4809" width="12" style="18" customWidth="1"/>
    <col min="4810" max="4858" width="9.5546875" style="18" customWidth="1"/>
    <col min="4859" max="5039" width="9.109375" style="18"/>
    <col min="5040" max="5040" width="6" style="18" customWidth="1"/>
    <col min="5041" max="5041" width="11.109375" style="18" customWidth="1"/>
    <col min="5042" max="5042" width="37.44140625" style="18" customWidth="1"/>
    <col min="5043" max="5043" width="14.109375" style="18" customWidth="1"/>
    <col min="5044" max="5045" width="12" style="18" customWidth="1"/>
    <col min="5046" max="5046" width="17.88671875" style="18" customWidth="1"/>
    <col min="5047" max="5047" width="15.5546875" style="18" customWidth="1"/>
    <col min="5048" max="5053" width="0" style="18" hidden="1" customWidth="1"/>
    <col min="5054" max="5054" width="11.88671875" style="18" customWidth="1"/>
    <col min="5055" max="5055" width="31.88671875" style="18" customWidth="1"/>
    <col min="5056" max="5056" width="12.109375" style="18" customWidth="1"/>
    <col min="5057" max="5057" width="12" style="18" customWidth="1"/>
    <col min="5058" max="5058" width="12.5546875" style="18" customWidth="1"/>
    <col min="5059" max="5059" width="12" style="18" customWidth="1"/>
    <col min="5060" max="5060" width="11.109375" style="18" customWidth="1"/>
    <col min="5061" max="5062" width="11.5546875" style="18" customWidth="1"/>
    <col min="5063" max="5063" width="12.5546875" style="18" customWidth="1"/>
    <col min="5064" max="5064" width="9.5546875" style="18" customWidth="1"/>
    <col min="5065" max="5065" width="12" style="18" customWidth="1"/>
    <col min="5066" max="5114" width="9.5546875" style="18" customWidth="1"/>
    <col min="5115" max="5295" width="9.109375" style="18"/>
    <col min="5296" max="5296" width="6" style="18" customWidth="1"/>
    <col min="5297" max="5297" width="11.109375" style="18" customWidth="1"/>
    <col min="5298" max="5298" width="37.44140625" style="18" customWidth="1"/>
    <col min="5299" max="5299" width="14.109375" style="18" customWidth="1"/>
    <col min="5300" max="5301" width="12" style="18" customWidth="1"/>
    <col min="5302" max="5302" width="17.88671875" style="18" customWidth="1"/>
    <col min="5303" max="5303" width="15.5546875" style="18" customWidth="1"/>
    <col min="5304" max="5309" width="0" style="18" hidden="1" customWidth="1"/>
    <col min="5310" max="5310" width="11.88671875" style="18" customWidth="1"/>
    <col min="5311" max="5311" width="31.88671875" style="18" customWidth="1"/>
    <col min="5312" max="5312" width="12.109375" style="18" customWidth="1"/>
    <col min="5313" max="5313" width="12" style="18" customWidth="1"/>
    <col min="5314" max="5314" width="12.5546875" style="18" customWidth="1"/>
    <col min="5315" max="5315" width="12" style="18" customWidth="1"/>
    <col min="5316" max="5316" width="11.109375" style="18" customWidth="1"/>
    <col min="5317" max="5318" width="11.5546875" style="18" customWidth="1"/>
    <col min="5319" max="5319" width="12.5546875" style="18" customWidth="1"/>
    <col min="5320" max="5320" width="9.5546875" style="18" customWidth="1"/>
    <col min="5321" max="5321" width="12" style="18" customWidth="1"/>
    <col min="5322" max="5370" width="9.5546875" style="18" customWidth="1"/>
    <col min="5371" max="5551" width="9.109375" style="18"/>
    <col min="5552" max="5552" width="6" style="18" customWidth="1"/>
    <col min="5553" max="5553" width="11.109375" style="18" customWidth="1"/>
    <col min="5554" max="5554" width="37.44140625" style="18" customWidth="1"/>
    <col min="5555" max="5555" width="14.109375" style="18" customWidth="1"/>
    <col min="5556" max="5557" width="12" style="18" customWidth="1"/>
    <col min="5558" max="5558" width="17.88671875" style="18" customWidth="1"/>
    <col min="5559" max="5559" width="15.5546875" style="18" customWidth="1"/>
    <col min="5560" max="5565" width="0" style="18" hidden="1" customWidth="1"/>
    <col min="5566" max="5566" width="11.88671875" style="18" customWidth="1"/>
    <col min="5567" max="5567" width="31.88671875" style="18" customWidth="1"/>
    <col min="5568" max="5568" width="12.109375" style="18" customWidth="1"/>
    <col min="5569" max="5569" width="12" style="18" customWidth="1"/>
    <col min="5570" max="5570" width="12.5546875" style="18" customWidth="1"/>
    <col min="5571" max="5571" width="12" style="18" customWidth="1"/>
    <col min="5572" max="5572" width="11.109375" style="18" customWidth="1"/>
    <col min="5573" max="5574" width="11.5546875" style="18" customWidth="1"/>
    <col min="5575" max="5575" width="12.5546875" style="18" customWidth="1"/>
    <col min="5576" max="5576" width="9.5546875" style="18" customWidth="1"/>
    <col min="5577" max="5577" width="12" style="18" customWidth="1"/>
    <col min="5578" max="5626" width="9.5546875" style="18" customWidth="1"/>
    <col min="5627" max="5807" width="9.109375" style="18"/>
    <col min="5808" max="5808" width="6" style="18" customWidth="1"/>
    <col min="5809" max="5809" width="11.109375" style="18" customWidth="1"/>
    <col min="5810" max="5810" width="37.44140625" style="18" customWidth="1"/>
    <col min="5811" max="5811" width="14.109375" style="18" customWidth="1"/>
    <col min="5812" max="5813" width="12" style="18" customWidth="1"/>
    <col min="5814" max="5814" width="17.88671875" style="18" customWidth="1"/>
    <col min="5815" max="5815" width="15.5546875" style="18" customWidth="1"/>
    <col min="5816" max="5821" width="0" style="18" hidden="1" customWidth="1"/>
    <col min="5822" max="5822" width="11.88671875" style="18" customWidth="1"/>
    <col min="5823" max="5823" width="31.88671875" style="18" customWidth="1"/>
    <col min="5824" max="5824" width="12.109375" style="18" customWidth="1"/>
    <col min="5825" max="5825" width="12" style="18" customWidth="1"/>
    <col min="5826" max="5826" width="12.5546875" style="18" customWidth="1"/>
    <col min="5827" max="5827" width="12" style="18" customWidth="1"/>
    <col min="5828" max="5828" width="11.109375" style="18" customWidth="1"/>
    <col min="5829" max="5830" width="11.5546875" style="18" customWidth="1"/>
    <col min="5831" max="5831" width="12.5546875" style="18" customWidth="1"/>
    <col min="5832" max="5832" width="9.5546875" style="18" customWidth="1"/>
    <col min="5833" max="5833" width="12" style="18" customWidth="1"/>
    <col min="5834" max="5882" width="9.5546875" style="18" customWidth="1"/>
    <col min="5883" max="6063" width="9.109375" style="18"/>
    <col min="6064" max="6064" width="6" style="18" customWidth="1"/>
    <col min="6065" max="6065" width="11.109375" style="18" customWidth="1"/>
    <col min="6066" max="6066" width="37.44140625" style="18" customWidth="1"/>
    <col min="6067" max="6067" width="14.109375" style="18" customWidth="1"/>
    <col min="6068" max="6069" width="12" style="18" customWidth="1"/>
    <col min="6070" max="6070" width="17.88671875" style="18" customWidth="1"/>
    <col min="6071" max="6071" width="15.5546875" style="18" customWidth="1"/>
    <col min="6072" max="6077" width="0" style="18" hidden="1" customWidth="1"/>
    <col min="6078" max="6078" width="11.88671875" style="18" customWidth="1"/>
    <col min="6079" max="6079" width="31.88671875" style="18" customWidth="1"/>
    <col min="6080" max="6080" width="12.109375" style="18" customWidth="1"/>
    <col min="6081" max="6081" width="12" style="18" customWidth="1"/>
    <col min="6082" max="6082" width="12.5546875" style="18" customWidth="1"/>
    <col min="6083" max="6083" width="12" style="18" customWidth="1"/>
    <col min="6084" max="6084" width="11.109375" style="18" customWidth="1"/>
    <col min="6085" max="6086" width="11.5546875" style="18" customWidth="1"/>
    <col min="6087" max="6087" width="12.5546875" style="18" customWidth="1"/>
    <col min="6088" max="6088" width="9.5546875" style="18" customWidth="1"/>
    <col min="6089" max="6089" width="12" style="18" customWidth="1"/>
    <col min="6090" max="6138" width="9.5546875" style="18" customWidth="1"/>
    <col min="6139" max="6319" width="9.109375" style="18"/>
    <col min="6320" max="6320" width="6" style="18" customWidth="1"/>
    <col min="6321" max="6321" width="11.109375" style="18" customWidth="1"/>
    <col min="6322" max="6322" width="37.44140625" style="18" customWidth="1"/>
    <col min="6323" max="6323" width="14.109375" style="18" customWidth="1"/>
    <col min="6324" max="6325" width="12" style="18" customWidth="1"/>
    <col min="6326" max="6326" width="17.88671875" style="18" customWidth="1"/>
    <col min="6327" max="6327" width="15.5546875" style="18" customWidth="1"/>
    <col min="6328" max="6333" width="0" style="18" hidden="1" customWidth="1"/>
    <col min="6334" max="6334" width="11.88671875" style="18" customWidth="1"/>
    <col min="6335" max="6335" width="31.88671875" style="18" customWidth="1"/>
    <col min="6336" max="6336" width="12.109375" style="18" customWidth="1"/>
    <col min="6337" max="6337" width="12" style="18" customWidth="1"/>
    <col min="6338" max="6338" width="12.5546875" style="18" customWidth="1"/>
    <col min="6339" max="6339" width="12" style="18" customWidth="1"/>
    <col min="6340" max="6340" width="11.109375" style="18" customWidth="1"/>
    <col min="6341" max="6342" width="11.5546875" style="18" customWidth="1"/>
    <col min="6343" max="6343" width="12.5546875" style="18" customWidth="1"/>
    <col min="6344" max="6344" width="9.5546875" style="18" customWidth="1"/>
    <col min="6345" max="6345" width="12" style="18" customWidth="1"/>
    <col min="6346" max="6394" width="9.5546875" style="18" customWidth="1"/>
    <col min="6395" max="6575" width="9.109375" style="18"/>
    <col min="6576" max="6576" width="6" style="18" customWidth="1"/>
    <col min="6577" max="6577" width="11.109375" style="18" customWidth="1"/>
    <col min="6578" max="6578" width="37.44140625" style="18" customWidth="1"/>
    <col min="6579" max="6579" width="14.109375" style="18" customWidth="1"/>
    <col min="6580" max="6581" width="12" style="18" customWidth="1"/>
    <col min="6582" max="6582" width="17.88671875" style="18" customWidth="1"/>
    <col min="6583" max="6583" width="15.5546875" style="18" customWidth="1"/>
    <col min="6584" max="6589" width="0" style="18" hidden="1" customWidth="1"/>
    <col min="6590" max="6590" width="11.88671875" style="18" customWidth="1"/>
    <col min="6591" max="6591" width="31.88671875" style="18" customWidth="1"/>
    <col min="6592" max="6592" width="12.109375" style="18" customWidth="1"/>
    <col min="6593" max="6593" width="12" style="18" customWidth="1"/>
    <col min="6594" max="6594" width="12.5546875" style="18" customWidth="1"/>
    <col min="6595" max="6595" width="12" style="18" customWidth="1"/>
    <col min="6596" max="6596" width="11.109375" style="18" customWidth="1"/>
    <col min="6597" max="6598" width="11.5546875" style="18" customWidth="1"/>
    <col min="6599" max="6599" width="12.5546875" style="18" customWidth="1"/>
    <col min="6600" max="6600" width="9.5546875" style="18" customWidth="1"/>
    <col min="6601" max="6601" width="12" style="18" customWidth="1"/>
    <col min="6602" max="6650" width="9.5546875" style="18" customWidth="1"/>
    <col min="6651" max="6831" width="9.109375" style="18"/>
    <col min="6832" max="6832" width="6" style="18" customWidth="1"/>
    <col min="6833" max="6833" width="11.109375" style="18" customWidth="1"/>
    <col min="6834" max="6834" width="37.44140625" style="18" customWidth="1"/>
    <col min="6835" max="6835" width="14.109375" style="18" customWidth="1"/>
    <col min="6836" max="6837" width="12" style="18" customWidth="1"/>
    <col min="6838" max="6838" width="17.88671875" style="18" customWidth="1"/>
    <col min="6839" max="6839" width="15.5546875" style="18" customWidth="1"/>
    <col min="6840" max="6845" width="0" style="18" hidden="1" customWidth="1"/>
    <col min="6846" max="6846" width="11.88671875" style="18" customWidth="1"/>
    <col min="6847" max="6847" width="31.88671875" style="18" customWidth="1"/>
    <col min="6848" max="6848" width="12.109375" style="18" customWidth="1"/>
    <col min="6849" max="6849" width="12" style="18" customWidth="1"/>
    <col min="6850" max="6850" width="12.5546875" style="18" customWidth="1"/>
    <col min="6851" max="6851" width="12" style="18" customWidth="1"/>
    <col min="6852" max="6852" width="11.109375" style="18" customWidth="1"/>
    <col min="6853" max="6854" width="11.5546875" style="18" customWidth="1"/>
    <col min="6855" max="6855" width="12.5546875" style="18" customWidth="1"/>
    <col min="6856" max="6856" width="9.5546875" style="18" customWidth="1"/>
    <col min="6857" max="6857" width="12" style="18" customWidth="1"/>
    <col min="6858" max="6906" width="9.5546875" style="18" customWidth="1"/>
    <col min="6907" max="7087" width="9.109375" style="18"/>
    <col min="7088" max="7088" width="6" style="18" customWidth="1"/>
    <col min="7089" max="7089" width="11.109375" style="18" customWidth="1"/>
    <col min="7090" max="7090" width="37.44140625" style="18" customWidth="1"/>
    <col min="7091" max="7091" width="14.109375" style="18" customWidth="1"/>
    <col min="7092" max="7093" width="12" style="18" customWidth="1"/>
    <col min="7094" max="7094" width="17.88671875" style="18" customWidth="1"/>
    <col min="7095" max="7095" width="15.5546875" style="18" customWidth="1"/>
    <col min="7096" max="7101" width="0" style="18" hidden="1" customWidth="1"/>
    <col min="7102" max="7102" width="11.88671875" style="18" customWidth="1"/>
    <col min="7103" max="7103" width="31.88671875" style="18" customWidth="1"/>
    <col min="7104" max="7104" width="12.109375" style="18" customWidth="1"/>
    <col min="7105" max="7105" width="12" style="18" customWidth="1"/>
    <col min="7106" max="7106" width="12.5546875" style="18" customWidth="1"/>
    <col min="7107" max="7107" width="12" style="18" customWidth="1"/>
    <col min="7108" max="7108" width="11.109375" style="18" customWidth="1"/>
    <col min="7109" max="7110" width="11.5546875" style="18" customWidth="1"/>
    <col min="7111" max="7111" width="12.5546875" style="18" customWidth="1"/>
    <col min="7112" max="7112" width="9.5546875" style="18" customWidth="1"/>
    <col min="7113" max="7113" width="12" style="18" customWidth="1"/>
    <col min="7114" max="7162" width="9.5546875" style="18" customWidth="1"/>
    <col min="7163" max="7343" width="9.109375" style="18"/>
    <col min="7344" max="7344" width="6" style="18" customWidth="1"/>
    <col min="7345" max="7345" width="11.109375" style="18" customWidth="1"/>
    <col min="7346" max="7346" width="37.44140625" style="18" customWidth="1"/>
    <col min="7347" max="7347" width="14.109375" style="18" customWidth="1"/>
    <col min="7348" max="7349" width="12" style="18" customWidth="1"/>
    <col min="7350" max="7350" width="17.88671875" style="18" customWidth="1"/>
    <col min="7351" max="7351" width="15.5546875" style="18" customWidth="1"/>
    <col min="7352" max="7357" width="0" style="18" hidden="1" customWidth="1"/>
    <col min="7358" max="7358" width="11.88671875" style="18" customWidth="1"/>
    <col min="7359" max="7359" width="31.88671875" style="18" customWidth="1"/>
    <col min="7360" max="7360" width="12.109375" style="18" customWidth="1"/>
    <col min="7361" max="7361" width="12" style="18" customWidth="1"/>
    <col min="7362" max="7362" width="12.5546875" style="18" customWidth="1"/>
    <col min="7363" max="7363" width="12" style="18" customWidth="1"/>
    <col min="7364" max="7364" width="11.109375" style="18" customWidth="1"/>
    <col min="7365" max="7366" width="11.5546875" style="18" customWidth="1"/>
    <col min="7367" max="7367" width="12.5546875" style="18" customWidth="1"/>
    <col min="7368" max="7368" width="9.5546875" style="18" customWidth="1"/>
    <col min="7369" max="7369" width="12" style="18" customWidth="1"/>
    <col min="7370" max="7418" width="9.5546875" style="18" customWidth="1"/>
    <col min="7419" max="7599" width="9.109375" style="18"/>
    <col min="7600" max="7600" width="6" style="18" customWidth="1"/>
    <col min="7601" max="7601" width="11.109375" style="18" customWidth="1"/>
    <col min="7602" max="7602" width="37.44140625" style="18" customWidth="1"/>
    <col min="7603" max="7603" width="14.109375" style="18" customWidth="1"/>
    <col min="7604" max="7605" width="12" style="18" customWidth="1"/>
    <col min="7606" max="7606" width="17.88671875" style="18" customWidth="1"/>
    <col min="7607" max="7607" width="15.5546875" style="18" customWidth="1"/>
    <col min="7608" max="7613" width="0" style="18" hidden="1" customWidth="1"/>
    <col min="7614" max="7614" width="11.88671875" style="18" customWidth="1"/>
    <col min="7615" max="7615" width="31.88671875" style="18" customWidth="1"/>
    <col min="7616" max="7616" width="12.109375" style="18" customWidth="1"/>
    <col min="7617" max="7617" width="12" style="18" customWidth="1"/>
    <col min="7618" max="7618" width="12.5546875" style="18" customWidth="1"/>
    <col min="7619" max="7619" width="12" style="18" customWidth="1"/>
    <col min="7620" max="7620" width="11.109375" style="18" customWidth="1"/>
    <col min="7621" max="7622" width="11.5546875" style="18" customWidth="1"/>
    <col min="7623" max="7623" width="12.5546875" style="18" customWidth="1"/>
    <col min="7624" max="7624" width="9.5546875" style="18" customWidth="1"/>
    <col min="7625" max="7625" width="12" style="18" customWidth="1"/>
    <col min="7626" max="7674" width="9.5546875" style="18" customWidth="1"/>
    <col min="7675" max="7855" width="9.109375" style="18"/>
    <col min="7856" max="7856" width="6" style="18" customWidth="1"/>
    <col min="7857" max="7857" width="11.109375" style="18" customWidth="1"/>
    <col min="7858" max="7858" width="37.44140625" style="18" customWidth="1"/>
    <col min="7859" max="7859" width="14.109375" style="18" customWidth="1"/>
    <col min="7860" max="7861" width="12" style="18" customWidth="1"/>
    <col min="7862" max="7862" width="17.88671875" style="18" customWidth="1"/>
    <col min="7863" max="7863" width="15.5546875" style="18" customWidth="1"/>
    <col min="7864" max="7869" width="0" style="18" hidden="1" customWidth="1"/>
    <col min="7870" max="7870" width="11.88671875" style="18" customWidth="1"/>
    <col min="7871" max="7871" width="31.88671875" style="18" customWidth="1"/>
    <col min="7872" max="7872" width="12.109375" style="18" customWidth="1"/>
    <col min="7873" max="7873" width="12" style="18" customWidth="1"/>
    <col min="7874" max="7874" width="12.5546875" style="18" customWidth="1"/>
    <col min="7875" max="7875" width="12" style="18" customWidth="1"/>
    <col min="7876" max="7876" width="11.109375" style="18" customWidth="1"/>
    <col min="7877" max="7878" width="11.5546875" style="18" customWidth="1"/>
    <col min="7879" max="7879" width="12.5546875" style="18" customWidth="1"/>
    <col min="7880" max="7880" width="9.5546875" style="18" customWidth="1"/>
    <col min="7881" max="7881" width="12" style="18" customWidth="1"/>
    <col min="7882" max="7930" width="9.5546875" style="18" customWidth="1"/>
    <col min="7931" max="8111" width="9.109375" style="18"/>
    <col min="8112" max="8112" width="6" style="18" customWidth="1"/>
    <col min="8113" max="8113" width="11.109375" style="18" customWidth="1"/>
    <col min="8114" max="8114" width="37.44140625" style="18" customWidth="1"/>
    <col min="8115" max="8115" width="14.109375" style="18" customWidth="1"/>
    <col min="8116" max="8117" width="12" style="18" customWidth="1"/>
    <col min="8118" max="8118" width="17.88671875" style="18" customWidth="1"/>
    <col min="8119" max="8119" width="15.5546875" style="18" customWidth="1"/>
    <col min="8120" max="8125" width="0" style="18" hidden="1" customWidth="1"/>
    <col min="8126" max="8126" width="11.88671875" style="18" customWidth="1"/>
    <col min="8127" max="8127" width="31.88671875" style="18" customWidth="1"/>
    <col min="8128" max="8128" width="12.109375" style="18" customWidth="1"/>
    <col min="8129" max="8129" width="12" style="18" customWidth="1"/>
    <col min="8130" max="8130" width="12.5546875" style="18" customWidth="1"/>
    <col min="8131" max="8131" width="12" style="18" customWidth="1"/>
    <col min="8132" max="8132" width="11.109375" style="18" customWidth="1"/>
    <col min="8133" max="8134" width="11.5546875" style="18" customWidth="1"/>
    <col min="8135" max="8135" width="12.5546875" style="18" customWidth="1"/>
    <col min="8136" max="8136" width="9.5546875" style="18" customWidth="1"/>
    <col min="8137" max="8137" width="12" style="18" customWidth="1"/>
    <col min="8138" max="8186" width="9.5546875" style="18" customWidth="1"/>
    <col min="8187" max="8367" width="9.109375" style="18"/>
    <col min="8368" max="8368" width="6" style="18" customWidth="1"/>
    <col min="8369" max="8369" width="11.109375" style="18" customWidth="1"/>
    <col min="8370" max="8370" width="37.44140625" style="18" customWidth="1"/>
    <col min="8371" max="8371" width="14.109375" style="18" customWidth="1"/>
    <col min="8372" max="8373" width="12" style="18" customWidth="1"/>
    <col min="8374" max="8374" width="17.88671875" style="18" customWidth="1"/>
    <col min="8375" max="8375" width="15.5546875" style="18" customWidth="1"/>
    <col min="8376" max="8381" width="0" style="18" hidden="1" customWidth="1"/>
    <col min="8382" max="8382" width="11.88671875" style="18" customWidth="1"/>
    <col min="8383" max="8383" width="31.88671875" style="18" customWidth="1"/>
    <col min="8384" max="8384" width="12.109375" style="18" customWidth="1"/>
    <col min="8385" max="8385" width="12" style="18" customWidth="1"/>
    <col min="8386" max="8386" width="12.5546875" style="18" customWidth="1"/>
    <col min="8387" max="8387" width="12" style="18" customWidth="1"/>
    <col min="8388" max="8388" width="11.109375" style="18" customWidth="1"/>
    <col min="8389" max="8390" width="11.5546875" style="18" customWidth="1"/>
    <col min="8391" max="8391" width="12.5546875" style="18" customWidth="1"/>
    <col min="8392" max="8392" width="9.5546875" style="18" customWidth="1"/>
    <col min="8393" max="8393" width="12" style="18" customWidth="1"/>
    <col min="8394" max="8442" width="9.5546875" style="18" customWidth="1"/>
    <col min="8443" max="8623" width="9.109375" style="18"/>
    <col min="8624" max="8624" width="6" style="18" customWidth="1"/>
    <col min="8625" max="8625" width="11.109375" style="18" customWidth="1"/>
    <col min="8626" max="8626" width="37.44140625" style="18" customWidth="1"/>
    <col min="8627" max="8627" width="14.109375" style="18" customWidth="1"/>
    <col min="8628" max="8629" width="12" style="18" customWidth="1"/>
    <col min="8630" max="8630" width="17.88671875" style="18" customWidth="1"/>
    <col min="8631" max="8631" width="15.5546875" style="18" customWidth="1"/>
    <col min="8632" max="8637" width="0" style="18" hidden="1" customWidth="1"/>
    <col min="8638" max="8638" width="11.88671875" style="18" customWidth="1"/>
    <col min="8639" max="8639" width="31.88671875" style="18" customWidth="1"/>
    <col min="8640" max="8640" width="12.109375" style="18" customWidth="1"/>
    <col min="8641" max="8641" width="12" style="18" customWidth="1"/>
    <col min="8642" max="8642" width="12.5546875" style="18" customWidth="1"/>
    <col min="8643" max="8643" width="12" style="18" customWidth="1"/>
    <col min="8644" max="8644" width="11.109375" style="18" customWidth="1"/>
    <col min="8645" max="8646" width="11.5546875" style="18" customWidth="1"/>
    <col min="8647" max="8647" width="12.5546875" style="18" customWidth="1"/>
    <col min="8648" max="8648" width="9.5546875" style="18" customWidth="1"/>
    <col min="8649" max="8649" width="12" style="18" customWidth="1"/>
    <col min="8650" max="8698" width="9.5546875" style="18" customWidth="1"/>
    <col min="8699" max="8879" width="9.109375" style="18"/>
    <col min="8880" max="8880" width="6" style="18" customWidth="1"/>
    <col min="8881" max="8881" width="11.109375" style="18" customWidth="1"/>
    <col min="8882" max="8882" width="37.44140625" style="18" customWidth="1"/>
    <col min="8883" max="8883" width="14.109375" style="18" customWidth="1"/>
    <col min="8884" max="8885" width="12" style="18" customWidth="1"/>
    <col min="8886" max="8886" width="17.88671875" style="18" customWidth="1"/>
    <col min="8887" max="8887" width="15.5546875" style="18" customWidth="1"/>
    <col min="8888" max="8893" width="0" style="18" hidden="1" customWidth="1"/>
    <col min="8894" max="8894" width="11.88671875" style="18" customWidth="1"/>
    <col min="8895" max="8895" width="31.88671875" style="18" customWidth="1"/>
    <col min="8896" max="8896" width="12.109375" style="18" customWidth="1"/>
    <col min="8897" max="8897" width="12" style="18" customWidth="1"/>
    <col min="8898" max="8898" width="12.5546875" style="18" customWidth="1"/>
    <col min="8899" max="8899" width="12" style="18" customWidth="1"/>
    <col min="8900" max="8900" width="11.109375" style="18" customWidth="1"/>
    <col min="8901" max="8902" width="11.5546875" style="18" customWidth="1"/>
    <col min="8903" max="8903" width="12.5546875" style="18" customWidth="1"/>
    <col min="8904" max="8904" width="9.5546875" style="18" customWidth="1"/>
    <col min="8905" max="8905" width="12" style="18" customWidth="1"/>
    <col min="8906" max="8954" width="9.5546875" style="18" customWidth="1"/>
    <col min="8955" max="9135" width="9.109375" style="18"/>
    <col min="9136" max="9136" width="6" style="18" customWidth="1"/>
    <col min="9137" max="9137" width="11.109375" style="18" customWidth="1"/>
    <col min="9138" max="9138" width="37.44140625" style="18" customWidth="1"/>
    <col min="9139" max="9139" width="14.109375" style="18" customWidth="1"/>
    <col min="9140" max="9141" width="12" style="18" customWidth="1"/>
    <col min="9142" max="9142" width="17.88671875" style="18" customWidth="1"/>
    <col min="9143" max="9143" width="15.5546875" style="18" customWidth="1"/>
    <col min="9144" max="9149" width="0" style="18" hidden="1" customWidth="1"/>
    <col min="9150" max="9150" width="11.88671875" style="18" customWidth="1"/>
    <col min="9151" max="9151" width="31.88671875" style="18" customWidth="1"/>
    <col min="9152" max="9152" width="12.109375" style="18" customWidth="1"/>
    <col min="9153" max="9153" width="12" style="18" customWidth="1"/>
    <col min="9154" max="9154" width="12.5546875" style="18" customWidth="1"/>
    <col min="9155" max="9155" width="12" style="18" customWidth="1"/>
    <col min="9156" max="9156" width="11.109375" style="18" customWidth="1"/>
    <col min="9157" max="9158" width="11.5546875" style="18" customWidth="1"/>
    <col min="9159" max="9159" width="12.5546875" style="18" customWidth="1"/>
    <col min="9160" max="9160" width="9.5546875" style="18" customWidth="1"/>
    <col min="9161" max="9161" width="12" style="18" customWidth="1"/>
    <col min="9162" max="9210" width="9.5546875" style="18" customWidth="1"/>
    <col min="9211" max="9391" width="9.109375" style="18"/>
    <col min="9392" max="9392" width="6" style="18" customWidth="1"/>
    <col min="9393" max="9393" width="11.109375" style="18" customWidth="1"/>
    <col min="9394" max="9394" width="37.44140625" style="18" customWidth="1"/>
    <col min="9395" max="9395" width="14.109375" style="18" customWidth="1"/>
    <col min="9396" max="9397" width="12" style="18" customWidth="1"/>
    <col min="9398" max="9398" width="17.88671875" style="18" customWidth="1"/>
    <col min="9399" max="9399" width="15.5546875" style="18" customWidth="1"/>
    <col min="9400" max="9405" width="0" style="18" hidden="1" customWidth="1"/>
    <col min="9406" max="9406" width="11.88671875" style="18" customWidth="1"/>
    <col min="9407" max="9407" width="31.88671875" style="18" customWidth="1"/>
    <col min="9408" max="9408" width="12.109375" style="18" customWidth="1"/>
    <col min="9409" max="9409" width="12" style="18" customWidth="1"/>
    <col min="9410" max="9410" width="12.5546875" style="18" customWidth="1"/>
    <col min="9411" max="9411" width="12" style="18" customWidth="1"/>
    <col min="9412" max="9412" width="11.109375" style="18" customWidth="1"/>
    <col min="9413" max="9414" width="11.5546875" style="18" customWidth="1"/>
    <col min="9415" max="9415" width="12.5546875" style="18" customWidth="1"/>
    <col min="9416" max="9416" width="9.5546875" style="18" customWidth="1"/>
    <col min="9417" max="9417" width="12" style="18" customWidth="1"/>
    <col min="9418" max="9466" width="9.5546875" style="18" customWidth="1"/>
    <col min="9467" max="9647" width="9.109375" style="18"/>
    <col min="9648" max="9648" width="6" style="18" customWidth="1"/>
    <col min="9649" max="9649" width="11.109375" style="18" customWidth="1"/>
    <col min="9650" max="9650" width="37.44140625" style="18" customWidth="1"/>
    <col min="9651" max="9651" width="14.109375" style="18" customWidth="1"/>
    <col min="9652" max="9653" width="12" style="18" customWidth="1"/>
    <col min="9654" max="9654" width="17.88671875" style="18" customWidth="1"/>
    <col min="9655" max="9655" width="15.5546875" style="18" customWidth="1"/>
    <col min="9656" max="9661" width="0" style="18" hidden="1" customWidth="1"/>
    <col min="9662" max="9662" width="11.88671875" style="18" customWidth="1"/>
    <col min="9663" max="9663" width="31.88671875" style="18" customWidth="1"/>
    <col min="9664" max="9664" width="12.109375" style="18" customWidth="1"/>
    <col min="9665" max="9665" width="12" style="18" customWidth="1"/>
    <col min="9666" max="9666" width="12.5546875" style="18" customWidth="1"/>
    <col min="9667" max="9667" width="12" style="18" customWidth="1"/>
    <col min="9668" max="9668" width="11.109375" style="18" customWidth="1"/>
    <col min="9669" max="9670" width="11.5546875" style="18" customWidth="1"/>
    <col min="9671" max="9671" width="12.5546875" style="18" customWidth="1"/>
    <col min="9672" max="9672" width="9.5546875" style="18" customWidth="1"/>
    <col min="9673" max="9673" width="12" style="18" customWidth="1"/>
    <col min="9674" max="9722" width="9.5546875" style="18" customWidth="1"/>
    <col min="9723" max="9903" width="9.109375" style="18"/>
    <col min="9904" max="9904" width="6" style="18" customWidth="1"/>
    <col min="9905" max="9905" width="11.109375" style="18" customWidth="1"/>
    <col min="9906" max="9906" width="37.44140625" style="18" customWidth="1"/>
    <col min="9907" max="9907" width="14.109375" style="18" customWidth="1"/>
    <col min="9908" max="9909" width="12" style="18" customWidth="1"/>
    <col min="9910" max="9910" width="17.88671875" style="18" customWidth="1"/>
    <col min="9911" max="9911" width="15.5546875" style="18" customWidth="1"/>
    <col min="9912" max="9917" width="0" style="18" hidden="1" customWidth="1"/>
    <col min="9918" max="9918" width="11.88671875" style="18" customWidth="1"/>
    <col min="9919" max="9919" width="31.88671875" style="18" customWidth="1"/>
    <col min="9920" max="9920" width="12.109375" style="18" customWidth="1"/>
    <col min="9921" max="9921" width="12" style="18" customWidth="1"/>
    <col min="9922" max="9922" width="12.5546875" style="18" customWidth="1"/>
    <col min="9923" max="9923" width="12" style="18" customWidth="1"/>
    <col min="9924" max="9924" width="11.109375" style="18" customWidth="1"/>
    <col min="9925" max="9926" width="11.5546875" style="18" customWidth="1"/>
    <col min="9927" max="9927" width="12.5546875" style="18" customWidth="1"/>
    <col min="9928" max="9928" width="9.5546875" style="18" customWidth="1"/>
    <col min="9929" max="9929" width="12" style="18" customWidth="1"/>
    <col min="9930" max="9978" width="9.5546875" style="18" customWidth="1"/>
    <col min="9979" max="10159" width="9.109375" style="18"/>
    <col min="10160" max="10160" width="6" style="18" customWidth="1"/>
    <col min="10161" max="10161" width="11.109375" style="18" customWidth="1"/>
    <col min="10162" max="10162" width="37.44140625" style="18" customWidth="1"/>
    <col min="10163" max="10163" width="14.109375" style="18" customWidth="1"/>
    <col min="10164" max="10165" width="12" style="18" customWidth="1"/>
    <col min="10166" max="10166" width="17.88671875" style="18" customWidth="1"/>
    <col min="10167" max="10167" width="15.5546875" style="18" customWidth="1"/>
    <col min="10168" max="10173" width="0" style="18" hidden="1" customWidth="1"/>
    <col min="10174" max="10174" width="11.88671875" style="18" customWidth="1"/>
    <col min="10175" max="10175" width="31.88671875" style="18" customWidth="1"/>
    <col min="10176" max="10176" width="12.109375" style="18" customWidth="1"/>
    <col min="10177" max="10177" width="12" style="18" customWidth="1"/>
    <col min="10178" max="10178" width="12.5546875" style="18" customWidth="1"/>
    <col min="10179" max="10179" width="12" style="18" customWidth="1"/>
    <col min="10180" max="10180" width="11.109375" style="18" customWidth="1"/>
    <col min="10181" max="10182" width="11.5546875" style="18" customWidth="1"/>
    <col min="10183" max="10183" width="12.5546875" style="18" customWidth="1"/>
    <col min="10184" max="10184" width="9.5546875" style="18" customWidth="1"/>
    <col min="10185" max="10185" width="12" style="18" customWidth="1"/>
    <col min="10186" max="10234" width="9.5546875" style="18" customWidth="1"/>
    <col min="10235" max="10415" width="9.109375" style="18"/>
    <col min="10416" max="10416" width="6" style="18" customWidth="1"/>
    <col min="10417" max="10417" width="11.109375" style="18" customWidth="1"/>
    <col min="10418" max="10418" width="37.44140625" style="18" customWidth="1"/>
    <col min="10419" max="10419" width="14.109375" style="18" customWidth="1"/>
    <col min="10420" max="10421" width="12" style="18" customWidth="1"/>
    <col min="10422" max="10422" width="17.88671875" style="18" customWidth="1"/>
    <col min="10423" max="10423" width="15.5546875" style="18" customWidth="1"/>
    <col min="10424" max="10429" width="0" style="18" hidden="1" customWidth="1"/>
    <col min="10430" max="10430" width="11.88671875" style="18" customWidth="1"/>
    <col min="10431" max="10431" width="31.88671875" style="18" customWidth="1"/>
    <col min="10432" max="10432" width="12.109375" style="18" customWidth="1"/>
    <col min="10433" max="10433" width="12" style="18" customWidth="1"/>
    <col min="10434" max="10434" width="12.5546875" style="18" customWidth="1"/>
    <col min="10435" max="10435" width="12" style="18" customWidth="1"/>
    <col min="10436" max="10436" width="11.109375" style="18" customWidth="1"/>
    <col min="10437" max="10438" width="11.5546875" style="18" customWidth="1"/>
    <col min="10439" max="10439" width="12.5546875" style="18" customWidth="1"/>
    <col min="10440" max="10440" width="9.5546875" style="18" customWidth="1"/>
    <col min="10441" max="10441" width="12" style="18" customWidth="1"/>
    <col min="10442" max="10490" width="9.5546875" style="18" customWidth="1"/>
    <col min="10491" max="10671" width="9.109375" style="18"/>
    <col min="10672" max="10672" width="6" style="18" customWidth="1"/>
    <col min="10673" max="10673" width="11.109375" style="18" customWidth="1"/>
    <col min="10674" max="10674" width="37.44140625" style="18" customWidth="1"/>
    <col min="10675" max="10675" width="14.109375" style="18" customWidth="1"/>
    <col min="10676" max="10677" width="12" style="18" customWidth="1"/>
    <col min="10678" max="10678" width="17.88671875" style="18" customWidth="1"/>
    <col min="10679" max="10679" width="15.5546875" style="18" customWidth="1"/>
    <col min="10680" max="10685" width="0" style="18" hidden="1" customWidth="1"/>
    <col min="10686" max="10686" width="11.88671875" style="18" customWidth="1"/>
    <col min="10687" max="10687" width="31.88671875" style="18" customWidth="1"/>
    <col min="10688" max="10688" width="12.109375" style="18" customWidth="1"/>
    <col min="10689" max="10689" width="12" style="18" customWidth="1"/>
    <col min="10690" max="10690" width="12.5546875" style="18" customWidth="1"/>
    <col min="10691" max="10691" width="12" style="18" customWidth="1"/>
    <col min="10692" max="10692" width="11.109375" style="18" customWidth="1"/>
    <col min="10693" max="10694" width="11.5546875" style="18" customWidth="1"/>
    <col min="10695" max="10695" width="12.5546875" style="18" customWidth="1"/>
    <col min="10696" max="10696" width="9.5546875" style="18" customWidth="1"/>
    <col min="10697" max="10697" width="12" style="18" customWidth="1"/>
    <col min="10698" max="10746" width="9.5546875" style="18" customWidth="1"/>
    <col min="10747" max="10927" width="9.109375" style="18"/>
    <col min="10928" max="10928" width="6" style="18" customWidth="1"/>
    <col min="10929" max="10929" width="11.109375" style="18" customWidth="1"/>
    <col min="10930" max="10930" width="37.44140625" style="18" customWidth="1"/>
    <col min="10931" max="10931" width="14.109375" style="18" customWidth="1"/>
    <col min="10932" max="10933" width="12" style="18" customWidth="1"/>
    <col min="10934" max="10934" width="17.88671875" style="18" customWidth="1"/>
    <col min="10935" max="10935" width="15.5546875" style="18" customWidth="1"/>
    <col min="10936" max="10941" width="0" style="18" hidden="1" customWidth="1"/>
    <col min="10942" max="10942" width="11.88671875" style="18" customWidth="1"/>
    <col min="10943" max="10943" width="31.88671875" style="18" customWidth="1"/>
    <col min="10944" max="10944" width="12.109375" style="18" customWidth="1"/>
    <col min="10945" max="10945" width="12" style="18" customWidth="1"/>
    <col min="10946" max="10946" width="12.5546875" style="18" customWidth="1"/>
    <col min="10947" max="10947" width="12" style="18" customWidth="1"/>
    <col min="10948" max="10948" width="11.109375" style="18" customWidth="1"/>
    <col min="10949" max="10950" width="11.5546875" style="18" customWidth="1"/>
    <col min="10951" max="10951" width="12.5546875" style="18" customWidth="1"/>
    <col min="10952" max="10952" width="9.5546875" style="18" customWidth="1"/>
    <col min="10953" max="10953" width="12" style="18" customWidth="1"/>
    <col min="10954" max="11002" width="9.5546875" style="18" customWidth="1"/>
    <col min="11003" max="11183" width="9.109375" style="18"/>
    <col min="11184" max="11184" width="6" style="18" customWidth="1"/>
    <col min="11185" max="11185" width="11.109375" style="18" customWidth="1"/>
    <col min="11186" max="11186" width="37.44140625" style="18" customWidth="1"/>
    <col min="11187" max="11187" width="14.109375" style="18" customWidth="1"/>
    <col min="11188" max="11189" width="12" style="18" customWidth="1"/>
    <col min="11190" max="11190" width="17.88671875" style="18" customWidth="1"/>
    <col min="11191" max="11191" width="15.5546875" style="18" customWidth="1"/>
    <col min="11192" max="11197" width="0" style="18" hidden="1" customWidth="1"/>
    <col min="11198" max="11198" width="11.88671875" style="18" customWidth="1"/>
    <col min="11199" max="11199" width="31.88671875" style="18" customWidth="1"/>
    <col min="11200" max="11200" width="12.109375" style="18" customWidth="1"/>
    <col min="11201" max="11201" width="12" style="18" customWidth="1"/>
    <col min="11202" max="11202" width="12.5546875" style="18" customWidth="1"/>
    <col min="11203" max="11203" width="12" style="18" customWidth="1"/>
    <col min="11204" max="11204" width="11.109375" style="18" customWidth="1"/>
    <col min="11205" max="11206" width="11.5546875" style="18" customWidth="1"/>
    <col min="11207" max="11207" width="12.5546875" style="18" customWidth="1"/>
    <col min="11208" max="11208" width="9.5546875" style="18" customWidth="1"/>
    <col min="11209" max="11209" width="12" style="18" customWidth="1"/>
    <col min="11210" max="11258" width="9.5546875" style="18" customWidth="1"/>
    <col min="11259" max="11439" width="9.109375" style="18"/>
    <col min="11440" max="11440" width="6" style="18" customWidth="1"/>
    <col min="11441" max="11441" width="11.109375" style="18" customWidth="1"/>
    <col min="11442" max="11442" width="37.44140625" style="18" customWidth="1"/>
    <col min="11443" max="11443" width="14.109375" style="18" customWidth="1"/>
    <col min="11444" max="11445" width="12" style="18" customWidth="1"/>
    <col min="11446" max="11446" width="17.88671875" style="18" customWidth="1"/>
    <col min="11447" max="11447" width="15.5546875" style="18" customWidth="1"/>
    <col min="11448" max="11453" width="0" style="18" hidden="1" customWidth="1"/>
    <col min="11454" max="11454" width="11.88671875" style="18" customWidth="1"/>
    <col min="11455" max="11455" width="31.88671875" style="18" customWidth="1"/>
    <col min="11456" max="11456" width="12.109375" style="18" customWidth="1"/>
    <col min="11457" max="11457" width="12" style="18" customWidth="1"/>
    <col min="11458" max="11458" width="12.5546875" style="18" customWidth="1"/>
    <col min="11459" max="11459" width="12" style="18" customWidth="1"/>
    <col min="11460" max="11460" width="11.109375" style="18" customWidth="1"/>
    <col min="11461" max="11462" width="11.5546875" style="18" customWidth="1"/>
    <col min="11463" max="11463" width="12.5546875" style="18" customWidth="1"/>
    <col min="11464" max="11464" width="9.5546875" style="18" customWidth="1"/>
    <col min="11465" max="11465" width="12" style="18" customWidth="1"/>
    <col min="11466" max="11514" width="9.5546875" style="18" customWidth="1"/>
    <col min="11515" max="11695" width="9.109375" style="18"/>
    <col min="11696" max="11696" width="6" style="18" customWidth="1"/>
    <col min="11697" max="11697" width="11.109375" style="18" customWidth="1"/>
    <col min="11698" max="11698" width="37.44140625" style="18" customWidth="1"/>
    <col min="11699" max="11699" width="14.109375" style="18" customWidth="1"/>
    <col min="11700" max="11701" width="12" style="18" customWidth="1"/>
    <col min="11702" max="11702" width="17.88671875" style="18" customWidth="1"/>
    <col min="11703" max="11703" width="15.5546875" style="18" customWidth="1"/>
    <col min="11704" max="11709" width="0" style="18" hidden="1" customWidth="1"/>
    <col min="11710" max="11710" width="11.88671875" style="18" customWidth="1"/>
    <col min="11711" max="11711" width="31.88671875" style="18" customWidth="1"/>
    <col min="11712" max="11712" width="12.109375" style="18" customWidth="1"/>
    <col min="11713" max="11713" width="12" style="18" customWidth="1"/>
    <col min="11714" max="11714" width="12.5546875" style="18" customWidth="1"/>
    <col min="11715" max="11715" width="12" style="18" customWidth="1"/>
    <col min="11716" max="11716" width="11.109375" style="18" customWidth="1"/>
    <col min="11717" max="11718" width="11.5546875" style="18" customWidth="1"/>
    <col min="11719" max="11719" width="12.5546875" style="18" customWidth="1"/>
    <col min="11720" max="11720" width="9.5546875" style="18" customWidth="1"/>
    <col min="11721" max="11721" width="12" style="18" customWidth="1"/>
    <col min="11722" max="11770" width="9.5546875" style="18" customWidth="1"/>
    <col min="11771" max="11951" width="9.109375" style="18"/>
    <col min="11952" max="11952" width="6" style="18" customWidth="1"/>
    <col min="11953" max="11953" width="11.109375" style="18" customWidth="1"/>
    <col min="11954" max="11954" width="37.44140625" style="18" customWidth="1"/>
    <col min="11955" max="11955" width="14.109375" style="18" customWidth="1"/>
    <col min="11956" max="11957" width="12" style="18" customWidth="1"/>
    <col min="11958" max="11958" width="17.88671875" style="18" customWidth="1"/>
    <col min="11959" max="11959" width="15.5546875" style="18" customWidth="1"/>
    <col min="11960" max="11965" width="0" style="18" hidden="1" customWidth="1"/>
    <col min="11966" max="11966" width="11.88671875" style="18" customWidth="1"/>
    <col min="11967" max="11967" width="31.88671875" style="18" customWidth="1"/>
    <col min="11968" max="11968" width="12.109375" style="18" customWidth="1"/>
    <col min="11969" max="11969" width="12" style="18" customWidth="1"/>
    <col min="11970" max="11970" width="12.5546875" style="18" customWidth="1"/>
    <col min="11971" max="11971" width="12" style="18" customWidth="1"/>
    <col min="11972" max="11972" width="11.109375" style="18" customWidth="1"/>
    <col min="11973" max="11974" width="11.5546875" style="18" customWidth="1"/>
    <col min="11975" max="11975" width="12.5546875" style="18" customWidth="1"/>
    <col min="11976" max="11976" width="9.5546875" style="18" customWidth="1"/>
    <col min="11977" max="11977" width="12" style="18" customWidth="1"/>
    <col min="11978" max="12026" width="9.5546875" style="18" customWidth="1"/>
    <col min="12027" max="12207" width="9.109375" style="18"/>
    <col min="12208" max="12208" width="6" style="18" customWidth="1"/>
    <col min="12209" max="12209" width="11.109375" style="18" customWidth="1"/>
    <col min="12210" max="12210" width="37.44140625" style="18" customWidth="1"/>
    <col min="12211" max="12211" width="14.109375" style="18" customWidth="1"/>
    <col min="12212" max="12213" width="12" style="18" customWidth="1"/>
    <col min="12214" max="12214" width="17.88671875" style="18" customWidth="1"/>
    <col min="12215" max="12215" width="15.5546875" style="18" customWidth="1"/>
    <col min="12216" max="12221" width="0" style="18" hidden="1" customWidth="1"/>
    <col min="12222" max="12222" width="11.88671875" style="18" customWidth="1"/>
    <col min="12223" max="12223" width="31.88671875" style="18" customWidth="1"/>
    <col min="12224" max="12224" width="12.109375" style="18" customWidth="1"/>
    <col min="12225" max="12225" width="12" style="18" customWidth="1"/>
    <col min="12226" max="12226" width="12.5546875" style="18" customWidth="1"/>
    <col min="12227" max="12227" width="12" style="18" customWidth="1"/>
    <col min="12228" max="12228" width="11.109375" style="18" customWidth="1"/>
    <col min="12229" max="12230" width="11.5546875" style="18" customWidth="1"/>
    <col min="12231" max="12231" width="12.5546875" style="18" customWidth="1"/>
    <col min="12232" max="12232" width="9.5546875" style="18" customWidth="1"/>
    <col min="12233" max="12233" width="12" style="18" customWidth="1"/>
    <col min="12234" max="12282" width="9.5546875" style="18" customWidth="1"/>
    <col min="12283" max="12463" width="9.109375" style="18"/>
    <col min="12464" max="12464" width="6" style="18" customWidth="1"/>
    <col min="12465" max="12465" width="11.109375" style="18" customWidth="1"/>
    <col min="12466" max="12466" width="37.44140625" style="18" customWidth="1"/>
    <col min="12467" max="12467" width="14.109375" style="18" customWidth="1"/>
    <col min="12468" max="12469" width="12" style="18" customWidth="1"/>
    <col min="12470" max="12470" width="17.88671875" style="18" customWidth="1"/>
    <col min="12471" max="12471" width="15.5546875" style="18" customWidth="1"/>
    <col min="12472" max="12477" width="0" style="18" hidden="1" customWidth="1"/>
    <col min="12478" max="12478" width="11.88671875" style="18" customWidth="1"/>
    <col min="12479" max="12479" width="31.88671875" style="18" customWidth="1"/>
    <col min="12480" max="12480" width="12.109375" style="18" customWidth="1"/>
    <col min="12481" max="12481" width="12" style="18" customWidth="1"/>
    <col min="12482" max="12482" width="12.5546875" style="18" customWidth="1"/>
    <col min="12483" max="12483" width="12" style="18" customWidth="1"/>
    <col min="12484" max="12484" width="11.109375" style="18" customWidth="1"/>
    <col min="12485" max="12486" width="11.5546875" style="18" customWidth="1"/>
    <col min="12487" max="12487" width="12.5546875" style="18" customWidth="1"/>
    <col min="12488" max="12488" width="9.5546875" style="18" customWidth="1"/>
    <col min="12489" max="12489" width="12" style="18" customWidth="1"/>
    <col min="12490" max="12538" width="9.5546875" style="18" customWidth="1"/>
    <col min="12539" max="12719" width="9.109375" style="18"/>
    <col min="12720" max="12720" width="6" style="18" customWidth="1"/>
    <col min="12721" max="12721" width="11.109375" style="18" customWidth="1"/>
    <col min="12722" max="12722" width="37.44140625" style="18" customWidth="1"/>
    <col min="12723" max="12723" width="14.109375" style="18" customWidth="1"/>
    <col min="12724" max="12725" width="12" style="18" customWidth="1"/>
    <col min="12726" max="12726" width="17.88671875" style="18" customWidth="1"/>
    <col min="12727" max="12727" width="15.5546875" style="18" customWidth="1"/>
    <col min="12728" max="12733" width="0" style="18" hidden="1" customWidth="1"/>
    <col min="12734" max="12734" width="11.88671875" style="18" customWidth="1"/>
    <col min="12735" max="12735" width="31.88671875" style="18" customWidth="1"/>
    <col min="12736" max="12736" width="12.109375" style="18" customWidth="1"/>
    <col min="12737" max="12737" width="12" style="18" customWidth="1"/>
    <col min="12738" max="12738" width="12.5546875" style="18" customWidth="1"/>
    <col min="12739" max="12739" width="12" style="18" customWidth="1"/>
    <col min="12740" max="12740" width="11.109375" style="18" customWidth="1"/>
    <col min="12741" max="12742" width="11.5546875" style="18" customWidth="1"/>
    <col min="12743" max="12743" width="12.5546875" style="18" customWidth="1"/>
    <col min="12744" max="12744" width="9.5546875" style="18" customWidth="1"/>
    <col min="12745" max="12745" width="12" style="18" customWidth="1"/>
    <col min="12746" max="12794" width="9.5546875" style="18" customWidth="1"/>
    <col min="12795" max="12975" width="9.109375" style="18"/>
    <col min="12976" max="12976" width="6" style="18" customWidth="1"/>
    <col min="12977" max="12977" width="11.109375" style="18" customWidth="1"/>
    <col min="12978" max="12978" width="37.44140625" style="18" customWidth="1"/>
    <col min="12979" max="12979" width="14.109375" style="18" customWidth="1"/>
    <col min="12980" max="12981" width="12" style="18" customWidth="1"/>
    <col min="12982" max="12982" width="17.88671875" style="18" customWidth="1"/>
    <col min="12983" max="12983" width="15.5546875" style="18" customWidth="1"/>
    <col min="12984" max="12989" width="0" style="18" hidden="1" customWidth="1"/>
    <col min="12990" max="12990" width="11.88671875" style="18" customWidth="1"/>
    <col min="12991" max="12991" width="31.88671875" style="18" customWidth="1"/>
    <col min="12992" max="12992" width="12.109375" style="18" customWidth="1"/>
    <col min="12993" max="12993" width="12" style="18" customWidth="1"/>
    <col min="12994" max="12994" width="12.5546875" style="18" customWidth="1"/>
    <col min="12995" max="12995" width="12" style="18" customWidth="1"/>
    <col min="12996" max="12996" width="11.109375" style="18" customWidth="1"/>
    <col min="12997" max="12998" width="11.5546875" style="18" customWidth="1"/>
    <col min="12999" max="12999" width="12.5546875" style="18" customWidth="1"/>
    <col min="13000" max="13000" width="9.5546875" style="18" customWidth="1"/>
    <col min="13001" max="13001" width="12" style="18" customWidth="1"/>
    <col min="13002" max="13050" width="9.5546875" style="18" customWidth="1"/>
    <col min="13051" max="13231" width="9.109375" style="18"/>
    <col min="13232" max="13232" width="6" style="18" customWidth="1"/>
    <col min="13233" max="13233" width="11.109375" style="18" customWidth="1"/>
    <col min="13234" max="13234" width="37.44140625" style="18" customWidth="1"/>
    <col min="13235" max="13235" width="14.109375" style="18" customWidth="1"/>
    <col min="13236" max="13237" width="12" style="18" customWidth="1"/>
    <col min="13238" max="13238" width="17.88671875" style="18" customWidth="1"/>
    <col min="13239" max="13239" width="15.5546875" style="18" customWidth="1"/>
    <col min="13240" max="13245" width="0" style="18" hidden="1" customWidth="1"/>
    <col min="13246" max="13246" width="11.88671875" style="18" customWidth="1"/>
    <col min="13247" max="13247" width="31.88671875" style="18" customWidth="1"/>
    <col min="13248" max="13248" width="12.109375" style="18" customWidth="1"/>
    <col min="13249" max="13249" width="12" style="18" customWidth="1"/>
    <col min="13250" max="13250" width="12.5546875" style="18" customWidth="1"/>
    <col min="13251" max="13251" width="12" style="18" customWidth="1"/>
    <col min="13252" max="13252" width="11.109375" style="18" customWidth="1"/>
    <col min="13253" max="13254" width="11.5546875" style="18" customWidth="1"/>
    <col min="13255" max="13255" width="12.5546875" style="18" customWidth="1"/>
    <col min="13256" max="13256" width="9.5546875" style="18" customWidth="1"/>
    <col min="13257" max="13257" width="12" style="18" customWidth="1"/>
    <col min="13258" max="13306" width="9.5546875" style="18" customWidth="1"/>
    <col min="13307" max="13487" width="9.109375" style="18"/>
    <col min="13488" max="13488" width="6" style="18" customWidth="1"/>
    <col min="13489" max="13489" width="11.109375" style="18" customWidth="1"/>
    <col min="13490" max="13490" width="37.44140625" style="18" customWidth="1"/>
    <col min="13491" max="13491" width="14.109375" style="18" customWidth="1"/>
    <col min="13492" max="13493" width="12" style="18" customWidth="1"/>
    <col min="13494" max="13494" width="17.88671875" style="18" customWidth="1"/>
    <col min="13495" max="13495" width="15.5546875" style="18" customWidth="1"/>
    <col min="13496" max="13501" width="0" style="18" hidden="1" customWidth="1"/>
    <col min="13502" max="13502" width="11.88671875" style="18" customWidth="1"/>
    <col min="13503" max="13503" width="31.88671875" style="18" customWidth="1"/>
    <col min="13504" max="13504" width="12.109375" style="18" customWidth="1"/>
    <col min="13505" max="13505" width="12" style="18" customWidth="1"/>
    <col min="13506" max="13506" width="12.5546875" style="18" customWidth="1"/>
    <col min="13507" max="13507" width="12" style="18" customWidth="1"/>
    <col min="13508" max="13508" width="11.109375" style="18" customWidth="1"/>
    <col min="13509" max="13510" width="11.5546875" style="18" customWidth="1"/>
    <col min="13511" max="13511" width="12.5546875" style="18" customWidth="1"/>
    <col min="13512" max="13512" width="9.5546875" style="18" customWidth="1"/>
    <col min="13513" max="13513" width="12" style="18" customWidth="1"/>
    <col min="13514" max="13562" width="9.5546875" style="18" customWidth="1"/>
    <col min="13563" max="13743" width="9.109375" style="18"/>
    <col min="13744" max="13744" width="6" style="18" customWidth="1"/>
    <col min="13745" max="13745" width="11.109375" style="18" customWidth="1"/>
    <col min="13746" max="13746" width="37.44140625" style="18" customWidth="1"/>
    <col min="13747" max="13747" width="14.109375" style="18" customWidth="1"/>
    <col min="13748" max="13749" width="12" style="18" customWidth="1"/>
    <col min="13750" max="13750" width="17.88671875" style="18" customWidth="1"/>
    <col min="13751" max="13751" width="15.5546875" style="18" customWidth="1"/>
    <col min="13752" max="13757" width="0" style="18" hidden="1" customWidth="1"/>
    <col min="13758" max="13758" width="11.88671875" style="18" customWidth="1"/>
    <col min="13759" max="13759" width="31.88671875" style="18" customWidth="1"/>
    <col min="13760" max="13760" width="12.109375" style="18" customWidth="1"/>
    <col min="13761" max="13761" width="12" style="18" customWidth="1"/>
    <col min="13762" max="13762" width="12.5546875" style="18" customWidth="1"/>
    <col min="13763" max="13763" width="12" style="18" customWidth="1"/>
    <col min="13764" max="13764" width="11.109375" style="18" customWidth="1"/>
    <col min="13765" max="13766" width="11.5546875" style="18" customWidth="1"/>
    <col min="13767" max="13767" width="12.5546875" style="18" customWidth="1"/>
    <col min="13768" max="13768" width="9.5546875" style="18" customWidth="1"/>
    <col min="13769" max="13769" width="12" style="18" customWidth="1"/>
    <col min="13770" max="13818" width="9.5546875" style="18" customWidth="1"/>
    <col min="13819" max="13999" width="9.109375" style="18"/>
    <col min="14000" max="14000" width="6" style="18" customWidth="1"/>
    <col min="14001" max="14001" width="11.109375" style="18" customWidth="1"/>
    <col min="14002" max="14002" width="37.44140625" style="18" customWidth="1"/>
    <col min="14003" max="14003" width="14.109375" style="18" customWidth="1"/>
    <col min="14004" max="14005" width="12" style="18" customWidth="1"/>
    <col min="14006" max="14006" width="17.88671875" style="18" customWidth="1"/>
    <col min="14007" max="14007" width="15.5546875" style="18" customWidth="1"/>
    <col min="14008" max="14013" width="0" style="18" hidden="1" customWidth="1"/>
    <col min="14014" max="14014" width="11.88671875" style="18" customWidth="1"/>
    <col min="14015" max="14015" width="31.88671875" style="18" customWidth="1"/>
    <col min="14016" max="14016" width="12.109375" style="18" customWidth="1"/>
    <col min="14017" max="14017" width="12" style="18" customWidth="1"/>
    <col min="14018" max="14018" width="12.5546875" style="18" customWidth="1"/>
    <col min="14019" max="14019" width="12" style="18" customWidth="1"/>
    <col min="14020" max="14020" width="11.109375" style="18" customWidth="1"/>
    <col min="14021" max="14022" width="11.5546875" style="18" customWidth="1"/>
    <col min="14023" max="14023" width="12.5546875" style="18" customWidth="1"/>
    <col min="14024" max="14024" width="9.5546875" style="18" customWidth="1"/>
    <col min="14025" max="14025" width="12" style="18" customWidth="1"/>
    <col min="14026" max="14074" width="9.5546875" style="18" customWidth="1"/>
    <col min="14075" max="14255" width="9.109375" style="18"/>
    <col min="14256" max="14256" width="6" style="18" customWidth="1"/>
    <col min="14257" max="14257" width="11.109375" style="18" customWidth="1"/>
    <col min="14258" max="14258" width="37.44140625" style="18" customWidth="1"/>
    <col min="14259" max="14259" width="14.109375" style="18" customWidth="1"/>
    <col min="14260" max="14261" width="12" style="18" customWidth="1"/>
    <col min="14262" max="14262" width="17.88671875" style="18" customWidth="1"/>
    <col min="14263" max="14263" width="15.5546875" style="18" customWidth="1"/>
    <col min="14264" max="14269" width="0" style="18" hidden="1" customWidth="1"/>
    <col min="14270" max="14270" width="11.88671875" style="18" customWidth="1"/>
    <col min="14271" max="14271" width="31.88671875" style="18" customWidth="1"/>
    <col min="14272" max="14272" width="12.109375" style="18" customWidth="1"/>
    <col min="14273" max="14273" width="12" style="18" customWidth="1"/>
    <col min="14274" max="14274" width="12.5546875" style="18" customWidth="1"/>
    <col min="14275" max="14275" width="12" style="18" customWidth="1"/>
    <col min="14276" max="14276" width="11.109375" style="18" customWidth="1"/>
    <col min="14277" max="14278" width="11.5546875" style="18" customWidth="1"/>
    <col min="14279" max="14279" width="12.5546875" style="18" customWidth="1"/>
    <col min="14280" max="14280" width="9.5546875" style="18" customWidth="1"/>
    <col min="14281" max="14281" width="12" style="18" customWidth="1"/>
    <col min="14282" max="14330" width="9.5546875" style="18" customWidth="1"/>
    <col min="14331" max="14511" width="9.109375" style="18"/>
    <col min="14512" max="14512" width="6" style="18" customWidth="1"/>
    <col min="14513" max="14513" width="11.109375" style="18" customWidth="1"/>
    <col min="14514" max="14514" width="37.44140625" style="18" customWidth="1"/>
    <col min="14515" max="14515" width="14.109375" style="18" customWidth="1"/>
    <col min="14516" max="14517" width="12" style="18" customWidth="1"/>
    <col min="14518" max="14518" width="17.88671875" style="18" customWidth="1"/>
    <col min="14519" max="14519" width="15.5546875" style="18" customWidth="1"/>
    <col min="14520" max="14525" width="0" style="18" hidden="1" customWidth="1"/>
    <col min="14526" max="14526" width="11.88671875" style="18" customWidth="1"/>
    <col min="14527" max="14527" width="31.88671875" style="18" customWidth="1"/>
    <col min="14528" max="14528" width="12.109375" style="18" customWidth="1"/>
    <col min="14529" max="14529" width="12" style="18" customWidth="1"/>
    <col min="14530" max="14530" width="12.5546875" style="18" customWidth="1"/>
    <col min="14531" max="14531" width="12" style="18" customWidth="1"/>
    <col min="14532" max="14532" width="11.109375" style="18" customWidth="1"/>
    <col min="14533" max="14534" width="11.5546875" style="18" customWidth="1"/>
    <col min="14535" max="14535" width="12.5546875" style="18" customWidth="1"/>
    <col min="14536" max="14536" width="9.5546875" style="18" customWidth="1"/>
    <col min="14537" max="14537" width="12" style="18" customWidth="1"/>
    <col min="14538" max="14586" width="9.5546875" style="18" customWidth="1"/>
    <col min="14587" max="14767" width="9.109375" style="18"/>
    <col min="14768" max="14768" width="6" style="18" customWidth="1"/>
    <col min="14769" max="14769" width="11.109375" style="18" customWidth="1"/>
    <col min="14770" max="14770" width="37.44140625" style="18" customWidth="1"/>
    <col min="14771" max="14771" width="14.109375" style="18" customWidth="1"/>
    <col min="14772" max="14773" width="12" style="18" customWidth="1"/>
    <col min="14774" max="14774" width="17.88671875" style="18" customWidth="1"/>
    <col min="14775" max="14775" width="15.5546875" style="18" customWidth="1"/>
    <col min="14776" max="14781" width="0" style="18" hidden="1" customWidth="1"/>
    <col min="14782" max="14782" width="11.88671875" style="18" customWidth="1"/>
    <col min="14783" max="14783" width="31.88671875" style="18" customWidth="1"/>
    <col min="14784" max="14784" width="12.109375" style="18" customWidth="1"/>
    <col min="14785" max="14785" width="12" style="18" customWidth="1"/>
    <col min="14786" max="14786" width="12.5546875" style="18" customWidth="1"/>
    <col min="14787" max="14787" width="12" style="18" customWidth="1"/>
    <col min="14788" max="14788" width="11.109375" style="18" customWidth="1"/>
    <col min="14789" max="14790" width="11.5546875" style="18" customWidth="1"/>
    <col min="14791" max="14791" width="12.5546875" style="18" customWidth="1"/>
    <col min="14792" max="14792" width="9.5546875" style="18" customWidth="1"/>
    <col min="14793" max="14793" width="12" style="18" customWidth="1"/>
    <col min="14794" max="14842" width="9.5546875" style="18" customWidth="1"/>
    <col min="14843" max="15023" width="9.109375" style="18"/>
    <col min="15024" max="15024" width="6" style="18" customWidth="1"/>
    <col min="15025" max="15025" width="11.109375" style="18" customWidth="1"/>
    <col min="15026" max="15026" width="37.44140625" style="18" customWidth="1"/>
    <col min="15027" max="15027" width="14.109375" style="18" customWidth="1"/>
    <col min="15028" max="15029" width="12" style="18" customWidth="1"/>
    <col min="15030" max="15030" width="17.88671875" style="18" customWidth="1"/>
    <col min="15031" max="15031" width="15.5546875" style="18" customWidth="1"/>
    <col min="15032" max="15037" width="0" style="18" hidden="1" customWidth="1"/>
    <col min="15038" max="15038" width="11.88671875" style="18" customWidth="1"/>
    <col min="15039" max="15039" width="31.88671875" style="18" customWidth="1"/>
    <col min="15040" max="15040" width="12.109375" style="18" customWidth="1"/>
    <col min="15041" max="15041" width="12" style="18" customWidth="1"/>
    <col min="15042" max="15042" width="12.5546875" style="18" customWidth="1"/>
    <col min="15043" max="15043" width="12" style="18" customWidth="1"/>
    <col min="15044" max="15044" width="11.109375" style="18" customWidth="1"/>
    <col min="15045" max="15046" width="11.5546875" style="18" customWidth="1"/>
    <col min="15047" max="15047" width="12.5546875" style="18" customWidth="1"/>
    <col min="15048" max="15048" width="9.5546875" style="18" customWidth="1"/>
    <col min="15049" max="15049" width="12" style="18" customWidth="1"/>
    <col min="15050" max="15098" width="9.5546875" style="18" customWidth="1"/>
    <col min="15099" max="15279" width="9.109375" style="18"/>
    <col min="15280" max="15280" width="6" style="18" customWidth="1"/>
    <col min="15281" max="15281" width="11.109375" style="18" customWidth="1"/>
    <col min="15282" max="15282" width="37.44140625" style="18" customWidth="1"/>
    <col min="15283" max="15283" width="14.109375" style="18" customWidth="1"/>
    <col min="15284" max="15285" width="12" style="18" customWidth="1"/>
    <col min="15286" max="15286" width="17.88671875" style="18" customWidth="1"/>
    <col min="15287" max="15287" width="15.5546875" style="18" customWidth="1"/>
    <col min="15288" max="15293" width="0" style="18" hidden="1" customWidth="1"/>
    <col min="15294" max="15294" width="11.88671875" style="18" customWidth="1"/>
    <col min="15295" max="15295" width="31.88671875" style="18" customWidth="1"/>
    <col min="15296" max="15296" width="12.109375" style="18" customWidth="1"/>
    <col min="15297" max="15297" width="12" style="18" customWidth="1"/>
    <col min="15298" max="15298" width="12.5546875" style="18" customWidth="1"/>
    <col min="15299" max="15299" width="12" style="18" customWidth="1"/>
    <col min="15300" max="15300" width="11.109375" style="18" customWidth="1"/>
    <col min="15301" max="15302" width="11.5546875" style="18" customWidth="1"/>
    <col min="15303" max="15303" width="12.5546875" style="18" customWidth="1"/>
    <col min="15304" max="15304" width="9.5546875" style="18" customWidth="1"/>
    <col min="15305" max="15305" width="12" style="18" customWidth="1"/>
    <col min="15306" max="15354" width="9.5546875" style="18" customWidth="1"/>
    <col min="15355" max="15535" width="9.109375" style="18"/>
    <col min="15536" max="15536" width="6" style="18" customWidth="1"/>
    <col min="15537" max="15537" width="11.109375" style="18" customWidth="1"/>
    <col min="15538" max="15538" width="37.44140625" style="18" customWidth="1"/>
    <col min="15539" max="15539" width="14.109375" style="18" customWidth="1"/>
    <col min="15540" max="15541" width="12" style="18" customWidth="1"/>
    <col min="15542" max="15542" width="17.88671875" style="18" customWidth="1"/>
    <col min="15543" max="15543" width="15.5546875" style="18" customWidth="1"/>
    <col min="15544" max="15549" width="0" style="18" hidden="1" customWidth="1"/>
    <col min="15550" max="15550" width="11.88671875" style="18" customWidth="1"/>
    <col min="15551" max="15551" width="31.88671875" style="18" customWidth="1"/>
    <col min="15552" max="15552" width="12.109375" style="18" customWidth="1"/>
    <col min="15553" max="15553" width="12" style="18" customWidth="1"/>
    <col min="15554" max="15554" width="12.5546875" style="18" customWidth="1"/>
    <col min="15555" max="15555" width="12" style="18" customWidth="1"/>
    <col min="15556" max="15556" width="11.109375" style="18" customWidth="1"/>
    <col min="15557" max="15558" width="11.5546875" style="18" customWidth="1"/>
    <col min="15559" max="15559" width="12.5546875" style="18" customWidth="1"/>
    <col min="15560" max="15560" width="9.5546875" style="18" customWidth="1"/>
    <col min="15561" max="15561" width="12" style="18" customWidth="1"/>
    <col min="15562" max="15610" width="9.5546875" style="18" customWidth="1"/>
    <col min="15611" max="15791" width="9.109375" style="18"/>
    <col min="15792" max="15792" width="6" style="18" customWidth="1"/>
    <col min="15793" max="15793" width="11.109375" style="18" customWidth="1"/>
    <col min="15794" max="15794" width="37.44140625" style="18" customWidth="1"/>
    <col min="15795" max="15795" width="14.109375" style="18" customWidth="1"/>
    <col min="15796" max="15797" width="12" style="18" customWidth="1"/>
    <col min="15798" max="15798" width="17.88671875" style="18" customWidth="1"/>
    <col min="15799" max="15799" width="15.5546875" style="18" customWidth="1"/>
    <col min="15800" max="15805" width="0" style="18" hidden="1" customWidth="1"/>
    <col min="15806" max="15806" width="11.88671875" style="18" customWidth="1"/>
    <col min="15807" max="15807" width="31.88671875" style="18" customWidth="1"/>
    <col min="15808" max="15808" width="12.109375" style="18" customWidth="1"/>
    <col min="15809" max="15809" width="12" style="18" customWidth="1"/>
    <col min="15810" max="15810" width="12.5546875" style="18" customWidth="1"/>
    <col min="15811" max="15811" width="12" style="18" customWidth="1"/>
    <col min="15812" max="15812" width="11.109375" style="18" customWidth="1"/>
    <col min="15813" max="15814" width="11.5546875" style="18" customWidth="1"/>
    <col min="15815" max="15815" width="12.5546875" style="18" customWidth="1"/>
    <col min="15816" max="15816" width="9.5546875" style="18" customWidth="1"/>
    <col min="15817" max="15817" width="12" style="18" customWidth="1"/>
    <col min="15818" max="15866" width="9.5546875" style="18" customWidth="1"/>
    <col min="15867" max="16047" width="9.109375" style="18"/>
    <col min="16048" max="16048" width="6" style="18" customWidth="1"/>
    <col min="16049" max="16049" width="11.109375" style="18" customWidth="1"/>
    <col min="16050" max="16050" width="37.44140625" style="18" customWidth="1"/>
    <col min="16051" max="16051" width="14.109375" style="18" customWidth="1"/>
    <col min="16052" max="16053" width="12" style="18" customWidth="1"/>
    <col min="16054" max="16054" width="17.88671875" style="18" customWidth="1"/>
    <col min="16055" max="16055" width="15.5546875" style="18" customWidth="1"/>
    <col min="16056" max="16061" width="0" style="18" hidden="1" customWidth="1"/>
    <col min="16062" max="16062" width="11.88671875" style="18" customWidth="1"/>
    <col min="16063" max="16063" width="31.88671875" style="18" customWidth="1"/>
    <col min="16064" max="16064" width="12.109375" style="18" customWidth="1"/>
    <col min="16065" max="16065" width="12" style="18" customWidth="1"/>
    <col min="16066" max="16066" width="12.5546875" style="18" customWidth="1"/>
    <col min="16067" max="16067" width="12" style="18" customWidth="1"/>
    <col min="16068" max="16068" width="11.109375" style="18" customWidth="1"/>
    <col min="16069" max="16070" width="11.5546875" style="18" customWidth="1"/>
    <col min="16071" max="16071" width="12.5546875" style="18" customWidth="1"/>
    <col min="16072" max="16072" width="9.5546875" style="18" customWidth="1"/>
    <col min="16073" max="16073" width="12" style="18" customWidth="1"/>
    <col min="16074" max="16122" width="9.5546875" style="18" customWidth="1"/>
    <col min="16123" max="16346" width="9.109375" style="18"/>
    <col min="16347" max="16362" width="9.109375" style="18" customWidth="1"/>
    <col min="16363" max="16370" width="9.109375" style="18"/>
    <col min="16371" max="16384" width="9.109375" style="18" customWidth="1"/>
  </cols>
  <sheetData>
    <row r="1" spans="1:39" s="5" customFormat="1" ht="21">
      <c r="A1" s="1"/>
      <c r="B1" s="2" t="s">
        <v>109</v>
      </c>
      <c r="C1" s="2"/>
      <c r="D1" s="3"/>
      <c r="E1" s="3"/>
      <c r="F1" s="3"/>
      <c r="G1" s="3"/>
      <c r="H1" s="3"/>
      <c r="I1" s="3"/>
      <c r="J1" s="3"/>
      <c r="K1" s="3"/>
      <c r="L1" s="4"/>
      <c r="M1" s="4"/>
    </row>
    <row r="2" spans="1:39" s="5" customFormat="1" ht="21.6" thickBot="1">
      <c r="A2" s="1"/>
      <c r="B2" s="2"/>
      <c r="C2" s="2"/>
      <c r="D2" s="3"/>
      <c r="E2" s="3"/>
      <c r="F2" s="3"/>
      <c r="G2" s="3"/>
      <c r="H2" s="3"/>
      <c r="I2" s="3"/>
      <c r="J2" s="3"/>
      <c r="K2" s="3"/>
      <c r="L2" s="4"/>
      <c r="M2" s="6"/>
    </row>
    <row r="3" spans="1:39" s="5" customFormat="1" ht="16.2" thickBot="1">
      <c r="A3" s="1"/>
      <c r="B3" s="194" t="s">
        <v>0</v>
      </c>
      <c r="C3" s="195"/>
      <c r="D3" s="195"/>
      <c r="E3" s="195"/>
      <c r="F3" s="195"/>
      <c r="G3" s="196"/>
      <c r="H3" s="7"/>
      <c r="I3" s="7"/>
      <c r="J3" s="7"/>
      <c r="K3" s="7"/>
      <c r="L3" s="4"/>
      <c r="M3" s="6"/>
    </row>
    <row r="4" spans="1:39" s="5" customFormat="1" ht="15.6">
      <c r="A4" s="8"/>
      <c r="B4" s="9"/>
      <c r="C4" s="7"/>
      <c r="D4" s="10"/>
      <c r="E4" s="10"/>
      <c r="F4" s="10"/>
      <c r="G4" s="10"/>
      <c r="H4" s="10"/>
      <c r="I4" s="10"/>
      <c r="J4" s="10"/>
      <c r="K4" s="10"/>
      <c r="L4" s="4"/>
      <c r="M4" s="6"/>
    </row>
    <row r="5" spans="1:39" s="43" customFormat="1" ht="14.4" thickBot="1">
      <c r="A5" s="34"/>
      <c r="B5" s="10"/>
      <c r="C5" s="7"/>
      <c r="D5" s="10"/>
      <c r="E5" s="10"/>
      <c r="F5" s="10"/>
      <c r="G5" s="10"/>
      <c r="H5" s="10"/>
      <c r="I5" s="10"/>
      <c r="K5" s="35"/>
      <c r="L5" s="35"/>
      <c r="M5" s="35"/>
      <c r="N5" s="35"/>
    </row>
    <row r="6" spans="1:39" s="28" customFormat="1" ht="40.35" customHeight="1" thickBot="1">
      <c r="A6" s="25"/>
      <c r="B6" s="66"/>
      <c r="C6" s="66"/>
      <c r="D6" s="66"/>
      <c r="E6" s="66"/>
      <c r="F6" s="66"/>
      <c r="G6" s="66"/>
      <c r="H6" s="200" t="s">
        <v>20</v>
      </c>
      <c r="I6" s="201"/>
      <c r="J6" s="201"/>
      <c r="K6" s="201"/>
      <c r="L6" s="202"/>
      <c r="M6" s="203" t="s">
        <v>21</v>
      </c>
      <c r="N6" s="204"/>
      <c r="O6" s="204"/>
      <c r="P6" s="204"/>
      <c r="Q6" s="204"/>
      <c r="R6" s="204"/>
      <c r="S6" s="204"/>
      <c r="T6" s="204"/>
      <c r="U6" s="204"/>
      <c r="V6" s="204"/>
      <c r="W6" s="204"/>
      <c r="X6" s="204"/>
      <c r="Y6" s="204"/>
      <c r="Z6" s="204"/>
      <c r="AA6" s="204"/>
      <c r="AB6" s="204"/>
      <c r="AC6" s="204"/>
      <c r="AD6" s="204"/>
      <c r="AE6" s="204"/>
      <c r="AF6" s="204"/>
      <c r="AG6" s="204"/>
      <c r="AH6" s="204"/>
      <c r="AI6" s="204"/>
      <c r="AJ6" s="204"/>
      <c r="AK6" s="205"/>
    </row>
    <row r="7" spans="1:39" s="71" customFormat="1" ht="36.6" customHeight="1" thickBot="1">
      <c r="A7" s="67"/>
      <c r="B7" s="68" t="s">
        <v>22</v>
      </c>
      <c r="C7" s="69"/>
      <c r="D7" s="70"/>
      <c r="E7" s="206"/>
      <c r="F7" s="206"/>
      <c r="G7" s="206"/>
      <c r="H7" s="210" t="s">
        <v>13</v>
      </c>
      <c r="I7" s="211"/>
      <c r="J7" s="211"/>
      <c r="K7" s="211"/>
      <c r="L7" s="212"/>
      <c r="M7" s="210" t="s">
        <v>14</v>
      </c>
      <c r="N7" s="211"/>
      <c r="O7" s="211"/>
      <c r="P7" s="211"/>
      <c r="Q7" s="212"/>
      <c r="R7" s="210" t="s">
        <v>15</v>
      </c>
      <c r="S7" s="211"/>
      <c r="T7" s="211"/>
      <c r="U7" s="211"/>
      <c r="V7" s="212"/>
      <c r="W7" s="210" t="s">
        <v>16</v>
      </c>
      <c r="X7" s="211"/>
      <c r="Y7" s="211"/>
      <c r="Z7" s="211"/>
      <c r="AA7" s="212"/>
      <c r="AB7" s="210" t="s">
        <v>17</v>
      </c>
      <c r="AC7" s="211"/>
      <c r="AD7" s="211"/>
      <c r="AE7" s="211"/>
      <c r="AF7" s="212"/>
      <c r="AG7" s="210" t="s">
        <v>18</v>
      </c>
      <c r="AH7" s="211"/>
      <c r="AI7" s="211"/>
      <c r="AJ7" s="211"/>
      <c r="AK7" s="212"/>
    </row>
    <row r="8" spans="1:39" s="76" customFormat="1" ht="51" customHeight="1" thickBot="1">
      <c r="A8" s="72" t="s">
        <v>24</v>
      </c>
      <c r="B8" s="72" t="s">
        <v>25</v>
      </c>
      <c r="C8" s="72" t="s">
        <v>26</v>
      </c>
      <c r="D8" s="72" t="s">
        <v>27</v>
      </c>
      <c r="E8" s="213" t="s">
        <v>28</v>
      </c>
      <c r="F8" s="214"/>
      <c r="G8" s="214"/>
      <c r="H8" s="73" t="s">
        <v>29</v>
      </c>
      <c r="I8" s="72" t="s">
        <v>30</v>
      </c>
      <c r="J8" s="74" t="s">
        <v>31</v>
      </c>
      <c r="K8" s="75" t="s">
        <v>32</v>
      </c>
      <c r="L8" s="72" t="s">
        <v>33</v>
      </c>
      <c r="M8" s="73" t="s">
        <v>29</v>
      </c>
      <c r="N8" s="72" t="s">
        <v>30</v>
      </c>
      <c r="O8" s="74" t="s">
        <v>31</v>
      </c>
      <c r="P8" s="75" t="s">
        <v>32</v>
      </c>
      <c r="Q8" s="72" t="s">
        <v>33</v>
      </c>
      <c r="R8" s="73" t="s">
        <v>29</v>
      </c>
      <c r="S8" s="72" t="s">
        <v>30</v>
      </c>
      <c r="T8" s="74" t="s">
        <v>31</v>
      </c>
      <c r="U8" s="75" t="s">
        <v>32</v>
      </c>
      <c r="V8" s="72" t="s">
        <v>33</v>
      </c>
      <c r="W8" s="73" t="s">
        <v>29</v>
      </c>
      <c r="X8" s="72" t="s">
        <v>30</v>
      </c>
      <c r="Y8" s="74" t="s">
        <v>31</v>
      </c>
      <c r="Z8" s="75" t="s">
        <v>32</v>
      </c>
      <c r="AA8" s="72" t="s">
        <v>33</v>
      </c>
      <c r="AB8" s="73" t="s">
        <v>29</v>
      </c>
      <c r="AC8" s="72" t="s">
        <v>30</v>
      </c>
      <c r="AD8" s="74" t="s">
        <v>31</v>
      </c>
      <c r="AE8" s="75" t="s">
        <v>32</v>
      </c>
      <c r="AF8" s="72" t="s">
        <v>33</v>
      </c>
      <c r="AG8" s="73" t="s">
        <v>29</v>
      </c>
      <c r="AH8" s="72" t="s">
        <v>30</v>
      </c>
      <c r="AI8" s="74" t="s">
        <v>31</v>
      </c>
      <c r="AJ8" s="75" t="s">
        <v>32</v>
      </c>
      <c r="AK8" s="72" t="s">
        <v>33</v>
      </c>
      <c r="AM8" s="77" t="s">
        <v>34</v>
      </c>
    </row>
    <row r="9" spans="1:39" s="76" customFormat="1" ht="22.65" customHeight="1">
      <c r="A9" s="237">
        <v>1</v>
      </c>
      <c r="B9" s="239" t="s">
        <v>38</v>
      </c>
      <c r="C9" s="287" t="s">
        <v>104</v>
      </c>
      <c r="D9" s="241" t="s">
        <v>36</v>
      </c>
      <c r="E9" s="104" t="str">
        <f t="shared" ref="E9:E26" si="0">IF(F9="","",IF(F9="ZAR","Local","Foreign"))</f>
        <v>Local</v>
      </c>
      <c r="F9" s="105" t="s">
        <v>37</v>
      </c>
      <c r="G9" s="106">
        <f>IF(E9="","",IF(E9="Foreign",VLOOKUP(F9,Currency!$E$20:$F$33,2,FALSE),1))</f>
        <v>1</v>
      </c>
      <c r="H9" s="311"/>
      <c r="I9" s="312"/>
      <c r="J9" s="312"/>
      <c r="K9" s="312"/>
      <c r="L9" s="313"/>
      <c r="M9" s="249">
        <v>1</v>
      </c>
      <c r="N9" s="107">
        <v>0</v>
      </c>
      <c r="O9" s="108">
        <f t="shared" ref="O9:O10" si="1">N9*$G9</f>
        <v>0</v>
      </c>
      <c r="P9" s="109">
        <f>N9*$M9</f>
        <v>0</v>
      </c>
      <c r="Q9" s="84">
        <f>O9*$M9</f>
        <v>0</v>
      </c>
      <c r="R9" s="249">
        <v>1</v>
      </c>
      <c r="S9" s="107">
        <v>0</v>
      </c>
      <c r="T9" s="108">
        <f t="shared" ref="T9:T10" si="2">S9*$G9</f>
        <v>0</v>
      </c>
      <c r="U9" s="109">
        <f>S9*$R9</f>
        <v>0</v>
      </c>
      <c r="V9" s="84">
        <f>T9*$R9</f>
        <v>0</v>
      </c>
      <c r="W9" s="249">
        <v>1</v>
      </c>
      <c r="X9" s="107">
        <v>0</v>
      </c>
      <c r="Y9" s="108">
        <f t="shared" ref="Y9:Y10" si="3">X9*$G9</f>
        <v>0</v>
      </c>
      <c r="Z9" s="109">
        <f>X9*$W9</f>
        <v>0</v>
      </c>
      <c r="AA9" s="84">
        <f>Y9*$W9</f>
        <v>0</v>
      </c>
      <c r="AB9" s="249">
        <v>1</v>
      </c>
      <c r="AC9" s="107">
        <v>0</v>
      </c>
      <c r="AD9" s="108">
        <f t="shared" ref="AD9:AD10" si="4">AC9*$G9</f>
        <v>0</v>
      </c>
      <c r="AE9" s="109">
        <f>AC9*$AB9</f>
        <v>0</v>
      </c>
      <c r="AF9" s="84">
        <f>AD9*$AB9</f>
        <v>0</v>
      </c>
      <c r="AG9" s="249">
        <v>1</v>
      </c>
      <c r="AH9" s="107">
        <v>0</v>
      </c>
      <c r="AI9" s="108">
        <f t="shared" ref="AI9:AI10" si="5">AH9*$G9</f>
        <v>0</v>
      </c>
      <c r="AJ9" s="109">
        <f>AH9*$AG9</f>
        <v>0</v>
      </c>
      <c r="AK9" s="84">
        <f>AI9*$AG9</f>
        <v>0</v>
      </c>
      <c r="AM9" s="261"/>
    </row>
    <row r="10" spans="1:39" s="76" customFormat="1" ht="22.65" customHeight="1" thickBot="1">
      <c r="A10" s="238"/>
      <c r="B10" s="240"/>
      <c r="C10" s="221"/>
      <c r="D10" s="242"/>
      <c r="E10" s="97" t="str">
        <f t="shared" si="0"/>
        <v>Local</v>
      </c>
      <c r="F10" s="98" t="s">
        <v>37</v>
      </c>
      <c r="G10" s="99">
        <f>IF(E10="","",IF(E10="Foreign",VLOOKUP(F10,Currency!$E$20:$F$33,2,FALSE),1))</f>
        <v>1</v>
      </c>
      <c r="H10" s="314"/>
      <c r="I10" s="315"/>
      <c r="J10" s="315"/>
      <c r="K10" s="315"/>
      <c r="L10" s="316"/>
      <c r="M10" s="260"/>
      <c r="N10" s="100">
        <v>0</v>
      </c>
      <c r="O10" s="101">
        <f t="shared" si="1"/>
        <v>0</v>
      </c>
      <c r="P10" s="112">
        <f>N10*$M9</f>
        <v>0</v>
      </c>
      <c r="Q10" s="103">
        <f>O10*$M9</f>
        <v>0</v>
      </c>
      <c r="R10" s="260"/>
      <c r="S10" s="100">
        <v>0</v>
      </c>
      <c r="T10" s="101">
        <f t="shared" si="2"/>
        <v>0</v>
      </c>
      <c r="U10" s="112">
        <f>S10*$R9</f>
        <v>0</v>
      </c>
      <c r="V10" s="103">
        <f>T10*$R9</f>
        <v>0</v>
      </c>
      <c r="W10" s="260"/>
      <c r="X10" s="100">
        <v>0</v>
      </c>
      <c r="Y10" s="101">
        <f t="shared" si="3"/>
        <v>0</v>
      </c>
      <c r="Z10" s="112">
        <f>X10*$W9</f>
        <v>0</v>
      </c>
      <c r="AA10" s="103">
        <f>Y10*$W9</f>
        <v>0</v>
      </c>
      <c r="AB10" s="260"/>
      <c r="AC10" s="100">
        <v>0</v>
      </c>
      <c r="AD10" s="101">
        <f t="shared" si="4"/>
        <v>0</v>
      </c>
      <c r="AE10" s="112">
        <f>AC10*$AB9</f>
        <v>0</v>
      </c>
      <c r="AF10" s="103">
        <f>AD10*$AB9</f>
        <v>0</v>
      </c>
      <c r="AG10" s="260"/>
      <c r="AH10" s="100">
        <v>0</v>
      </c>
      <c r="AI10" s="101">
        <f t="shared" si="5"/>
        <v>0</v>
      </c>
      <c r="AJ10" s="112">
        <f>AH10*$AG9</f>
        <v>0</v>
      </c>
      <c r="AK10" s="103">
        <f>AI10*$AG9</f>
        <v>0</v>
      </c>
      <c r="AM10" s="262"/>
    </row>
    <row r="11" spans="1:39" s="76" customFormat="1" ht="19.350000000000001" customHeight="1">
      <c r="A11" s="237">
        <v>2</v>
      </c>
      <c r="B11" s="239" t="s">
        <v>40</v>
      </c>
      <c r="C11" s="254" t="s">
        <v>41</v>
      </c>
      <c r="D11" s="256" t="s">
        <v>36</v>
      </c>
      <c r="E11" s="114" t="str">
        <f t="shared" si="0"/>
        <v>Local</v>
      </c>
      <c r="F11" s="105" t="s">
        <v>37</v>
      </c>
      <c r="G11" s="106">
        <f>IF(E11="","",IF(E11="Foreign",VLOOKUP(F11,Currency!$E$20:$F$33,2,FALSE),1))</f>
        <v>1</v>
      </c>
      <c r="H11" s="258">
        <v>1</v>
      </c>
      <c r="I11" s="107">
        <v>0</v>
      </c>
      <c r="J11" s="108">
        <f>I11*$G11</f>
        <v>0</v>
      </c>
      <c r="K11" s="109">
        <f>I11*$H11</f>
        <v>0</v>
      </c>
      <c r="L11" s="84">
        <f>J11*$H11</f>
        <v>0</v>
      </c>
      <c r="M11" s="317"/>
      <c r="N11" s="318"/>
      <c r="O11" s="318"/>
      <c r="P11" s="318"/>
      <c r="Q11" s="318"/>
      <c r="R11" s="318"/>
      <c r="S11" s="318"/>
      <c r="T11" s="318"/>
      <c r="U11" s="318"/>
      <c r="V11" s="318"/>
      <c r="W11" s="318"/>
      <c r="X11" s="318"/>
      <c r="Y11" s="318"/>
      <c r="Z11" s="318"/>
      <c r="AA11" s="318"/>
      <c r="AB11" s="318"/>
      <c r="AC11" s="318"/>
      <c r="AD11" s="318"/>
      <c r="AE11" s="318"/>
      <c r="AF11" s="318"/>
      <c r="AG11" s="318"/>
      <c r="AH11" s="318"/>
      <c r="AI11" s="318"/>
      <c r="AJ11" s="318"/>
      <c r="AK11" s="319"/>
    </row>
    <row r="12" spans="1:39" s="76" customFormat="1" ht="19.350000000000001" customHeight="1">
      <c r="A12" s="252"/>
      <c r="B12" s="253"/>
      <c r="C12" s="255"/>
      <c r="D12" s="257"/>
      <c r="E12" s="116" t="str">
        <f t="shared" si="0"/>
        <v>Local</v>
      </c>
      <c r="F12" s="93" t="s">
        <v>37</v>
      </c>
      <c r="G12" s="94">
        <f>IF(E12="","",IF(E12="Foreign",VLOOKUP(F12,Currency!$E$20:$F$33,2,FALSE),1))</f>
        <v>1</v>
      </c>
      <c r="H12" s="259"/>
      <c r="I12" s="95">
        <v>0</v>
      </c>
      <c r="J12" s="96">
        <f>I12*$G12</f>
        <v>0</v>
      </c>
      <c r="K12" s="143">
        <f>I12*$H11</f>
        <v>0</v>
      </c>
      <c r="L12" s="91">
        <f>J12*$H11</f>
        <v>0</v>
      </c>
      <c r="M12" s="320"/>
      <c r="N12" s="321"/>
      <c r="O12" s="321"/>
      <c r="P12" s="321"/>
      <c r="Q12" s="321"/>
      <c r="R12" s="321"/>
      <c r="S12" s="321"/>
      <c r="T12" s="321"/>
      <c r="U12" s="321"/>
      <c r="V12" s="321"/>
      <c r="W12" s="321"/>
      <c r="X12" s="321"/>
      <c r="Y12" s="321"/>
      <c r="Z12" s="321"/>
      <c r="AA12" s="321"/>
      <c r="AB12" s="321"/>
      <c r="AC12" s="321"/>
      <c r="AD12" s="321"/>
      <c r="AE12" s="321"/>
      <c r="AF12" s="321"/>
      <c r="AG12" s="321"/>
      <c r="AH12" s="321"/>
      <c r="AI12" s="321"/>
      <c r="AJ12" s="321"/>
      <c r="AK12" s="322"/>
    </row>
    <row r="13" spans="1:39" s="76" customFormat="1" ht="19.350000000000001" customHeight="1">
      <c r="A13" s="252"/>
      <c r="B13" s="253"/>
      <c r="C13" s="255" t="s">
        <v>42</v>
      </c>
      <c r="D13" s="272" t="s">
        <v>36</v>
      </c>
      <c r="E13" s="116" t="str">
        <f t="shared" si="0"/>
        <v>Local</v>
      </c>
      <c r="F13" s="93" t="s">
        <v>37</v>
      </c>
      <c r="G13" s="94">
        <f>IF(E13="","",IF(E13="Foreign",VLOOKUP(F13,Currency!$E$20:$F$33,2,FALSE),1))</f>
        <v>1</v>
      </c>
      <c r="H13" s="273">
        <v>1</v>
      </c>
      <c r="I13" s="95">
        <v>0</v>
      </c>
      <c r="J13" s="96">
        <f>I13*$G13</f>
        <v>0</v>
      </c>
      <c r="K13" s="143">
        <f>I13*$H13</f>
        <v>0</v>
      </c>
      <c r="L13" s="91">
        <f>J13*$H13</f>
        <v>0</v>
      </c>
      <c r="M13" s="320"/>
      <c r="N13" s="321"/>
      <c r="O13" s="321"/>
      <c r="P13" s="321"/>
      <c r="Q13" s="321"/>
      <c r="R13" s="321"/>
      <c r="S13" s="321"/>
      <c r="T13" s="321"/>
      <c r="U13" s="321"/>
      <c r="V13" s="321"/>
      <c r="W13" s="321"/>
      <c r="X13" s="321"/>
      <c r="Y13" s="321"/>
      <c r="Z13" s="321"/>
      <c r="AA13" s="321"/>
      <c r="AB13" s="321"/>
      <c r="AC13" s="321"/>
      <c r="AD13" s="321"/>
      <c r="AE13" s="321"/>
      <c r="AF13" s="321"/>
      <c r="AG13" s="321"/>
      <c r="AH13" s="321"/>
      <c r="AI13" s="321"/>
      <c r="AJ13" s="321"/>
      <c r="AK13" s="322"/>
    </row>
    <row r="14" spans="1:39" s="76" customFormat="1" ht="19.350000000000001" customHeight="1">
      <c r="A14" s="252"/>
      <c r="B14" s="253"/>
      <c r="C14" s="255"/>
      <c r="D14" s="257"/>
      <c r="E14" s="116" t="str">
        <f t="shared" si="0"/>
        <v>Local</v>
      </c>
      <c r="F14" s="93" t="s">
        <v>37</v>
      </c>
      <c r="G14" s="94">
        <f>IF(E14="","",IF(E14="Foreign",VLOOKUP(F14,Currency!$E$20:$F$33,2,FALSE),1))</f>
        <v>1</v>
      </c>
      <c r="H14" s="259"/>
      <c r="I14" s="95">
        <v>0</v>
      </c>
      <c r="J14" s="96">
        <f>I14*$G14</f>
        <v>0</v>
      </c>
      <c r="K14" s="143">
        <f>I14*$H13</f>
        <v>0</v>
      </c>
      <c r="L14" s="91">
        <f>J14*$H13</f>
        <v>0</v>
      </c>
      <c r="M14" s="320"/>
      <c r="N14" s="321"/>
      <c r="O14" s="321"/>
      <c r="P14" s="321"/>
      <c r="Q14" s="321"/>
      <c r="R14" s="321"/>
      <c r="S14" s="321"/>
      <c r="T14" s="321"/>
      <c r="U14" s="321"/>
      <c r="V14" s="321"/>
      <c r="W14" s="321"/>
      <c r="X14" s="321"/>
      <c r="Y14" s="321"/>
      <c r="Z14" s="321"/>
      <c r="AA14" s="321"/>
      <c r="AB14" s="321"/>
      <c r="AC14" s="321"/>
      <c r="AD14" s="321"/>
      <c r="AE14" s="321"/>
      <c r="AF14" s="321"/>
      <c r="AG14" s="321"/>
      <c r="AH14" s="321"/>
      <c r="AI14" s="321"/>
      <c r="AJ14" s="321"/>
      <c r="AK14" s="322"/>
    </row>
    <row r="15" spans="1:39" s="76" customFormat="1" ht="19.350000000000001" customHeight="1">
      <c r="A15" s="252"/>
      <c r="B15" s="253"/>
      <c r="C15" s="255" t="s">
        <v>43</v>
      </c>
      <c r="D15" s="272" t="s">
        <v>36</v>
      </c>
      <c r="E15" s="116" t="str">
        <f t="shared" si="0"/>
        <v>Local</v>
      </c>
      <c r="F15" s="93" t="s">
        <v>37</v>
      </c>
      <c r="G15" s="94">
        <f>IF(E15="","",IF(E15="Foreign",VLOOKUP(F15,Currency!$E$20:$F$33,2,FALSE),1))</f>
        <v>1</v>
      </c>
      <c r="H15" s="273">
        <v>1</v>
      </c>
      <c r="I15" s="95">
        <v>0</v>
      </c>
      <c r="J15" s="96">
        <f t="shared" ref="J15:J26" si="6">I15*$G15</f>
        <v>0</v>
      </c>
      <c r="K15" s="143">
        <f>I15*$H15</f>
        <v>0</v>
      </c>
      <c r="L15" s="91">
        <f>J15*$H15</f>
        <v>0</v>
      </c>
      <c r="M15" s="320"/>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2"/>
    </row>
    <row r="16" spans="1:39" s="76" customFormat="1" ht="19.350000000000001" customHeight="1">
      <c r="A16" s="252"/>
      <c r="B16" s="253"/>
      <c r="C16" s="255"/>
      <c r="D16" s="257"/>
      <c r="E16" s="116" t="str">
        <f t="shared" si="0"/>
        <v>Local</v>
      </c>
      <c r="F16" s="93" t="s">
        <v>37</v>
      </c>
      <c r="G16" s="94">
        <f>IF(E16="","",IF(E16="Foreign",VLOOKUP(F16,Currency!$E$20:$F$33,2,FALSE),1))</f>
        <v>1</v>
      </c>
      <c r="H16" s="259"/>
      <c r="I16" s="95">
        <v>0</v>
      </c>
      <c r="J16" s="96">
        <f t="shared" si="6"/>
        <v>0</v>
      </c>
      <c r="K16" s="143">
        <f>I16*$H15</f>
        <v>0</v>
      </c>
      <c r="L16" s="91">
        <f>J16*$H15</f>
        <v>0</v>
      </c>
      <c r="M16" s="320"/>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2"/>
    </row>
    <row r="17" spans="1:37" s="76" customFormat="1" ht="19.350000000000001" customHeight="1">
      <c r="A17" s="252"/>
      <c r="B17" s="253"/>
      <c r="C17" s="274" t="s">
        <v>44</v>
      </c>
      <c r="D17" s="272" t="s">
        <v>36</v>
      </c>
      <c r="E17" s="116" t="str">
        <f t="shared" si="0"/>
        <v>Local</v>
      </c>
      <c r="F17" s="93" t="s">
        <v>37</v>
      </c>
      <c r="G17" s="94">
        <f>IF(E17="","",IF(E17="Foreign",VLOOKUP(F17,Currency!$E$20:$F$33,2,FALSE),1))</f>
        <v>1</v>
      </c>
      <c r="H17" s="273">
        <v>1</v>
      </c>
      <c r="I17" s="95">
        <v>0</v>
      </c>
      <c r="J17" s="96">
        <f t="shared" si="6"/>
        <v>0</v>
      </c>
      <c r="K17" s="143">
        <f>I17*$H17</f>
        <v>0</v>
      </c>
      <c r="L17" s="91">
        <f>J17*$H17</f>
        <v>0</v>
      </c>
      <c r="M17" s="320"/>
      <c r="N17" s="321"/>
      <c r="O17" s="321"/>
      <c r="P17" s="321"/>
      <c r="Q17" s="321"/>
      <c r="R17" s="321"/>
      <c r="S17" s="321"/>
      <c r="T17" s="321"/>
      <c r="U17" s="321"/>
      <c r="V17" s="321"/>
      <c r="W17" s="321"/>
      <c r="X17" s="321"/>
      <c r="Y17" s="321"/>
      <c r="Z17" s="321"/>
      <c r="AA17" s="321"/>
      <c r="AB17" s="321"/>
      <c r="AC17" s="321"/>
      <c r="AD17" s="321"/>
      <c r="AE17" s="321"/>
      <c r="AF17" s="321"/>
      <c r="AG17" s="321"/>
      <c r="AH17" s="321"/>
      <c r="AI17" s="321"/>
      <c r="AJ17" s="321"/>
      <c r="AK17" s="322"/>
    </row>
    <row r="18" spans="1:37" s="76" customFormat="1" ht="19.350000000000001" customHeight="1">
      <c r="A18" s="252"/>
      <c r="B18" s="253"/>
      <c r="C18" s="275"/>
      <c r="D18" s="257"/>
      <c r="E18" s="116" t="str">
        <f t="shared" si="0"/>
        <v>Local</v>
      </c>
      <c r="F18" s="93" t="s">
        <v>37</v>
      </c>
      <c r="G18" s="94">
        <f>IF(E18="","",IF(E18="Foreign",VLOOKUP(F18,Currency!$E$20:$F$33,2,FALSE),1))</f>
        <v>1</v>
      </c>
      <c r="H18" s="259"/>
      <c r="I18" s="95">
        <v>0</v>
      </c>
      <c r="J18" s="96">
        <f t="shared" si="6"/>
        <v>0</v>
      </c>
      <c r="K18" s="143">
        <f>I18*$H17</f>
        <v>0</v>
      </c>
      <c r="L18" s="91">
        <f>J18*$H17</f>
        <v>0</v>
      </c>
      <c r="M18" s="320"/>
      <c r="N18" s="321"/>
      <c r="O18" s="321"/>
      <c r="P18" s="321"/>
      <c r="Q18" s="321"/>
      <c r="R18" s="321"/>
      <c r="S18" s="321"/>
      <c r="T18" s="321"/>
      <c r="U18" s="321"/>
      <c r="V18" s="321"/>
      <c r="W18" s="321"/>
      <c r="X18" s="321"/>
      <c r="Y18" s="321"/>
      <c r="Z18" s="321"/>
      <c r="AA18" s="321"/>
      <c r="AB18" s="321"/>
      <c r="AC18" s="321"/>
      <c r="AD18" s="321"/>
      <c r="AE18" s="321"/>
      <c r="AF18" s="321"/>
      <c r="AG18" s="321"/>
      <c r="AH18" s="321"/>
      <c r="AI18" s="321"/>
      <c r="AJ18" s="321"/>
      <c r="AK18" s="322"/>
    </row>
    <row r="19" spans="1:37" s="76" customFormat="1" ht="19.350000000000001" customHeight="1">
      <c r="A19" s="252"/>
      <c r="B19" s="253"/>
      <c r="C19" s="274" t="s">
        <v>45</v>
      </c>
      <c r="D19" s="272" t="s">
        <v>36</v>
      </c>
      <c r="E19" s="116" t="str">
        <f t="shared" si="0"/>
        <v>Local</v>
      </c>
      <c r="F19" s="93" t="s">
        <v>37</v>
      </c>
      <c r="G19" s="94">
        <f>IF(E19="","",IF(E19="Foreign",VLOOKUP(F19,Currency!$E$20:$F$33,2,FALSE),1))</f>
        <v>1</v>
      </c>
      <c r="H19" s="273">
        <v>1</v>
      </c>
      <c r="I19" s="95">
        <v>0</v>
      </c>
      <c r="J19" s="96">
        <f t="shared" si="6"/>
        <v>0</v>
      </c>
      <c r="K19" s="143">
        <f>I19*$H19</f>
        <v>0</v>
      </c>
      <c r="L19" s="91">
        <f>J19*$H19</f>
        <v>0</v>
      </c>
      <c r="M19" s="320"/>
      <c r="N19" s="321"/>
      <c r="O19" s="321"/>
      <c r="P19" s="321"/>
      <c r="Q19" s="321"/>
      <c r="R19" s="321"/>
      <c r="S19" s="321"/>
      <c r="T19" s="321"/>
      <c r="U19" s="321"/>
      <c r="V19" s="321"/>
      <c r="W19" s="321"/>
      <c r="X19" s="321"/>
      <c r="Y19" s="321"/>
      <c r="Z19" s="321"/>
      <c r="AA19" s="321"/>
      <c r="AB19" s="321"/>
      <c r="AC19" s="321"/>
      <c r="AD19" s="321"/>
      <c r="AE19" s="321"/>
      <c r="AF19" s="321"/>
      <c r="AG19" s="321"/>
      <c r="AH19" s="321"/>
      <c r="AI19" s="321"/>
      <c r="AJ19" s="321"/>
      <c r="AK19" s="322"/>
    </row>
    <row r="20" spans="1:37" s="76" customFormat="1" ht="19.350000000000001" customHeight="1">
      <c r="A20" s="252"/>
      <c r="B20" s="253"/>
      <c r="C20" s="275"/>
      <c r="D20" s="257"/>
      <c r="E20" s="116" t="str">
        <f t="shared" si="0"/>
        <v>Local</v>
      </c>
      <c r="F20" s="93" t="s">
        <v>37</v>
      </c>
      <c r="G20" s="94">
        <f>IF(E20="","",IF(E20="Foreign",VLOOKUP(F20,Currency!$E$20:$F$33,2,FALSE),1))</f>
        <v>1</v>
      </c>
      <c r="H20" s="259"/>
      <c r="I20" s="95">
        <v>0</v>
      </c>
      <c r="J20" s="96">
        <f t="shared" si="6"/>
        <v>0</v>
      </c>
      <c r="K20" s="143">
        <f>I20*$H19</f>
        <v>0</v>
      </c>
      <c r="L20" s="91">
        <f>J20*$H19</f>
        <v>0</v>
      </c>
      <c r="M20" s="320"/>
      <c r="N20" s="321"/>
      <c r="O20" s="321"/>
      <c r="P20" s="321"/>
      <c r="Q20" s="321"/>
      <c r="R20" s="321"/>
      <c r="S20" s="321"/>
      <c r="T20" s="321"/>
      <c r="U20" s="321"/>
      <c r="V20" s="321"/>
      <c r="W20" s="321"/>
      <c r="X20" s="321"/>
      <c r="Y20" s="321"/>
      <c r="Z20" s="321"/>
      <c r="AA20" s="321"/>
      <c r="AB20" s="321"/>
      <c r="AC20" s="321"/>
      <c r="AD20" s="321"/>
      <c r="AE20" s="321"/>
      <c r="AF20" s="321"/>
      <c r="AG20" s="321"/>
      <c r="AH20" s="321"/>
      <c r="AI20" s="321"/>
      <c r="AJ20" s="321"/>
      <c r="AK20" s="322"/>
    </row>
    <row r="21" spans="1:37" s="76" customFormat="1" ht="19.350000000000001" customHeight="1">
      <c r="A21" s="252"/>
      <c r="B21" s="253"/>
      <c r="C21" s="276" t="s">
        <v>46</v>
      </c>
      <c r="D21" s="272" t="s">
        <v>36</v>
      </c>
      <c r="E21" s="116" t="str">
        <f t="shared" si="0"/>
        <v>Local</v>
      </c>
      <c r="F21" s="93" t="s">
        <v>37</v>
      </c>
      <c r="G21" s="94">
        <f>IF(E21="","",IF(E21="Foreign",VLOOKUP(F21,Currency!$E$20:$F$33,2,FALSE),1))</f>
        <v>1</v>
      </c>
      <c r="H21" s="273">
        <v>1</v>
      </c>
      <c r="I21" s="95">
        <v>0</v>
      </c>
      <c r="J21" s="96">
        <f t="shared" si="6"/>
        <v>0</v>
      </c>
      <c r="K21" s="143">
        <f>I21*$H21</f>
        <v>0</v>
      </c>
      <c r="L21" s="91">
        <f>J21*$H21</f>
        <v>0</v>
      </c>
      <c r="M21" s="320"/>
      <c r="N21" s="321"/>
      <c r="O21" s="321"/>
      <c r="P21" s="321"/>
      <c r="Q21" s="321"/>
      <c r="R21" s="321"/>
      <c r="S21" s="321"/>
      <c r="T21" s="321"/>
      <c r="U21" s="321"/>
      <c r="V21" s="321"/>
      <c r="W21" s="321"/>
      <c r="X21" s="321"/>
      <c r="Y21" s="321"/>
      <c r="Z21" s="321"/>
      <c r="AA21" s="321"/>
      <c r="AB21" s="321"/>
      <c r="AC21" s="321"/>
      <c r="AD21" s="321"/>
      <c r="AE21" s="321"/>
      <c r="AF21" s="321"/>
      <c r="AG21" s="321"/>
      <c r="AH21" s="321"/>
      <c r="AI21" s="321"/>
      <c r="AJ21" s="321"/>
      <c r="AK21" s="322"/>
    </row>
    <row r="22" spans="1:37" s="76" customFormat="1" ht="19.350000000000001" customHeight="1" thickBot="1">
      <c r="A22" s="238"/>
      <c r="B22" s="240"/>
      <c r="C22" s="221"/>
      <c r="D22" s="277"/>
      <c r="E22" s="144" t="str">
        <f t="shared" si="0"/>
        <v>Local</v>
      </c>
      <c r="F22" s="98" t="s">
        <v>37</v>
      </c>
      <c r="G22" s="99">
        <f>IF(E22="","",IF(E22="Foreign",VLOOKUP(F22,Currency!$E$20:$F$33,2,FALSE),1))</f>
        <v>1</v>
      </c>
      <c r="H22" s="278"/>
      <c r="I22" s="111">
        <v>0</v>
      </c>
      <c r="J22" s="145">
        <f t="shared" si="6"/>
        <v>0</v>
      </c>
      <c r="K22" s="146">
        <f>I22*$H21</f>
        <v>0</v>
      </c>
      <c r="L22" s="147">
        <f>J22*$H21</f>
        <v>0</v>
      </c>
      <c r="M22" s="323"/>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row>
    <row r="23" spans="1:37" s="76" customFormat="1" ht="22.65" customHeight="1">
      <c r="A23" s="216">
        <v>3</v>
      </c>
      <c r="B23" s="279" t="s">
        <v>108</v>
      </c>
      <c r="C23" s="254" t="s">
        <v>48</v>
      </c>
      <c r="D23" s="283" t="s">
        <v>49</v>
      </c>
      <c r="E23" s="119" t="str">
        <f t="shared" si="0"/>
        <v>Local</v>
      </c>
      <c r="F23" s="79" t="s">
        <v>37</v>
      </c>
      <c r="G23" s="80">
        <f>IF(E23="","",IF(E23="Foreign",VLOOKUP(F23,Currency!$E$20:$F$33,2,FALSE),1))</f>
        <v>1</v>
      </c>
      <c r="H23" s="285">
        <v>1</v>
      </c>
      <c r="I23" s="107">
        <v>0</v>
      </c>
      <c r="J23" s="108">
        <f t="shared" si="6"/>
        <v>0</v>
      </c>
      <c r="K23" s="109">
        <f>I23*$H23</f>
        <v>0</v>
      </c>
      <c r="L23" s="84">
        <f>J23*$H23</f>
        <v>0</v>
      </c>
      <c r="M23" s="326"/>
      <c r="N23" s="327"/>
      <c r="O23" s="327"/>
      <c r="P23" s="327"/>
      <c r="Q23" s="327"/>
      <c r="R23" s="327"/>
      <c r="S23" s="327"/>
      <c r="T23" s="327"/>
      <c r="U23" s="327"/>
      <c r="V23" s="327"/>
      <c r="W23" s="327"/>
      <c r="X23" s="327"/>
      <c r="Y23" s="327"/>
      <c r="Z23" s="327"/>
      <c r="AA23" s="327"/>
      <c r="AB23" s="327"/>
      <c r="AC23" s="327"/>
      <c r="AD23" s="327"/>
      <c r="AE23" s="327"/>
      <c r="AF23" s="327"/>
      <c r="AG23" s="327"/>
      <c r="AH23" s="327"/>
      <c r="AI23" s="327"/>
      <c r="AJ23" s="327"/>
      <c r="AK23" s="328"/>
    </row>
    <row r="24" spans="1:37" s="76" customFormat="1" ht="22.65" customHeight="1" thickBot="1">
      <c r="A24" s="216"/>
      <c r="B24" s="280"/>
      <c r="C24" s="282"/>
      <c r="D24" s="284"/>
      <c r="E24" s="123" t="str">
        <f t="shared" si="0"/>
        <v>Local</v>
      </c>
      <c r="F24" s="124" t="s">
        <v>37</v>
      </c>
      <c r="G24" s="125">
        <f>IF(E24="","",IF(E24="Foreign",VLOOKUP(F24,Currency!$E$20:$F$33,2,FALSE),1))</f>
        <v>1</v>
      </c>
      <c r="H24" s="286"/>
      <c r="I24" s="100">
        <v>0</v>
      </c>
      <c r="J24" s="101">
        <f t="shared" si="6"/>
        <v>0</v>
      </c>
      <c r="K24" s="112">
        <f>I24*$H23</f>
        <v>0</v>
      </c>
      <c r="L24" s="103">
        <f>J24*$H23</f>
        <v>0</v>
      </c>
      <c r="M24" s="329"/>
      <c r="N24" s="330"/>
      <c r="O24" s="330"/>
      <c r="P24" s="330"/>
      <c r="Q24" s="330"/>
      <c r="R24" s="330"/>
      <c r="S24" s="330"/>
      <c r="T24" s="330"/>
      <c r="U24" s="330"/>
      <c r="V24" s="330"/>
      <c r="W24" s="330"/>
      <c r="X24" s="330"/>
      <c r="Y24" s="330"/>
      <c r="Z24" s="330"/>
      <c r="AA24" s="330"/>
      <c r="AB24" s="330"/>
      <c r="AC24" s="330"/>
      <c r="AD24" s="330"/>
      <c r="AE24" s="330"/>
      <c r="AF24" s="330"/>
      <c r="AG24" s="330"/>
      <c r="AH24" s="330"/>
      <c r="AI24" s="330"/>
      <c r="AJ24" s="330"/>
      <c r="AK24" s="331"/>
    </row>
    <row r="25" spans="1:37" s="76" customFormat="1" ht="22.65" customHeight="1">
      <c r="A25" s="216"/>
      <c r="B25" s="280"/>
      <c r="C25" s="254" t="s">
        <v>50</v>
      </c>
      <c r="D25" s="283" t="s">
        <v>36</v>
      </c>
      <c r="E25" s="119" t="str">
        <f t="shared" si="0"/>
        <v>Local</v>
      </c>
      <c r="F25" s="79" t="s">
        <v>37</v>
      </c>
      <c r="G25" s="80">
        <f>IF(E25="","",IF(E25="Foreign",VLOOKUP(F25,Currency!$E$20:$F$33,2,FALSE),1))</f>
        <v>1</v>
      </c>
      <c r="H25" s="285">
        <v>1</v>
      </c>
      <c r="I25" s="107">
        <v>0</v>
      </c>
      <c r="J25" s="108">
        <f t="shared" si="6"/>
        <v>0</v>
      </c>
      <c r="K25" s="109">
        <f>I25*$H25</f>
        <v>0</v>
      </c>
      <c r="L25" s="84">
        <f>J25*$H25</f>
        <v>0</v>
      </c>
      <c r="M25" s="329"/>
      <c r="N25" s="330"/>
      <c r="O25" s="330"/>
      <c r="P25" s="330"/>
      <c r="Q25" s="330"/>
      <c r="R25" s="330"/>
      <c r="S25" s="330"/>
      <c r="T25" s="330"/>
      <c r="U25" s="330"/>
      <c r="V25" s="330"/>
      <c r="W25" s="330"/>
      <c r="X25" s="330"/>
      <c r="Y25" s="330"/>
      <c r="Z25" s="330"/>
      <c r="AA25" s="330"/>
      <c r="AB25" s="330"/>
      <c r="AC25" s="330"/>
      <c r="AD25" s="330"/>
      <c r="AE25" s="330"/>
      <c r="AF25" s="330"/>
      <c r="AG25" s="330"/>
      <c r="AH25" s="330"/>
      <c r="AI25" s="330"/>
      <c r="AJ25" s="330"/>
      <c r="AK25" s="331"/>
    </row>
    <row r="26" spans="1:37" s="76" customFormat="1" ht="22.65" customHeight="1" thickBot="1">
      <c r="A26" s="217"/>
      <c r="B26" s="281"/>
      <c r="C26" s="282"/>
      <c r="D26" s="284"/>
      <c r="E26" s="123" t="str">
        <f t="shared" si="0"/>
        <v>Local</v>
      </c>
      <c r="F26" s="124" t="s">
        <v>37</v>
      </c>
      <c r="G26" s="125">
        <f>IF(E26="","",IF(E26="Foreign",VLOOKUP(F26,Currency!$E$20:$F$33,2,FALSE),1))</f>
        <v>1</v>
      </c>
      <c r="H26" s="286"/>
      <c r="I26" s="100">
        <v>0</v>
      </c>
      <c r="J26" s="101">
        <f t="shared" si="6"/>
        <v>0</v>
      </c>
      <c r="K26" s="112">
        <f>I26*$H25</f>
        <v>0</v>
      </c>
      <c r="L26" s="103">
        <f>J26*$H25</f>
        <v>0</v>
      </c>
      <c r="M26" s="332"/>
      <c r="N26" s="333"/>
      <c r="O26" s="333"/>
      <c r="P26" s="333"/>
      <c r="Q26" s="333"/>
      <c r="R26" s="333"/>
      <c r="S26" s="333"/>
      <c r="T26" s="333"/>
      <c r="U26" s="333"/>
      <c r="V26" s="333"/>
      <c r="W26" s="333"/>
      <c r="X26" s="333"/>
      <c r="Y26" s="333"/>
      <c r="Z26" s="333"/>
      <c r="AA26" s="333"/>
      <c r="AB26" s="333"/>
      <c r="AC26" s="333"/>
      <c r="AD26" s="333"/>
      <c r="AE26" s="333"/>
      <c r="AF26" s="333"/>
      <c r="AG26" s="333"/>
      <c r="AH26" s="333"/>
      <c r="AI26" s="333"/>
      <c r="AJ26" s="333"/>
      <c r="AK26" s="334"/>
    </row>
    <row r="27" spans="1:37" s="76" customFormat="1" ht="28.35" customHeight="1" thickBot="1">
      <c r="A27" s="126"/>
      <c r="B27" s="127" t="s">
        <v>51</v>
      </c>
      <c r="C27" s="29"/>
      <c r="D27" s="128"/>
      <c r="E27" s="128"/>
      <c r="F27" s="128"/>
      <c r="G27" s="128"/>
      <c r="H27" s="128"/>
      <c r="I27" s="128"/>
      <c r="J27" s="129"/>
      <c r="K27" s="130"/>
      <c r="L27" s="131">
        <f>SUM(L11:L26)</f>
        <v>0</v>
      </c>
      <c r="M27" s="130"/>
      <c r="N27" s="128"/>
      <c r="O27" s="129"/>
      <c r="P27" s="130"/>
      <c r="Q27" s="131">
        <f>SUM(Q9:Q10)</f>
        <v>0</v>
      </c>
      <c r="R27" s="130"/>
      <c r="S27" s="128"/>
      <c r="T27" s="129"/>
      <c r="U27" s="130"/>
      <c r="V27" s="131">
        <f>SUM(V9:V10)</f>
        <v>0</v>
      </c>
      <c r="W27" s="130"/>
      <c r="X27" s="128"/>
      <c r="Y27" s="129"/>
      <c r="Z27" s="130"/>
      <c r="AA27" s="131">
        <f>SUM(AA9:AA10)</f>
        <v>0</v>
      </c>
      <c r="AB27" s="130"/>
      <c r="AC27" s="128"/>
      <c r="AD27" s="129"/>
      <c r="AE27" s="130"/>
      <c r="AF27" s="131">
        <f>SUM(AF9:AF10)</f>
        <v>0</v>
      </c>
      <c r="AG27" s="130"/>
      <c r="AH27" s="128"/>
      <c r="AI27" s="129"/>
      <c r="AJ27" s="130"/>
      <c r="AK27" s="131">
        <f>SUM(AK9:AK10)</f>
        <v>0</v>
      </c>
    </row>
    <row r="28" spans="1:37" s="76" customFormat="1" ht="15" customHeight="1" thickTop="1">
      <c r="A28" s="126"/>
      <c r="B28" s="132"/>
      <c r="C28" s="29"/>
      <c r="D28" s="128"/>
      <c r="E28" s="128"/>
      <c r="F28" s="128"/>
      <c r="G28" s="128"/>
      <c r="H28" s="128"/>
      <c r="I28" s="128"/>
      <c r="J28" s="129"/>
      <c r="K28" s="130"/>
      <c r="L28" s="133"/>
      <c r="M28" s="134"/>
    </row>
    <row r="29" spans="1:37" s="76" customFormat="1" ht="31.65" customHeight="1" thickBot="1">
      <c r="A29" s="126"/>
      <c r="B29" s="127" t="s">
        <v>52</v>
      </c>
      <c r="C29" s="29"/>
      <c r="D29" s="128"/>
      <c r="E29" s="128"/>
      <c r="F29" s="128"/>
      <c r="G29" s="128"/>
      <c r="H29" s="128"/>
      <c r="I29" s="128"/>
      <c r="J29" s="129"/>
      <c r="K29" s="130"/>
      <c r="L29" s="135">
        <f>SUM(L27,Q27,V27,AA27,AF27,AK27)</f>
        <v>0</v>
      </c>
      <c r="M29" s="136"/>
    </row>
    <row r="30" spans="1:37" s="71" customFormat="1" ht="25.35" customHeight="1" thickTop="1" thickBot="1">
      <c r="A30" s="11"/>
      <c r="B30" s="11"/>
      <c r="C30" s="137"/>
      <c r="D30" s="29"/>
      <c r="E30" s="70"/>
      <c r="F30" s="70"/>
      <c r="G30" s="70"/>
      <c r="H30" s="70"/>
      <c r="I30" s="70"/>
      <c r="J30" s="70"/>
      <c r="K30" s="70"/>
      <c r="L30" s="138"/>
      <c r="M30" s="138"/>
      <c r="N30" s="139"/>
      <c r="O30" s="139"/>
    </row>
    <row r="31" spans="1:37" s="71" customFormat="1" ht="48" customHeight="1" thickBot="1">
      <c r="A31" s="11"/>
      <c r="B31" s="308" t="s">
        <v>53</v>
      </c>
      <c r="C31" s="309"/>
      <c r="D31" s="309"/>
      <c r="E31" s="309"/>
      <c r="F31" s="309"/>
      <c r="G31" s="309"/>
      <c r="H31" s="309"/>
      <c r="I31" s="309"/>
      <c r="J31" s="309"/>
      <c r="K31" s="309"/>
      <c r="L31" s="309"/>
      <c r="M31" s="309"/>
      <c r="N31" s="310"/>
      <c r="O31" s="140"/>
    </row>
    <row r="32" spans="1:37" s="71" customFormat="1" ht="25.35" customHeight="1">
      <c r="A32" s="11"/>
      <c r="B32" s="290" t="s">
        <v>22</v>
      </c>
      <c r="C32" s="291"/>
      <c r="D32" s="291"/>
      <c r="E32" s="291"/>
      <c r="F32" s="291"/>
      <c r="G32" s="291"/>
      <c r="H32" s="291"/>
      <c r="I32" s="291"/>
      <c r="J32" s="291"/>
      <c r="K32" s="291"/>
      <c r="L32" s="291"/>
      <c r="M32" s="291"/>
      <c r="N32" s="292"/>
      <c r="O32" s="141"/>
    </row>
    <row r="33" spans="1:15" s="71" customFormat="1" ht="25.35" customHeight="1">
      <c r="A33" s="11"/>
      <c r="B33" s="293"/>
      <c r="C33" s="294"/>
      <c r="D33" s="294"/>
      <c r="E33" s="294"/>
      <c r="F33" s="294"/>
      <c r="G33" s="294"/>
      <c r="H33" s="294"/>
      <c r="I33" s="294"/>
      <c r="J33" s="294"/>
      <c r="K33" s="294"/>
      <c r="L33" s="294"/>
      <c r="M33" s="294"/>
      <c r="N33" s="295"/>
      <c r="O33" s="141"/>
    </row>
    <row r="34" spans="1:15" s="71" customFormat="1" ht="25.35" customHeight="1">
      <c r="A34" s="11"/>
      <c r="B34" s="293"/>
      <c r="C34" s="294"/>
      <c r="D34" s="294"/>
      <c r="E34" s="294"/>
      <c r="F34" s="294"/>
      <c r="G34" s="294"/>
      <c r="H34" s="294"/>
      <c r="I34" s="294"/>
      <c r="J34" s="294"/>
      <c r="K34" s="294"/>
      <c r="L34" s="294"/>
      <c r="M34" s="294"/>
      <c r="N34" s="295"/>
      <c r="O34" s="141"/>
    </row>
    <row r="35" spans="1:15" s="71" customFormat="1" ht="25.35" customHeight="1">
      <c r="A35" s="11"/>
      <c r="B35" s="293"/>
      <c r="C35" s="294"/>
      <c r="D35" s="294"/>
      <c r="E35" s="294"/>
      <c r="F35" s="294"/>
      <c r="G35" s="294"/>
      <c r="H35" s="294"/>
      <c r="I35" s="294"/>
      <c r="J35" s="294"/>
      <c r="K35" s="294"/>
      <c r="L35" s="294"/>
      <c r="M35" s="294"/>
      <c r="N35" s="295"/>
      <c r="O35" s="141"/>
    </row>
    <row r="36" spans="1:15" s="71" customFormat="1" ht="25.35" customHeight="1">
      <c r="A36" s="11"/>
      <c r="B36" s="293"/>
      <c r="C36" s="294"/>
      <c r="D36" s="294"/>
      <c r="E36" s="294"/>
      <c r="F36" s="294"/>
      <c r="G36" s="294"/>
      <c r="H36" s="294"/>
      <c r="I36" s="294"/>
      <c r="J36" s="294"/>
      <c r="K36" s="294"/>
      <c r="L36" s="294"/>
      <c r="M36" s="294"/>
      <c r="N36" s="295"/>
      <c r="O36" s="141"/>
    </row>
    <row r="37" spans="1:15" s="71" customFormat="1" ht="25.35" customHeight="1">
      <c r="A37" s="11"/>
      <c r="B37" s="293"/>
      <c r="C37" s="294"/>
      <c r="D37" s="294"/>
      <c r="E37" s="294"/>
      <c r="F37" s="294"/>
      <c r="G37" s="294"/>
      <c r="H37" s="294"/>
      <c r="I37" s="294"/>
      <c r="J37" s="294"/>
      <c r="K37" s="294"/>
      <c r="L37" s="294"/>
      <c r="M37" s="294"/>
      <c r="N37" s="295"/>
      <c r="O37" s="141"/>
    </row>
    <row r="38" spans="1:15" s="71" customFormat="1" ht="25.35" customHeight="1">
      <c r="A38" s="11"/>
      <c r="B38" s="293"/>
      <c r="C38" s="294"/>
      <c r="D38" s="294"/>
      <c r="E38" s="294"/>
      <c r="F38" s="294"/>
      <c r="G38" s="294"/>
      <c r="H38" s="294"/>
      <c r="I38" s="294"/>
      <c r="J38" s="294"/>
      <c r="K38" s="294"/>
      <c r="L38" s="294"/>
      <c r="M38" s="294"/>
      <c r="N38" s="295"/>
      <c r="O38" s="141"/>
    </row>
    <row r="39" spans="1:15" s="71" customFormat="1" ht="25.35" customHeight="1">
      <c r="A39" s="11"/>
      <c r="B39" s="293"/>
      <c r="C39" s="294"/>
      <c r="D39" s="294"/>
      <c r="E39" s="294"/>
      <c r="F39" s="294"/>
      <c r="G39" s="294"/>
      <c r="H39" s="294"/>
      <c r="I39" s="294"/>
      <c r="J39" s="294"/>
      <c r="K39" s="294"/>
      <c r="L39" s="294"/>
      <c r="M39" s="294"/>
      <c r="N39" s="295"/>
      <c r="O39" s="141"/>
    </row>
    <row r="40" spans="1:15" s="71" customFormat="1" ht="25.35" customHeight="1">
      <c r="A40" s="11"/>
      <c r="B40" s="293"/>
      <c r="C40" s="294"/>
      <c r="D40" s="294"/>
      <c r="E40" s="294"/>
      <c r="F40" s="294"/>
      <c r="G40" s="294"/>
      <c r="H40" s="294"/>
      <c r="I40" s="294"/>
      <c r="J40" s="294"/>
      <c r="K40" s="294"/>
      <c r="L40" s="294"/>
      <c r="M40" s="294"/>
      <c r="N40" s="295"/>
      <c r="O40" s="141"/>
    </row>
    <row r="41" spans="1:15">
      <c r="B41" s="293"/>
      <c r="C41" s="294"/>
      <c r="D41" s="294"/>
      <c r="E41" s="294"/>
      <c r="F41" s="294"/>
      <c r="G41" s="294"/>
      <c r="H41" s="294"/>
      <c r="I41" s="294"/>
      <c r="J41" s="294"/>
      <c r="K41" s="294"/>
      <c r="L41" s="294"/>
      <c r="M41" s="294"/>
      <c r="N41" s="295"/>
      <c r="O41" s="141"/>
    </row>
    <row r="42" spans="1:15">
      <c r="B42" s="293"/>
      <c r="C42" s="294"/>
      <c r="D42" s="294"/>
      <c r="E42" s="294"/>
      <c r="F42" s="294"/>
      <c r="G42" s="294"/>
      <c r="H42" s="294"/>
      <c r="I42" s="294"/>
      <c r="J42" s="294"/>
      <c r="K42" s="294"/>
      <c r="L42" s="294"/>
      <c r="M42" s="294"/>
      <c r="N42" s="295"/>
      <c r="O42" s="141"/>
    </row>
    <row r="43" spans="1:15">
      <c r="B43" s="293"/>
      <c r="C43" s="294"/>
      <c r="D43" s="294"/>
      <c r="E43" s="294"/>
      <c r="F43" s="294"/>
      <c r="G43" s="294"/>
      <c r="H43" s="294"/>
      <c r="I43" s="294"/>
      <c r="J43" s="294"/>
      <c r="K43" s="294"/>
      <c r="L43" s="294"/>
      <c r="M43" s="294"/>
      <c r="N43" s="295"/>
      <c r="O43" s="141"/>
    </row>
    <row r="44" spans="1:15">
      <c r="B44" s="293"/>
      <c r="C44" s="294"/>
      <c r="D44" s="294"/>
      <c r="E44" s="294"/>
      <c r="F44" s="294"/>
      <c r="G44" s="294"/>
      <c r="H44" s="294"/>
      <c r="I44" s="294"/>
      <c r="J44" s="294"/>
      <c r="K44" s="294"/>
      <c r="L44" s="294"/>
      <c r="M44" s="294"/>
      <c r="N44" s="295"/>
      <c r="O44" s="141"/>
    </row>
    <row r="45" spans="1:15">
      <c r="B45" s="293"/>
      <c r="C45" s="294"/>
      <c r="D45" s="294"/>
      <c r="E45" s="294"/>
      <c r="F45" s="294"/>
      <c r="G45" s="294"/>
      <c r="H45" s="294"/>
      <c r="I45" s="294"/>
      <c r="J45" s="294"/>
      <c r="K45" s="294"/>
      <c r="L45" s="294"/>
      <c r="M45" s="294"/>
      <c r="N45" s="295"/>
      <c r="O45" s="141"/>
    </row>
    <row r="46" spans="1:15">
      <c r="B46" s="293"/>
      <c r="C46" s="294"/>
      <c r="D46" s="294"/>
      <c r="E46" s="294"/>
      <c r="F46" s="294"/>
      <c r="G46" s="294"/>
      <c r="H46" s="294"/>
      <c r="I46" s="294"/>
      <c r="J46" s="294"/>
      <c r="K46" s="294"/>
      <c r="L46" s="294"/>
      <c r="M46" s="294"/>
      <c r="N46" s="295"/>
      <c r="O46" s="141"/>
    </row>
    <row r="47" spans="1:15" s="142" customFormat="1">
      <c r="A47" s="11"/>
      <c r="B47" s="293"/>
      <c r="C47" s="294"/>
      <c r="D47" s="294"/>
      <c r="E47" s="294"/>
      <c r="F47" s="294"/>
      <c r="G47" s="294"/>
      <c r="H47" s="294"/>
      <c r="I47" s="294"/>
      <c r="J47" s="294"/>
      <c r="K47" s="294"/>
      <c r="L47" s="294"/>
      <c r="M47" s="294"/>
      <c r="N47" s="295"/>
      <c r="O47" s="141"/>
    </row>
    <row r="48" spans="1:15" s="142" customFormat="1">
      <c r="A48" s="11"/>
      <c r="B48" s="293"/>
      <c r="C48" s="294"/>
      <c r="D48" s="294"/>
      <c r="E48" s="294"/>
      <c r="F48" s="294"/>
      <c r="G48" s="294"/>
      <c r="H48" s="294"/>
      <c r="I48" s="294"/>
      <c r="J48" s="294"/>
      <c r="K48" s="294"/>
      <c r="L48" s="294"/>
      <c r="M48" s="294"/>
      <c r="N48" s="295"/>
      <c r="O48" s="141"/>
    </row>
    <row r="49" spans="1:15" s="142" customFormat="1">
      <c r="A49" s="11"/>
      <c r="B49" s="293"/>
      <c r="C49" s="294"/>
      <c r="D49" s="294"/>
      <c r="E49" s="294"/>
      <c r="F49" s="294"/>
      <c r="G49" s="294"/>
      <c r="H49" s="294"/>
      <c r="I49" s="294"/>
      <c r="J49" s="294"/>
      <c r="K49" s="294"/>
      <c r="L49" s="294"/>
      <c r="M49" s="294"/>
      <c r="N49" s="295"/>
      <c r="O49" s="141"/>
    </row>
    <row r="50" spans="1:15" s="142" customFormat="1">
      <c r="A50" s="11"/>
      <c r="B50" s="293"/>
      <c r="C50" s="294"/>
      <c r="D50" s="294"/>
      <c r="E50" s="294"/>
      <c r="F50" s="294"/>
      <c r="G50" s="294"/>
      <c r="H50" s="294"/>
      <c r="I50" s="294"/>
      <c r="J50" s="294"/>
      <c r="K50" s="294"/>
      <c r="L50" s="294"/>
      <c r="M50" s="294"/>
      <c r="N50" s="295"/>
      <c r="O50" s="141"/>
    </row>
    <row r="51" spans="1:15" s="142" customFormat="1">
      <c r="A51" s="11"/>
      <c r="B51" s="293"/>
      <c r="C51" s="294"/>
      <c r="D51" s="294"/>
      <c r="E51" s="294"/>
      <c r="F51" s="294"/>
      <c r="G51" s="294"/>
      <c r="H51" s="294"/>
      <c r="I51" s="294"/>
      <c r="J51" s="294"/>
      <c r="K51" s="294"/>
      <c r="L51" s="294"/>
      <c r="M51" s="294"/>
      <c r="N51" s="295"/>
      <c r="O51" s="141"/>
    </row>
    <row r="52" spans="1:15" s="142" customFormat="1">
      <c r="A52" s="11"/>
      <c r="B52" s="293"/>
      <c r="C52" s="294"/>
      <c r="D52" s="294"/>
      <c r="E52" s="294"/>
      <c r="F52" s="294"/>
      <c r="G52" s="294"/>
      <c r="H52" s="294"/>
      <c r="I52" s="294"/>
      <c r="J52" s="294"/>
      <c r="K52" s="294"/>
      <c r="L52" s="294"/>
      <c r="M52" s="294"/>
      <c r="N52" s="295"/>
      <c r="O52" s="141"/>
    </row>
    <row r="53" spans="1:15" s="142" customFormat="1">
      <c r="A53" s="11"/>
      <c r="B53" s="293"/>
      <c r="C53" s="294"/>
      <c r="D53" s="294"/>
      <c r="E53" s="294"/>
      <c r="F53" s="294"/>
      <c r="G53" s="294"/>
      <c r="H53" s="294"/>
      <c r="I53" s="294"/>
      <c r="J53" s="294"/>
      <c r="K53" s="294"/>
      <c r="L53" s="294"/>
      <c r="M53" s="294"/>
      <c r="N53" s="295"/>
      <c r="O53" s="141"/>
    </row>
    <row r="54" spans="1:15" s="142" customFormat="1">
      <c r="A54" s="11"/>
      <c r="B54" s="293"/>
      <c r="C54" s="294"/>
      <c r="D54" s="294"/>
      <c r="E54" s="294"/>
      <c r="F54" s="294"/>
      <c r="G54" s="294"/>
      <c r="H54" s="294"/>
      <c r="I54" s="294"/>
      <c r="J54" s="294"/>
      <c r="K54" s="294"/>
      <c r="L54" s="294"/>
      <c r="M54" s="294"/>
      <c r="N54" s="295"/>
      <c r="O54" s="141"/>
    </row>
    <row r="55" spans="1:15" s="142" customFormat="1" ht="14.4" thickBot="1">
      <c r="A55" s="11"/>
      <c r="B55" s="296"/>
      <c r="C55" s="297"/>
      <c r="D55" s="297"/>
      <c r="E55" s="297"/>
      <c r="F55" s="297"/>
      <c r="G55" s="297"/>
      <c r="H55" s="297"/>
      <c r="I55" s="297"/>
      <c r="J55" s="297"/>
      <c r="K55" s="297"/>
      <c r="L55" s="297"/>
      <c r="M55" s="297"/>
      <c r="N55" s="298"/>
      <c r="O55" s="141"/>
    </row>
  </sheetData>
  <sheetProtection sort="0" autoFilter="0"/>
  <mergeCells count="54">
    <mergeCell ref="A23:A26"/>
    <mergeCell ref="B23:B26"/>
    <mergeCell ref="C23:C24"/>
    <mergeCell ref="D23:D24"/>
    <mergeCell ref="H23:H24"/>
    <mergeCell ref="C25:C26"/>
    <mergeCell ref="D25:D26"/>
    <mergeCell ref="H25:H26"/>
    <mergeCell ref="H17:H18"/>
    <mergeCell ref="B32:N55"/>
    <mergeCell ref="C21:C22"/>
    <mergeCell ref="D21:D22"/>
    <mergeCell ref="H21:H22"/>
    <mergeCell ref="M11:AK22"/>
    <mergeCell ref="M23:AK26"/>
    <mergeCell ref="B31:N31"/>
    <mergeCell ref="C19:C20"/>
    <mergeCell ref="D19:D20"/>
    <mergeCell ref="H19:H20"/>
    <mergeCell ref="A11:A22"/>
    <mergeCell ref="B11:B22"/>
    <mergeCell ref="C11:C12"/>
    <mergeCell ref="D11:D12"/>
    <mergeCell ref="H11:H12"/>
    <mergeCell ref="C13:C14"/>
    <mergeCell ref="D13:D14"/>
    <mergeCell ref="H13:H14"/>
    <mergeCell ref="C15:C16"/>
    <mergeCell ref="D15:D16"/>
    <mergeCell ref="H15:H16"/>
    <mergeCell ref="C17:C18"/>
    <mergeCell ref="D17:D18"/>
    <mergeCell ref="AM9:AM10"/>
    <mergeCell ref="E8:G8"/>
    <mergeCell ref="A9:A10"/>
    <mergeCell ref="B9:B10"/>
    <mergeCell ref="C9:C10"/>
    <mergeCell ref="D9:D10"/>
    <mergeCell ref="H9:L10"/>
    <mergeCell ref="M9:M10"/>
    <mergeCell ref="R9:R10"/>
    <mergeCell ref="W9:W10"/>
    <mergeCell ref="AB9:AB10"/>
    <mergeCell ref="AG9:AG10"/>
    <mergeCell ref="B3:G3"/>
    <mergeCell ref="H6:L6"/>
    <mergeCell ref="M6:AK6"/>
    <mergeCell ref="E7:G7"/>
    <mergeCell ref="H7:L7"/>
    <mergeCell ref="M7:Q7"/>
    <mergeCell ref="R7:V7"/>
    <mergeCell ref="W7:AA7"/>
    <mergeCell ref="AB7:AF7"/>
    <mergeCell ref="AG7:AK7"/>
  </mergeCells>
  <dataValidations count="1">
    <dataValidation showInputMessage="1" showErrorMessage="1" sqref="N30:O30 L28:M29" xr:uid="{00000000-0002-0000-0200-000000000000}"/>
  </dataValidation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Currency!$E$20:$E$33</xm:f>
          </x14:formula1>
          <xm:sqref>F9:F26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T55"/>
  <sheetViews>
    <sheetView tabSelected="1" zoomScale="60" zoomScaleNormal="60" zoomScaleSheetLayoutView="100" workbookViewId="0">
      <selection activeCell="G9" sqref="G9"/>
    </sheetView>
  </sheetViews>
  <sheetFormatPr defaultRowHeight="13.8"/>
  <cols>
    <col min="1" max="1" width="10.109375" style="11" customWidth="1"/>
    <col min="2" max="2" width="30.109375" style="11" customWidth="1"/>
    <col min="3" max="3" width="41.88671875" style="44" customWidth="1"/>
    <col min="4" max="4" width="17.44140625" style="28" customWidth="1"/>
    <col min="5" max="5" width="16.5546875" style="45" customWidth="1"/>
    <col min="6" max="6" width="10.5546875" style="45" customWidth="1"/>
    <col min="7" max="7" width="15.5546875" style="45" customWidth="1"/>
    <col min="8" max="9" width="15.44140625" style="45" customWidth="1"/>
    <col min="10" max="10" width="19.88671875" style="45" customWidth="1"/>
    <col min="11" max="11" width="19.5546875" style="46" customWidth="1"/>
    <col min="12" max="12" width="18" style="46" customWidth="1"/>
    <col min="13" max="14" width="27.109375" style="47" customWidth="1"/>
    <col min="15" max="15" width="20.109375" style="18" customWidth="1"/>
    <col min="16" max="16" width="22" style="18" customWidth="1"/>
    <col min="17" max="17" width="18.5546875" style="18" customWidth="1"/>
    <col min="18" max="19" width="19.44140625" style="18" customWidth="1"/>
    <col min="20" max="20" width="20.109375" style="18" customWidth="1"/>
    <col min="21" max="21" width="22" style="18" customWidth="1"/>
    <col min="22" max="22" width="18.5546875" style="18" customWidth="1"/>
    <col min="23" max="24" width="19.44140625" style="18" customWidth="1"/>
    <col min="25" max="25" width="20.109375" style="18" customWidth="1"/>
    <col min="26" max="26" width="22" style="18" customWidth="1"/>
    <col min="27" max="27" width="18.5546875" style="18" customWidth="1"/>
    <col min="28" max="29" width="19.44140625" style="18" customWidth="1"/>
    <col min="30" max="30" width="20.109375" style="18" customWidth="1"/>
    <col min="31" max="31" width="22" style="18" customWidth="1"/>
    <col min="32" max="32" width="18.5546875" style="18" customWidth="1"/>
    <col min="33" max="38" width="19.44140625" style="18" customWidth="1"/>
    <col min="39" max="39" width="9.109375" style="18" customWidth="1"/>
    <col min="40" max="40" width="90.5546875" style="18" customWidth="1"/>
    <col min="41" max="44" width="9.109375" style="18" customWidth="1"/>
    <col min="45" max="45" width="9.109375" style="18"/>
    <col min="46" max="46" width="0" style="18" hidden="1" customWidth="1"/>
    <col min="47" max="175" width="9.109375" style="18"/>
    <col min="176" max="176" width="6" style="18" customWidth="1"/>
    <col min="177" max="177" width="11.109375" style="18" customWidth="1"/>
    <col min="178" max="178" width="37.44140625" style="18" customWidth="1"/>
    <col min="179" max="179" width="14.109375" style="18" customWidth="1"/>
    <col min="180" max="181" width="12" style="18" customWidth="1"/>
    <col min="182" max="182" width="17.88671875" style="18" customWidth="1"/>
    <col min="183" max="183" width="15.5546875" style="18" customWidth="1"/>
    <col min="184" max="189" width="0" style="18" hidden="1" customWidth="1"/>
    <col min="190" max="190" width="11.88671875" style="18" customWidth="1"/>
    <col min="191" max="191" width="31.88671875" style="18" customWidth="1"/>
    <col min="192" max="192" width="12.109375" style="18" customWidth="1"/>
    <col min="193" max="193" width="12" style="18" customWidth="1"/>
    <col min="194" max="194" width="12.5546875" style="18" customWidth="1"/>
    <col min="195" max="195" width="12" style="18" customWidth="1"/>
    <col min="196" max="196" width="11.109375" style="18" customWidth="1"/>
    <col min="197" max="198" width="11.5546875" style="18" customWidth="1"/>
    <col min="199" max="199" width="12.5546875" style="18" customWidth="1"/>
    <col min="200" max="200" width="9.5546875" style="18" customWidth="1"/>
    <col min="201" max="201" width="12" style="18" customWidth="1"/>
    <col min="202" max="250" width="9.5546875" style="18" customWidth="1"/>
    <col min="251" max="431" width="9.109375" style="18"/>
    <col min="432" max="432" width="6" style="18" customWidth="1"/>
    <col min="433" max="433" width="11.109375" style="18" customWidth="1"/>
    <col min="434" max="434" width="37.44140625" style="18" customWidth="1"/>
    <col min="435" max="435" width="14.109375" style="18" customWidth="1"/>
    <col min="436" max="437" width="12" style="18" customWidth="1"/>
    <col min="438" max="438" width="17.88671875" style="18" customWidth="1"/>
    <col min="439" max="439" width="15.5546875" style="18" customWidth="1"/>
    <col min="440" max="445" width="0" style="18" hidden="1" customWidth="1"/>
    <col min="446" max="446" width="11.88671875" style="18" customWidth="1"/>
    <col min="447" max="447" width="31.88671875" style="18" customWidth="1"/>
    <col min="448" max="448" width="12.109375" style="18" customWidth="1"/>
    <col min="449" max="449" width="12" style="18" customWidth="1"/>
    <col min="450" max="450" width="12.5546875" style="18" customWidth="1"/>
    <col min="451" max="451" width="12" style="18" customWidth="1"/>
    <col min="452" max="452" width="11.109375" style="18" customWidth="1"/>
    <col min="453" max="454" width="11.5546875" style="18" customWidth="1"/>
    <col min="455" max="455" width="12.5546875" style="18" customWidth="1"/>
    <col min="456" max="456" width="9.5546875" style="18" customWidth="1"/>
    <col min="457" max="457" width="12" style="18" customWidth="1"/>
    <col min="458" max="506" width="9.5546875" style="18" customWidth="1"/>
    <col min="507" max="687" width="9.109375" style="18"/>
    <col min="688" max="688" width="6" style="18" customWidth="1"/>
    <col min="689" max="689" width="11.109375" style="18" customWidth="1"/>
    <col min="690" max="690" width="37.44140625" style="18" customWidth="1"/>
    <col min="691" max="691" width="14.109375" style="18" customWidth="1"/>
    <col min="692" max="693" width="12" style="18" customWidth="1"/>
    <col min="694" max="694" width="17.88671875" style="18" customWidth="1"/>
    <col min="695" max="695" width="15.5546875" style="18" customWidth="1"/>
    <col min="696" max="701" width="0" style="18" hidden="1" customWidth="1"/>
    <col min="702" max="702" width="11.88671875" style="18" customWidth="1"/>
    <col min="703" max="703" width="31.88671875" style="18" customWidth="1"/>
    <col min="704" max="704" width="12.109375" style="18" customWidth="1"/>
    <col min="705" max="705" width="12" style="18" customWidth="1"/>
    <col min="706" max="706" width="12.5546875" style="18" customWidth="1"/>
    <col min="707" max="707" width="12" style="18" customWidth="1"/>
    <col min="708" max="708" width="11.109375" style="18" customWidth="1"/>
    <col min="709" max="710" width="11.5546875" style="18" customWidth="1"/>
    <col min="711" max="711" width="12.5546875" style="18" customWidth="1"/>
    <col min="712" max="712" width="9.5546875" style="18" customWidth="1"/>
    <col min="713" max="713" width="12" style="18" customWidth="1"/>
    <col min="714" max="762" width="9.5546875" style="18" customWidth="1"/>
    <col min="763" max="943" width="9.109375" style="18"/>
    <col min="944" max="944" width="6" style="18" customWidth="1"/>
    <col min="945" max="945" width="11.109375" style="18" customWidth="1"/>
    <col min="946" max="946" width="37.44140625" style="18" customWidth="1"/>
    <col min="947" max="947" width="14.109375" style="18" customWidth="1"/>
    <col min="948" max="949" width="12" style="18" customWidth="1"/>
    <col min="950" max="950" width="17.88671875" style="18" customWidth="1"/>
    <col min="951" max="951" width="15.5546875" style="18" customWidth="1"/>
    <col min="952" max="957" width="0" style="18" hidden="1" customWidth="1"/>
    <col min="958" max="958" width="11.88671875" style="18" customWidth="1"/>
    <col min="959" max="959" width="31.88671875" style="18" customWidth="1"/>
    <col min="960" max="960" width="12.109375" style="18" customWidth="1"/>
    <col min="961" max="961" width="12" style="18" customWidth="1"/>
    <col min="962" max="962" width="12.5546875" style="18" customWidth="1"/>
    <col min="963" max="963" width="12" style="18" customWidth="1"/>
    <col min="964" max="964" width="11.109375" style="18" customWidth="1"/>
    <col min="965" max="966" width="11.5546875" style="18" customWidth="1"/>
    <col min="967" max="967" width="12.5546875" style="18" customWidth="1"/>
    <col min="968" max="968" width="9.5546875" style="18" customWidth="1"/>
    <col min="969" max="969" width="12" style="18" customWidth="1"/>
    <col min="970" max="1018" width="9.5546875" style="18" customWidth="1"/>
    <col min="1019" max="1199" width="9.109375" style="18"/>
    <col min="1200" max="1200" width="6" style="18" customWidth="1"/>
    <col min="1201" max="1201" width="11.109375" style="18" customWidth="1"/>
    <col min="1202" max="1202" width="37.44140625" style="18" customWidth="1"/>
    <col min="1203" max="1203" width="14.109375" style="18" customWidth="1"/>
    <col min="1204" max="1205" width="12" style="18" customWidth="1"/>
    <col min="1206" max="1206" width="17.88671875" style="18" customWidth="1"/>
    <col min="1207" max="1207" width="15.5546875" style="18" customWidth="1"/>
    <col min="1208" max="1213" width="0" style="18" hidden="1" customWidth="1"/>
    <col min="1214" max="1214" width="11.88671875" style="18" customWidth="1"/>
    <col min="1215" max="1215" width="31.88671875" style="18" customWidth="1"/>
    <col min="1216" max="1216" width="12.109375" style="18" customWidth="1"/>
    <col min="1217" max="1217" width="12" style="18" customWidth="1"/>
    <col min="1218" max="1218" width="12.5546875" style="18" customWidth="1"/>
    <col min="1219" max="1219" width="12" style="18" customWidth="1"/>
    <col min="1220" max="1220" width="11.109375" style="18" customWidth="1"/>
    <col min="1221" max="1222" width="11.5546875" style="18" customWidth="1"/>
    <col min="1223" max="1223" width="12.5546875" style="18" customWidth="1"/>
    <col min="1224" max="1224" width="9.5546875" style="18" customWidth="1"/>
    <col min="1225" max="1225" width="12" style="18" customWidth="1"/>
    <col min="1226" max="1274" width="9.5546875" style="18" customWidth="1"/>
    <col min="1275" max="1455" width="9.109375" style="18"/>
    <col min="1456" max="1456" width="6" style="18" customWidth="1"/>
    <col min="1457" max="1457" width="11.109375" style="18" customWidth="1"/>
    <col min="1458" max="1458" width="37.44140625" style="18" customWidth="1"/>
    <col min="1459" max="1459" width="14.109375" style="18" customWidth="1"/>
    <col min="1460" max="1461" width="12" style="18" customWidth="1"/>
    <col min="1462" max="1462" width="17.88671875" style="18" customWidth="1"/>
    <col min="1463" max="1463" width="15.5546875" style="18" customWidth="1"/>
    <col min="1464" max="1469" width="0" style="18" hidden="1" customWidth="1"/>
    <col min="1470" max="1470" width="11.88671875" style="18" customWidth="1"/>
    <col min="1471" max="1471" width="31.88671875" style="18" customWidth="1"/>
    <col min="1472" max="1472" width="12.109375" style="18" customWidth="1"/>
    <col min="1473" max="1473" width="12" style="18" customWidth="1"/>
    <col min="1474" max="1474" width="12.5546875" style="18" customWidth="1"/>
    <col min="1475" max="1475" width="12" style="18" customWidth="1"/>
    <col min="1476" max="1476" width="11.109375" style="18" customWidth="1"/>
    <col min="1477" max="1478" width="11.5546875" style="18" customWidth="1"/>
    <col min="1479" max="1479" width="12.5546875" style="18" customWidth="1"/>
    <col min="1480" max="1480" width="9.5546875" style="18" customWidth="1"/>
    <col min="1481" max="1481" width="12" style="18" customWidth="1"/>
    <col min="1482" max="1530" width="9.5546875" style="18" customWidth="1"/>
    <col min="1531" max="1711" width="9.109375" style="18"/>
    <col min="1712" max="1712" width="6" style="18" customWidth="1"/>
    <col min="1713" max="1713" width="11.109375" style="18" customWidth="1"/>
    <col min="1714" max="1714" width="37.44140625" style="18" customWidth="1"/>
    <col min="1715" max="1715" width="14.109375" style="18" customWidth="1"/>
    <col min="1716" max="1717" width="12" style="18" customWidth="1"/>
    <col min="1718" max="1718" width="17.88671875" style="18" customWidth="1"/>
    <col min="1719" max="1719" width="15.5546875" style="18" customWidth="1"/>
    <col min="1720" max="1725" width="0" style="18" hidden="1" customWidth="1"/>
    <col min="1726" max="1726" width="11.88671875" style="18" customWidth="1"/>
    <col min="1727" max="1727" width="31.88671875" style="18" customWidth="1"/>
    <col min="1728" max="1728" width="12.109375" style="18" customWidth="1"/>
    <col min="1729" max="1729" width="12" style="18" customWidth="1"/>
    <col min="1730" max="1730" width="12.5546875" style="18" customWidth="1"/>
    <col min="1731" max="1731" width="12" style="18" customWidth="1"/>
    <col min="1732" max="1732" width="11.109375" style="18" customWidth="1"/>
    <col min="1733" max="1734" width="11.5546875" style="18" customWidth="1"/>
    <col min="1735" max="1735" width="12.5546875" style="18" customWidth="1"/>
    <col min="1736" max="1736" width="9.5546875" style="18" customWidth="1"/>
    <col min="1737" max="1737" width="12" style="18" customWidth="1"/>
    <col min="1738" max="1786" width="9.5546875" style="18" customWidth="1"/>
    <col min="1787" max="1967" width="9.109375" style="18"/>
    <col min="1968" max="1968" width="6" style="18" customWidth="1"/>
    <col min="1969" max="1969" width="11.109375" style="18" customWidth="1"/>
    <col min="1970" max="1970" width="37.44140625" style="18" customWidth="1"/>
    <col min="1971" max="1971" width="14.109375" style="18" customWidth="1"/>
    <col min="1972" max="1973" width="12" style="18" customWidth="1"/>
    <col min="1974" max="1974" width="17.88671875" style="18" customWidth="1"/>
    <col min="1975" max="1975" width="15.5546875" style="18" customWidth="1"/>
    <col min="1976" max="1981" width="0" style="18" hidden="1" customWidth="1"/>
    <col min="1982" max="1982" width="11.88671875" style="18" customWidth="1"/>
    <col min="1983" max="1983" width="31.88671875" style="18" customWidth="1"/>
    <col min="1984" max="1984" width="12.109375" style="18" customWidth="1"/>
    <col min="1985" max="1985" width="12" style="18" customWidth="1"/>
    <col min="1986" max="1986" width="12.5546875" style="18" customWidth="1"/>
    <col min="1987" max="1987" width="12" style="18" customWidth="1"/>
    <col min="1988" max="1988" width="11.109375" style="18" customWidth="1"/>
    <col min="1989" max="1990" width="11.5546875" style="18" customWidth="1"/>
    <col min="1991" max="1991" width="12.5546875" style="18" customWidth="1"/>
    <col min="1992" max="1992" width="9.5546875" style="18" customWidth="1"/>
    <col min="1993" max="1993" width="12" style="18" customWidth="1"/>
    <col min="1994" max="2042" width="9.5546875" style="18" customWidth="1"/>
    <col min="2043" max="2223" width="9.109375" style="18"/>
    <col min="2224" max="2224" width="6" style="18" customWidth="1"/>
    <col min="2225" max="2225" width="11.109375" style="18" customWidth="1"/>
    <col min="2226" max="2226" width="37.44140625" style="18" customWidth="1"/>
    <col min="2227" max="2227" width="14.109375" style="18" customWidth="1"/>
    <col min="2228" max="2229" width="12" style="18" customWidth="1"/>
    <col min="2230" max="2230" width="17.88671875" style="18" customWidth="1"/>
    <col min="2231" max="2231" width="15.5546875" style="18" customWidth="1"/>
    <col min="2232" max="2237" width="0" style="18" hidden="1" customWidth="1"/>
    <col min="2238" max="2238" width="11.88671875" style="18" customWidth="1"/>
    <col min="2239" max="2239" width="31.88671875" style="18" customWidth="1"/>
    <col min="2240" max="2240" width="12.109375" style="18" customWidth="1"/>
    <col min="2241" max="2241" width="12" style="18" customWidth="1"/>
    <col min="2242" max="2242" width="12.5546875" style="18" customWidth="1"/>
    <col min="2243" max="2243" width="12" style="18" customWidth="1"/>
    <col min="2244" max="2244" width="11.109375" style="18" customWidth="1"/>
    <col min="2245" max="2246" width="11.5546875" style="18" customWidth="1"/>
    <col min="2247" max="2247" width="12.5546875" style="18" customWidth="1"/>
    <col min="2248" max="2248" width="9.5546875" style="18" customWidth="1"/>
    <col min="2249" max="2249" width="12" style="18" customWidth="1"/>
    <col min="2250" max="2298" width="9.5546875" style="18" customWidth="1"/>
    <col min="2299" max="2479" width="9.109375" style="18"/>
    <col min="2480" max="2480" width="6" style="18" customWidth="1"/>
    <col min="2481" max="2481" width="11.109375" style="18" customWidth="1"/>
    <col min="2482" max="2482" width="37.44140625" style="18" customWidth="1"/>
    <col min="2483" max="2483" width="14.109375" style="18" customWidth="1"/>
    <col min="2484" max="2485" width="12" style="18" customWidth="1"/>
    <col min="2486" max="2486" width="17.88671875" style="18" customWidth="1"/>
    <col min="2487" max="2487" width="15.5546875" style="18" customWidth="1"/>
    <col min="2488" max="2493" width="0" style="18" hidden="1" customWidth="1"/>
    <col min="2494" max="2494" width="11.88671875" style="18" customWidth="1"/>
    <col min="2495" max="2495" width="31.88671875" style="18" customWidth="1"/>
    <col min="2496" max="2496" width="12.109375" style="18" customWidth="1"/>
    <col min="2497" max="2497" width="12" style="18" customWidth="1"/>
    <col min="2498" max="2498" width="12.5546875" style="18" customWidth="1"/>
    <col min="2499" max="2499" width="12" style="18" customWidth="1"/>
    <col min="2500" max="2500" width="11.109375" style="18" customWidth="1"/>
    <col min="2501" max="2502" width="11.5546875" style="18" customWidth="1"/>
    <col min="2503" max="2503" width="12.5546875" style="18" customWidth="1"/>
    <col min="2504" max="2504" width="9.5546875" style="18" customWidth="1"/>
    <col min="2505" max="2505" width="12" style="18" customWidth="1"/>
    <col min="2506" max="2554" width="9.5546875" style="18" customWidth="1"/>
    <col min="2555" max="2735" width="9.109375" style="18"/>
    <col min="2736" max="2736" width="6" style="18" customWidth="1"/>
    <col min="2737" max="2737" width="11.109375" style="18" customWidth="1"/>
    <col min="2738" max="2738" width="37.44140625" style="18" customWidth="1"/>
    <col min="2739" max="2739" width="14.109375" style="18" customWidth="1"/>
    <col min="2740" max="2741" width="12" style="18" customWidth="1"/>
    <col min="2742" max="2742" width="17.88671875" style="18" customWidth="1"/>
    <col min="2743" max="2743" width="15.5546875" style="18" customWidth="1"/>
    <col min="2744" max="2749" width="0" style="18" hidden="1" customWidth="1"/>
    <col min="2750" max="2750" width="11.88671875" style="18" customWidth="1"/>
    <col min="2751" max="2751" width="31.88671875" style="18" customWidth="1"/>
    <col min="2752" max="2752" width="12.109375" style="18" customWidth="1"/>
    <col min="2753" max="2753" width="12" style="18" customWidth="1"/>
    <col min="2754" max="2754" width="12.5546875" style="18" customWidth="1"/>
    <col min="2755" max="2755" width="12" style="18" customWidth="1"/>
    <col min="2756" max="2756" width="11.109375" style="18" customWidth="1"/>
    <col min="2757" max="2758" width="11.5546875" style="18" customWidth="1"/>
    <col min="2759" max="2759" width="12.5546875" style="18" customWidth="1"/>
    <col min="2760" max="2760" width="9.5546875" style="18" customWidth="1"/>
    <col min="2761" max="2761" width="12" style="18" customWidth="1"/>
    <col min="2762" max="2810" width="9.5546875" style="18" customWidth="1"/>
    <col min="2811" max="2991" width="9.109375" style="18"/>
    <col min="2992" max="2992" width="6" style="18" customWidth="1"/>
    <col min="2993" max="2993" width="11.109375" style="18" customWidth="1"/>
    <col min="2994" max="2994" width="37.44140625" style="18" customWidth="1"/>
    <col min="2995" max="2995" width="14.109375" style="18" customWidth="1"/>
    <col min="2996" max="2997" width="12" style="18" customWidth="1"/>
    <col min="2998" max="2998" width="17.88671875" style="18" customWidth="1"/>
    <col min="2999" max="2999" width="15.5546875" style="18" customWidth="1"/>
    <col min="3000" max="3005" width="0" style="18" hidden="1" customWidth="1"/>
    <col min="3006" max="3006" width="11.88671875" style="18" customWidth="1"/>
    <col min="3007" max="3007" width="31.88671875" style="18" customWidth="1"/>
    <col min="3008" max="3008" width="12.109375" style="18" customWidth="1"/>
    <col min="3009" max="3009" width="12" style="18" customWidth="1"/>
    <col min="3010" max="3010" width="12.5546875" style="18" customWidth="1"/>
    <col min="3011" max="3011" width="12" style="18" customWidth="1"/>
    <col min="3012" max="3012" width="11.109375" style="18" customWidth="1"/>
    <col min="3013" max="3014" width="11.5546875" style="18" customWidth="1"/>
    <col min="3015" max="3015" width="12.5546875" style="18" customWidth="1"/>
    <col min="3016" max="3016" width="9.5546875" style="18" customWidth="1"/>
    <col min="3017" max="3017" width="12" style="18" customWidth="1"/>
    <col min="3018" max="3066" width="9.5546875" style="18" customWidth="1"/>
    <col min="3067" max="3247" width="9.109375" style="18"/>
    <col min="3248" max="3248" width="6" style="18" customWidth="1"/>
    <col min="3249" max="3249" width="11.109375" style="18" customWidth="1"/>
    <col min="3250" max="3250" width="37.44140625" style="18" customWidth="1"/>
    <col min="3251" max="3251" width="14.109375" style="18" customWidth="1"/>
    <col min="3252" max="3253" width="12" style="18" customWidth="1"/>
    <col min="3254" max="3254" width="17.88671875" style="18" customWidth="1"/>
    <col min="3255" max="3255" width="15.5546875" style="18" customWidth="1"/>
    <col min="3256" max="3261" width="0" style="18" hidden="1" customWidth="1"/>
    <col min="3262" max="3262" width="11.88671875" style="18" customWidth="1"/>
    <col min="3263" max="3263" width="31.88671875" style="18" customWidth="1"/>
    <col min="3264" max="3264" width="12.109375" style="18" customWidth="1"/>
    <col min="3265" max="3265" width="12" style="18" customWidth="1"/>
    <col min="3266" max="3266" width="12.5546875" style="18" customWidth="1"/>
    <col min="3267" max="3267" width="12" style="18" customWidth="1"/>
    <col min="3268" max="3268" width="11.109375" style="18" customWidth="1"/>
    <col min="3269" max="3270" width="11.5546875" style="18" customWidth="1"/>
    <col min="3271" max="3271" width="12.5546875" style="18" customWidth="1"/>
    <col min="3272" max="3272" width="9.5546875" style="18" customWidth="1"/>
    <col min="3273" max="3273" width="12" style="18" customWidth="1"/>
    <col min="3274" max="3322" width="9.5546875" style="18" customWidth="1"/>
    <col min="3323" max="3503" width="9.109375" style="18"/>
    <col min="3504" max="3504" width="6" style="18" customWidth="1"/>
    <col min="3505" max="3505" width="11.109375" style="18" customWidth="1"/>
    <col min="3506" max="3506" width="37.44140625" style="18" customWidth="1"/>
    <col min="3507" max="3507" width="14.109375" style="18" customWidth="1"/>
    <col min="3508" max="3509" width="12" style="18" customWidth="1"/>
    <col min="3510" max="3510" width="17.88671875" style="18" customWidth="1"/>
    <col min="3511" max="3511" width="15.5546875" style="18" customWidth="1"/>
    <col min="3512" max="3517" width="0" style="18" hidden="1" customWidth="1"/>
    <col min="3518" max="3518" width="11.88671875" style="18" customWidth="1"/>
    <col min="3519" max="3519" width="31.88671875" style="18" customWidth="1"/>
    <col min="3520" max="3520" width="12.109375" style="18" customWidth="1"/>
    <col min="3521" max="3521" width="12" style="18" customWidth="1"/>
    <col min="3522" max="3522" width="12.5546875" style="18" customWidth="1"/>
    <col min="3523" max="3523" width="12" style="18" customWidth="1"/>
    <col min="3524" max="3524" width="11.109375" style="18" customWidth="1"/>
    <col min="3525" max="3526" width="11.5546875" style="18" customWidth="1"/>
    <col min="3527" max="3527" width="12.5546875" style="18" customWidth="1"/>
    <col min="3528" max="3528" width="9.5546875" style="18" customWidth="1"/>
    <col min="3529" max="3529" width="12" style="18" customWidth="1"/>
    <col min="3530" max="3578" width="9.5546875" style="18" customWidth="1"/>
    <col min="3579" max="3759" width="9.109375" style="18"/>
    <col min="3760" max="3760" width="6" style="18" customWidth="1"/>
    <col min="3761" max="3761" width="11.109375" style="18" customWidth="1"/>
    <col min="3762" max="3762" width="37.44140625" style="18" customWidth="1"/>
    <col min="3763" max="3763" width="14.109375" style="18" customWidth="1"/>
    <col min="3764" max="3765" width="12" style="18" customWidth="1"/>
    <col min="3766" max="3766" width="17.88671875" style="18" customWidth="1"/>
    <col min="3767" max="3767" width="15.5546875" style="18" customWidth="1"/>
    <col min="3768" max="3773" width="0" style="18" hidden="1" customWidth="1"/>
    <col min="3774" max="3774" width="11.88671875" style="18" customWidth="1"/>
    <col min="3775" max="3775" width="31.88671875" style="18" customWidth="1"/>
    <col min="3776" max="3776" width="12.109375" style="18" customWidth="1"/>
    <col min="3777" max="3777" width="12" style="18" customWidth="1"/>
    <col min="3778" max="3778" width="12.5546875" style="18" customWidth="1"/>
    <col min="3779" max="3779" width="12" style="18" customWidth="1"/>
    <col min="3780" max="3780" width="11.109375" style="18" customWidth="1"/>
    <col min="3781" max="3782" width="11.5546875" style="18" customWidth="1"/>
    <col min="3783" max="3783" width="12.5546875" style="18" customWidth="1"/>
    <col min="3784" max="3784" width="9.5546875" style="18" customWidth="1"/>
    <col min="3785" max="3785" width="12" style="18" customWidth="1"/>
    <col min="3786" max="3834" width="9.5546875" style="18" customWidth="1"/>
    <col min="3835" max="4015" width="9.109375" style="18"/>
    <col min="4016" max="4016" width="6" style="18" customWidth="1"/>
    <col min="4017" max="4017" width="11.109375" style="18" customWidth="1"/>
    <col min="4018" max="4018" width="37.44140625" style="18" customWidth="1"/>
    <col min="4019" max="4019" width="14.109375" style="18" customWidth="1"/>
    <col min="4020" max="4021" width="12" style="18" customWidth="1"/>
    <col min="4022" max="4022" width="17.88671875" style="18" customWidth="1"/>
    <col min="4023" max="4023" width="15.5546875" style="18" customWidth="1"/>
    <col min="4024" max="4029" width="0" style="18" hidden="1" customWidth="1"/>
    <col min="4030" max="4030" width="11.88671875" style="18" customWidth="1"/>
    <col min="4031" max="4031" width="31.88671875" style="18" customWidth="1"/>
    <col min="4032" max="4032" width="12.109375" style="18" customWidth="1"/>
    <col min="4033" max="4033" width="12" style="18" customWidth="1"/>
    <col min="4034" max="4034" width="12.5546875" style="18" customWidth="1"/>
    <col min="4035" max="4035" width="12" style="18" customWidth="1"/>
    <col min="4036" max="4036" width="11.109375" style="18" customWidth="1"/>
    <col min="4037" max="4038" width="11.5546875" style="18" customWidth="1"/>
    <col min="4039" max="4039" width="12.5546875" style="18" customWidth="1"/>
    <col min="4040" max="4040" width="9.5546875" style="18" customWidth="1"/>
    <col min="4041" max="4041" width="12" style="18" customWidth="1"/>
    <col min="4042" max="4090" width="9.5546875" style="18" customWidth="1"/>
    <col min="4091" max="4271" width="9.109375" style="18"/>
    <col min="4272" max="4272" width="6" style="18" customWidth="1"/>
    <col min="4273" max="4273" width="11.109375" style="18" customWidth="1"/>
    <col min="4274" max="4274" width="37.44140625" style="18" customWidth="1"/>
    <col min="4275" max="4275" width="14.109375" style="18" customWidth="1"/>
    <col min="4276" max="4277" width="12" style="18" customWidth="1"/>
    <col min="4278" max="4278" width="17.88671875" style="18" customWidth="1"/>
    <col min="4279" max="4279" width="15.5546875" style="18" customWidth="1"/>
    <col min="4280" max="4285" width="0" style="18" hidden="1" customWidth="1"/>
    <col min="4286" max="4286" width="11.88671875" style="18" customWidth="1"/>
    <col min="4287" max="4287" width="31.88671875" style="18" customWidth="1"/>
    <col min="4288" max="4288" width="12.109375" style="18" customWidth="1"/>
    <col min="4289" max="4289" width="12" style="18" customWidth="1"/>
    <col min="4290" max="4290" width="12.5546875" style="18" customWidth="1"/>
    <col min="4291" max="4291" width="12" style="18" customWidth="1"/>
    <col min="4292" max="4292" width="11.109375" style="18" customWidth="1"/>
    <col min="4293" max="4294" width="11.5546875" style="18" customWidth="1"/>
    <col min="4295" max="4295" width="12.5546875" style="18" customWidth="1"/>
    <col min="4296" max="4296" width="9.5546875" style="18" customWidth="1"/>
    <col min="4297" max="4297" width="12" style="18" customWidth="1"/>
    <col min="4298" max="4346" width="9.5546875" style="18" customWidth="1"/>
    <col min="4347" max="4527" width="9.109375" style="18"/>
    <col min="4528" max="4528" width="6" style="18" customWidth="1"/>
    <col min="4529" max="4529" width="11.109375" style="18" customWidth="1"/>
    <col min="4530" max="4530" width="37.44140625" style="18" customWidth="1"/>
    <col min="4531" max="4531" width="14.109375" style="18" customWidth="1"/>
    <col min="4532" max="4533" width="12" style="18" customWidth="1"/>
    <col min="4534" max="4534" width="17.88671875" style="18" customWidth="1"/>
    <col min="4535" max="4535" width="15.5546875" style="18" customWidth="1"/>
    <col min="4536" max="4541" width="0" style="18" hidden="1" customWidth="1"/>
    <col min="4542" max="4542" width="11.88671875" style="18" customWidth="1"/>
    <col min="4543" max="4543" width="31.88671875" style="18" customWidth="1"/>
    <col min="4544" max="4544" width="12.109375" style="18" customWidth="1"/>
    <col min="4545" max="4545" width="12" style="18" customWidth="1"/>
    <col min="4546" max="4546" width="12.5546875" style="18" customWidth="1"/>
    <col min="4547" max="4547" width="12" style="18" customWidth="1"/>
    <col min="4548" max="4548" width="11.109375" style="18" customWidth="1"/>
    <col min="4549" max="4550" width="11.5546875" style="18" customWidth="1"/>
    <col min="4551" max="4551" width="12.5546875" style="18" customWidth="1"/>
    <col min="4552" max="4552" width="9.5546875" style="18" customWidth="1"/>
    <col min="4553" max="4553" width="12" style="18" customWidth="1"/>
    <col min="4554" max="4602" width="9.5546875" style="18" customWidth="1"/>
    <col min="4603" max="4783" width="9.109375" style="18"/>
    <col min="4784" max="4784" width="6" style="18" customWidth="1"/>
    <col min="4785" max="4785" width="11.109375" style="18" customWidth="1"/>
    <col min="4786" max="4786" width="37.44140625" style="18" customWidth="1"/>
    <col min="4787" max="4787" width="14.109375" style="18" customWidth="1"/>
    <col min="4788" max="4789" width="12" style="18" customWidth="1"/>
    <col min="4790" max="4790" width="17.88671875" style="18" customWidth="1"/>
    <col min="4791" max="4791" width="15.5546875" style="18" customWidth="1"/>
    <col min="4792" max="4797" width="0" style="18" hidden="1" customWidth="1"/>
    <col min="4798" max="4798" width="11.88671875" style="18" customWidth="1"/>
    <col min="4799" max="4799" width="31.88671875" style="18" customWidth="1"/>
    <col min="4800" max="4800" width="12.109375" style="18" customWidth="1"/>
    <col min="4801" max="4801" width="12" style="18" customWidth="1"/>
    <col min="4802" max="4802" width="12.5546875" style="18" customWidth="1"/>
    <col min="4803" max="4803" width="12" style="18" customWidth="1"/>
    <col min="4804" max="4804" width="11.109375" style="18" customWidth="1"/>
    <col min="4805" max="4806" width="11.5546875" style="18" customWidth="1"/>
    <col min="4807" max="4807" width="12.5546875" style="18" customWidth="1"/>
    <col min="4808" max="4808" width="9.5546875" style="18" customWidth="1"/>
    <col min="4809" max="4809" width="12" style="18" customWidth="1"/>
    <col min="4810" max="4858" width="9.5546875" style="18" customWidth="1"/>
    <col min="4859" max="5039" width="9.109375" style="18"/>
    <col min="5040" max="5040" width="6" style="18" customWidth="1"/>
    <col min="5041" max="5041" width="11.109375" style="18" customWidth="1"/>
    <col min="5042" max="5042" width="37.44140625" style="18" customWidth="1"/>
    <col min="5043" max="5043" width="14.109375" style="18" customWidth="1"/>
    <col min="5044" max="5045" width="12" style="18" customWidth="1"/>
    <col min="5046" max="5046" width="17.88671875" style="18" customWidth="1"/>
    <col min="5047" max="5047" width="15.5546875" style="18" customWidth="1"/>
    <col min="5048" max="5053" width="0" style="18" hidden="1" customWidth="1"/>
    <col min="5054" max="5054" width="11.88671875" style="18" customWidth="1"/>
    <col min="5055" max="5055" width="31.88671875" style="18" customWidth="1"/>
    <col min="5056" max="5056" width="12.109375" style="18" customWidth="1"/>
    <col min="5057" max="5057" width="12" style="18" customWidth="1"/>
    <col min="5058" max="5058" width="12.5546875" style="18" customWidth="1"/>
    <col min="5059" max="5059" width="12" style="18" customWidth="1"/>
    <col min="5060" max="5060" width="11.109375" style="18" customWidth="1"/>
    <col min="5061" max="5062" width="11.5546875" style="18" customWidth="1"/>
    <col min="5063" max="5063" width="12.5546875" style="18" customWidth="1"/>
    <col min="5064" max="5064" width="9.5546875" style="18" customWidth="1"/>
    <col min="5065" max="5065" width="12" style="18" customWidth="1"/>
    <col min="5066" max="5114" width="9.5546875" style="18" customWidth="1"/>
    <col min="5115" max="5295" width="9.109375" style="18"/>
    <col min="5296" max="5296" width="6" style="18" customWidth="1"/>
    <col min="5297" max="5297" width="11.109375" style="18" customWidth="1"/>
    <col min="5298" max="5298" width="37.44140625" style="18" customWidth="1"/>
    <col min="5299" max="5299" width="14.109375" style="18" customWidth="1"/>
    <col min="5300" max="5301" width="12" style="18" customWidth="1"/>
    <col min="5302" max="5302" width="17.88671875" style="18" customWidth="1"/>
    <col min="5303" max="5303" width="15.5546875" style="18" customWidth="1"/>
    <col min="5304" max="5309" width="0" style="18" hidden="1" customWidth="1"/>
    <col min="5310" max="5310" width="11.88671875" style="18" customWidth="1"/>
    <col min="5311" max="5311" width="31.88671875" style="18" customWidth="1"/>
    <col min="5312" max="5312" width="12.109375" style="18" customWidth="1"/>
    <col min="5313" max="5313" width="12" style="18" customWidth="1"/>
    <col min="5314" max="5314" width="12.5546875" style="18" customWidth="1"/>
    <col min="5315" max="5315" width="12" style="18" customWidth="1"/>
    <col min="5316" max="5316" width="11.109375" style="18" customWidth="1"/>
    <col min="5317" max="5318" width="11.5546875" style="18" customWidth="1"/>
    <col min="5319" max="5319" width="12.5546875" style="18" customWidth="1"/>
    <col min="5320" max="5320" width="9.5546875" style="18" customWidth="1"/>
    <col min="5321" max="5321" width="12" style="18" customWidth="1"/>
    <col min="5322" max="5370" width="9.5546875" style="18" customWidth="1"/>
    <col min="5371" max="5551" width="9.109375" style="18"/>
    <col min="5552" max="5552" width="6" style="18" customWidth="1"/>
    <col min="5553" max="5553" width="11.109375" style="18" customWidth="1"/>
    <col min="5554" max="5554" width="37.44140625" style="18" customWidth="1"/>
    <col min="5555" max="5555" width="14.109375" style="18" customWidth="1"/>
    <col min="5556" max="5557" width="12" style="18" customWidth="1"/>
    <col min="5558" max="5558" width="17.88671875" style="18" customWidth="1"/>
    <col min="5559" max="5559" width="15.5546875" style="18" customWidth="1"/>
    <col min="5560" max="5565" width="0" style="18" hidden="1" customWidth="1"/>
    <col min="5566" max="5566" width="11.88671875" style="18" customWidth="1"/>
    <col min="5567" max="5567" width="31.88671875" style="18" customWidth="1"/>
    <col min="5568" max="5568" width="12.109375" style="18" customWidth="1"/>
    <col min="5569" max="5569" width="12" style="18" customWidth="1"/>
    <col min="5570" max="5570" width="12.5546875" style="18" customWidth="1"/>
    <col min="5571" max="5571" width="12" style="18" customWidth="1"/>
    <col min="5572" max="5572" width="11.109375" style="18" customWidth="1"/>
    <col min="5573" max="5574" width="11.5546875" style="18" customWidth="1"/>
    <col min="5575" max="5575" width="12.5546875" style="18" customWidth="1"/>
    <col min="5576" max="5576" width="9.5546875" style="18" customWidth="1"/>
    <col min="5577" max="5577" width="12" style="18" customWidth="1"/>
    <col min="5578" max="5626" width="9.5546875" style="18" customWidth="1"/>
    <col min="5627" max="5807" width="9.109375" style="18"/>
    <col min="5808" max="5808" width="6" style="18" customWidth="1"/>
    <col min="5809" max="5809" width="11.109375" style="18" customWidth="1"/>
    <col min="5810" max="5810" width="37.44140625" style="18" customWidth="1"/>
    <col min="5811" max="5811" width="14.109375" style="18" customWidth="1"/>
    <col min="5812" max="5813" width="12" style="18" customWidth="1"/>
    <col min="5814" max="5814" width="17.88671875" style="18" customWidth="1"/>
    <col min="5815" max="5815" width="15.5546875" style="18" customWidth="1"/>
    <col min="5816" max="5821" width="0" style="18" hidden="1" customWidth="1"/>
    <col min="5822" max="5822" width="11.88671875" style="18" customWidth="1"/>
    <col min="5823" max="5823" width="31.88671875" style="18" customWidth="1"/>
    <col min="5824" max="5824" width="12.109375" style="18" customWidth="1"/>
    <col min="5825" max="5825" width="12" style="18" customWidth="1"/>
    <col min="5826" max="5826" width="12.5546875" style="18" customWidth="1"/>
    <col min="5827" max="5827" width="12" style="18" customWidth="1"/>
    <col min="5828" max="5828" width="11.109375" style="18" customWidth="1"/>
    <col min="5829" max="5830" width="11.5546875" style="18" customWidth="1"/>
    <col min="5831" max="5831" width="12.5546875" style="18" customWidth="1"/>
    <col min="5832" max="5832" width="9.5546875" style="18" customWidth="1"/>
    <col min="5833" max="5833" width="12" style="18" customWidth="1"/>
    <col min="5834" max="5882" width="9.5546875" style="18" customWidth="1"/>
    <col min="5883" max="6063" width="9.109375" style="18"/>
    <col min="6064" max="6064" width="6" style="18" customWidth="1"/>
    <col min="6065" max="6065" width="11.109375" style="18" customWidth="1"/>
    <col min="6066" max="6066" width="37.44140625" style="18" customWidth="1"/>
    <col min="6067" max="6067" width="14.109375" style="18" customWidth="1"/>
    <col min="6068" max="6069" width="12" style="18" customWidth="1"/>
    <col min="6070" max="6070" width="17.88671875" style="18" customWidth="1"/>
    <col min="6071" max="6071" width="15.5546875" style="18" customWidth="1"/>
    <col min="6072" max="6077" width="0" style="18" hidden="1" customWidth="1"/>
    <col min="6078" max="6078" width="11.88671875" style="18" customWidth="1"/>
    <col min="6079" max="6079" width="31.88671875" style="18" customWidth="1"/>
    <col min="6080" max="6080" width="12.109375" style="18" customWidth="1"/>
    <col min="6081" max="6081" width="12" style="18" customWidth="1"/>
    <col min="6082" max="6082" width="12.5546875" style="18" customWidth="1"/>
    <col min="6083" max="6083" width="12" style="18" customWidth="1"/>
    <col min="6084" max="6084" width="11.109375" style="18" customWidth="1"/>
    <col min="6085" max="6086" width="11.5546875" style="18" customWidth="1"/>
    <col min="6087" max="6087" width="12.5546875" style="18" customWidth="1"/>
    <col min="6088" max="6088" width="9.5546875" style="18" customWidth="1"/>
    <col min="6089" max="6089" width="12" style="18" customWidth="1"/>
    <col min="6090" max="6138" width="9.5546875" style="18" customWidth="1"/>
    <col min="6139" max="6319" width="9.109375" style="18"/>
    <col min="6320" max="6320" width="6" style="18" customWidth="1"/>
    <col min="6321" max="6321" width="11.109375" style="18" customWidth="1"/>
    <col min="6322" max="6322" width="37.44140625" style="18" customWidth="1"/>
    <col min="6323" max="6323" width="14.109375" style="18" customWidth="1"/>
    <col min="6324" max="6325" width="12" style="18" customWidth="1"/>
    <col min="6326" max="6326" width="17.88671875" style="18" customWidth="1"/>
    <col min="6327" max="6327" width="15.5546875" style="18" customWidth="1"/>
    <col min="6328" max="6333" width="0" style="18" hidden="1" customWidth="1"/>
    <col min="6334" max="6334" width="11.88671875" style="18" customWidth="1"/>
    <col min="6335" max="6335" width="31.88671875" style="18" customWidth="1"/>
    <col min="6336" max="6336" width="12.109375" style="18" customWidth="1"/>
    <col min="6337" max="6337" width="12" style="18" customWidth="1"/>
    <col min="6338" max="6338" width="12.5546875" style="18" customWidth="1"/>
    <col min="6339" max="6339" width="12" style="18" customWidth="1"/>
    <col min="6340" max="6340" width="11.109375" style="18" customWidth="1"/>
    <col min="6341" max="6342" width="11.5546875" style="18" customWidth="1"/>
    <col min="6343" max="6343" width="12.5546875" style="18" customWidth="1"/>
    <col min="6344" max="6344" width="9.5546875" style="18" customWidth="1"/>
    <col min="6345" max="6345" width="12" style="18" customWidth="1"/>
    <col min="6346" max="6394" width="9.5546875" style="18" customWidth="1"/>
    <col min="6395" max="6575" width="9.109375" style="18"/>
    <col min="6576" max="6576" width="6" style="18" customWidth="1"/>
    <col min="6577" max="6577" width="11.109375" style="18" customWidth="1"/>
    <col min="6578" max="6578" width="37.44140625" style="18" customWidth="1"/>
    <col min="6579" max="6579" width="14.109375" style="18" customWidth="1"/>
    <col min="6580" max="6581" width="12" style="18" customWidth="1"/>
    <col min="6582" max="6582" width="17.88671875" style="18" customWidth="1"/>
    <col min="6583" max="6583" width="15.5546875" style="18" customWidth="1"/>
    <col min="6584" max="6589" width="0" style="18" hidden="1" customWidth="1"/>
    <col min="6590" max="6590" width="11.88671875" style="18" customWidth="1"/>
    <col min="6591" max="6591" width="31.88671875" style="18" customWidth="1"/>
    <col min="6592" max="6592" width="12.109375" style="18" customWidth="1"/>
    <col min="6593" max="6593" width="12" style="18" customWidth="1"/>
    <col min="6594" max="6594" width="12.5546875" style="18" customWidth="1"/>
    <col min="6595" max="6595" width="12" style="18" customWidth="1"/>
    <col min="6596" max="6596" width="11.109375" style="18" customWidth="1"/>
    <col min="6597" max="6598" width="11.5546875" style="18" customWidth="1"/>
    <col min="6599" max="6599" width="12.5546875" style="18" customWidth="1"/>
    <col min="6600" max="6600" width="9.5546875" style="18" customWidth="1"/>
    <col min="6601" max="6601" width="12" style="18" customWidth="1"/>
    <col min="6602" max="6650" width="9.5546875" style="18" customWidth="1"/>
    <col min="6651" max="6831" width="9.109375" style="18"/>
    <col min="6832" max="6832" width="6" style="18" customWidth="1"/>
    <col min="6833" max="6833" width="11.109375" style="18" customWidth="1"/>
    <col min="6834" max="6834" width="37.44140625" style="18" customWidth="1"/>
    <col min="6835" max="6835" width="14.109375" style="18" customWidth="1"/>
    <col min="6836" max="6837" width="12" style="18" customWidth="1"/>
    <col min="6838" max="6838" width="17.88671875" style="18" customWidth="1"/>
    <col min="6839" max="6839" width="15.5546875" style="18" customWidth="1"/>
    <col min="6840" max="6845" width="0" style="18" hidden="1" customWidth="1"/>
    <col min="6846" max="6846" width="11.88671875" style="18" customWidth="1"/>
    <col min="6847" max="6847" width="31.88671875" style="18" customWidth="1"/>
    <col min="6848" max="6848" width="12.109375" style="18" customWidth="1"/>
    <col min="6849" max="6849" width="12" style="18" customWidth="1"/>
    <col min="6850" max="6850" width="12.5546875" style="18" customWidth="1"/>
    <col min="6851" max="6851" width="12" style="18" customWidth="1"/>
    <col min="6852" max="6852" width="11.109375" style="18" customWidth="1"/>
    <col min="6853" max="6854" width="11.5546875" style="18" customWidth="1"/>
    <col min="6855" max="6855" width="12.5546875" style="18" customWidth="1"/>
    <col min="6856" max="6856" width="9.5546875" style="18" customWidth="1"/>
    <col min="6857" max="6857" width="12" style="18" customWidth="1"/>
    <col min="6858" max="6906" width="9.5546875" style="18" customWidth="1"/>
    <col min="6907" max="7087" width="9.109375" style="18"/>
    <col min="7088" max="7088" width="6" style="18" customWidth="1"/>
    <col min="7089" max="7089" width="11.109375" style="18" customWidth="1"/>
    <col min="7090" max="7090" width="37.44140625" style="18" customWidth="1"/>
    <col min="7091" max="7091" width="14.109375" style="18" customWidth="1"/>
    <col min="7092" max="7093" width="12" style="18" customWidth="1"/>
    <col min="7094" max="7094" width="17.88671875" style="18" customWidth="1"/>
    <col min="7095" max="7095" width="15.5546875" style="18" customWidth="1"/>
    <col min="7096" max="7101" width="0" style="18" hidden="1" customWidth="1"/>
    <col min="7102" max="7102" width="11.88671875" style="18" customWidth="1"/>
    <col min="7103" max="7103" width="31.88671875" style="18" customWidth="1"/>
    <col min="7104" max="7104" width="12.109375" style="18" customWidth="1"/>
    <col min="7105" max="7105" width="12" style="18" customWidth="1"/>
    <col min="7106" max="7106" width="12.5546875" style="18" customWidth="1"/>
    <col min="7107" max="7107" width="12" style="18" customWidth="1"/>
    <col min="7108" max="7108" width="11.109375" style="18" customWidth="1"/>
    <col min="7109" max="7110" width="11.5546875" style="18" customWidth="1"/>
    <col min="7111" max="7111" width="12.5546875" style="18" customWidth="1"/>
    <col min="7112" max="7112" width="9.5546875" style="18" customWidth="1"/>
    <col min="7113" max="7113" width="12" style="18" customWidth="1"/>
    <col min="7114" max="7162" width="9.5546875" style="18" customWidth="1"/>
    <col min="7163" max="7343" width="9.109375" style="18"/>
    <col min="7344" max="7344" width="6" style="18" customWidth="1"/>
    <col min="7345" max="7345" width="11.109375" style="18" customWidth="1"/>
    <col min="7346" max="7346" width="37.44140625" style="18" customWidth="1"/>
    <col min="7347" max="7347" width="14.109375" style="18" customWidth="1"/>
    <col min="7348" max="7349" width="12" style="18" customWidth="1"/>
    <col min="7350" max="7350" width="17.88671875" style="18" customWidth="1"/>
    <col min="7351" max="7351" width="15.5546875" style="18" customWidth="1"/>
    <col min="7352" max="7357" width="0" style="18" hidden="1" customWidth="1"/>
    <col min="7358" max="7358" width="11.88671875" style="18" customWidth="1"/>
    <col min="7359" max="7359" width="31.88671875" style="18" customWidth="1"/>
    <col min="7360" max="7360" width="12.109375" style="18" customWidth="1"/>
    <col min="7361" max="7361" width="12" style="18" customWidth="1"/>
    <col min="7362" max="7362" width="12.5546875" style="18" customWidth="1"/>
    <col min="7363" max="7363" width="12" style="18" customWidth="1"/>
    <col min="7364" max="7364" width="11.109375" style="18" customWidth="1"/>
    <col min="7365" max="7366" width="11.5546875" style="18" customWidth="1"/>
    <col min="7367" max="7367" width="12.5546875" style="18" customWidth="1"/>
    <col min="7368" max="7368" width="9.5546875" style="18" customWidth="1"/>
    <col min="7369" max="7369" width="12" style="18" customWidth="1"/>
    <col min="7370" max="7418" width="9.5546875" style="18" customWidth="1"/>
    <col min="7419" max="7599" width="9.109375" style="18"/>
    <col min="7600" max="7600" width="6" style="18" customWidth="1"/>
    <col min="7601" max="7601" width="11.109375" style="18" customWidth="1"/>
    <col min="7602" max="7602" width="37.44140625" style="18" customWidth="1"/>
    <col min="7603" max="7603" width="14.109375" style="18" customWidth="1"/>
    <col min="7604" max="7605" width="12" style="18" customWidth="1"/>
    <col min="7606" max="7606" width="17.88671875" style="18" customWidth="1"/>
    <col min="7607" max="7607" width="15.5546875" style="18" customWidth="1"/>
    <col min="7608" max="7613" width="0" style="18" hidden="1" customWidth="1"/>
    <col min="7614" max="7614" width="11.88671875" style="18" customWidth="1"/>
    <col min="7615" max="7615" width="31.88671875" style="18" customWidth="1"/>
    <col min="7616" max="7616" width="12.109375" style="18" customWidth="1"/>
    <col min="7617" max="7617" width="12" style="18" customWidth="1"/>
    <col min="7618" max="7618" width="12.5546875" style="18" customWidth="1"/>
    <col min="7619" max="7619" width="12" style="18" customWidth="1"/>
    <col min="7620" max="7620" width="11.109375" style="18" customWidth="1"/>
    <col min="7621" max="7622" width="11.5546875" style="18" customWidth="1"/>
    <col min="7623" max="7623" width="12.5546875" style="18" customWidth="1"/>
    <col min="7624" max="7624" width="9.5546875" style="18" customWidth="1"/>
    <col min="7625" max="7625" width="12" style="18" customWidth="1"/>
    <col min="7626" max="7674" width="9.5546875" style="18" customWidth="1"/>
    <col min="7675" max="7855" width="9.109375" style="18"/>
    <col min="7856" max="7856" width="6" style="18" customWidth="1"/>
    <col min="7857" max="7857" width="11.109375" style="18" customWidth="1"/>
    <col min="7858" max="7858" width="37.44140625" style="18" customWidth="1"/>
    <col min="7859" max="7859" width="14.109375" style="18" customWidth="1"/>
    <col min="7860" max="7861" width="12" style="18" customWidth="1"/>
    <col min="7862" max="7862" width="17.88671875" style="18" customWidth="1"/>
    <col min="7863" max="7863" width="15.5546875" style="18" customWidth="1"/>
    <col min="7864" max="7869" width="0" style="18" hidden="1" customWidth="1"/>
    <col min="7870" max="7870" width="11.88671875" style="18" customWidth="1"/>
    <col min="7871" max="7871" width="31.88671875" style="18" customWidth="1"/>
    <col min="7872" max="7872" width="12.109375" style="18" customWidth="1"/>
    <col min="7873" max="7873" width="12" style="18" customWidth="1"/>
    <col min="7874" max="7874" width="12.5546875" style="18" customWidth="1"/>
    <col min="7875" max="7875" width="12" style="18" customWidth="1"/>
    <col min="7876" max="7876" width="11.109375" style="18" customWidth="1"/>
    <col min="7877" max="7878" width="11.5546875" style="18" customWidth="1"/>
    <col min="7879" max="7879" width="12.5546875" style="18" customWidth="1"/>
    <col min="7880" max="7880" width="9.5546875" style="18" customWidth="1"/>
    <col min="7881" max="7881" width="12" style="18" customWidth="1"/>
    <col min="7882" max="7930" width="9.5546875" style="18" customWidth="1"/>
    <col min="7931" max="8111" width="9.109375" style="18"/>
    <col min="8112" max="8112" width="6" style="18" customWidth="1"/>
    <col min="8113" max="8113" width="11.109375" style="18" customWidth="1"/>
    <col min="8114" max="8114" width="37.44140625" style="18" customWidth="1"/>
    <col min="8115" max="8115" width="14.109375" style="18" customWidth="1"/>
    <col min="8116" max="8117" width="12" style="18" customWidth="1"/>
    <col min="8118" max="8118" width="17.88671875" style="18" customWidth="1"/>
    <col min="8119" max="8119" width="15.5546875" style="18" customWidth="1"/>
    <col min="8120" max="8125" width="0" style="18" hidden="1" customWidth="1"/>
    <col min="8126" max="8126" width="11.88671875" style="18" customWidth="1"/>
    <col min="8127" max="8127" width="31.88671875" style="18" customWidth="1"/>
    <col min="8128" max="8128" width="12.109375" style="18" customWidth="1"/>
    <col min="8129" max="8129" width="12" style="18" customWidth="1"/>
    <col min="8130" max="8130" width="12.5546875" style="18" customWidth="1"/>
    <col min="8131" max="8131" width="12" style="18" customWidth="1"/>
    <col min="8132" max="8132" width="11.109375" style="18" customWidth="1"/>
    <col min="8133" max="8134" width="11.5546875" style="18" customWidth="1"/>
    <col min="8135" max="8135" width="12.5546875" style="18" customWidth="1"/>
    <col min="8136" max="8136" width="9.5546875" style="18" customWidth="1"/>
    <col min="8137" max="8137" width="12" style="18" customWidth="1"/>
    <col min="8138" max="8186" width="9.5546875" style="18" customWidth="1"/>
    <col min="8187" max="8367" width="9.109375" style="18"/>
    <col min="8368" max="8368" width="6" style="18" customWidth="1"/>
    <col min="8369" max="8369" width="11.109375" style="18" customWidth="1"/>
    <col min="8370" max="8370" width="37.44140625" style="18" customWidth="1"/>
    <col min="8371" max="8371" width="14.109375" style="18" customWidth="1"/>
    <col min="8372" max="8373" width="12" style="18" customWidth="1"/>
    <col min="8374" max="8374" width="17.88671875" style="18" customWidth="1"/>
    <col min="8375" max="8375" width="15.5546875" style="18" customWidth="1"/>
    <col min="8376" max="8381" width="0" style="18" hidden="1" customWidth="1"/>
    <col min="8382" max="8382" width="11.88671875" style="18" customWidth="1"/>
    <col min="8383" max="8383" width="31.88671875" style="18" customWidth="1"/>
    <col min="8384" max="8384" width="12.109375" style="18" customWidth="1"/>
    <col min="8385" max="8385" width="12" style="18" customWidth="1"/>
    <col min="8386" max="8386" width="12.5546875" style="18" customWidth="1"/>
    <col min="8387" max="8387" width="12" style="18" customWidth="1"/>
    <col min="8388" max="8388" width="11.109375" style="18" customWidth="1"/>
    <col min="8389" max="8390" width="11.5546875" style="18" customWidth="1"/>
    <col min="8391" max="8391" width="12.5546875" style="18" customWidth="1"/>
    <col min="8392" max="8392" width="9.5546875" style="18" customWidth="1"/>
    <col min="8393" max="8393" width="12" style="18" customWidth="1"/>
    <col min="8394" max="8442" width="9.5546875" style="18" customWidth="1"/>
    <col min="8443" max="8623" width="9.109375" style="18"/>
    <col min="8624" max="8624" width="6" style="18" customWidth="1"/>
    <col min="8625" max="8625" width="11.109375" style="18" customWidth="1"/>
    <col min="8626" max="8626" width="37.44140625" style="18" customWidth="1"/>
    <col min="8627" max="8627" width="14.109375" style="18" customWidth="1"/>
    <col min="8628" max="8629" width="12" style="18" customWidth="1"/>
    <col min="8630" max="8630" width="17.88671875" style="18" customWidth="1"/>
    <col min="8631" max="8631" width="15.5546875" style="18" customWidth="1"/>
    <col min="8632" max="8637" width="0" style="18" hidden="1" customWidth="1"/>
    <col min="8638" max="8638" width="11.88671875" style="18" customWidth="1"/>
    <col min="8639" max="8639" width="31.88671875" style="18" customWidth="1"/>
    <col min="8640" max="8640" width="12.109375" style="18" customWidth="1"/>
    <col min="8641" max="8641" width="12" style="18" customWidth="1"/>
    <col min="8642" max="8642" width="12.5546875" style="18" customWidth="1"/>
    <col min="8643" max="8643" width="12" style="18" customWidth="1"/>
    <col min="8644" max="8644" width="11.109375" style="18" customWidth="1"/>
    <col min="8645" max="8646" width="11.5546875" style="18" customWidth="1"/>
    <col min="8647" max="8647" width="12.5546875" style="18" customWidth="1"/>
    <col min="8648" max="8648" width="9.5546875" style="18" customWidth="1"/>
    <col min="8649" max="8649" width="12" style="18" customWidth="1"/>
    <col min="8650" max="8698" width="9.5546875" style="18" customWidth="1"/>
    <col min="8699" max="8879" width="9.109375" style="18"/>
    <col min="8880" max="8880" width="6" style="18" customWidth="1"/>
    <col min="8881" max="8881" width="11.109375" style="18" customWidth="1"/>
    <col min="8882" max="8882" width="37.44140625" style="18" customWidth="1"/>
    <col min="8883" max="8883" width="14.109375" style="18" customWidth="1"/>
    <col min="8884" max="8885" width="12" style="18" customWidth="1"/>
    <col min="8886" max="8886" width="17.88671875" style="18" customWidth="1"/>
    <col min="8887" max="8887" width="15.5546875" style="18" customWidth="1"/>
    <col min="8888" max="8893" width="0" style="18" hidden="1" customWidth="1"/>
    <col min="8894" max="8894" width="11.88671875" style="18" customWidth="1"/>
    <col min="8895" max="8895" width="31.88671875" style="18" customWidth="1"/>
    <col min="8896" max="8896" width="12.109375" style="18" customWidth="1"/>
    <col min="8897" max="8897" width="12" style="18" customWidth="1"/>
    <col min="8898" max="8898" width="12.5546875" style="18" customWidth="1"/>
    <col min="8899" max="8899" width="12" style="18" customWidth="1"/>
    <col min="8900" max="8900" width="11.109375" style="18" customWidth="1"/>
    <col min="8901" max="8902" width="11.5546875" style="18" customWidth="1"/>
    <col min="8903" max="8903" width="12.5546875" style="18" customWidth="1"/>
    <col min="8904" max="8904" width="9.5546875" style="18" customWidth="1"/>
    <col min="8905" max="8905" width="12" style="18" customWidth="1"/>
    <col min="8906" max="8954" width="9.5546875" style="18" customWidth="1"/>
    <col min="8955" max="9135" width="9.109375" style="18"/>
    <col min="9136" max="9136" width="6" style="18" customWidth="1"/>
    <col min="9137" max="9137" width="11.109375" style="18" customWidth="1"/>
    <col min="9138" max="9138" width="37.44140625" style="18" customWidth="1"/>
    <col min="9139" max="9139" width="14.109375" style="18" customWidth="1"/>
    <col min="9140" max="9141" width="12" style="18" customWidth="1"/>
    <col min="9142" max="9142" width="17.88671875" style="18" customWidth="1"/>
    <col min="9143" max="9143" width="15.5546875" style="18" customWidth="1"/>
    <col min="9144" max="9149" width="0" style="18" hidden="1" customWidth="1"/>
    <col min="9150" max="9150" width="11.88671875" style="18" customWidth="1"/>
    <col min="9151" max="9151" width="31.88671875" style="18" customWidth="1"/>
    <col min="9152" max="9152" width="12.109375" style="18" customWidth="1"/>
    <col min="9153" max="9153" width="12" style="18" customWidth="1"/>
    <col min="9154" max="9154" width="12.5546875" style="18" customWidth="1"/>
    <col min="9155" max="9155" width="12" style="18" customWidth="1"/>
    <col min="9156" max="9156" width="11.109375" style="18" customWidth="1"/>
    <col min="9157" max="9158" width="11.5546875" style="18" customWidth="1"/>
    <col min="9159" max="9159" width="12.5546875" style="18" customWidth="1"/>
    <col min="9160" max="9160" width="9.5546875" style="18" customWidth="1"/>
    <col min="9161" max="9161" width="12" style="18" customWidth="1"/>
    <col min="9162" max="9210" width="9.5546875" style="18" customWidth="1"/>
    <col min="9211" max="9391" width="9.109375" style="18"/>
    <col min="9392" max="9392" width="6" style="18" customWidth="1"/>
    <col min="9393" max="9393" width="11.109375" style="18" customWidth="1"/>
    <col min="9394" max="9394" width="37.44140625" style="18" customWidth="1"/>
    <col min="9395" max="9395" width="14.109375" style="18" customWidth="1"/>
    <col min="9396" max="9397" width="12" style="18" customWidth="1"/>
    <col min="9398" max="9398" width="17.88671875" style="18" customWidth="1"/>
    <col min="9399" max="9399" width="15.5546875" style="18" customWidth="1"/>
    <col min="9400" max="9405" width="0" style="18" hidden="1" customWidth="1"/>
    <col min="9406" max="9406" width="11.88671875" style="18" customWidth="1"/>
    <col min="9407" max="9407" width="31.88671875" style="18" customWidth="1"/>
    <col min="9408" max="9408" width="12.109375" style="18" customWidth="1"/>
    <col min="9409" max="9409" width="12" style="18" customWidth="1"/>
    <col min="9410" max="9410" width="12.5546875" style="18" customWidth="1"/>
    <col min="9411" max="9411" width="12" style="18" customWidth="1"/>
    <col min="9412" max="9412" width="11.109375" style="18" customWidth="1"/>
    <col min="9413" max="9414" width="11.5546875" style="18" customWidth="1"/>
    <col min="9415" max="9415" width="12.5546875" style="18" customWidth="1"/>
    <col min="9416" max="9416" width="9.5546875" style="18" customWidth="1"/>
    <col min="9417" max="9417" width="12" style="18" customWidth="1"/>
    <col min="9418" max="9466" width="9.5546875" style="18" customWidth="1"/>
    <col min="9467" max="9647" width="9.109375" style="18"/>
    <col min="9648" max="9648" width="6" style="18" customWidth="1"/>
    <col min="9649" max="9649" width="11.109375" style="18" customWidth="1"/>
    <col min="9650" max="9650" width="37.44140625" style="18" customWidth="1"/>
    <col min="9651" max="9651" width="14.109375" style="18" customWidth="1"/>
    <col min="9652" max="9653" width="12" style="18" customWidth="1"/>
    <col min="9654" max="9654" width="17.88671875" style="18" customWidth="1"/>
    <col min="9655" max="9655" width="15.5546875" style="18" customWidth="1"/>
    <col min="9656" max="9661" width="0" style="18" hidden="1" customWidth="1"/>
    <col min="9662" max="9662" width="11.88671875" style="18" customWidth="1"/>
    <col min="9663" max="9663" width="31.88671875" style="18" customWidth="1"/>
    <col min="9664" max="9664" width="12.109375" style="18" customWidth="1"/>
    <col min="9665" max="9665" width="12" style="18" customWidth="1"/>
    <col min="9666" max="9666" width="12.5546875" style="18" customWidth="1"/>
    <col min="9667" max="9667" width="12" style="18" customWidth="1"/>
    <col min="9668" max="9668" width="11.109375" style="18" customWidth="1"/>
    <col min="9669" max="9670" width="11.5546875" style="18" customWidth="1"/>
    <col min="9671" max="9671" width="12.5546875" style="18" customWidth="1"/>
    <col min="9672" max="9672" width="9.5546875" style="18" customWidth="1"/>
    <col min="9673" max="9673" width="12" style="18" customWidth="1"/>
    <col min="9674" max="9722" width="9.5546875" style="18" customWidth="1"/>
    <col min="9723" max="9903" width="9.109375" style="18"/>
    <col min="9904" max="9904" width="6" style="18" customWidth="1"/>
    <col min="9905" max="9905" width="11.109375" style="18" customWidth="1"/>
    <col min="9906" max="9906" width="37.44140625" style="18" customWidth="1"/>
    <col min="9907" max="9907" width="14.109375" style="18" customWidth="1"/>
    <col min="9908" max="9909" width="12" style="18" customWidth="1"/>
    <col min="9910" max="9910" width="17.88671875" style="18" customWidth="1"/>
    <col min="9911" max="9911" width="15.5546875" style="18" customWidth="1"/>
    <col min="9912" max="9917" width="0" style="18" hidden="1" customWidth="1"/>
    <col min="9918" max="9918" width="11.88671875" style="18" customWidth="1"/>
    <col min="9919" max="9919" width="31.88671875" style="18" customWidth="1"/>
    <col min="9920" max="9920" width="12.109375" style="18" customWidth="1"/>
    <col min="9921" max="9921" width="12" style="18" customWidth="1"/>
    <col min="9922" max="9922" width="12.5546875" style="18" customWidth="1"/>
    <col min="9923" max="9923" width="12" style="18" customWidth="1"/>
    <col min="9924" max="9924" width="11.109375" style="18" customWidth="1"/>
    <col min="9925" max="9926" width="11.5546875" style="18" customWidth="1"/>
    <col min="9927" max="9927" width="12.5546875" style="18" customWidth="1"/>
    <col min="9928" max="9928" width="9.5546875" style="18" customWidth="1"/>
    <col min="9929" max="9929" width="12" style="18" customWidth="1"/>
    <col min="9930" max="9978" width="9.5546875" style="18" customWidth="1"/>
    <col min="9979" max="10159" width="9.109375" style="18"/>
    <col min="10160" max="10160" width="6" style="18" customWidth="1"/>
    <col min="10161" max="10161" width="11.109375" style="18" customWidth="1"/>
    <col min="10162" max="10162" width="37.44140625" style="18" customWidth="1"/>
    <col min="10163" max="10163" width="14.109375" style="18" customWidth="1"/>
    <col min="10164" max="10165" width="12" style="18" customWidth="1"/>
    <col min="10166" max="10166" width="17.88671875" style="18" customWidth="1"/>
    <col min="10167" max="10167" width="15.5546875" style="18" customWidth="1"/>
    <col min="10168" max="10173" width="0" style="18" hidden="1" customWidth="1"/>
    <col min="10174" max="10174" width="11.88671875" style="18" customWidth="1"/>
    <col min="10175" max="10175" width="31.88671875" style="18" customWidth="1"/>
    <col min="10176" max="10176" width="12.109375" style="18" customWidth="1"/>
    <col min="10177" max="10177" width="12" style="18" customWidth="1"/>
    <col min="10178" max="10178" width="12.5546875" style="18" customWidth="1"/>
    <col min="10179" max="10179" width="12" style="18" customWidth="1"/>
    <col min="10180" max="10180" width="11.109375" style="18" customWidth="1"/>
    <col min="10181" max="10182" width="11.5546875" style="18" customWidth="1"/>
    <col min="10183" max="10183" width="12.5546875" style="18" customWidth="1"/>
    <col min="10184" max="10184" width="9.5546875" style="18" customWidth="1"/>
    <col min="10185" max="10185" width="12" style="18" customWidth="1"/>
    <col min="10186" max="10234" width="9.5546875" style="18" customWidth="1"/>
    <col min="10235" max="10415" width="9.109375" style="18"/>
    <col min="10416" max="10416" width="6" style="18" customWidth="1"/>
    <col min="10417" max="10417" width="11.109375" style="18" customWidth="1"/>
    <col min="10418" max="10418" width="37.44140625" style="18" customWidth="1"/>
    <col min="10419" max="10419" width="14.109375" style="18" customWidth="1"/>
    <col min="10420" max="10421" width="12" style="18" customWidth="1"/>
    <col min="10422" max="10422" width="17.88671875" style="18" customWidth="1"/>
    <col min="10423" max="10423" width="15.5546875" style="18" customWidth="1"/>
    <col min="10424" max="10429" width="0" style="18" hidden="1" customWidth="1"/>
    <col min="10430" max="10430" width="11.88671875" style="18" customWidth="1"/>
    <col min="10431" max="10431" width="31.88671875" style="18" customWidth="1"/>
    <col min="10432" max="10432" width="12.109375" style="18" customWidth="1"/>
    <col min="10433" max="10433" width="12" style="18" customWidth="1"/>
    <col min="10434" max="10434" width="12.5546875" style="18" customWidth="1"/>
    <col min="10435" max="10435" width="12" style="18" customWidth="1"/>
    <col min="10436" max="10436" width="11.109375" style="18" customWidth="1"/>
    <col min="10437" max="10438" width="11.5546875" style="18" customWidth="1"/>
    <col min="10439" max="10439" width="12.5546875" style="18" customWidth="1"/>
    <col min="10440" max="10440" width="9.5546875" style="18" customWidth="1"/>
    <col min="10441" max="10441" width="12" style="18" customWidth="1"/>
    <col min="10442" max="10490" width="9.5546875" style="18" customWidth="1"/>
    <col min="10491" max="10671" width="9.109375" style="18"/>
    <col min="10672" max="10672" width="6" style="18" customWidth="1"/>
    <col min="10673" max="10673" width="11.109375" style="18" customWidth="1"/>
    <col min="10674" max="10674" width="37.44140625" style="18" customWidth="1"/>
    <col min="10675" max="10675" width="14.109375" style="18" customWidth="1"/>
    <col min="10676" max="10677" width="12" style="18" customWidth="1"/>
    <col min="10678" max="10678" width="17.88671875" style="18" customWidth="1"/>
    <col min="10679" max="10679" width="15.5546875" style="18" customWidth="1"/>
    <col min="10680" max="10685" width="0" style="18" hidden="1" customWidth="1"/>
    <col min="10686" max="10686" width="11.88671875" style="18" customWidth="1"/>
    <col min="10687" max="10687" width="31.88671875" style="18" customWidth="1"/>
    <col min="10688" max="10688" width="12.109375" style="18" customWidth="1"/>
    <col min="10689" max="10689" width="12" style="18" customWidth="1"/>
    <col min="10690" max="10690" width="12.5546875" style="18" customWidth="1"/>
    <col min="10691" max="10691" width="12" style="18" customWidth="1"/>
    <col min="10692" max="10692" width="11.109375" style="18" customWidth="1"/>
    <col min="10693" max="10694" width="11.5546875" style="18" customWidth="1"/>
    <col min="10695" max="10695" width="12.5546875" style="18" customWidth="1"/>
    <col min="10696" max="10696" width="9.5546875" style="18" customWidth="1"/>
    <col min="10697" max="10697" width="12" style="18" customWidth="1"/>
    <col min="10698" max="10746" width="9.5546875" style="18" customWidth="1"/>
    <col min="10747" max="10927" width="9.109375" style="18"/>
    <col min="10928" max="10928" width="6" style="18" customWidth="1"/>
    <col min="10929" max="10929" width="11.109375" style="18" customWidth="1"/>
    <col min="10930" max="10930" width="37.44140625" style="18" customWidth="1"/>
    <col min="10931" max="10931" width="14.109375" style="18" customWidth="1"/>
    <col min="10932" max="10933" width="12" style="18" customWidth="1"/>
    <col min="10934" max="10934" width="17.88671875" style="18" customWidth="1"/>
    <col min="10935" max="10935" width="15.5546875" style="18" customWidth="1"/>
    <col min="10936" max="10941" width="0" style="18" hidden="1" customWidth="1"/>
    <col min="10942" max="10942" width="11.88671875" style="18" customWidth="1"/>
    <col min="10943" max="10943" width="31.88671875" style="18" customWidth="1"/>
    <col min="10944" max="10944" width="12.109375" style="18" customWidth="1"/>
    <col min="10945" max="10945" width="12" style="18" customWidth="1"/>
    <col min="10946" max="10946" width="12.5546875" style="18" customWidth="1"/>
    <col min="10947" max="10947" width="12" style="18" customWidth="1"/>
    <col min="10948" max="10948" width="11.109375" style="18" customWidth="1"/>
    <col min="10949" max="10950" width="11.5546875" style="18" customWidth="1"/>
    <col min="10951" max="10951" width="12.5546875" style="18" customWidth="1"/>
    <col min="10952" max="10952" width="9.5546875" style="18" customWidth="1"/>
    <col min="10953" max="10953" width="12" style="18" customWidth="1"/>
    <col min="10954" max="11002" width="9.5546875" style="18" customWidth="1"/>
    <col min="11003" max="11183" width="9.109375" style="18"/>
    <col min="11184" max="11184" width="6" style="18" customWidth="1"/>
    <col min="11185" max="11185" width="11.109375" style="18" customWidth="1"/>
    <col min="11186" max="11186" width="37.44140625" style="18" customWidth="1"/>
    <col min="11187" max="11187" width="14.109375" style="18" customWidth="1"/>
    <col min="11188" max="11189" width="12" style="18" customWidth="1"/>
    <col min="11190" max="11190" width="17.88671875" style="18" customWidth="1"/>
    <col min="11191" max="11191" width="15.5546875" style="18" customWidth="1"/>
    <col min="11192" max="11197" width="0" style="18" hidden="1" customWidth="1"/>
    <col min="11198" max="11198" width="11.88671875" style="18" customWidth="1"/>
    <col min="11199" max="11199" width="31.88671875" style="18" customWidth="1"/>
    <col min="11200" max="11200" width="12.109375" style="18" customWidth="1"/>
    <col min="11201" max="11201" width="12" style="18" customWidth="1"/>
    <col min="11202" max="11202" width="12.5546875" style="18" customWidth="1"/>
    <col min="11203" max="11203" width="12" style="18" customWidth="1"/>
    <col min="11204" max="11204" width="11.109375" style="18" customWidth="1"/>
    <col min="11205" max="11206" width="11.5546875" style="18" customWidth="1"/>
    <col min="11207" max="11207" width="12.5546875" style="18" customWidth="1"/>
    <col min="11208" max="11208" width="9.5546875" style="18" customWidth="1"/>
    <col min="11209" max="11209" width="12" style="18" customWidth="1"/>
    <col min="11210" max="11258" width="9.5546875" style="18" customWidth="1"/>
    <col min="11259" max="11439" width="9.109375" style="18"/>
    <col min="11440" max="11440" width="6" style="18" customWidth="1"/>
    <col min="11441" max="11441" width="11.109375" style="18" customWidth="1"/>
    <col min="11442" max="11442" width="37.44140625" style="18" customWidth="1"/>
    <col min="11443" max="11443" width="14.109375" style="18" customWidth="1"/>
    <col min="11444" max="11445" width="12" style="18" customWidth="1"/>
    <col min="11446" max="11446" width="17.88671875" style="18" customWidth="1"/>
    <col min="11447" max="11447" width="15.5546875" style="18" customWidth="1"/>
    <col min="11448" max="11453" width="0" style="18" hidden="1" customWidth="1"/>
    <col min="11454" max="11454" width="11.88671875" style="18" customWidth="1"/>
    <col min="11455" max="11455" width="31.88671875" style="18" customWidth="1"/>
    <col min="11456" max="11456" width="12.109375" style="18" customWidth="1"/>
    <col min="11457" max="11457" width="12" style="18" customWidth="1"/>
    <col min="11458" max="11458" width="12.5546875" style="18" customWidth="1"/>
    <col min="11459" max="11459" width="12" style="18" customWidth="1"/>
    <col min="11460" max="11460" width="11.109375" style="18" customWidth="1"/>
    <col min="11461" max="11462" width="11.5546875" style="18" customWidth="1"/>
    <col min="11463" max="11463" width="12.5546875" style="18" customWidth="1"/>
    <col min="11464" max="11464" width="9.5546875" style="18" customWidth="1"/>
    <col min="11465" max="11465" width="12" style="18" customWidth="1"/>
    <col min="11466" max="11514" width="9.5546875" style="18" customWidth="1"/>
    <col min="11515" max="11695" width="9.109375" style="18"/>
    <col min="11696" max="11696" width="6" style="18" customWidth="1"/>
    <col min="11697" max="11697" width="11.109375" style="18" customWidth="1"/>
    <col min="11698" max="11698" width="37.44140625" style="18" customWidth="1"/>
    <col min="11699" max="11699" width="14.109375" style="18" customWidth="1"/>
    <col min="11700" max="11701" width="12" style="18" customWidth="1"/>
    <col min="11702" max="11702" width="17.88671875" style="18" customWidth="1"/>
    <col min="11703" max="11703" width="15.5546875" style="18" customWidth="1"/>
    <col min="11704" max="11709" width="0" style="18" hidden="1" customWidth="1"/>
    <col min="11710" max="11710" width="11.88671875" style="18" customWidth="1"/>
    <col min="11711" max="11711" width="31.88671875" style="18" customWidth="1"/>
    <col min="11712" max="11712" width="12.109375" style="18" customWidth="1"/>
    <col min="11713" max="11713" width="12" style="18" customWidth="1"/>
    <col min="11714" max="11714" width="12.5546875" style="18" customWidth="1"/>
    <col min="11715" max="11715" width="12" style="18" customWidth="1"/>
    <col min="11716" max="11716" width="11.109375" style="18" customWidth="1"/>
    <col min="11717" max="11718" width="11.5546875" style="18" customWidth="1"/>
    <col min="11719" max="11719" width="12.5546875" style="18" customWidth="1"/>
    <col min="11720" max="11720" width="9.5546875" style="18" customWidth="1"/>
    <col min="11721" max="11721" width="12" style="18" customWidth="1"/>
    <col min="11722" max="11770" width="9.5546875" style="18" customWidth="1"/>
    <col min="11771" max="11951" width="9.109375" style="18"/>
    <col min="11952" max="11952" width="6" style="18" customWidth="1"/>
    <col min="11953" max="11953" width="11.109375" style="18" customWidth="1"/>
    <col min="11954" max="11954" width="37.44140625" style="18" customWidth="1"/>
    <col min="11955" max="11955" width="14.109375" style="18" customWidth="1"/>
    <col min="11956" max="11957" width="12" style="18" customWidth="1"/>
    <col min="11958" max="11958" width="17.88671875" style="18" customWidth="1"/>
    <col min="11959" max="11959" width="15.5546875" style="18" customWidth="1"/>
    <col min="11960" max="11965" width="0" style="18" hidden="1" customWidth="1"/>
    <col min="11966" max="11966" width="11.88671875" style="18" customWidth="1"/>
    <col min="11967" max="11967" width="31.88671875" style="18" customWidth="1"/>
    <col min="11968" max="11968" width="12.109375" style="18" customWidth="1"/>
    <col min="11969" max="11969" width="12" style="18" customWidth="1"/>
    <col min="11970" max="11970" width="12.5546875" style="18" customWidth="1"/>
    <col min="11971" max="11971" width="12" style="18" customWidth="1"/>
    <col min="11972" max="11972" width="11.109375" style="18" customWidth="1"/>
    <col min="11973" max="11974" width="11.5546875" style="18" customWidth="1"/>
    <col min="11975" max="11975" width="12.5546875" style="18" customWidth="1"/>
    <col min="11976" max="11976" width="9.5546875" style="18" customWidth="1"/>
    <col min="11977" max="11977" width="12" style="18" customWidth="1"/>
    <col min="11978" max="12026" width="9.5546875" style="18" customWidth="1"/>
    <col min="12027" max="12207" width="9.109375" style="18"/>
    <col min="12208" max="12208" width="6" style="18" customWidth="1"/>
    <col min="12209" max="12209" width="11.109375" style="18" customWidth="1"/>
    <col min="12210" max="12210" width="37.44140625" style="18" customWidth="1"/>
    <col min="12211" max="12211" width="14.109375" style="18" customWidth="1"/>
    <col min="12212" max="12213" width="12" style="18" customWidth="1"/>
    <col min="12214" max="12214" width="17.88671875" style="18" customWidth="1"/>
    <col min="12215" max="12215" width="15.5546875" style="18" customWidth="1"/>
    <col min="12216" max="12221" width="0" style="18" hidden="1" customWidth="1"/>
    <col min="12222" max="12222" width="11.88671875" style="18" customWidth="1"/>
    <col min="12223" max="12223" width="31.88671875" style="18" customWidth="1"/>
    <col min="12224" max="12224" width="12.109375" style="18" customWidth="1"/>
    <col min="12225" max="12225" width="12" style="18" customWidth="1"/>
    <col min="12226" max="12226" width="12.5546875" style="18" customWidth="1"/>
    <col min="12227" max="12227" width="12" style="18" customWidth="1"/>
    <col min="12228" max="12228" width="11.109375" style="18" customWidth="1"/>
    <col min="12229" max="12230" width="11.5546875" style="18" customWidth="1"/>
    <col min="12231" max="12231" width="12.5546875" style="18" customWidth="1"/>
    <col min="12232" max="12232" width="9.5546875" style="18" customWidth="1"/>
    <col min="12233" max="12233" width="12" style="18" customWidth="1"/>
    <col min="12234" max="12282" width="9.5546875" style="18" customWidth="1"/>
    <col min="12283" max="12463" width="9.109375" style="18"/>
    <col min="12464" max="12464" width="6" style="18" customWidth="1"/>
    <col min="12465" max="12465" width="11.109375" style="18" customWidth="1"/>
    <col min="12466" max="12466" width="37.44140625" style="18" customWidth="1"/>
    <col min="12467" max="12467" width="14.109375" style="18" customWidth="1"/>
    <col min="12468" max="12469" width="12" style="18" customWidth="1"/>
    <col min="12470" max="12470" width="17.88671875" style="18" customWidth="1"/>
    <col min="12471" max="12471" width="15.5546875" style="18" customWidth="1"/>
    <col min="12472" max="12477" width="0" style="18" hidden="1" customWidth="1"/>
    <col min="12478" max="12478" width="11.88671875" style="18" customWidth="1"/>
    <col min="12479" max="12479" width="31.88671875" style="18" customWidth="1"/>
    <col min="12480" max="12480" width="12.109375" style="18" customWidth="1"/>
    <col min="12481" max="12481" width="12" style="18" customWidth="1"/>
    <col min="12482" max="12482" width="12.5546875" style="18" customWidth="1"/>
    <col min="12483" max="12483" width="12" style="18" customWidth="1"/>
    <col min="12484" max="12484" width="11.109375" style="18" customWidth="1"/>
    <col min="12485" max="12486" width="11.5546875" style="18" customWidth="1"/>
    <col min="12487" max="12487" width="12.5546875" style="18" customWidth="1"/>
    <col min="12488" max="12488" width="9.5546875" style="18" customWidth="1"/>
    <col min="12489" max="12489" width="12" style="18" customWidth="1"/>
    <col min="12490" max="12538" width="9.5546875" style="18" customWidth="1"/>
    <col min="12539" max="12719" width="9.109375" style="18"/>
    <col min="12720" max="12720" width="6" style="18" customWidth="1"/>
    <col min="12721" max="12721" width="11.109375" style="18" customWidth="1"/>
    <col min="12722" max="12722" width="37.44140625" style="18" customWidth="1"/>
    <col min="12723" max="12723" width="14.109375" style="18" customWidth="1"/>
    <col min="12724" max="12725" width="12" style="18" customWidth="1"/>
    <col min="12726" max="12726" width="17.88671875" style="18" customWidth="1"/>
    <col min="12727" max="12727" width="15.5546875" style="18" customWidth="1"/>
    <col min="12728" max="12733" width="0" style="18" hidden="1" customWidth="1"/>
    <col min="12734" max="12734" width="11.88671875" style="18" customWidth="1"/>
    <col min="12735" max="12735" width="31.88671875" style="18" customWidth="1"/>
    <col min="12736" max="12736" width="12.109375" style="18" customWidth="1"/>
    <col min="12737" max="12737" width="12" style="18" customWidth="1"/>
    <col min="12738" max="12738" width="12.5546875" style="18" customWidth="1"/>
    <col min="12739" max="12739" width="12" style="18" customWidth="1"/>
    <col min="12740" max="12740" width="11.109375" style="18" customWidth="1"/>
    <col min="12741" max="12742" width="11.5546875" style="18" customWidth="1"/>
    <col min="12743" max="12743" width="12.5546875" style="18" customWidth="1"/>
    <col min="12744" max="12744" width="9.5546875" style="18" customWidth="1"/>
    <col min="12745" max="12745" width="12" style="18" customWidth="1"/>
    <col min="12746" max="12794" width="9.5546875" style="18" customWidth="1"/>
    <col min="12795" max="12975" width="9.109375" style="18"/>
    <col min="12976" max="12976" width="6" style="18" customWidth="1"/>
    <col min="12977" max="12977" width="11.109375" style="18" customWidth="1"/>
    <col min="12978" max="12978" width="37.44140625" style="18" customWidth="1"/>
    <col min="12979" max="12979" width="14.109375" style="18" customWidth="1"/>
    <col min="12980" max="12981" width="12" style="18" customWidth="1"/>
    <col min="12982" max="12982" width="17.88671875" style="18" customWidth="1"/>
    <col min="12983" max="12983" width="15.5546875" style="18" customWidth="1"/>
    <col min="12984" max="12989" width="0" style="18" hidden="1" customWidth="1"/>
    <col min="12990" max="12990" width="11.88671875" style="18" customWidth="1"/>
    <col min="12991" max="12991" width="31.88671875" style="18" customWidth="1"/>
    <col min="12992" max="12992" width="12.109375" style="18" customWidth="1"/>
    <col min="12993" max="12993" width="12" style="18" customWidth="1"/>
    <col min="12994" max="12994" width="12.5546875" style="18" customWidth="1"/>
    <col min="12995" max="12995" width="12" style="18" customWidth="1"/>
    <col min="12996" max="12996" width="11.109375" style="18" customWidth="1"/>
    <col min="12997" max="12998" width="11.5546875" style="18" customWidth="1"/>
    <col min="12999" max="12999" width="12.5546875" style="18" customWidth="1"/>
    <col min="13000" max="13000" width="9.5546875" style="18" customWidth="1"/>
    <col min="13001" max="13001" width="12" style="18" customWidth="1"/>
    <col min="13002" max="13050" width="9.5546875" style="18" customWidth="1"/>
    <col min="13051" max="13231" width="9.109375" style="18"/>
    <col min="13232" max="13232" width="6" style="18" customWidth="1"/>
    <col min="13233" max="13233" width="11.109375" style="18" customWidth="1"/>
    <col min="13234" max="13234" width="37.44140625" style="18" customWidth="1"/>
    <col min="13235" max="13235" width="14.109375" style="18" customWidth="1"/>
    <col min="13236" max="13237" width="12" style="18" customWidth="1"/>
    <col min="13238" max="13238" width="17.88671875" style="18" customWidth="1"/>
    <col min="13239" max="13239" width="15.5546875" style="18" customWidth="1"/>
    <col min="13240" max="13245" width="0" style="18" hidden="1" customWidth="1"/>
    <col min="13246" max="13246" width="11.88671875" style="18" customWidth="1"/>
    <col min="13247" max="13247" width="31.88671875" style="18" customWidth="1"/>
    <col min="13248" max="13248" width="12.109375" style="18" customWidth="1"/>
    <col min="13249" max="13249" width="12" style="18" customWidth="1"/>
    <col min="13250" max="13250" width="12.5546875" style="18" customWidth="1"/>
    <col min="13251" max="13251" width="12" style="18" customWidth="1"/>
    <col min="13252" max="13252" width="11.109375" style="18" customWidth="1"/>
    <col min="13253" max="13254" width="11.5546875" style="18" customWidth="1"/>
    <col min="13255" max="13255" width="12.5546875" style="18" customWidth="1"/>
    <col min="13256" max="13256" width="9.5546875" style="18" customWidth="1"/>
    <col min="13257" max="13257" width="12" style="18" customWidth="1"/>
    <col min="13258" max="13306" width="9.5546875" style="18" customWidth="1"/>
    <col min="13307" max="13487" width="9.109375" style="18"/>
    <col min="13488" max="13488" width="6" style="18" customWidth="1"/>
    <col min="13489" max="13489" width="11.109375" style="18" customWidth="1"/>
    <col min="13490" max="13490" width="37.44140625" style="18" customWidth="1"/>
    <col min="13491" max="13491" width="14.109375" style="18" customWidth="1"/>
    <col min="13492" max="13493" width="12" style="18" customWidth="1"/>
    <col min="13494" max="13494" width="17.88671875" style="18" customWidth="1"/>
    <col min="13495" max="13495" width="15.5546875" style="18" customWidth="1"/>
    <col min="13496" max="13501" width="0" style="18" hidden="1" customWidth="1"/>
    <col min="13502" max="13502" width="11.88671875" style="18" customWidth="1"/>
    <col min="13503" max="13503" width="31.88671875" style="18" customWidth="1"/>
    <col min="13504" max="13504" width="12.109375" style="18" customWidth="1"/>
    <col min="13505" max="13505" width="12" style="18" customWidth="1"/>
    <col min="13506" max="13506" width="12.5546875" style="18" customWidth="1"/>
    <col min="13507" max="13507" width="12" style="18" customWidth="1"/>
    <col min="13508" max="13508" width="11.109375" style="18" customWidth="1"/>
    <col min="13509" max="13510" width="11.5546875" style="18" customWidth="1"/>
    <col min="13511" max="13511" width="12.5546875" style="18" customWidth="1"/>
    <col min="13512" max="13512" width="9.5546875" style="18" customWidth="1"/>
    <col min="13513" max="13513" width="12" style="18" customWidth="1"/>
    <col min="13514" max="13562" width="9.5546875" style="18" customWidth="1"/>
    <col min="13563" max="13743" width="9.109375" style="18"/>
    <col min="13744" max="13744" width="6" style="18" customWidth="1"/>
    <col min="13745" max="13745" width="11.109375" style="18" customWidth="1"/>
    <col min="13746" max="13746" width="37.44140625" style="18" customWidth="1"/>
    <col min="13747" max="13747" width="14.109375" style="18" customWidth="1"/>
    <col min="13748" max="13749" width="12" style="18" customWidth="1"/>
    <col min="13750" max="13750" width="17.88671875" style="18" customWidth="1"/>
    <col min="13751" max="13751" width="15.5546875" style="18" customWidth="1"/>
    <col min="13752" max="13757" width="0" style="18" hidden="1" customWidth="1"/>
    <col min="13758" max="13758" width="11.88671875" style="18" customWidth="1"/>
    <col min="13759" max="13759" width="31.88671875" style="18" customWidth="1"/>
    <col min="13760" max="13760" width="12.109375" style="18" customWidth="1"/>
    <col min="13761" max="13761" width="12" style="18" customWidth="1"/>
    <col min="13762" max="13762" width="12.5546875" style="18" customWidth="1"/>
    <col min="13763" max="13763" width="12" style="18" customWidth="1"/>
    <col min="13764" max="13764" width="11.109375" style="18" customWidth="1"/>
    <col min="13765" max="13766" width="11.5546875" style="18" customWidth="1"/>
    <col min="13767" max="13767" width="12.5546875" style="18" customWidth="1"/>
    <col min="13768" max="13768" width="9.5546875" style="18" customWidth="1"/>
    <col min="13769" max="13769" width="12" style="18" customWidth="1"/>
    <col min="13770" max="13818" width="9.5546875" style="18" customWidth="1"/>
    <col min="13819" max="13999" width="9.109375" style="18"/>
    <col min="14000" max="14000" width="6" style="18" customWidth="1"/>
    <col min="14001" max="14001" width="11.109375" style="18" customWidth="1"/>
    <col min="14002" max="14002" width="37.44140625" style="18" customWidth="1"/>
    <col min="14003" max="14003" width="14.109375" style="18" customWidth="1"/>
    <col min="14004" max="14005" width="12" style="18" customWidth="1"/>
    <col min="14006" max="14006" width="17.88671875" style="18" customWidth="1"/>
    <col min="14007" max="14007" width="15.5546875" style="18" customWidth="1"/>
    <col min="14008" max="14013" width="0" style="18" hidden="1" customWidth="1"/>
    <col min="14014" max="14014" width="11.88671875" style="18" customWidth="1"/>
    <col min="14015" max="14015" width="31.88671875" style="18" customWidth="1"/>
    <col min="14016" max="14016" width="12.109375" style="18" customWidth="1"/>
    <col min="14017" max="14017" width="12" style="18" customWidth="1"/>
    <col min="14018" max="14018" width="12.5546875" style="18" customWidth="1"/>
    <col min="14019" max="14019" width="12" style="18" customWidth="1"/>
    <col min="14020" max="14020" width="11.109375" style="18" customWidth="1"/>
    <col min="14021" max="14022" width="11.5546875" style="18" customWidth="1"/>
    <col min="14023" max="14023" width="12.5546875" style="18" customWidth="1"/>
    <col min="14024" max="14024" width="9.5546875" style="18" customWidth="1"/>
    <col min="14025" max="14025" width="12" style="18" customWidth="1"/>
    <col min="14026" max="14074" width="9.5546875" style="18" customWidth="1"/>
    <col min="14075" max="14255" width="9.109375" style="18"/>
    <col min="14256" max="14256" width="6" style="18" customWidth="1"/>
    <col min="14257" max="14257" width="11.109375" style="18" customWidth="1"/>
    <col min="14258" max="14258" width="37.44140625" style="18" customWidth="1"/>
    <col min="14259" max="14259" width="14.109375" style="18" customWidth="1"/>
    <col min="14260" max="14261" width="12" style="18" customWidth="1"/>
    <col min="14262" max="14262" width="17.88671875" style="18" customWidth="1"/>
    <col min="14263" max="14263" width="15.5546875" style="18" customWidth="1"/>
    <col min="14264" max="14269" width="0" style="18" hidden="1" customWidth="1"/>
    <col min="14270" max="14270" width="11.88671875" style="18" customWidth="1"/>
    <col min="14271" max="14271" width="31.88671875" style="18" customWidth="1"/>
    <col min="14272" max="14272" width="12.109375" style="18" customWidth="1"/>
    <col min="14273" max="14273" width="12" style="18" customWidth="1"/>
    <col min="14274" max="14274" width="12.5546875" style="18" customWidth="1"/>
    <col min="14275" max="14275" width="12" style="18" customWidth="1"/>
    <col min="14276" max="14276" width="11.109375" style="18" customWidth="1"/>
    <col min="14277" max="14278" width="11.5546875" style="18" customWidth="1"/>
    <col min="14279" max="14279" width="12.5546875" style="18" customWidth="1"/>
    <col min="14280" max="14280" width="9.5546875" style="18" customWidth="1"/>
    <col min="14281" max="14281" width="12" style="18" customWidth="1"/>
    <col min="14282" max="14330" width="9.5546875" style="18" customWidth="1"/>
    <col min="14331" max="14511" width="9.109375" style="18"/>
    <col min="14512" max="14512" width="6" style="18" customWidth="1"/>
    <col min="14513" max="14513" width="11.109375" style="18" customWidth="1"/>
    <col min="14514" max="14514" width="37.44140625" style="18" customWidth="1"/>
    <col min="14515" max="14515" width="14.109375" style="18" customWidth="1"/>
    <col min="14516" max="14517" width="12" style="18" customWidth="1"/>
    <col min="14518" max="14518" width="17.88671875" style="18" customWidth="1"/>
    <col min="14519" max="14519" width="15.5546875" style="18" customWidth="1"/>
    <col min="14520" max="14525" width="0" style="18" hidden="1" customWidth="1"/>
    <col min="14526" max="14526" width="11.88671875" style="18" customWidth="1"/>
    <col min="14527" max="14527" width="31.88671875" style="18" customWidth="1"/>
    <col min="14528" max="14528" width="12.109375" style="18" customWidth="1"/>
    <col min="14529" max="14529" width="12" style="18" customWidth="1"/>
    <col min="14530" max="14530" width="12.5546875" style="18" customWidth="1"/>
    <col min="14531" max="14531" width="12" style="18" customWidth="1"/>
    <col min="14532" max="14532" width="11.109375" style="18" customWidth="1"/>
    <col min="14533" max="14534" width="11.5546875" style="18" customWidth="1"/>
    <col min="14535" max="14535" width="12.5546875" style="18" customWidth="1"/>
    <col min="14536" max="14536" width="9.5546875" style="18" customWidth="1"/>
    <col min="14537" max="14537" width="12" style="18" customWidth="1"/>
    <col min="14538" max="14586" width="9.5546875" style="18" customWidth="1"/>
    <col min="14587" max="14767" width="9.109375" style="18"/>
    <col min="14768" max="14768" width="6" style="18" customWidth="1"/>
    <col min="14769" max="14769" width="11.109375" style="18" customWidth="1"/>
    <col min="14770" max="14770" width="37.44140625" style="18" customWidth="1"/>
    <col min="14771" max="14771" width="14.109375" style="18" customWidth="1"/>
    <col min="14772" max="14773" width="12" style="18" customWidth="1"/>
    <col min="14774" max="14774" width="17.88671875" style="18" customWidth="1"/>
    <col min="14775" max="14775" width="15.5546875" style="18" customWidth="1"/>
    <col min="14776" max="14781" width="0" style="18" hidden="1" customWidth="1"/>
    <col min="14782" max="14782" width="11.88671875" style="18" customWidth="1"/>
    <col min="14783" max="14783" width="31.88671875" style="18" customWidth="1"/>
    <col min="14784" max="14784" width="12.109375" style="18" customWidth="1"/>
    <col min="14785" max="14785" width="12" style="18" customWidth="1"/>
    <col min="14786" max="14786" width="12.5546875" style="18" customWidth="1"/>
    <col min="14787" max="14787" width="12" style="18" customWidth="1"/>
    <col min="14788" max="14788" width="11.109375" style="18" customWidth="1"/>
    <col min="14789" max="14790" width="11.5546875" style="18" customWidth="1"/>
    <col min="14791" max="14791" width="12.5546875" style="18" customWidth="1"/>
    <col min="14792" max="14792" width="9.5546875" style="18" customWidth="1"/>
    <col min="14793" max="14793" width="12" style="18" customWidth="1"/>
    <col min="14794" max="14842" width="9.5546875" style="18" customWidth="1"/>
    <col min="14843" max="15023" width="9.109375" style="18"/>
    <col min="15024" max="15024" width="6" style="18" customWidth="1"/>
    <col min="15025" max="15025" width="11.109375" style="18" customWidth="1"/>
    <col min="15026" max="15026" width="37.44140625" style="18" customWidth="1"/>
    <col min="15027" max="15027" width="14.109375" style="18" customWidth="1"/>
    <col min="15028" max="15029" width="12" style="18" customWidth="1"/>
    <col min="15030" max="15030" width="17.88671875" style="18" customWidth="1"/>
    <col min="15031" max="15031" width="15.5546875" style="18" customWidth="1"/>
    <col min="15032" max="15037" width="0" style="18" hidden="1" customWidth="1"/>
    <col min="15038" max="15038" width="11.88671875" style="18" customWidth="1"/>
    <col min="15039" max="15039" width="31.88671875" style="18" customWidth="1"/>
    <col min="15040" max="15040" width="12.109375" style="18" customWidth="1"/>
    <col min="15041" max="15041" width="12" style="18" customWidth="1"/>
    <col min="15042" max="15042" width="12.5546875" style="18" customWidth="1"/>
    <col min="15043" max="15043" width="12" style="18" customWidth="1"/>
    <col min="15044" max="15044" width="11.109375" style="18" customWidth="1"/>
    <col min="15045" max="15046" width="11.5546875" style="18" customWidth="1"/>
    <col min="15047" max="15047" width="12.5546875" style="18" customWidth="1"/>
    <col min="15048" max="15048" width="9.5546875" style="18" customWidth="1"/>
    <col min="15049" max="15049" width="12" style="18" customWidth="1"/>
    <col min="15050" max="15098" width="9.5546875" style="18" customWidth="1"/>
    <col min="15099" max="15279" width="9.109375" style="18"/>
    <col min="15280" max="15280" width="6" style="18" customWidth="1"/>
    <col min="15281" max="15281" width="11.109375" style="18" customWidth="1"/>
    <col min="15282" max="15282" width="37.44140625" style="18" customWidth="1"/>
    <col min="15283" max="15283" width="14.109375" style="18" customWidth="1"/>
    <col min="15284" max="15285" width="12" style="18" customWidth="1"/>
    <col min="15286" max="15286" width="17.88671875" style="18" customWidth="1"/>
    <col min="15287" max="15287" width="15.5546875" style="18" customWidth="1"/>
    <col min="15288" max="15293" width="0" style="18" hidden="1" customWidth="1"/>
    <col min="15294" max="15294" width="11.88671875" style="18" customWidth="1"/>
    <col min="15295" max="15295" width="31.88671875" style="18" customWidth="1"/>
    <col min="15296" max="15296" width="12.109375" style="18" customWidth="1"/>
    <col min="15297" max="15297" width="12" style="18" customWidth="1"/>
    <col min="15298" max="15298" width="12.5546875" style="18" customWidth="1"/>
    <col min="15299" max="15299" width="12" style="18" customWidth="1"/>
    <col min="15300" max="15300" width="11.109375" style="18" customWidth="1"/>
    <col min="15301" max="15302" width="11.5546875" style="18" customWidth="1"/>
    <col min="15303" max="15303" width="12.5546875" style="18" customWidth="1"/>
    <col min="15304" max="15304" width="9.5546875" style="18" customWidth="1"/>
    <col min="15305" max="15305" width="12" style="18" customWidth="1"/>
    <col min="15306" max="15354" width="9.5546875" style="18" customWidth="1"/>
    <col min="15355" max="15535" width="9.109375" style="18"/>
    <col min="15536" max="15536" width="6" style="18" customWidth="1"/>
    <col min="15537" max="15537" width="11.109375" style="18" customWidth="1"/>
    <col min="15538" max="15538" width="37.44140625" style="18" customWidth="1"/>
    <col min="15539" max="15539" width="14.109375" style="18" customWidth="1"/>
    <col min="15540" max="15541" width="12" style="18" customWidth="1"/>
    <col min="15542" max="15542" width="17.88671875" style="18" customWidth="1"/>
    <col min="15543" max="15543" width="15.5546875" style="18" customWidth="1"/>
    <col min="15544" max="15549" width="0" style="18" hidden="1" customWidth="1"/>
    <col min="15550" max="15550" width="11.88671875" style="18" customWidth="1"/>
    <col min="15551" max="15551" width="31.88671875" style="18" customWidth="1"/>
    <col min="15552" max="15552" width="12.109375" style="18" customWidth="1"/>
    <col min="15553" max="15553" width="12" style="18" customWidth="1"/>
    <col min="15554" max="15554" width="12.5546875" style="18" customWidth="1"/>
    <col min="15555" max="15555" width="12" style="18" customWidth="1"/>
    <col min="15556" max="15556" width="11.109375" style="18" customWidth="1"/>
    <col min="15557" max="15558" width="11.5546875" style="18" customWidth="1"/>
    <col min="15559" max="15559" width="12.5546875" style="18" customWidth="1"/>
    <col min="15560" max="15560" width="9.5546875" style="18" customWidth="1"/>
    <col min="15561" max="15561" width="12" style="18" customWidth="1"/>
    <col min="15562" max="15610" width="9.5546875" style="18" customWidth="1"/>
    <col min="15611" max="15791" width="9.109375" style="18"/>
    <col min="15792" max="15792" width="6" style="18" customWidth="1"/>
    <col min="15793" max="15793" width="11.109375" style="18" customWidth="1"/>
    <col min="15794" max="15794" width="37.44140625" style="18" customWidth="1"/>
    <col min="15795" max="15795" width="14.109375" style="18" customWidth="1"/>
    <col min="15796" max="15797" width="12" style="18" customWidth="1"/>
    <col min="15798" max="15798" width="17.88671875" style="18" customWidth="1"/>
    <col min="15799" max="15799" width="15.5546875" style="18" customWidth="1"/>
    <col min="15800" max="15805" width="0" style="18" hidden="1" customWidth="1"/>
    <col min="15806" max="15806" width="11.88671875" style="18" customWidth="1"/>
    <col min="15807" max="15807" width="31.88671875" style="18" customWidth="1"/>
    <col min="15808" max="15808" width="12.109375" style="18" customWidth="1"/>
    <col min="15809" max="15809" width="12" style="18" customWidth="1"/>
    <col min="15810" max="15810" width="12.5546875" style="18" customWidth="1"/>
    <col min="15811" max="15811" width="12" style="18" customWidth="1"/>
    <col min="15812" max="15812" width="11.109375" style="18" customWidth="1"/>
    <col min="15813" max="15814" width="11.5546875" style="18" customWidth="1"/>
    <col min="15815" max="15815" width="12.5546875" style="18" customWidth="1"/>
    <col min="15816" max="15816" width="9.5546875" style="18" customWidth="1"/>
    <col min="15817" max="15817" width="12" style="18" customWidth="1"/>
    <col min="15818" max="15866" width="9.5546875" style="18" customWidth="1"/>
    <col min="15867" max="16047" width="9.109375" style="18"/>
    <col min="16048" max="16048" width="6" style="18" customWidth="1"/>
    <col min="16049" max="16049" width="11.109375" style="18" customWidth="1"/>
    <col min="16050" max="16050" width="37.44140625" style="18" customWidth="1"/>
    <col min="16051" max="16051" width="14.109375" style="18" customWidth="1"/>
    <col min="16052" max="16053" width="12" style="18" customWidth="1"/>
    <col min="16054" max="16054" width="17.88671875" style="18" customWidth="1"/>
    <col min="16055" max="16055" width="15.5546875" style="18" customWidth="1"/>
    <col min="16056" max="16061" width="0" style="18" hidden="1" customWidth="1"/>
    <col min="16062" max="16062" width="11.88671875" style="18" customWidth="1"/>
    <col min="16063" max="16063" width="31.88671875" style="18" customWidth="1"/>
    <col min="16064" max="16064" width="12.109375" style="18" customWidth="1"/>
    <col min="16065" max="16065" width="12" style="18" customWidth="1"/>
    <col min="16066" max="16066" width="12.5546875" style="18" customWidth="1"/>
    <col min="16067" max="16067" width="12" style="18" customWidth="1"/>
    <col min="16068" max="16068" width="11.109375" style="18" customWidth="1"/>
    <col min="16069" max="16070" width="11.5546875" style="18" customWidth="1"/>
    <col min="16071" max="16071" width="12.5546875" style="18" customWidth="1"/>
    <col min="16072" max="16072" width="9.5546875" style="18" customWidth="1"/>
    <col min="16073" max="16073" width="12" style="18" customWidth="1"/>
    <col min="16074" max="16122" width="9.5546875" style="18" customWidth="1"/>
    <col min="16123" max="16346" width="9.109375" style="18"/>
    <col min="16347" max="16362" width="9.109375" style="18" customWidth="1"/>
    <col min="16363" max="16370" width="9.109375" style="18"/>
    <col min="16371" max="16384" width="9.109375" style="18" customWidth="1"/>
  </cols>
  <sheetData>
    <row r="1" spans="1:46" s="5" customFormat="1" ht="21">
      <c r="A1" s="1"/>
      <c r="B1" s="2" t="s">
        <v>109</v>
      </c>
      <c r="C1" s="2"/>
      <c r="D1" s="3"/>
      <c r="E1" s="3"/>
      <c r="F1" s="3"/>
      <c r="G1" s="3"/>
      <c r="H1" s="3"/>
      <c r="I1" s="3"/>
      <c r="J1" s="3"/>
      <c r="K1" s="4"/>
      <c r="L1" s="4"/>
    </row>
    <row r="2" spans="1:46" s="5" customFormat="1" ht="21.6" thickBot="1">
      <c r="A2" s="1"/>
      <c r="B2" s="2"/>
      <c r="C2" s="2"/>
      <c r="D2" s="3"/>
      <c r="E2" s="3"/>
      <c r="F2" s="3"/>
      <c r="G2" s="3"/>
      <c r="H2" s="3"/>
      <c r="I2" s="3"/>
      <c r="J2" s="3"/>
      <c r="K2" s="4"/>
      <c r="L2" s="6"/>
    </row>
    <row r="3" spans="1:46" s="5" customFormat="1" ht="16.2" thickBot="1">
      <c r="A3" s="1"/>
      <c r="B3" s="194" t="s">
        <v>0</v>
      </c>
      <c r="C3" s="195"/>
      <c r="D3" s="195"/>
      <c r="E3" s="195"/>
      <c r="F3" s="195"/>
      <c r="G3" s="196"/>
      <c r="H3" s="7"/>
      <c r="I3" s="7"/>
      <c r="J3" s="7"/>
      <c r="K3" s="4"/>
      <c r="L3" s="6"/>
    </row>
    <row r="4" spans="1:46" s="5" customFormat="1" ht="15.6">
      <c r="A4" s="8"/>
      <c r="B4" s="9"/>
      <c r="C4" s="7"/>
      <c r="D4" s="10"/>
      <c r="E4" s="10"/>
      <c r="F4" s="10"/>
      <c r="G4" s="10"/>
      <c r="H4" s="10"/>
      <c r="I4" s="10"/>
      <c r="J4" s="10"/>
      <c r="K4" s="4"/>
      <c r="L4" s="6"/>
    </row>
    <row r="5" spans="1:46" s="43" customFormat="1" ht="14.4" thickBot="1">
      <c r="A5" s="34"/>
      <c r="B5" s="10"/>
      <c r="C5" s="7"/>
      <c r="D5" s="10"/>
      <c r="E5" s="10"/>
      <c r="F5" s="10"/>
      <c r="G5" s="10"/>
      <c r="H5" s="10"/>
      <c r="I5" s="10"/>
      <c r="J5" s="10"/>
      <c r="K5" s="35"/>
      <c r="L5" s="35"/>
      <c r="M5" s="35"/>
      <c r="N5" s="35"/>
    </row>
    <row r="6" spans="1:46" s="28" customFormat="1" ht="40.35" customHeight="1" thickBot="1">
      <c r="A6" s="25"/>
      <c r="B6" s="66"/>
      <c r="C6" s="66"/>
      <c r="D6" s="66"/>
      <c r="E6" s="66"/>
      <c r="F6" s="66"/>
      <c r="G6" s="66"/>
      <c r="H6" s="66"/>
      <c r="I6" s="200" t="s">
        <v>20</v>
      </c>
      <c r="J6" s="201"/>
      <c r="K6" s="201"/>
      <c r="L6" s="201"/>
      <c r="M6" s="202"/>
      <c r="N6" s="203" t="s">
        <v>21</v>
      </c>
      <c r="O6" s="204"/>
      <c r="P6" s="204"/>
      <c r="Q6" s="204"/>
      <c r="R6" s="204"/>
      <c r="S6" s="204"/>
      <c r="T6" s="204"/>
      <c r="U6" s="204"/>
      <c r="V6" s="204"/>
      <c r="W6" s="204"/>
      <c r="X6" s="204"/>
      <c r="Y6" s="204"/>
      <c r="Z6" s="204"/>
      <c r="AA6" s="204"/>
      <c r="AB6" s="204"/>
      <c r="AC6" s="204"/>
      <c r="AD6" s="204"/>
      <c r="AE6" s="204"/>
      <c r="AF6" s="204"/>
      <c r="AG6" s="204"/>
      <c r="AH6" s="204"/>
      <c r="AI6" s="204"/>
      <c r="AJ6" s="204"/>
      <c r="AK6" s="204"/>
      <c r="AL6" s="205"/>
    </row>
    <row r="7" spans="1:46" s="71" customFormat="1" ht="36.6" customHeight="1" thickBot="1">
      <c r="A7" s="67"/>
      <c r="B7" s="68" t="s">
        <v>22</v>
      </c>
      <c r="C7" s="69"/>
      <c r="D7" s="148"/>
      <c r="E7" s="70"/>
      <c r="F7" s="206"/>
      <c r="G7" s="206"/>
      <c r="H7" s="206"/>
      <c r="I7" s="210" t="s">
        <v>13</v>
      </c>
      <c r="J7" s="211"/>
      <c r="K7" s="211"/>
      <c r="L7" s="211"/>
      <c r="M7" s="212"/>
      <c r="N7" s="210" t="s">
        <v>14</v>
      </c>
      <c r="O7" s="211"/>
      <c r="P7" s="211"/>
      <c r="Q7" s="211"/>
      <c r="R7" s="212"/>
      <c r="S7" s="210" t="s">
        <v>15</v>
      </c>
      <c r="T7" s="211"/>
      <c r="U7" s="211"/>
      <c r="V7" s="211"/>
      <c r="W7" s="212"/>
      <c r="X7" s="210" t="s">
        <v>16</v>
      </c>
      <c r="Y7" s="211"/>
      <c r="Z7" s="211"/>
      <c r="AA7" s="211"/>
      <c r="AB7" s="212"/>
      <c r="AC7" s="210" t="s">
        <v>17</v>
      </c>
      <c r="AD7" s="211"/>
      <c r="AE7" s="211"/>
      <c r="AF7" s="211"/>
      <c r="AG7" s="212"/>
      <c r="AH7" s="210" t="s">
        <v>18</v>
      </c>
      <c r="AI7" s="211"/>
      <c r="AJ7" s="211"/>
      <c r="AK7" s="211"/>
      <c r="AL7" s="212"/>
    </row>
    <row r="8" spans="1:46" s="76" customFormat="1" ht="51" customHeight="1" thickBot="1">
      <c r="A8" s="72" t="s">
        <v>24</v>
      </c>
      <c r="B8" s="72" t="s">
        <v>25</v>
      </c>
      <c r="C8" s="72" t="s">
        <v>26</v>
      </c>
      <c r="D8" s="149" t="s">
        <v>29</v>
      </c>
      <c r="E8" s="72" t="s">
        <v>27</v>
      </c>
      <c r="F8" s="213" t="s">
        <v>28</v>
      </c>
      <c r="G8" s="214"/>
      <c r="H8" s="214"/>
      <c r="I8" s="72" t="s">
        <v>29</v>
      </c>
      <c r="J8" s="72" t="s">
        <v>30</v>
      </c>
      <c r="K8" s="74" t="s">
        <v>31</v>
      </c>
      <c r="L8" s="75" t="s">
        <v>32</v>
      </c>
      <c r="M8" s="72" t="s">
        <v>33</v>
      </c>
      <c r="N8" s="149" t="s">
        <v>29</v>
      </c>
      <c r="O8" s="72" t="s">
        <v>30</v>
      </c>
      <c r="P8" s="74" t="s">
        <v>31</v>
      </c>
      <c r="Q8" s="75" t="s">
        <v>32</v>
      </c>
      <c r="R8" s="72" t="s">
        <v>33</v>
      </c>
      <c r="S8" s="149" t="s">
        <v>29</v>
      </c>
      <c r="T8" s="72" t="s">
        <v>30</v>
      </c>
      <c r="U8" s="74" t="s">
        <v>31</v>
      </c>
      <c r="V8" s="75" t="s">
        <v>32</v>
      </c>
      <c r="W8" s="72" t="s">
        <v>33</v>
      </c>
      <c r="X8" s="149" t="s">
        <v>29</v>
      </c>
      <c r="Y8" s="72" t="s">
        <v>30</v>
      </c>
      <c r="Z8" s="74" t="s">
        <v>31</v>
      </c>
      <c r="AA8" s="75" t="s">
        <v>32</v>
      </c>
      <c r="AB8" s="72" t="s">
        <v>33</v>
      </c>
      <c r="AC8" s="149" t="s">
        <v>29</v>
      </c>
      <c r="AD8" s="72" t="s">
        <v>30</v>
      </c>
      <c r="AE8" s="74" t="s">
        <v>31</v>
      </c>
      <c r="AF8" s="75" t="s">
        <v>32</v>
      </c>
      <c r="AG8" s="72" t="s">
        <v>33</v>
      </c>
      <c r="AH8" s="149" t="s">
        <v>29</v>
      </c>
      <c r="AI8" s="72" t="s">
        <v>30</v>
      </c>
      <c r="AJ8" s="74" t="s">
        <v>31</v>
      </c>
      <c r="AK8" s="75" t="s">
        <v>32</v>
      </c>
      <c r="AL8" s="72" t="s">
        <v>33</v>
      </c>
      <c r="AN8" s="77" t="s">
        <v>34</v>
      </c>
    </row>
    <row r="9" spans="1:46" s="76" customFormat="1" ht="22.65" customHeight="1">
      <c r="A9" s="237">
        <v>1</v>
      </c>
      <c r="B9" s="239" t="s">
        <v>38</v>
      </c>
      <c r="C9" s="287" t="s">
        <v>39</v>
      </c>
      <c r="D9" s="249">
        <v>1</v>
      </c>
      <c r="E9" s="241" t="s">
        <v>36</v>
      </c>
      <c r="F9" s="104" t="str">
        <f t="shared" ref="F9:F26" si="0">IF(G9="","",IF(G9="ZAR","Local","Foreign"))</f>
        <v>Local</v>
      </c>
      <c r="G9" s="105" t="s">
        <v>37</v>
      </c>
      <c r="H9" s="106">
        <f>IF(F9="","",IF(F9="Foreign",VLOOKUP(G9,Currency!$E$20:$F$33,2,FALSE),1))</f>
        <v>1</v>
      </c>
      <c r="I9" s="339"/>
      <c r="J9" s="340"/>
      <c r="K9" s="340"/>
      <c r="L9" s="340"/>
      <c r="M9" s="341"/>
      <c r="N9" s="249">
        <v>1</v>
      </c>
      <c r="O9" s="107">
        <v>0</v>
      </c>
      <c r="P9" s="108">
        <f t="shared" ref="P9:P10" si="1">O9*$H9</f>
        <v>0</v>
      </c>
      <c r="Q9" s="109">
        <f>O9*$AH9</f>
        <v>0</v>
      </c>
      <c r="R9" s="84">
        <f>P9*$AH9</f>
        <v>0</v>
      </c>
      <c r="S9" s="249">
        <v>1</v>
      </c>
      <c r="T9" s="107">
        <v>0</v>
      </c>
      <c r="U9" s="108">
        <f t="shared" ref="U9:U10" si="2">T9*$H9</f>
        <v>0</v>
      </c>
      <c r="V9" s="109">
        <f>T9*$AH9</f>
        <v>0</v>
      </c>
      <c r="W9" s="84">
        <f>U9*$AH9</f>
        <v>0</v>
      </c>
      <c r="X9" s="249">
        <v>1</v>
      </c>
      <c r="Y9" s="107">
        <v>0</v>
      </c>
      <c r="Z9" s="108">
        <f t="shared" ref="Z9:Z10" si="3">Y9*$H9</f>
        <v>0</v>
      </c>
      <c r="AA9" s="109">
        <f>Y9*$AH9</f>
        <v>0</v>
      </c>
      <c r="AB9" s="84">
        <f>Z9*$AH9</f>
        <v>0</v>
      </c>
      <c r="AC9" s="249">
        <v>1</v>
      </c>
      <c r="AD9" s="107">
        <v>0</v>
      </c>
      <c r="AE9" s="108">
        <f t="shared" ref="AE9:AE10" si="4">AD9*$H9</f>
        <v>0</v>
      </c>
      <c r="AF9" s="109">
        <f>AD9*$AH9</f>
        <v>0</v>
      </c>
      <c r="AG9" s="84">
        <f>AE9*$AH9</f>
        <v>0</v>
      </c>
      <c r="AH9" s="249">
        <v>1</v>
      </c>
      <c r="AI9" s="107">
        <v>0</v>
      </c>
      <c r="AJ9" s="108">
        <f t="shared" ref="AJ9:AJ10" si="5">AI9*$H9</f>
        <v>0</v>
      </c>
      <c r="AK9" s="109">
        <f>AI9*$AH9</f>
        <v>0</v>
      </c>
      <c r="AL9" s="84">
        <f>AJ9*$AH9</f>
        <v>0</v>
      </c>
      <c r="AN9" s="261"/>
      <c r="AT9" s="76" t="s">
        <v>54</v>
      </c>
    </row>
    <row r="10" spans="1:46" s="76" customFormat="1" ht="22.65" customHeight="1" thickBot="1">
      <c r="A10" s="238"/>
      <c r="B10" s="240"/>
      <c r="C10" s="221"/>
      <c r="D10" s="260"/>
      <c r="E10" s="242"/>
      <c r="F10" s="97" t="str">
        <f t="shared" si="0"/>
        <v>Local</v>
      </c>
      <c r="G10" s="98" t="s">
        <v>37</v>
      </c>
      <c r="H10" s="99">
        <f>IF(F10="","",IF(F10="Foreign",VLOOKUP(G10,Currency!$E$20:$F$33,2,FALSE),1))</f>
        <v>1</v>
      </c>
      <c r="I10" s="345"/>
      <c r="J10" s="346"/>
      <c r="K10" s="346"/>
      <c r="L10" s="346"/>
      <c r="M10" s="347"/>
      <c r="N10" s="260"/>
      <c r="O10" s="100">
        <v>0</v>
      </c>
      <c r="P10" s="101">
        <f t="shared" si="1"/>
        <v>0</v>
      </c>
      <c r="Q10" s="112">
        <f>O10*$AH9</f>
        <v>0</v>
      </c>
      <c r="R10" s="103">
        <f>P10*$AH9</f>
        <v>0</v>
      </c>
      <c r="S10" s="260"/>
      <c r="T10" s="100">
        <v>0</v>
      </c>
      <c r="U10" s="101">
        <f t="shared" si="2"/>
        <v>0</v>
      </c>
      <c r="V10" s="112">
        <f>T10*$AH9</f>
        <v>0</v>
      </c>
      <c r="W10" s="103">
        <f>U10*$AH9</f>
        <v>0</v>
      </c>
      <c r="X10" s="260"/>
      <c r="Y10" s="100">
        <v>0</v>
      </c>
      <c r="Z10" s="101">
        <f t="shared" si="3"/>
        <v>0</v>
      </c>
      <c r="AA10" s="112">
        <f>Y10*$AH9</f>
        <v>0</v>
      </c>
      <c r="AB10" s="103">
        <f>Z10*$AH9</f>
        <v>0</v>
      </c>
      <c r="AC10" s="260"/>
      <c r="AD10" s="100">
        <v>0</v>
      </c>
      <c r="AE10" s="101">
        <f t="shared" si="4"/>
        <v>0</v>
      </c>
      <c r="AF10" s="112">
        <f>AD10*$AH9</f>
        <v>0</v>
      </c>
      <c r="AG10" s="103">
        <f>AE10*$AH9</f>
        <v>0</v>
      </c>
      <c r="AH10" s="260"/>
      <c r="AI10" s="100">
        <v>0</v>
      </c>
      <c r="AJ10" s="101">
        <f t="shared" si="5"/>
        <v>0</v>
      </c>
      <c r="AK10" s="112">
        <f>AI10*$AH9</f>
        <v>0</v>
      </c>
      <c r="AL10" s="103">
        <f>AJ10*$AH9</f>
        <v>0</v>
      </c>
      <c r="AN10" s="262"/>
    </row>
    <row r="11" spans="1:46" s="76" customFormat="1" ht="19.350000000000001" customHeight="1">
      <c r="A11" s="237">
        <v>2</v>
      </c>
      <c r="B11" s="239" t="s">
        <v>40</v>
      </c>
      <c r="C11" s="254" t="s">
        <v>41</v>
      </c>
      <c r="D11" s="258">
        <v>1</v>
      </c>
      <c r="E11" s="256" t="s">
        <v>36</v>
      </c>
      <c r="F11" s="114" t="str">
        <f t="shared" si="0"/>
        <v>Local</v>
      </c>
      <c r="G11" s="105" t="s">
        <v>37</v>
      </c>
      <c r="H11" s="106">
        <f>IF(F11="","",IF(F11="Foreign",VLOOKUP(G11,Currency!$E$20:$F$33,2,FALSE),1))</f>
        <v>1</v>
      </c>
      <c r="I11" s="337">
        <v>1</v>
      </c>
      <c r="J11" s="107">
        <v>0</v>
      </c>
      <c r="K11" s="108">
        <f t="shared" ref="K11:K26" si="6">J11*$H11</f>
        <v>0</v>
      </c>
      <c r="L11" s="109">
        <f t="shared" ref="L11:M11" si="7">J11*$D11</f>
        <v>0</v>
      </c>
      <c r="M11" s="84">
        <f t="shared" si="7"/>
        <v>0</v>
      </c>
      <c r="N11" s="339"/>
      <c r="O11" s="340"/>
      <c r="P11" s="340"/>
      <c r="Q11" s="340"/>
      <c r="R11" s="341"/>
      <c r="S11" s="339"/>
      <c r="T11" s="340"/>
      <c r="U11" s="340"/>
      <c r="V11" s="340"/>
      <c r="W11" s="341"/>
      <c r="X11" s="339"/>
      <c r="Y11" s="340"/>
      <c r="Z11" s="340"/>
      <c r="AA11" s="340"/>
      <c r="AB11" s="341"/>
      <c r="AC11" s="339"/>
      <c r="AD11" s="340"/>
      <c r="AE11" s="340"/>
      <c r="AF11" s="340"/>
      <c r="AG11" s="341"/>
      <c r="AH11" s="339"/>
      <c r="AI11" s="340"/>
      <c r="AJ11" s="340"/>
      <c r="AK11" s="340"/>
      <c r="AL11" s="341"/>
      <c r="AT11" s="76" t="s">
        <v>55</v>
      </c>
    </row>
    <row r="12" spans="1:46" s="76" customFormat="1" ht="19.350000000000001" customHeight="1">
      <c r="A12" s="252"/>
      <c r="B12" s="253"/>
      <c r="C12" s="255"/>
      <c r="D12" s="259"/>
      <c r="E12" s="257"/>
      <c r="F12" s="116" t="str">
        <f t="shared" si="0"/>
        <v>Local</v>
      </c>
      <c r="G12" s="93" t="s">
        <v>37</v>
      </c>
      <c r="H12" s="94">
        <f>IF(F12="","",IF(F12="Foreign",VLOOKUP(G12,Currency!$E$20:$F$33,2,FALSE),1))</f>
        <v>1</v>
      </c>
      <c r="I12" s="338"/>
      <c r="J12" s="95">
        <v>0</v>
      </c>
      <c r="K12" s="96">
        <f t="shared" si="6"/>
        <v>0</v>
      </c>
      <c r="L12" s="143">
        <f>J12*$D11</f>
        <v>0</v>
      </c>
      <c r="M12" s="91">
        <f>K12*$D11</f>
        <v>0</v>
      </c>
      <c r="N12" s="342"/>
      <c r="O12" s="343"/>
      <c r="P12" s="343"/>
      <c r="Q12" s="343"/>
      <c r="R12" s="344"/>
      <c r="S12" s="342"/>
      <c r="T12" s="343"/>
      <c r="U12" s="343"/>
      <c r="V12" s="343"/>
      <c r="W12" s="344"/>
      <c r="X12" s="342"/>
      <c r="Y12" s="343"/>
      <c r="Z12" s="343"/>
      <c r="AA12" s="343"/>
      <c r="AB12" s="344"/>
      <c r="AC12" s="342"/>
      <c r="AD12" s="343"/>
      <c r="AE12" s="343"/>
      <c r="AF12" s="343"/>
      <c r="AG12" s="344"/>
      <c r="AH12" s="342"/>
      <c r="AI12" s="343"/>
      <c r="AJ12" s="343"/>
      <c r="AK12" s="343"/>
      <c r="AL12" s="344"/>
    </row>
    <row r="13" spans="1:46" s="76" customFormat="1" ht="19.350000000000001" customHeight="1">
      <c r="A13" s="252"/>
      <c r="B13" s="253"/>
      <c r="C13" s="255" t="s">
        <v>42</v>
      </c>
      <c r="D13" s="273">
        <v>1</v>
      </c>
      <c r="E13" s="272" t="s">
        <v>36</v>
      </c>
      <c r="F13" s="116" t="str">
        <f t="shared" si="0"/>
        <v>Local</v>
      </c>
      <c r="G13" s="93" t="s">
        <v>37</v>
      </c>
      <c r="H13" s="94">
        <f>IF(F13="","",IF(F13="Foreign",VLOOKUP(G13,Currency!$E$20:$F$33,2,FALSE),1))</f>
        <v>1</v>
      </c>
      <c r="I13" s="348">
        <v>1</v>
      </c>
      <c r="J13" s="95">
        <v>0</v>
      </c>
      <c r="K13" s="96">
        <f t="shared" si="6"/>
        <v>0</v>
      </c>
      <c r="L13" s="143">
        <f t="shared" ref="L13:M16" si="8">J13*$D12</f>
        <v>0</v>
      </c>
      <c r="M13" s="91">
        <f t="shared" si="8"/>
        <v>0</v>
      </c>
      <c r="N13" s="342"/>
      <c r="O13" s="343"/>
      <c r="P13" s="343"/>
      <c r="Q13" s="343"/>
      <c r="R13" s="344"/>
      <c r="S13" s="342"/>
      <c r="T13" s="343"/>
      <c r="U13" s="343"/>
      <c r="V13" s="343"/>
      <c r="W13" s="344"/>
      <c r="X13" s="342"/>
      <c r="Y13" s="343"/>
      <c r="Z13" s="343"/>
      <c r="AA13" s="343"/>
      <c r="AB13" s="344"/>
      <c r="AC13" s="342"/>
      <c r="AD13" s="343"/>
      <c r="AE13" s="343"/>
      <c r="AF13" s="343"/>
      <c r="AG13" s="344"/>
      <c r="AH13" s="342"/>
      <c r="AI13" s="343"/>
      <c r="AJ13" s="343"/>
      <c r="AK13" s="343"/>
      <c r="AL13" s="344"/>
    </row>
    <row r="14" spans="1:46" s="76" customFormat="1" ht="19.350000000000001" customHeight="1">
      <c r="A14" s="252"/>
      <c r="B14" s="253"/>
      <c r="C14" s="255"/>
      <c r="D14" s="259"/>
      <c r="E14" s="257"/>
      <c r="F14" s="116" t="str">
        <f t="shared" si="0"/>
        <v>Local</v>
      </c>
      <c r="G14" s="93" t="s">
        <v>37</v>
      </c>
      <c r="H14" s="94">
        <f>IF(F14="","",IF(F14="Foreign",VLOOKUP(G14,Currency!$E$20:$F$33,2,FALSE),1))</f>
        <v>1</v>
      </c>
      <c r="I14" s="338"/>
      <c r="J14" s="95">
        <v>0</v>
      </c>
      <c r="K14" s="96">
        <f t="shared" si="6"/>
        <v>0</v>
      </c>
      <c r="L14" s="143">
        <f t="shared" si="8"/>
        <v>0</v>
      </c>
      <c r="M14" s="91">
        <f t="shared" si="8"/>
        <v>0</v>
      </c>
      <c r="N14" s="342"/>
      <c r="O14" s="343"/>
      <c r="P14" s="343"/>
      <c r="Q14" s="343"/>
      <c r="R14" s="344"/>
      <c r="S14" s="342"/>
      <c r="T14" s="343"/>
      <c r="U14" s="343"/>
      <c r="V14" s="343"/>
      <c r="W14" s="344"/>
      <c r="X14" s="342"/>
      <c r="Y14" s="343"/>
      <c r="Z14" s="343"/>
      <c r="AA14" s="343"/>
      <c r="AB14" s="344"/>
      <c r="AC14" s="342"/>
      <c r="AD14" s="343"/>
      <c r="AE14" s="343"/>
      <c r="AF14" s="343"/>
      <c r="AG14" s="344"/>
      <c r="AH14" s="342"/>
      <c r="AI14" s="343"/>
      <c r="AJ14" s="343"/>
      <c r="AK14" s="343"/>
      <c r="AL14" s="344"/>
    </row>
    <row r="15" spans="1:46" s="76" customFormat="1" ht="19.350000000000001" customHeight="1">
      <c r="A15" s="252"/>
      <c r="B15" s="253"/>
      <c r="C15" s="255" t="s">
        <v>43</v>
      </c>
      <c r="D15" s="273">
        <v>1</v>
      </c>
      <c r="E15" s="272" t="s">
        <v>36</v>
      </c>
      <c r="F15" s="116" t="str">
        <f t="shared" si="0"/>
        <v>Local</v>
      </c>
      <c r="G15" s="93" t="s">
        <v>37</v>
      </c>
      <c r="H15" s="94">
        <f>IF(F15="","",IF(F15="Foreign",VLOOKUP(G15,Currency!$E$20:$F$33,2,FALSE),1))</f>
        <v>1</v>
      </c>
      <c r="I15" s="348">
        <v>1</v>
      </c>
      <c r="J15" s="95">
        <v>0</v>
      </c>
      <c r="K15" s="96">
        <f t="shared" si="6"/>
        <v>0</v>
      </c>
      <c r="L15" s="143">
        <f t="shared" si="8"/>
        <v>0</v>
      </c>
      <c r="M15" s="91">
        <f t="shared" si="8"/>
        <v>0</v>
      </c>
      <c r="N15" s="342"/>
      <c r="O15" s="343"/>
      <c r="P15" s="343"/>
      <c r="Q15" s="343"/>
      <c r="R15" s="344"/>
      <c r="S15" s="342"/>
      <c r="T15" s="343"/>
      <c r="U15" s="343"/>
      <c r="V15" s="343"/>
      <c r="W15" s="344"/>
      <c r="X15" s="342"/>
      <c r="Y15" s="343"/>
      <c r="Z15" s="343"/>
      <c r="AA15" s="343"/>
      <c r="AB15" s="344"/>
      <c r="AC15" s="342"/>
      <c r="AD15" s="343"/>
      <c r="AE15" s="343"/>
      <c r="AF15" s="343"/>
      <c r="AG15" s="344"/>
      <c r="AH15" s="342"/>
      <c r="AI15" s="343"/>
      <c r="AJ15" s="343"/>
      <c r="AK15" s="343"/>
      <c r="AL15" s="344"/>
    </row>
    <row r="16" spans="1:46" s="76" customFormat="1" ht="19.350000000000001" customHeight="1">
      <c r="A16" s="252"/>
      <c r="B16" s="253"/>
      <c r="C16" s="255"/>
      <c r="D16" s="259"/>
      <c r="E16" s="257"/>
      <c r="F16" s="116" t="str">
        <f t="shared" si="0"/>
        <v>Local</v>
      </c>
      <c r="G16" s="93" t="s">
        <v>37</v>
      </c>
      <c r="H16" s="94">
        <f>IF(F16="","",IF(F16="Foreign",VLOOKUP(G16,Currency!$E$20:$F$33,2,FALSE),1))</f>
        <v>1</v>
      </c>
      <c r="I16" s="338"/>
      <c r="J16" s="95">
        <v>0</v>
      </c>
      <c r="K16" s="96">
        <f t="shared" si="6"/>
        <v>0</v>
      </c>
      <c r="L16" s="143">
        <f t="shared" si="8"/>
        <v>0</v>
      </c>
      <c r="M16" s="91">
        <f t="shared" si="8"/>
        <v>0</v>
      </c>
      <c r="N16" s="342"/>
      <c r="O16" s="343"/>
      <c r="P16" s="343"/>
      <c r="Q16" s="343"/>
      <c r="R16" s="344"/>
      <c r="S16" s="342"/>
      <c r="T16" s="343"/>
      <c r="U16" s="343"/>
      <c r="V16" s="343"/>
      <c r="W16" s="344"/>
      <c r="X16" s="342"/>
      <c r="Y16" s="343"/>
      <c r="Z16" s="343"/>
      <c r="AA16" s="343"/>
      <c r="AB16" s="344"/>
      <c r="AC16" s="342"/>
      <c r="AD16" s="343"/>
      <c r="AE16" s="343"/>
      <c r="AF16" s="343"/>
      <c r="AG16" s="344"/>
      <c r="AH16" s="342"/>
      <c r="AI16" s="343"/>
      <c r="AJ16" s="343"/>
      <c r="AK16" s="343"/>
      <c r="AL16" s="344"/>
    </row>
    <row r="17" spans="1:46" s="76" customFormat="1" ht="19.350000000000001" customHeight="1">
      <c r="A17" s="252"/>
      <c r="B17" s="253"/>
      <c r="C17" s="274" t="s">
        <v>44</v>
      </c>
      <c r="D17" s="273">
        <v>1</v>
      </c>
      <c r="E17" s="272" t="s">
        <v>36</v>
      </c>
      <c r="F17" s="116" t="str">
        <f t="shared" si="0"/>
        <v>Local</v>
      </c>
      <c r="G17" s="93" t="s">
        <v>37</v>
      </c>
      <c r="H17" s="94">
        <f>IF(F17="","",IF(F17="Foreign",VLOOKUP(G17,Currency!$E$20:$F$33,2,FALSE),1))</f>
        <v>1</v>
      </c>
      <c r="I17" s="348">
        <v>1</v>
      </c>
      <c r="J17" s="95">
        <v>0</v>
      </c>
      <c r="K17" s="96">
        <f t="shared" si="6"/>
        <v>0</v>
      </c>
      <c r="L17" s="143">
        <f>J17*$D14</f>
        <v>0</v>
      </c>
      <c r="M17" s="91">
        <f>K17*$D14</f>
        <v>0</v>
      </c>
      <c r="N17" s="342"/>
      <c r="O17" s="343"/>
      <c r="P17" s="343"/>
      <c r="Q17" s="343"/>
      <c r="R17" s="344"/>
      <c r="S17" s="342"/>
      <c r="T17" s="343"/>
      <c r="U17" s="343"/>
      <c r="V17" s="343"/>
      <c r="W17" s="344"/>
      <c r="X17" s="342"/>
      <c r="Y17" s="343"/>
      <c r="Z17" s="343"/>
      <c r="AA17" s="343"/>
      <c r="AB17" s="344"/>
      <c r="AC17" s="342"/>
      <c r="AD17" s="343"/>
      <c r="AE17" s="343"/>
      <c r="AF17" s="343"/>
      <c r="AG17" s="344"/>
      <c r="AH17" s="342"/>
      <c r="AI17" s="343"/>
      <c r="AJ17" s="343"/>
      <c r="AK17" s="343"/>
      <c r="AL17" s="344"/>
    </row>
    <row r="18" spans="1:46" s="76" customFormat="1" ht="19.350000000000001" customHeight="1">
      <c r="A18" s="252"/>
      <c r="B18" s="253"/>
      <c r="C18" s="275"/>
      <c r="D18" s="259"/>
      <c r="E18" s="257"/>
      <c r="F18" s="116" t="str">
        <f t="shared" si="0"/>
        <v>Local</v>
      </c>
      <c r="G18" s="93" t="s">
        <v>37</v>
      </c>
      <c r="H18" s="94">
        <f>IF(F18="","",IF(F18="Foreign",VLOOKUP(G18,Currency!$E$20:$F$33,2,FALSE),1))</f>
        <v>1</v>
      </c>
      <c r="I18" s="338"/>
      <c r="J18" s="95">
        <v>0</v>
      </c>
      <c r="K18" s="96">
        <f t="shared" si="6"/>
        <v>0</v>
      </c>
      <c r="L18" s="143">
        <f t="shared" ref="L18:M18" si="9">J18*$D17</f>
        <v>0</v>
      </c>
      <c r="M18" s="91">
        <f t="shared" si="9"/>
        <v>0</v>
      </c>
      <c r="N18" s="342"/>
      <c r="O18" s="343"/>
      <c r="P18" s="343"/>
      <c r="Q18" s="343"/>
      <c r="R18" s="344"/>
      <c r="S18" s="342"/>
      <c r="T18" s="343"/>
      <c r="U18" s="343"/>
      <c r="V18" s="343"/>
      <c r="W18" s="344"/>
      <c r="X18" s="342"/>
      <c r="Y18" s="343"/>
      <c r="Z18" s="343"/>
      <c r="AA18" s="343"/>
      <c r="AB18" s="344"/>
      <c r="AC18" s="342"/>
      <c r="AD18" s="343"/>
      <c r="AE18" s="343"/>
      <c r="AF18" s="343"/>
      <c r="AG18" s="344"/>
      <c r="AH18" s="342"/>
      <c r="AI18" s="343"/>
      <c r="AJ18" s="343"/>
      <c r="AK18" s="343"/>
      <c r="AL18" s="344"/>
    </row>
    <row r="19" spans="1:46" s="76" customFormat="1" ht="19.350000000000001" customHeight="1">
      <c r="A19" s="252"/>
      <c r="B19" s="253"/>
      <c r="C19" s="274" t="s">
        <v>45</v>
      </c>
      <c r="D19" s="273">
        <v>1</v>
      </c>
      <c r="E19" s="272" t="s">
        <v>36</v>
      </c>
      <c r="F19" s="116" t="str">
        <f t="shared" si="0"/>
        <v>Local</v>
      </c>
      <c r="G19" s="93" t="s">
        <v>37</v>
      </c>
      <c r="H19" s="94">
        <f>IF(F19="","",IF(F19="Foreign",VLOOKUP(G19,Currency!$E$20:$F$33,2,FALSE),1))</f>
        <v>1</v>
      </c>
      <c r="I19" s="348">
        <v>1</v>
      </c>
      <c r="J19" s="95">
        <v>0</v>
      </c>
      <c r="K19" s="96">
        <f t="shared" si="6"/>
        <v>0</v>
      </c>
      <c r="L19" s="143">
        <f>J19*$D16</f>
        <v>0</v>
      </c>
      <c r="M19" s="91">
        <f>K19*$D16</f>
        <v>0</v>
      </c>
      <c r="N19" s="342"/>
      <c r="O19" s="343"/>
      <c r="P19" s="343"/>
      <c r="Q19" s="343"/>
      <c r="R19" s="344"/>
      <c r="S19" s="342"/>
      <c r="T19" s="343"/>
      <c r="U19" s="343"/>
      <c r="V19" s="343"/>
      <c r="W19" s="344"/>
      <c r="X19" s="342"/>
      <c r="Y19" s="343"/>
      <c r="Z19" s="343"/>
      <c r="AA19" s="343"/>
      <c r="AB19" s="344"/>
      <c r="AC19" s="342"/>
      <c r="AD19" s="343"/>
      <c r="AE19" s="343"/>
      <c r="AF19" s="343"/>
      <c r="AG19" s="344"/>
      <c r="AH19" s="342"/>
      <c r="AI19" s="343"/>
      <c r="AJ19" s="343"/>
      <c r="AK19" s="343"/>
      <c r="AL19" s="344"/>
    </row>
    <row r="20" spans="1:46" s="76" customFormat="1" ht="19.350000000000001" customHeight="1">
      <c r="A20" s="252"/>
      <c r="B20" s="253"/>
      <c r="C20" s="275"/>
      <c r="D20" s="259"/>
      <c r="E20" s="257"/>
      <c r="F20" s="116" t="str">
        <f t="shared" si="0"/>
        <v>Local</v>
      </c>
      <c r="G20" s="93" t="s">
        <v>37</v>
      </c>
      <c r="H20" s="94">
        <f>IF(F20="","",IF(F20="Foreign",VLOOKUP(G20,Currency!$E$20:$F$33,2,FALSE),1))</f>
        <v>1</v>
      </c>
      <c r="I20" s="338"/>
      <c r="J20" s="95">
        <v>0</v>
      </c>
      <c r="K20" s="96">
        <f t="shared" si="6"/>
        <v>0</v>
      </c>
      <c r="L20" s="143">
        <f t="shared" ref="L20:M20" si="10">J20*$D19</f>
        <v>0</v>
      </c>
      <c r="M20" s="91">
        <f t="shared" si="10"/>
        <v>0</v>
      </c>
      <c r="N20" s="342"/>
      <c r="O20" s="343"/>
      <c r="P20" s="343"/>
      <c r="Q20" s="343"/>
      <c r="R20" s="344"/>
      <c r="S20" s="342"/>
      <c r="T20" s="343"/>
      <c r="U20" s="343"/>
      <c r="V20" s="343"/>
      <c r="W20" s="344"/>
      <c r="X20" s="342"/>
      <c r="Y20" s="343"/>
      <c r="Z20" s="343"/>
      <c r="AA20" s="343"/>
      <c r="AB20" s="344"/>
      <c r="AC20" s="342"/>
      <c r="AD20" s="343"/>
      <c r="AE20" s="343"/>
      <c r="AF20" s="343"/>
      <c r="AG20" s="344"/>
      <c r="AH20" s="342"/>
      <c r="AI20" s="343"/>
      <c r="AJ20" s="343"/>
      <c r="AK20" s="343"/>
      <c r="AL20" s="344"/>
    </row>
    <row r="21" spans="1:46" s="76" customFormat="1" ht="19.350000000000001" customHeight="1">
      <c r="A21" s="252"/>
      <c r="B21" s="253"/>
      <c r="C21" s="276" t="s">
        <v>46</v>
      </c>
      <c r="D21" s="273">
        <v>1</v>
      </c>
      <c r="E21" s="272" t="s">
        <v>36</v>
      </c>
      <c r="F21" s="116" t="str">
        <f t="shared" si="0"/>
        <v>Local</v>
      </c>
      <c r="G21" s="93" t="s">
        <v>37</v>
      </c>
      <c r="H21" s="94">
        <f>IF(F21="","",IF(F21="Foreign",VLOOKUP(G21,Currency!$E$20:$F$33,2,FALSE),1))</f>
        <v>1</v>
      </c>
      <c r="I21" s="348">
        <v>1</v>
      </c>
      <c r="J21" s="95">
        <v>0</v>
      </c>
      <c r="K21" s="96">
        <f t="shared" si="6"/>
        <v>0</v>
      </c>
      <c r="L21" s="143">
        <f t="shared" ref="L21:M21" si="11">J21*$D21</f>
        <v>0</v>
      </c>
      <c r="M21" s="91">
        <f t="shared" si="11"/>
        <v>0</v>
      </c>
      <c r="N21" s="342"/>
      <c r="O21" s="343"/>
      <c r="P21" s="343"/>
      <c r="Q21" s="343"/>
      <c r="R21" s="344"/>
      <c r="S21" s="342"/>
      <c r="T21" s="343"/>
      <c r="U21" s="343"/>
      <c r="V21" s="343"/>
      <c r="W21" s="344"/>
      <c r="X21" s="342"/>
      <c r="Y21" s="343"/>
      <c r="Z21" s="343"/>
      <c r="AA21" s="343"/>
      <c r="AB21" s="344"/>
      <c r="AC21" s="342"/>
      <c r="AD21" s="343"/>
      <c r="AE21" s="343"/>
      <c r="AF21" s="343"/>
      <c r="AG21" s="344"/>
      <c r="AH21" s="342"/>
      <c r="AI21" s="343"/>
      <c r="AJ21" s="343"/>
      <c r="AK21" s="343"/>
      <c r="AL21" s="344"/>
      <c r="AT21" s="76" t="s">
        <v>56</v>
      </c>
    </row>
    <row r="22" spans="1:46" s="76" customFormat="1" ht="19.350000000000001" customHeight="1" thickBot="1">
      <c r="A22" s="335"/>
      <c r="B22" s="336"/>
      <c r="C22" s="288"/>
      <c r="D22" s="349"/>
      <c r="E22" s="350"/>
      <c r="F22" s="150" t="str">
        <f t="shared" si="0"/>
        <v>Local</v>
      </c>
      <c r="G22" s="151" t="s">
        <v>37</v>
      </c>
      <c r="H22" s="152">
        <f>IF(F22="","",IF(F22="Foreign",VLOOKUP(G22,Currency!$E$20:$F$33,2,FALSE),1))</f>
        <v>1</v>
      </c>
      <c r="I22" s="351"/>
      <c r="J22" s="111">
        <v>0</v>
      </c>
      <c r="K22" s="145">
        <f t="shared" si="6"/>
        <v>0</v>
      </c>
      <c r="L22" s="146">
        <f t="shared" ref="L22:M22" si="12">J22*$D21</f>
        <v>0</v>
      </c>
      <c r="M22" s="147">
        <f t="shared" si="12"/>
        <v>0</v>
      </c>
      <c r="N22" s="345"/>
      <c r="O22" s="346"/>
      <c r="P22" s="346"/>
      <c r="Q22" s="346"/>
      <c r="R22" s="347"/>
      <c r="S22" s="345"/>
      <c r="T22" s="346"/>
      <c r="U22" s="346"/>
      <c r="V22" s="346"/>
      <c r="W22" s="347"/>
      <c r="X22" s="345"/>
      <c r="Y22" s="346"/>
      <c r="Z22" s="346"/>
      <c r="AA22" s="346"/>
      <c r="AB22" s="347"/>
      <c r="AC22" s="345"/>
      <c r="AD22" s="346"/>
      <c r="AE22" s="346"/>
      <c r="AF22" s="346"/>
      <c r="AG22" s="347"/>
      <c r="AH22" s="345"/>
      <c r="AI22" s="346"/>
      <c r="AJ22" s="346"/>
      <c r="AK22" s="346"/>
      <c r="AL22" s="347"/>
    </row>
    <row r="23" spans="1:46" s="76" customFormat="1" ht="22.65" customHeight="1">
      <c r="A23" s="215">
        <v>3</v>
      </c>
      <c r="B23" s="279" t="s">
        <v>107</v>
      </c>
      <c r="C23" s="254" t="s">
        <v>48</v>
      </c>
      <c r="D23" s="285">
        <v>1</v>
      </c>
      <c r="E23" s="283" t="s">
        <v>49</v>
      </c>
      <c r="F23" s="119" t="str">
        <f t="shared" si="0"/>
        <v>Local</v>
      </c>
      <c r="G23" s="79" t="s">
        <v>37</v>
      </c>
      <c r="H23" s="80">
        <f>IF(F23="","",IF(F23="Foreign",VLOOKUP(G23,Currency!$E$20:$F$33,2,FALSE),1))</f>
        <v>1</v>
      </c>
      <c r="I23" s="249">
        <v>1</v>
      </c>
      <c r="J23" s="81">
        <v>0</v>
      </c>
      <c r="K23" s="82">
        <f t="shared" si="6"/>
        <v>0</v>
      </c>
      <c r="L23" s="83">
        <f t="shared" ref="L23:M23" si="13">J23*$D23</f>
        <v>0</v>
      </c>
      <c r="M23" s="84">
        <f t="shared" si="13"/>
        <v>0</v>
      </c>
      <c r="N23" s="339"/>
      <c r="O23" s="340"/>
      <c r="P23" s="340"/>
      <c r="Q23" s="340"/>
      <c r="R23" s="341"/>
      <c r="S23" s="339"/>
      <c r="T23" s="340"/>
      <c r="U23" s="340"/>
      <c r="V23" s="340"/>
      <c r="W23" s="341"/>
      <c r="X23" s="339"/>
      <c r="Y23" s="340"/>
      <c r="Z23" s="340"/>
      <c r="AA23" s="340"/>
      <c r="AB23" s="341"/>
      <c r="AC23" s="339"/>
      <c r="AD23" s="340"/>
      <c r="AE23" s="340"/>
      <c r="AF23" s="340"/>
      <c r="AG23" s="341"/>
      <c r="AH23" s="339"/>
      <c r="AI23" s="340"/>
      <c r="AJ23" s="340"/>
      <c r="AK23" s="340"/>
      <c r="AL23" s="341"/>
      <c r="AT23" s="76" t="s">
        <v>54</v>
      </c>
    </row>
    <row r="24" spans="1:46" s="76" customFormat="1" ht="22.65" customHeight="1" thickBot="1">
      <c r="A24" s="216"/>
      <c r="B24" s="280"/>
      <c r="C24" s="282"/>
      <c r="D24" s="286"/>
      <c r="E24" s="284"/>
      <c r="F24" s="123" t="str">
        <f t="shared" si="0"/>
        <v>Local</v>
      </c>
      <c r="G24" s="124" t="s">
        <v>37</v>
      </c>
      <c r="H24" s="125">
        <f>IF(F24="","",IF(F24="Foreign",VLOOKUP(G24,Currency!$E$20:$F$33,2,FALSE),1))</f>
        <v>1</v>
      </c>
      <c r="I24" s="260"/>
      <c r="J24" s="153">
        <v>0</v>
      </c>
      <c r="K24" s="154">
        <f t="shared" si="6"/>
        <v>0</v>
      </c>
      <c r="L24" s="102">
        <f>J24*$D23</f>
        <v>0</v>
      </c>
      <c r="M24" s="103">
        <f>K24*$D23</f>
        <v>0</v>
      </c>
      <c r="N24" s="342"/>
      <c r="O24" s="343"/>
      <c r="P24" s="343"/>
      <c r="Q24" s="343"/>
      <c r="R24" s="344"/>
      <c r="S24" s="342"/>
      <c r="T24" s="343"/>
      <c r="U24" s="343"/>
      <c r="V24" s="343"/>
      <c r="W24" s="344"/>
      <c r="X24" s="342"/>
      <c r="Y24" s="343"/>
      <c r="Z24" s="343"/>
      <c r="AA24" s="343"/>
      <c r="AB24" s="344"/>
      <c r="AC24" s="342"/>
      <c r="AD24" s="343"/>
      <c r="AE24" s="343"/>
      <c r="AF24" s="343"/>
      <c r="AG24" s="344"/>
      <c r="AH24" s="342"/>
      <c r="AI24" s="343"/>
      <c r="AJ24" s="343"/>
      <c r="AK24" s="343"/>
      <c r="AL24" s="344"/>
    </row>
    <row r="25" spans="1:46" s="76" customFormat="1" ht="22.65" customHeight="1">
      <c r="A25" s="216"/>
      <c r="B25" s="280"/>
      <c r="C25" s="254" t="s">
        <v>50</v>
      </c>
      <c r="D25" s="285">
        <v>1</v>
      </c>
      <c r="E25" s="283" t="s">
        <v>36</v>
      </c>
      <c r="F25" s="119" t="str">
        <f t="shared" si="0"/>
        <v>Local</v>
      </c>
      <c r="G25" s="79" t="s">
        <v>37</v>
      </c>
      <c r="H25" s="80">
        <f>IF(F25="","",IF(F25="Foreign",VLOOKUP(G25,Currency!$E$20:$F$33,2,FALSE),1))</f>
        <v>1</v>
      </c>
      <c r="I25" s="249">
        <v>1</v>
      </c>
      <c r="J25" s="81">
        <v>0</v>
      </c>
      <c r="K25" s="82">
        <f t="shared" si="6"/>
        <v>0</v>
      </c>
      <c r="L25" s="83">
        <f t="shared" ref="L25:M25" si="14">J25*$D25</f>
        <v>0</v>
      </c>
      <c r="M25" s="84">
        <f t="shared" si="14"/>
        <v>0</v>
      </c>
      <c r="N25" s="342"/>
      <c r="O25" s="343"/>
      <c r="P25" s="343"/>
      <c r="Q25" s="343"/>
      <c r="R25" s="344"/>
      <c r="S25" s="342"/>
      <c r="T25" s="343"/>
      <c r="U25" s="343"/>
      <c r="V25" s="343"/>
      <c r="W25" s="344"/>
      <c r="X25" s="342"/>
      <c r="Y25" s="343"/>
      <c r="Z25" s="343"/>
      <c r="AA25" s="343"/>
      <c r="AB25" s="344"/>
      <c r="AC25" s="342"/>
      <c r="AD25" s="343"/>
      <c r="AE25" s="343"/>
      <c r="AF25" s="343"/>
      <c r="AG25" s="344"/>
      <c r="AH25" s="342"/>
      <c r="AI25" s="343"/>
      <c r="AJ25" s="343"/>
      <c r="AK25" s="343"/>
      <c r="AL25" s="344"/>
      <c r="AT25" s="76" t="s">
        <v>54</v>
      </c>
    </row>
    <row r="26" spans="1:46" s="76" customFormat="1" ht="22.65" customHeight="1" thickBot="1">
      <c r="A26" s="217"/>
      <c r="B26" s="281"/>
      <c r="C26" s="282"/>
      <c r="D26" s="286"/>
      <c r="E26" s="284"/>
      <c r="F26" s="123" t="str">
        <f t="shared" si="0"/>
        <v>Local</v>
      </c>
      <c r="G26" s="124" t="s">
        <v>37</v>
      </c>
      <c r="H26" s="125">
        <f>IF(F26="","",IF(F26="Foreign",VLOOKUP(G26,Currency!$E$20:$F$33,2,FALSE),1))</f>
        <v>1</v>
      </c>
      <c r="I26" s="260"/>
      <c r="J26" s="153">
        <v>0</v>
      </c>
      <c r="K26" s="154">
        <f t="shared" si="6"/>
        <v>0</v>
      </c>
      <c r="L26" s="102">
        <f>J26*$D25</f>
        <v>0</v>
      </c>
      <c r="M26" s="103">
        <f>K26*$D25</f>
        <v>0</v>
      </c>
      <c r="N26" s="345"/>
      <c r="O26" s="346"/>
      <c r="P26" s="346"/>
      <c r="Q26" s="346"/>
      <c r="R26" s="347"/>
      <c r="S26" s="345"/>
      <c r="T26" s="346"/>
      <c r="U26" s="346"/>
      <c r="V26" s="346"/>
      <c r="W26" s="347"/>
      <c r="X26" s="345"/>
      <c r="Y26" s="346"/>
      <c r="Z26" s="346"/>
      <c r="AA26" s="346"/>
      <c r="AB26" s="347"/>
      <c r="AC26" s="345"/>
      <c r="AD26" s="346"/>
      <c r="AE26" s="346"/>
      <c r="AF26" s="346"/>
      <c r="AG26" s="347"/>
      <c r="AH26" s="345"/>
      <c r="AI26" s="346"/>
      <c r="AJ26" s="346"/>
      <c r="AK26" s="346"/>
      <c r="AL26" s="347"/>
    </row>
    <row r="27" spans="1:46" s="76" customFormat="1" ht="28.35" customHeight="1" thickBot="1">
      <c r="A27" s="126"/>
      <c r="B27" s="127" t="s">
        <v>51</v>
      </c>
      <c r="C27" s="29"/>
      <c r="D27" s="155"/>
      <c r="E27" s="128"/>
      <c r="F27" s="128"/>
      <c r="G27" s="128"/>
      <c r="H27" s="128"/>
      <c r="I27" s="128"/>
      <c r="J27" s="128"/>
      <c r="K27" s="129"/>
      <c r="L27" s="130"/>
      <c r="M27" s="131">
        <f>SUM(M11:M22,M23:M26)</f>
        <v>0</v>
      </c>
      <c r="N27" s="130"/>
      <c r="O27" s="128"/>
      <c r="P27" s="129"/>
      <c r="Q27" s="130"/>
      <c r="R27" s="131">
        <f>SUM(R9:R10)</f>
        <v>0</v>
      </c>
      <c r="S27" s="130"/>
      <c r="T27" s="128"/>
      <c r="U27" s="129"/>
      <c r="V27" s="130"/>
      <c r="W27" s="131">
        <f>SUM(W9:W10)</f>
        <v>0</v>
      </c>
      <c r="X27" s="130"/>
      <c r="Y27" s="128"/>
      <c r="Z27" s="129"/>
      <c r="AA27" s="130"/>
      <c r="AB27" s="131">
        <f>SUM(AB9:AB10)</f>
        <v>0</v>
      </c>
      <c r="AC27" s="130"/>
      <c r="AD27" s="128"/>
      <c r="AE27" s="129"/>
      <c r="AF27" s="130"/>
      <c r="AG27" s="131">
        <f>SUM(AG9:AG10)</f>
        <v>0</v>
      </c>
      <c r="AH27" s="130"/>
      <c r="AI27" s="128"/>
      <c r="AJ27" s="129"/>
      <c r="AK27" s="130"/>
      <c r="AL27" s="131">
        <f>SUM(AL9:AL10)</f>
        <v>0</v>
      </c>
    </row>
    <row r="28" spans="1:46" s="76" customFormat="1" ht="15" customHeight="1" thickTop="1">
      <c r="A28" s="126"/>
      <c r="B28" s="132"/>
      <c r="C28" s="29"/>
      <c r="D28" s="155"/>
      <c r="E28" s="128"/>
      <c r="F28" s="128"/>
      <c r="G28" s="128"/>
      <c r="H28" s="128"/>
      <c r="I28" s="128"/>
      <c r="J28" s="128"/>
      <c r="K28" s="129"/>
      <c r="L28" s="130"/>
      <c r="M28" s="133"/>
      <c r="N28" s="134"/>
    </row>
    <row r="29" spans="1:46" s="76" customFormat="1" ht="31.65" customHeight="1" thickBot="1">
      <c r="A29" s="126"/>
      <c r="B29" s="127" t="s">
        <v>52</v>
      </c>
      <c r="C29" s="29"/>
      <c r="D29" s="155"/>
      <c r="E29" s="128"/>
      <c r="F29" s="128"/>
      <c r="G29" s="128"/>
      <c r="H29" s="128"/>
      <c r="I29" s="128"/>
      <c r="J29" s="128"/>
      <c r="K29" s="129"/>
      <c r="L29" s="130"/>
      <c r="M29" s="135">
        <f>SUM(M27,R27,W27,AB27,AG27,AL27)</f>
        <v>0</v>
      </c>
      <c r="N29" s="136"/>
    </row>
    <row r="30" spans="1:46" s="71" customFormat="1" ht="25.35" customHeight="1" thickTop="1" thickBot="1">
      <c r="A30" s="11"/>
      <c r="B30" s="11"/>
      <c r="C30" s="137"/>
      <c r="D30" s="29"/>
      <c r="E30" s="70"/>
      <c r="F30" s="70"/>
      <c r="G30" s="70"/>
      <c r="H30" s="70"/>
      <c r="I30" s="70"/>
      <c r="J30" s="70"/>
      <c r="K30" s="138"/>
      <c r="L30" s="138"/>
      <c r="M30" s="139"/>
      <c r="N30" s="139"/>
    </row>
    <row r="31" spans="1:46" s="71" customFormat="1" ht="48" customHeight="1" thickBot="1">
      <c r="A31" s="11"/>
      <c r="B31" s="308" t="s">
        <v>53</v>
      </c>
      <c r="C31" s="309"/>
      <c r="D31" s="309"/>
      <c r="E31" s="309"/>
      <c r="F31" s="309"/>
      <c r="G31" s="309"/>
      <c r="H31" s="309"/>
      <c r="I31" s="309"/>
      <c r="J31" s="309"/>
      <c r="K31" s="309"/>
      <c r="L31" s="309"/>
      <c r="M31" s="310"/>
      <c r="N31" s="140"/>
    </row>
    <row r="32" spans="1:46" s="71" customFormat="1" ht="25.35" customHeight="1">
      <c r="A32" s="11"/>
      <c r="B32" s="290" t="s">
        <v>22</v>
      </c>
      <c r="C32" s="291"/>
      <c r="D32" s="291"/>
      <c r="E32" s="291"/>
      <c r="F32" s="291"/>
      <c r="G32" s="291"/>
      <c r="H32" s="291"/>
      <c r="I32" s="291"/>
      <c r="J32" s="291"/>
      <c r="K32" s="291"/>
      <c r="L32" s="291"/>
      <c r="M32" s="292"/>
      <c r="N32" s="141"/>
    </row>
    <row r="33" spans="1:14" s="71" customFormat="1" ht="25.35" customHeight="1">
      <c r="A33" s="11"/>
      <c r="B33" s="293"/>
      <c r="C33" s="294"/>
      <c r="D33" s="294"/>
      <c r="E33" s="294"/>
      <c r="F33" s="294"/>
      <c r="G33" s="294"/>
      <c r="H33" s="294"/>
      <c r="I33" s="294"/>
      <c r="J33" s="294"/>
      <c r="K33" s="294"/>
      <c r="L33" s="294"/>
      <c r="M33" s="295"/>
      <c r="N33" s="141"/>
    </row>
    <row r="34" spans="1:14" s="71" customFormat="1" ht="25.35" customHeight="1">
      <c r="A34" s="11"/>
      <c r="B34" s="293"/>
      <c r="C34" s="294"/>
      <c r="D34" s="294"/>
      <c r="E34" s="294"/>
      <c r="F34" s="294"/>
      <c r="G34" s="294"/>
      <c r="H34" s="294"/>
      <c r="I34" s="294"/>
      <c r="J34" s="294"/>
      <c r="K34" s="294"/>
      <c r="L34" s="294"/>
      <c r="M34" s="295"/>
      <c r="N34" s="141"/>
    </row>
    <row r="35" spans="1:14" s="71" customFormat="1" ht="25.35" customHeight="1">
      <c r="A35" s="11"/>
      <c r="B35" s="293"/>
      <c r="C35" s="294"/>
      <c r="D35" s="294"/>
      <c r="E35" s="294"/>
      <c r="F35" s="294"/>
      <c r="G35" s="294"/>
      <c r="H35" s="294"/>
      <c r="I35" s="294"/>
      <c r="J35" s="294"/>
      <c r="K35" s="294"/>
      <c r="L35" s="294"/>
      <c r="M35" s="295"/>
      <c r="N35" s="141"/>
    </row>
    <row r="36" spans="1:14" s="71" customFormat="1" ht="25.35" customHeight="1">
      <c r="A36" s="11"/>
      <c r="B36" s="293"/>
      <c r="C36" s="294"/>
      <c r="D36" s="294"/>
      <c r="E36" s="294"/>
      <c r="F36" s="294"/>
      <c r="G36" s="294"/>
      <c r="H36" s="294"/>
      <c r="I36" s="294"/>
      <c r="J36" s="294"/>
      <c r="K36" s="294"/>
      <c r="L36" s="294"/>
      <c r="M36" s="295"/>
      <c r="N36" s="141"/>
    </row>
    <row r="37" spans="1:14" s="71" customFormat="1" ht="25.35" customHeight="1">
      <c r="A37" s="11"/>
      <c r="B37" s="293"/>
      <c r="C37" s="294"/>
      <c r="D37" s="294"/>
      <c r="E37" s="294"/>
      <c r="F37" s="294"/>
      <c r="G37" s="294"/>
      <c r="H37" s="294"/>
      <c r="I37" s="294"/>
      <c r="J37" s="294"/>
      <c r="K37" s="294"/>
      <c r="L37" s="294"/>
      <c r="M37" s="295"/>
      <c r="N37" s="141"/>
    </row>
    <row r="38" spans="1:14" s="71" customFormat="1" ht="25.35" customHeight="1">
      <c r="A38" s="11"/>
      <c r="B38" s="293"/>
      <c r="C38" s="294"/>
      <c r="D38" s="294"/>
      <c r="E38" s="294"/>
      <c r="F38" s="294"/>
      <c r="G38" s="294"/>
      <c r="H38" s="294"/>
      <c r="I38" s="294"/>
      <c r="J38" s="294"/>
      <c r="K38" s="294"/>
      <c r="L38" s="294"/>
      <c r="M38" s="295"/>
      <c r="N38" s="141"/>
    </row>
    <row r="39" spans="1:14" s="71" customFormat="1" ht="25.35" customHeight="1">
      <c r="A39" s="11"/>
      <c r="B39" s="293"/>
      <c r="C39" s="294"/>
      <c r="D39" s="294"/>
      <c r="E39" s="294"/>
      <c r="F39" s="294"/>
      <c r="G39" s="294"/>
      <c r="H39" s="294"/>
      <c r="I39" s="294"/>
      <c r="J39" s="294"/>
      <c r="K39" s="294"/>
      <c r="L39" s="294"/>
      <c r="M39" s="295"/>
      <c r="N39" s="141"/>
    </row>
    <row r="40" spans="1:14" s="71" customFormat="1" ht="25.35" customHeight="1">
      <c r="A40" s="11"/>
      <c r="B40" s="293"/>
      <c r="C40" s="294"/>
      <c r="D40" s="294"/>
      <c r="E40" s="294"/>
      <c r="F40" s="294"/>
      <c r="G40" s="294"/>
      <c r="H40" s="294"/>
      <c r="I40" s="294"/>
      <c r="J40" s="294"/>
      <c r="K40" s="294"/>
      <c r="L40" s="294"/>
      <c r="M40" s="295"/>
      <c r="N40" s="141"/>
    </row>
    <row r="41" spans="1:14">
      <c r="B41" s="293"/>
      <c r="C41" s="294"/>
      <c r="D41" s="294"/>
      <c r="E41" s="294"/>
      <c r="F41" s="294"/>
      <c r="G41" s="294"/>
      <c r="H41" s="294"/>
      <c r="I41" s="294"/>
      <c r="J41" s="294"/>
      <c r="K41" s="294"/>
      <c r="L41" s="294"/>
      <c r="M41" s="295"/>
      <c r="N41" s="141"/>
    </row>
    <row r="42" spans="1:14">
      <c r="B42" s="293"/>
      <c r="C42" s="294"/>
      <c r="D42" s="294"/>
      <c r="E42" s="294"/>
      <c r="F42" s="294"/>
      <c r="G42" s="294"/>
      <c r="H42" s="294"/>
      <c r="I42" s="294"/>
      <c r="J42" s="294"/>
      <c r="K42" s="294"/>
      <c r="L42" s="294"/>
      <c r="M42" s="295"/>
      <c r="N42" s="141"/>
    </row>
    <row r="43" spans="1:14">
      <c r="B43" s="293"/>
      <c r="C43" s="294"/>
      <c r="D43" s="294"/>
      <c r="E43" s="294"/>
      <c r="F43" s="294"/>
      <c r="G43" s="294"/>
      <c r="H43" s="294"/>
      <c r="I43" s="294"/>
      <c r="J43" s="294"/>
      <c r="K43" s="294"/>
      <c r="L43" s="294"/>
      <c r="M43" s="295"/>
      <c r="N43" s="141"/>
    </row>
    <row r="44" spans="1:14">
      <c r="B44" s="293"/>
      <c r="C44" s="294"/>
      <c r="D44" s="294"/>
      <c r="E44" s="294"/>
      <c r="F44" s="294"/>
      <c r="G44" s="294"/>
      <c r="H44" s="294"/>
      <c r="I44" s="294"/>
      <c r="J44" s="294"/>
      <c r="K44" s="294"/>
      <c r="L44" s="294"/>
      <c r="M44" s="295"/>
      <c r="N44" s="141"/>
    </row>
    <row r="45" spans="1:14">
      <c r="B45" s="293"/>
      <c r="C45" s="294"/>
      <c r="D45" s="294"/>
      <c r="E45" s="294"/>
      <c r="F45" s="294"/>
      <c r="G45" s="294"/>
      <c r="H45" s="294"/>
      <c r="I45" s="294"/>
      <c r="J45" s="294"/>
      <c r="K45" s="294"/>
      <c r="L45" s="294"/>
      <c r="M45" s="295"/>
      <c r="N45" s="141"/>
    </row>
    <row r="46" spans="1:14">
      <c r="B46" s="293"/>
      <c r="C46" s="294"/>
      <c r="D46" s="294"/>
      <c r="E46" s="294"/>
      <c r="F46" s="294"/>
      <c r="G46" s="294"/>
      <c r="H46" s="294"/>
      <c r="I46" s="294"/>
      <c r="J46" s="294"/>
      <c r="K46" s="294"/>
      <c r="L46" s="294"/>
      <c r="M46" s="295"/>
      <c r="N46" s="141"/>
    </row>
    <row r="47" spans="1:14" s="142" customFormat="1">
      <c r="A47" s="11"/>
      <c r="B47" s="293"/>
      <c r="C47" s="294"/>
      <c r="D47" s="294"/>
      <c r="E47" s="294"/>
      <c r="F47" s="294"/>
      <c r="G47" s="294"/>
      <c r="H47" s="294"/>
      <c r="I47" s="294"/>
      <c r="J47" s="294"/>
      <c r="K47" s="294"/>
      <c r="L47" s="294"/>
      <c r="M47" s="295"/>
      <c r="N47" s="141"/>
    </row>
    <row r="48" spans="1:14" s="142" customFormat="1">
      <c r="A48" s="11"/>
      <c r="B48" s="293"/>
      <c r="C48" s="294"/>
      <c r="D48" s="294"/>
      <c r="E48" s="294"/>
      <c r="F48" s="294"/>
      <c r="G48" s="294"/>
      <c r="H48" s="294"/>
      <c r="I48" s="294"/>
      <c r="J48" s="294"/>
      <c r="K48" s="294"/>
      <c r="L48" s="294"/>
      <c r="M48" s="295"/>
      <c r="N48" s="141"/>
    </row>
    <row r="49" spans="1:14" s="142" customFormat="1">
      <c r="A49" s="11"/>
      <c r="B49" s="293"/>
      <c r="C49" s="294"/>
      <c r="D49" s="294"/>
      <c r="E49" s="294"/>
      <c r="F49" s="294"/>
      <c r="G49" s="294"/>
      <c r="H49" s="294"/>
      <c r="I49" s="294"/>
      <c r="J49" s="294"/>
      <c r="K49" s="294"/>
      <c r="L49" s="294"/>
      <c r="M49" s="295"/>
      <c r="N49" s="141"/>
    </row>
    <row r="50" spans="1:14" s="142" customFormat="1">
      <c r="A50" s="11"/>
      <c r="B50" s="293"/>
      <c r="C50" s="294"/>
      <c r="D50" s="294"/>
      <c r="E50" s="294"/>
      <c r="F50" s="294"/>
      <c r="G50" s="294"/>
      <c r="H50" s="294"/>
      <c r="I50" s="294"/>
      <c r="J50" s="294"/>
      <c r="K50" s="294"/>
      <c r="L50" s="294"/>
      <c r="M50" s="295"/>
      <c r="N50" s="141"/>
    </row>
    <row r="51" spans="1:14" s="142" customFormat="1">
      <c r="A51" s="11"/>
      <c r="B51" s="293"/>
      <c r="C51" s="294"/>
      <c r="D51" s="294"/>
      <c r="E51" s="294"/>
      <c r="F51" s="294"/>
      <c r="G51" s="294"/>
      <c r="H51" s="294"/>
      <c r="I51" s="294"/>
      <c r="J51" s="294"/>
      <c r="K51" s="294"/>
      <c r="L51" s="294"/>
      <c r="M51" s="295"/>
      <c r="N51" s="141"/>
    </row>
    <row r="52" spans="1:14" s="142" customFormat="1">
      <c r="A52" s="11"/>
      <c r="B52" s="293"/>
      <c r="C52" s="294"/>
      <c r="D52" s="294"/>
      <c r="E52" s="294"/>
      <c r="F52" s="294"/>
      <c r="G52" s="294"/>
      <c r="H52" s="294"/>
      <c r="I52" s="294"/>
      <c r="J52" s="294"/>
      <c r="K52" s="294"/>
      <c r="L52" s="294"/>
      <c r="M52" s="295"/>
      <c r="N52" s="141"/>
    </row>
    <row r="53" spans="1:14" s="142" customFormat="1">
      <c r="A53" s="11"/>
      <c r="B53" s="293"/>
      <c r="C53" s="294"/>
      <c r="D53" s="294"/>
      <c r="E53" s="294"/>
      <c r="F53" s="294"/>
      <c r="G53" s="294"/>
      <c r="H53" s="294"/>
      <c r="I53" s="294"/>
      <c r="J53" s="294"/>
      <c r="K53" s="294"/>
      <c r="L53" s="294"/>
      <c r="M53" s="295"/>
      <c r="N53" s="141"/>
    </row>
    <row r="54" spans="1:14" s="142" customFormat="1">
      <c r="A54" s="11"/>
      <c r="B54" s="293"/>
      <c r="C54" s="294"/>
      <c r="D54" s="294"/>
      <c r="E54" s="294"/>
      <c r="F54" s="294"/>
      <c r="G54" s="294"/>
      <c r="H54" s="294"/>
      <c r="I54" s="294"/>
      <c r="J54" s="294"/>
      <c r="K54" s="294"/>
      <c r="L54" s="294"/>
      <c r="M54" s="295"/>
      <c r="N54" s="141"/>
    </row>
    <row r="55" spans="1:14" s="142" customFormat="1" ht="14.4" thickBot="1">
      <c r="A55" s="11"/>
      <c r="B55" s="296"/>
      <c r="C55" s="297"/>
      <c r="D55" s="297"/>
      <c r="E55" s="297"/>
      <c r="F55" s="297"/>
      <c r="G55" s="297"/>
      <c r="H55" s="297"/>
      <c r="I55" s="297"/>
      <c r="J55" s="297"/>
      <c r="K55" s="297"/>
      <c r="L55" s="297"/>
      <c r="M55" s="298"/>
      <c r="N55" s="141"/>
    </row>
  </sheetData>
  <sheetProtection sort="0" autoFilter="0"/>
  <mergeCells count="71">
    <mergeCell ref="B31:M31"/>
    <mergeCell ref="B32:M55"/>
    <mergeCell ref="N23:R26"/>
    <mergeCell ref="S23:W26"/>
    <mergeCell ref="X23:AB26"/>
    <mergeCell ref="I23:I24"/>
    <mergeCell ref="AC23:AG26"/>
    <mergeCell ref="AH23:AL26"/>
    <mergeCell ref="C25:C26"/>
    <mergeCell ref="D25:D26"/>
    <mergeCell ref="E25:E26"/>
    <mergeCell ref="I25:I26"/>
    <mergeCell ref="A23:A26"/>
    <mergeCell ref="B23:B26"/>
    <mergeCell ref="C23:C24"/>
    <mergeCell ref="D23:D24"/>
    <mergeCell ref="E23:E24"/>
    <mergeCell ref="E19:E20"/>
    <mergeCell ref="I19:I20"/>
    <mergeCell ref="C21:C22"/>
    <mergeCell ref="D21:D22"/>
    <mergeCell ref="E21:E22"/>
    <mergeCell ref="I21:I22"/>
    <mergeCell ref="AC11:AG22"/>
    <mergeCell ref="AH11:AL22"/>
    <mergeCell ref="C13:C14"/>
    <mergeCell ref="D13:D14"/>
    <mergeCell ref="E13:E14"/>
    <mergeCell ref="I13:I14"/>
    <mergeCell ref="C15:C16"/>
    <mergeCell ref="D15:D16"/>
    <mergeCell ref="E15:E16"/>
    <mergeCell ref="I15:I16"/>
    <mergeCell ref="C17:C18"/>
    <mergeCell ref="D17:D18"/>
    <mergeCell ref="E17:E18"/>
    <mergeCell ref="I17:I18"/>
    <mergeCell ref="C19:C20"/>
    <mergeCell ref="D19:D20"/>
    <mergeCell ref="AN9:AN10"/>
    <mergeCell ref="A11:A22"/>
    <mergeCell ref="B11:B22"/>
    <mergeCell ref="C11:C12"/>
    <mergeCell ref="D11:D12"/>
    <mergeCell ref="E11:E12"/>
    <mergeCell ref="I11:I12"/>
    <mergeCell ref="N11:R22"/>
    <mergeCell ref="S11:W22"/>
    <mergeCell ref="X11:AB22"/>
    <mergeCell ref="I9:M10"/>
    <mergeCell ref="N9:N10"/>
    <mergeCell ref="S9:S10"/>
    <mergeCell ref="X9:X10"/>
    <mergeCell ref="AC9:AC10"/>
    <mergeCell ref="AH9:AH10"/>
    <mergeCell ref="F8:H8"/>
    <mergeCell ref="A9:A10"/>
    <mergeCell ref="B9:B10"/>
    <mergeCell ref="C9:C10"/>
    <mergeCell ref="D9:D10"/>
    <mergeCell ref="E9:E10"/>
    <mergeCell ref="B3:G3"/>
    <mergeCell ref="I6:M6"/>
    <mergeCell ref="N6:AL6"/>
    <mergeCell ref="F7:H7"/>
    <mergeCell ref="I7:M7"/>
    <mergeCell ref="N7:R7"/>
    <mergeCell ref="S7:W7"/>
    <mergeCell ref="X7:AB7"/>
    <mergeCell ref="AC7:AG7"/>
    <mergeCell ref="AH7:AL7"/>
  </mergeCells>
  <dataValidations count="1">
    <dataValidation showInputMessage="1" showErrorMessage="1" sqref="M28:N30" xr:uid="{00000000-0002-0000-0300-000000000000}"/>
  </dataValidation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Currency!$E$20:$E$33</xm:f>
          </x14:formula1>
          <xm:sqref>G9:G26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D1A2D-6717-4F40-B0DD-BF6C09EEA64C}">
  <dimension ref="A1:AT55"/>
  <sheetViews>
    <sheetView zoomScale="60" zoomScaleNormal="60" workbookViewId="0">
      <selection activeCell="F20" sqref="F20"/>
    </sheetView>
  </sheetViews>
  <sheetFormatPr defaultRowHeight="13.8"/>
  <cols>
    <col min="1" max="1" width="10.109375" style="11" customWidth="1"/>
    <col min="2" max="2" width="30.109375" style="11" customWidth="1"/>
    <col min="3" max="3" width="41.88671875" style="44" customWidth="1"/>
    <col min="4" max="4" width="17.44140625" style="28" customWidth="1"/>
    <col min="5" max="5" width="16.5546875" style="45" customWidth="1"/>
    <col min="6" max="6" width="10.5546875" style="45" customWidth="1"/>
    <col min="7" max="7" width="15.5546875" style="45" customWidth="1"/>
    <col min="8" max="9" width="15.44140625" style="45" customWidth="1"/>
    <col min="10" max="10" width="19.88671875" style="45" customWidth="1"/>
    <col min="11" max="11" width="19.5546875" style="46" customWidth="1"/>
    <col min="12" max="12" width="18" style="46" customWidth="1"/>
    <col min="13" max="14" width="27.109375" style="47" customWidth="1"/>
    <col min="15" max="15" width="20.109375" style="18" customWidth="1"/>
    <col min="16" max="16" width="22" style="18" customWidth="1"/>
    <col min="17" max="17" width="18.5546875" style="18" customWidth="1"/>
    <col min="18" max="19" width="19.44140625" style="18" customWidth="1"/>
    <col min="20" max="20" width="20.109375" style="18" customWidth="1"/>
    <col min="21" max="21" width="22" style="18" customWidth="1"/>
    <col min="22" max="22" width="18.5546875" style="18" customWidth="1"/>
    <col min="23" max="24" width="19.44140625" style="18" customWidth="1"/>
    <col min="25" max="25" width="20.109375" style="18" customWidth="1"/>
    <col min="26" max="26" width="22" style="18" customWidth="1"/>
    <col min="27" max="27" width="18.5546875" style="18" customWidth="1"/>
    <col min="28" max="29" width="19.44140625" style="18" customWidth="1"/>
    <col min="30" max="30" width="20.109375" style="18" customWidth="1"/>
    <col min="31" max="31" width="22" style="18" customWidth="1"/>
    <col min="32" max="32" width="18.5546875" style="18" customWidth="1"/>
    <col min="33" max="38" width="19.44140625" style="18" customWidth="1"/>
    <col min="39" max="39" width="9.109375" style="18"/>
    <col min="40" max="40" width="90.5546875" style="18" customWidth="1"/>
    <col min="41" max="45" width="9.109375" style="18"/>
    <col min="46" max="46" width="0" style="18" hidden="1" customWidth="1"/>
    <col min="47" max="175" width="9.109375" style="18"/>
    <col min="176" max="176" width="6" style="18" customWidth="1"/>
    <col min="177" max="177" width="11.109375" style="18" customWidth="1"/>
    <col min="178" max="178" width="37.44140625" style="18" customWidth="1"/>
    <col min="179" max="179" width="14.109375" style="18" customWidth="1"/>
    <col min="180" max="181" width="12" style="18" customWidth="1"/>
    <col min="182" max="182" width="17.88671875" style="18" customWidth="1"/>
    <col min="183" max="183" width="15.5546875" style="18" customWidth="1"/>
    <col min="184" max="189" width="0" style="18" hidden="1" customWidth="1"/>
    <col min="190" max="190" width="11.88671875" style="18" customWidth="1"/>
    <col min="191" max="191" width="31.88671875" style="18" customWidth="1"/>
    <col min="192" max="192" width="12.109375" style="18" customWidth="1"/>
    <col min="193" max="193" width="12" style="18" customWidth="1"/>
    <col min="194" max="194" width="12.5546875" style="18" customWidth="1"/>
    <col min="195" max="195" width="12" style="18" customWidth="1"/>
    <col min="196" max="196" width="11.109375" style="18" customWidth="1"/>
    <col min="197" max="198" width="11.5546875" style="18" customWidth="1"/>
    <col min="199" max="199" width="12.5546875" style="18" customWidth="1"/>
    <col min="200" max="200" width="9.5546875" style="18" customWidth="1"/>
    <col min="201" max="201" width="12" style="18" customWidth="1"/>
    <col min="202" max="250" width="9.5546875" style="18" customWidth="1"/>
    <col min="251" max="431" width="9.109375" style="18"/>
    <col min="432" max="432" width="6" style="18" customWidth="1"/>
    <col min="433" max="433" width="11.109375" style="18" customWidth="1"/>
    <col min="434" max="434" width="37.44140625" style="18" customWidth="1"/>
    <col min="435" max="435" width="14.109375" style="18" customWidth="1"/>
    <col min="436" max="437" width="12" style="18" customWidth="1"/>
    <col min="438" max="438" width="17.88671875" style="18" customWidth="1"/>
    <col min="439" max="439" width="15.5546875" style="18" customWidth="1"/>
    <col min="440" max="445" width="0" style="18" hidden="1" customWidth="1"/>
    <col min="446" max="446" width="11.88671875" style="18" customWidth="1"/>
    <col min="447" max="447" width="31.88671875" style="18" customWidth="1"/>
    <col min="448" max="448" width="12.109375" style="18" customWidth="1"/>
    <col min="449" max="449" width="12" style="18" customWidth="1"/>
    <col min="450" max="450" width="12.5546875" style="18" customWidth="1"/>
    <col min="451" max="451" width="12" style="18" customWidth="1"/>
    <col min="452" max="452" width="11.109375" style="18" customWidth="1"/>
    <col min="453" max="454" width="11.5546875" style="18" customWidth="1"/>
    <col min="455" max="455" width="12.5546875" style="18" customWidth="1"/>
    <col min="456" max="456" width="9.5546875" style="18" customWidth="1"/>
    <col min="457" max="457" width="12" style="18" customWidth="1"/>
    <col min="458" max="506" width="9.5546875" style="18" customWidth="1"/>
    <col min="507" max="687" width="9.109375" style="18"/>
    <col min="688" max="688" width="6" style="18" customWidth="1"/>
    <col min="689" max="689" width="11.109375" style="18" customWidth="1"/>
    <col min="690" max="690" width="37.44140625" style="18" customWidth="1"/>
    <col min="691" max="691" width="14.109375" style="18" customWidth="1"/>
    <col min="692" max="693" width="12" style="18" customWidth="1"/>
    <col min="694" max="694" width="17.88671875" style="18" customWidth="1"/>
    <col min="695" max="695" width="15.5546875" style="18" customWidth="1"/>
    <col min="696" max="701" width="0" style="18" hidden="1" customWidth="1"/>
    <col min="702" max="702" width="11.88671875" style="18" customWidth="1"/>
    <col min="703" max="703" width="31.88671875" style="18" customWidth="1"/>
    <col min="704" max="704" width="12.109375" style="18" customWidth="1"/>
    <col min="705" max="705" width="12" style="18" customWidth="1"/>
    <col min="706" max="706" width="12.5546875" style="18" customWidth="1"/>
    <col min="707" max="707" width="12" style="18" customWidth="1"/>
    <col min="708" max="708" width="11.109375" style="18" customWidth="1"/>
    <col min="709" max="710" width="11.5546875" style="18" customWidth="1"/>
    <col min="711" max="711" width="12.5546875" style="18" customWidth="1"/>
    <col min="712" max="712" width="9.5546875" style="18" customWidth="1"/>
    <col min="713" max="713" width="12" style="18" customWidth="1"/>
    <col min="714" max="762" width="9.5546875" style="18" customWidth="1"/>
    <col min="763" max="943" width="9.109375" style="18"/>
    <col min="944" max="944" width="6" style="18" customWidth="1"/>
    <col min="945" max="945" width="11.109375" style="18" customWidth="1"/>
    <col min="946" max="946" width="37.44140625" style="18" customWidth="1"/>
    <col min="947" max="947" width="14.109375" style="18" customWidth="1"/>
    <col min="948" max="949" width="12" style="18" customWidth="1"/>
    <col min="950" max="950" width="17.88671875" style="18" customWidth="1"/>
    <col min="951" max="951" width="15.5546875" style="18" customWidth="1"/>
    <col min="952" max="957" width="0" style="18" hidden="1" customWidth="1"/>
    <col min="958" max="958" width="11.88671875" style="18" customWidth="1"/>
    <col min="959" max="959" width="31.88671875" style="18" customWidth="1"/>
    <col min="960" max="960" width="12.109375" style="18" customWidth="1"/>
    <col min="961" max="961" width="12" style="18" customWidth="1"/>
    <col min="962" max="962" width="12.5546875" style="18" customWidth="1"/>
    <col min="963" max="963" width="12" style="18" customWidth="1"/>
    <col min="964" max="964" width="11.109375" style="18" customWidth="1"/>
    <col min="965" max="966" width="11.5546875" style="18" customWidth="1"/>
    <col min="967" max="967" width="12.5546875" style="18" customWidth="1"/>
    <col min="968" max="968" width="9.5546875" style="18" customWidth="1"/>
    <col min="969" max="969" width="12" style="18" customWidth="1"/>
    <col min="970" max="1018" width="9.5546875" style="18" customWidth="1"/>
    <col min="1019" max="1199" width="9.109375" style="18"/>
    <col min="1200" max="1200" width="6" style="18" customWidth="1"/>
    <col min="1201" max="1201" width="11.109375" style="18" customWidth="1"/>
    <col min="1202" max="1202" width="37.44140625" style="18" customWidth="1"/>
    <col min="1203" max="1203" width="14.109375" style="18" customWidth="1"/>
    <col min="1204" max="1205" width="12" style="18" customWidth="1"/>
    <col min="1206" max="1206" width="17.88671875" style="18" customWidth="1"/>
    <col min="1207" max="1207" width="15.5546875" style="18" customWidth="1"/>
    <col min="1208" max="1213" width="0" style="18" hidden="1" customWidth="1"/>
    <col min="1214" max="1214" width="11.88671875" style="18" customWidth="1"/>
    <col min="1215" max="1215" width="31.88671875" style="18" customWidth="1"/>
    <col min="1216" max="1216" width="12.109375" style="18" customWidth="1"/>
    <col min="1217" max="1217" width="12" style="18" customWidth="1"/>
    <col min="1218" max="1218" width="12.5546875" style="18" customWidth="1"/>
    <col min="1219" max="1219" width="12" style="18" customWidth="1"/>
    <col min="1220" max="1220" width="11.109375" style="18" customWidth="1"/>
    <col min="1221" max="1222" width="11.5546875" style="18" customWidth="1"/>
    <col min="1223" max="1223" width="12.5546875" style="18" customWidth="1"/>
    <col min="1224" max="1224" width="9.5546875" style="18" customWidth="1"/>
    <col min="1225" max="1225" width="12" style="18" customWidth="1"/>
    <col min="1226" max="1274" width="9.5546875" style="18" customWidth="1"/>
    <col min="1275" max="1455" width="9.109375" style="18"/>
    <col min="1456" max="1456" width="6" style="18" customWidth="1"/>
    <col min="1457" max="1457" width="11.109375" style="18" customWidth="1"/>
    <col min="1458" max="1458" width="37.44140625" style="18" customWidth="1"/>
    <col min="1459" max="1459" width="14.109375" style="18" customWidth="1"/>
    <col min="1460" max="1461" width="12" style="18" customWidth="1"/>
    <col min="1462" max="1462" width="17.88671875" style="18" customWidth="1"/>
    <col min="1463" max="1463" width="15.5546875" style="18" customWidth="1"/>
    <col min="1464" max="1469" width="0" style="18" hidden="1" customWidth="1"/>
    <col min="1470" max="1470" width="11.88671875" style="18" customWidth="1"/>
    <col min="1471" max="1471" width="31.88671875" style="18" customWidth="1"/>
    <col min="1472" max="1472" width="12.109375" style="18" customWidth="1"/>
    <col min="1473" max="1473" width="12" style="18" customWidth="1"/>
    <col min="1474" max="1474" width="12.5546875" style="18" customWidth="1"/>
    <col min="1475" max="1475" width="12" style="18" customWidth="1"/>
    <col min="1476" max="1476" width="11.109375" style="18" customWidth="1"/>
    <col min="1477" max="1478" width="11.5546875" style="18" customWidth="1"/>
    <col min="1479" max="1479" width="12.5546875" style="18" customWidth="1"/>
    <col min="1480" max="1480" width="9.5546875" style="18" customWidth="1"/>
    <col min="1481" max="1481" width="12" style="18" customWidth="1"/>
    <col min="1482" max="1530" width="9.5546875" style="18" customWidth="1"/>
    <col min="1531" max="1711" width="9.109375" style="18"/>
    <col min="1712" max="1712" width="6" style="18" customWidth="1"/>
    <col min="1713" max="1713" width="11.109375" style="18" customWidth="1"/>
    <col min="1714" max="1714" width="37.44140625" style="18" customWidth="1"/>
    <col min="1715" max="1715" width="14.109375" style="18" customWidth="1"/>
    <col min="1716" max="1717" width="12" style="18" customWidth="1"/>
    <col min="1718" max="1718" width="17.88671875" style="18" customWidth="1"/>
    <col min="1719" max="1719" width="15.5546875" style="18" customWidth="1"/>
    <col min="1720" max="1725" width="0" style="18" hidden="1" customWidth="1"/>
    <col min="1726" max="1726" width="11.88671875" style="18" customWidth="1"/>
    <col min="1727" max="1727" width="31.88671875" style="18" customWidth="1"/>
    <col min="1728" max="1728" width="12.109375" style="18" customWidth="1"/>
    <col min="1729" max="1729" width="12" style="18" customWidth="1"/>
    <col min="1730" max="1730" width="12.5546875" style="18" customWidth="1"/>
    <col min="1731" max="1731" width="12" style="18" customWidth="1"/>
    <col min="1732" max="1732" width="11.109375" style="18" customWidth="1"/>
    <col min="1733" max="1734" width="11.5546875" style="18" customWidth="1"/>
    <col min="1735" max="1735" width="12.5546875" style="18" customWidth="1"/>
    <col min="1736" max="1736" width="9.5546875" style="18" customWidth="1"/>
    <col min="1737" max="1737" width="12" style="18" customWidth="1"/>
    <col min="1738" max="1786" width="9.5546875" style="18" customWidth="1"/>
    <col min="1787" max="1967" width="9.109375" style="18"/>
    <col min="1968" max="1968" width="6" style="18" customWidth="1"/>
    <col min="1969" max="1969" width="11.109375" style="18" customWidth="1"/>
    <col min="1970" max="1970" width="37.44140625" style="18" customWidth="1"/>
    <col min="1971" max="1971" width="14.109375" style="18" customWidth="1"/>
    <col min="1972" max="1973" width="12" style="18" customWidth="1"/>
    <col min="1974" max="1974" width="17.88671875" style="18" customWidth="1"/>
    <col min="1975" max="1975" width="15.5546875" style="18" customWidth="1"/>
    <col min="1976" max="1981" width="0" style="18" hidden="1" customWidth="1"/>
    <col min="1982" max="1982" width="11.88671875" style="18" customWidth="1"/>
    <col min="1983" max="1983" width="31.88671875" style="18" customWidth="1"/>
    <col min="1984" max="1984" width="12.109375" style="18" customWidth="1"/>
    <col min="1985" max="1985" width="12" style="18" customWidth="1"/>
    <col min="1986" max="1986" width="12.5546875" style="18" customWidth="1"/>
    <col min="1987" max="1987" width="12" style="18" customWidth="1"/>
    <col min="1988" max="1988" width="11.109375" style="18" customWidth="1"/>
    <col min="1989" max="1990" width="11.5546875" style="18" customWidth="1"/>
    <col min="1991" max="1991" width="12.5546875" style="18" customWidth="1"/>
    <col min="1992" max="1992" width="9.5546875" style="18" customWidth="1"/>
    <col min="1993" max="1993" width="12" style="18" customWidth="1"/>
    <col min="1994" max="2042" width="9.5546875" style="18" customWidth="1"/>
    <col min="2043" max="2223" width="9.109375" style="18"/>
    <col min="2224" max="2224" width="6" style="18" customWidth="1"/>
    <col min="2225" max="2225" width="11.109375" style="18" customWidth="1"/>
    <col min="2226" max="2226" width="37.44140625" style="18" customWidth="1"/>
    <col min="2227" max="2227" width="14.109375" style="18" customWidth="1"/>
    <col min="2228" max="2229" width="12" style="18" customWidth="1"/>
    <col min="2230" max="2230" width="17.88671875" style="18" customWidth="1"/>
    <col min="2231" max="2231" width="15.5546875" style="18" customWidth="1"/>
    <col min="2232" max="2237" width="0" style="18" hidden="1" customWidth="1"/>
    <col min="2238" max="2238" width="11.88671875" style="18" customWidth="1"/>
    <col min="2239" max="2239" width="31.88671875" style="18" customWidth="1"/>
    <col min="2240" max="2240" width="12.109375" style="18" customWidth="1"/>
    <col min="2241" max="2241" width="12" style="18" customWidth="1"/>
    <col min="2242" max="2242" width="12.5546875" style="18" customWidth="1"/>
    <col min="2243" max="2243" width="12" style="18" customWidth="1"/>
    <col min="2244" max="2244" width="11.109375" style="18" customWidth="1"/>
    <col min="2245" max="2246" width="11.5546875" style="18" customWidth="1"/>
    <col min="2247" max="2247" width="12.5546875" style="18" customWidth="1"/>
    <col min="2248" max="2248" width="9.5546875" style="18" customWidth="1"/>
    <col min="2249" max="2249" width="12" style="18" customWidth="1"/>
    <col min="2250" max="2298" width="9.5546875" style="18" customWidth="1"/>
    <col min="2299" max="2479" width="9.109375" style="18"/>
    <col min="2480" max="2480" width="6" style="18" customWidth="1"/>
    <col min="2481" max="2481" width="11.109375" style="18" customWidth="1"/>
    <col min="2482" max="2482" width="37.44140625" style="18" customWidth="1"/>
    <col min="2483" max="2483" width="14.109375" style="18" customWidth="1"/>
    <col min="2484" max="2485" width="12" style="18" customWidth="1"/>
    <col min="2486" max="2486" width="17.88671875" style="18" customWidth="1"/>
    <col min="2487" max="2487" width="15.5546875" style="18" customWidth="1"/>
    <col min="2488" max="2493" width="0" style="18" hidden="1" customWidth="1"/>
    <col min="2494" max="2494" width="11.88671875" style="18" customWidth="1"/>
    <col min="2495" max="2495" width="31.88671875" style="18" customWidth="1"/>
    <col min="2496" max="2496" width="12.109375" style="18" customWidth="1"/>
    <col min="2497" max="2497" width="12" style="18" customWidth="1"/>
    <col min="2498" max="2498" width="12.5546875" style="18" customWidth="1"/>
    <col min="2499" max="2499" width="12" style="18" customWidth="1"/>
    <col min="2500" max="2500" width="11.109375" style="18" customWidth="1"/>
    <col min="2501" max="2502" width="11.5546875" style="18" customWidth="1"/>
    <col min="2503" max="2503" width="12.5546875" style="18" customWidth="1"/>
    <col min="2504" max="2504" width="9.5546875" style="18" customWidth="1"/>
    <col min="2505" max="2505" width="12" style="18" customWidth="1"/>
    <col min="2506" max="2554" width="9.5546875" style="18" customWidth="1"/>
    <col min="2555" max="2735" width="9.109375" style="18"/>
    <col min="2736" max="2736" width="6" style="18" customWidth="1"/>
    <col min="2737" max="2737" width="11.109375" style="18" customWidth="1"/>
    <col min="2738" max="2738" width="37.44140625" style="18" customWidth="1"/>
    <col min="2739" max="2739" width="14.109375" style="18" customWidth="1"/>
    <col min="2740" max="2741" width="12" style="18" customWidth="1"/>
    <col min="2742" max="2742" width="17.88671875" style="18" customWidth="1"/>
    <col min="2743" max="2743" width="15.5546875" style="18" customWidth="1"/>
    <col min="2744" max="2749" width="0" style="18" hidden="1" customWidth="1"/>
    <col min="2750" max="2750" width="11.88671875" style="18" customWidth="1"/>
    <col min="2751" max="2751" width="31.88671875" style="18" customWidth="1"/>
    <col min="2752" max="2752" width="12.109375" style="18" customWidth="1"/>
    <col min="2753" max="2753" width="12" style="18" customWidth="1"/>
    <col min="2754" max="2754" width="12.5546875" style="18" customWidth="1"/>
    <col min="2755" max="2755" width="12" style="18" customWidth="1"/>
    <col min="2756" max="2756" width="11.109375" style="18" customWidth="1"/>
    <col min="2757" max="2758" width="11.5546875" style="18" customWidth="1"/>
    <col min="2759" max="2759" width="12.5546875" style="18" customWidth="1"/>
    <col min="2760" max="2760" width="9.5546875" style="18" customWidth="1"/>
    <col min="2761" max="2761" width="12" style="18" customWidth="1"/>
    <col min="2762" max="2810" width="9.5546875" style="18" customWidth="1"/>
    <col min="2811" max="2991" width="9.109375" style="18"/>
    <col min="2992" max="2992" width="6" style="18" customWidth="1"/>
    <col min="2993" max="2993" width="11.109375" style="18" customWidth="1"/>
    <col min="2994" max="2994" width="37.44140625" style="18" customWidth="1"/>
    <col min="2995" max="2995" width="14.109375" style="18" customWidth="1"/>
    <col min="2996" max="2997" width="12" style="18" customWidth="1"/>
    <col min="2998" max="2998" width="17.88671875" style="18" customWidth="1"/>
    <col min="2999" max="2999" width="15.5546875" style="18" customWidth="1"/>
    <col min="3000" max="3005" width="0" style="18" hidden="1" customWidth="1"/>
    <col min="3006" max="3006" width="11.88671875" style="18" customWidth="1"/>
    <col min="3007" max="3007" width="31.88671875" style="18" customWidth="1"/>
    <col min="3008" max="3008" width="12.109375" style="18" customWidth="1"/>
    <col min="3009" max="3009" width="12" style="18" customWidth="1"/>
    <col min="3010" max="3010" width="12.5546875" style="18" customWidth="1"/>
    <col min="3011" max="3011" width="12" style="18" customWidth="1"/>
    <col min="3012" max="3012" width="11.109375" style="18" customWidth="1"/>
    <col min="3013" max="3014" width="11.5546875" style="18" customWidth="1"/>
    <col min="3015" max="3015" width="12.5546875" style="18" customWidth="1"/>
    <col min="3016" max="3016" width="9.5546875" style="18" customWidth="1"/>
    <col min="3017" max="3017" width="12" style="18" customWidth="1"/>
    <col min="3018" max="3066" width="9.5546875" style="18" customWidth="1"/>
    <col min="3067" max="3247" width="9.109375" style="18"/>
    <col min="3248" max="3248" width="6" style="18" customWidth="1"/>
    <col min="3249" max="3249" width="11.109375" style="18" customWidth="1"/>
    <col min="3250" max="3250" width="37.44140625" style="18" customWidth="1"/>
    <col min="3251" max="3251" width="14.109375" style="18" customWidth="1"/>
    <col min="3252" max="3253" width="12" style="18" customWidth="1"/>
    <col min="3254" max="3254" width="17.88671875" style="18" customWidth="1"/>
    <col min="3255" max="3255" width="15.5546875" style="18" customWidth="1"/>
    <col min="3256" max="3261" width="0" style="18" hidden="1" customWidth="1"/>
    <col min="3262" max="3262" width="11.88671875" style="18" customWidth="1"/>
    <col min="3263" max="3263" width="31.88671875" style="18" customWidth="1"/>
    <col min="3264" max="3264" width="12.109375" style="18" customWidth="1"/>
    <col min="3265" max="3265" width="12" style="18" customWidth="1"/>
    <col min="3266" max="3266" width="12.5546875" style="18" customWidth="1"/>
    <col min="3267" max="3267" width="12" style="18" customWidth="1"/>
    <col min="3268" max="3268" width="11.109375" style="18" customWidth="1"/>
    <col min="3269" max="3270" width="11.5546875" style="18" customWidth="1"/>
    <col min="3271" max="3271" width="12.5546875" style="18" customWidth="1"/>
    <col min="3272" max="3272" width="9.5546875" style="18" customWidth="1"/>
    <col min="3273" max="3273" width="12" style="18" customWidth="1"/>
    <col min="3274" max="3322" width="9.5546875" style="18" customWidth="1"/>
    <col min="3323" max="3503" width="9.109375" style="18"/>
    <col min="3504" max="3504" width="6" style="18" customWidth="1"/>
    <col min="3505" max="3505" width="11.109375" style="18" customWidth="1"/>
    <col min="3506" max="3506" width="37.44140625" style="18" customWidth="1"/>
    <col min="3507" max="3507" width="14.109375" style="18" customWidth="1"/>
    <col min="3508" max="3509" width="12" style="18" customWidth="1"/>
    <col min="3510" max="3510" width="17.88671875" style="18" customWidth="1"/>
    <col min="3511" max="3511" width="15.5546875" style="18" customWidth="1"/>
    <col min="3512" max="3517" width="0" style="18" hidden="1" customWidth="1"/>
    <col min="3518" max="3518" width="11.88671875" style="18" customWidth="1"/>
    <col min="3519" max="3519" width="31.88671875" style="18" customWidth="1"/>
    <col min="3520" max="3520" width="12.109375" style="18" customWidth="1"/>
    <col min="3521" max="3521" width="12" style="18" customWidth="1"/>
    <col min="3522" max="3522" width="12.5546875" style="18" customWidth="1"/>
    <col min="3523" max="3523" width="12" style="18" customWidth="1"/>
    <col min="3524" max="3524" width="11.109375" style="18" customWidth="1"/>
    <col min="3525" max="3526" width="11.5546875" style="18" customWidth="1"/>
    <col min="3527" max="3527" width="12.5546875" style="18" customWidth="1"/>
    <col min="3528" max="3528" width="9.5546875" style="18" customWidth="1"/>
    <col min="3529" max="3529" width="12" style="18" customWidth="1"/>
    <col min="3530" max="3578" width="9.5546875" style="18" customWidth="1"/>
    <col min="3579" max="3759" width="9.109375" style="18"/>
    <col min="3760" max="3760" width="6" style="18" customWidth="1"/>
    <col min="3761" max="3761" width="11.109375" style="18" customWidth="1"/>
    <col min="3762" max="3762" width="37.44140625" style="18" customWidth="1"/>
    <col min="3763" max="3763" width="14.109375" style="18" customWidth="1"/>
    <col min="3764" max="3765" width="12" style="18" customWidth="1"/>
    <col min="3766" max="3766" width="17.88671875" style="18" customWidth="1"/>
    <col min="3767" max="3767" width="15.5546875" style="18" customWidth="1"/>
    <col min="3768" max="3773" width="0" style="18" hidden="1" customWidth="1"/>
    <col min="3774" max="3774" width="11.88671875" style="18" customWidth="1"/>
    <col min="3775" max="3775" width="31.88671875" style="18" customWidth="1"/>
    <col min="3776" max="3776" width="12.109375" style="18" customWidth="1"/>
    <col min="3777" max="3777" width="12" style="18" customWidth="1"/>
    <col min="3778" max="3778" width="12.5546875" style="18" customWidth="1"/>
    <col min="3779" max="3779" width="12" style="18" customWidth="1"/>
    <col min="3780" max="3780" width="11.109375" style="18" customWidth="1"/>
    <col min="3781" max="3782" width="11.5546875" style="18" customWidth="1"/>
    <col min="3783" max="3783" width="12.5546875" style="18" customWidth="1"/>
    <col min="3784" max="3784" width="9.5546875" style="18" customWidth="1"/>
    <col min="3785" max="3785" width="12" style="18" customWidth="1"/>
    <col min="3786" max="3834" width="9.5546875" style="18" customWidth="1"/>
    <col min="3835" max="4015" width="9.109375" style="18"/>
    <col min="4016" max="4016" width="6" style="18" customWidth="1"/>
    <col min="4017" max="4017" width="11.109375" style="18" customWidth="1"/>
    <col min="4018" max="4018" width="37.44140625" style="18" customWidth="1"/>
    <col min="4019" max="4019" width="14.109375" style="18" customWidth="1"/>
    <col min="4020" max="4021" width="12" style="18" customWidth="1"/>
    <col min="4022" max="4022" width="17.88671875" style="18" customWidth="1"/>
    <col min="4023" max="4023" width="15.5546875" style="18" customWidth="1"/>
    <col min="4024" max="4029" width="0" style="18" hidden="1" customWidth="1"/>
    <col min="4030" max="4030" width="11.88671875" style="18" customWidth="1"/>
    <col min="4031" max="4031" width="31.88671875" style="18" customWidth="1"/>
    <col min="4032" max="4032" width="12.109375" style="18" customWidth="1"/>
    <col min="4033" max="4033" width="12" style="18" customWidth="1"/>
    <col min="4034" max="4034" width="12.5546875" style="18" customWidth="1"/>
    <col min="4035" max="4035" width="12" style="18" customWidth="1"/>
    <col min="4036" max="4036" width="11.109375" style="18" customWidth="1"/>
    <col min="4037" max="4038" width="11.5546875" style="18" customWidth="1"/>
    <col min="4039" max="4039" width="12.5546875" style="18" customWidth="1"/>
    <col min="4040" max="4040" width="9.5546875" style="18" customWidth="1"/>
    <col min="4041" max="4041" width="12" style="18" customWidth="1"/>
    <col min="4042" max="4090" width="9.5546875" style="18" customWidth="1"/>
    <col min="4091" max="4271" width="9.109375" style="18"/>
    <col min="4272" max="4272" width="6" style="18" customWidth="1"/>
    <col min="4273" max="4273" width="11.109375" style="18" customWidth="1"/>
    <col min="4274" max="4274" width="37.44140625" style="18" customWidth="1"/>
    <col min="4275" max="4275" width="14.109375" style="18" customWidth="1"/>
    <col min="4276" max="4277" width="12" style="18" customWidth="1"/>
    <col min="4278" max="4278" width="17.88671875" style="18" customWidth="1"/>
    <col min="4279" max="4279" width="15.5546875" style="18" customWidth="1"/>
    <col min="4280" max="4285" width="0" style="18" hidden="1" customWidth="1"/>
    <col min="4286" max="4286" width="11.88671875" style="18" customWidth="1"/>
    <col min="4287" max="4287" width="31.88671875" style="18" customWidth="1"/>
    <col min="4288" max="4288" width="12.109375" style="18" customWidth="1"/>
    <col min="4289" max="4289" width="12" style="18" customWidth="1"/>
    <col min="4290" max="4290" width="12.5546875" style="18" customWidth="1"/>
    <col min="4291" max="4291" width="12" style="18" customWidth="1"/>
    <col min="4292" max="4292" width="11.109375" style="18" customWidth="1"/>
    <col min="4293" max="4294" width="11.5546875" style="18" customWidth="1"/>
    <col min="4295" max="4295" width="12.5546875" style="18" customWidth="1"/>
    <col min="4296" max="4296" width="9.5546875" style="18" customWidth="1"/>
    <col min="4297" max="4297" width="12" style="18" customWidth="1"/>
    <col min="4298" max="4346" width="9.5546875" style="18" customWidth="1"/>
    <col min="4347" max="4527" width="9.109375" style="18"/>
    <col min="4528" max="4528" width="6" style="18" customWidth="1"/>
    <col min="4529" max="4529" width="11.109375" style="18" customWidth="1"/>
    <col min="4530" max="4530" width="37.44140625" style="18" customWidth="1"/>
    <col min="4531" max="4531" width="14.109375" style="18" customWidth="1"/>
    <col min="4532" max="4533" width="12" style="18" customWidth="1"/>
    <col min="4534" max="4534" width="17.88671875" style="18" customWidth="1"/>
    <col min="4535" max="4535" width="15.5546875" style="18" customWidth="1"/>
    <col min="4536" max="4541" width="0" style="18" hidden="1" customWidth="1"/>
    <col min="4542" max="4542" width="11.88671875" style="18" customWidth="1"/>
    <col min="4543" max="4543" width="31.88671875" style="18" customWidth="1"/>
    <col min="4544" max="4544" width="12.109375" style="18" customWidth="1"/>
    <col min="4545" max="4545" width="12" style="18" customWidth="1"/>
    <col min="4546" max="4546" width="12.5546875" style="18" customWidth="1"/>
    <col min="4547" max="4547" width="12" style="18" customWidth="1"/>
    <col min="4548" max="4548" width="11.109375" style="18" customWidth="1"/>
    <col min="4549" max="4550" width="11.5546875" style="18" customWidth="1"/>
    <col min="4551" max="4551" width="12.5546875" style="18" customWidth="1"/>
    <col min="4552" max="4552" width="9.5546875" style="18" customWidth="1"/>
    <col min="4553" max="4553" width="12" style="18" customWidth="1"/>
    <col min="4554" max="4602" width="9.5546875" style="18" customWidth="1"/>
    <col min="4603" max="4783" width="9.109375" style="18"/>
    <col min="4784" max="4784" width="6" style="18" customWidth="1"/>
    <col min="4785" max="4785" width="11.109375" style="18" customWidth="1"/>
    <col min="4786" max="4786" width="37.44140625" style="18" customWidth="1"/>
    <col min="4787" max="4787" width="14.109375" style="18" customWidth="1"/>
    <col min="4788" max="4789" width="12" style="18" customWidth="1"/>
    <col min="4790" max="4790" width="17.88671875" style="18" customWidth="1"/>
    <col min="4791" max="4791" width="15.5546875" style="18" customWidth="1"/>
    <col min="4792" max="4797" width="0" style="18" hidden="1" customWidth="1"/>
    <col min="4798" max="4798" width="11.88671875" style="18" customWidth="1"/>
    <col min="4799" max="4799" width="31.88671875" style="18" customWidth="1"/>
    <col min="4800" max="4800" width="12.109375" style="18" customWidth="1"/>
    <col min="4801" max="4801" width="12" style="18" customWidth="1"/>
    <col min="4802" max="4802" width="12.5546875" style="18" customWidth="1"/>
    <col min="4803" max="4803" width="12" style="18" customWidth="1"/>
    <col min="4804" max="4804" width="11.109375" style="18" customWidth="1"/>
    <col min="4805" max="4806" width="11.5546875" style="18" customWidth="1"/>
    <col min="4807" max="4807" width="12.5546875" style="18" customWidth="1"/>
    <col min="4808" max="4808" width="9.5546875" style="18" customWidth="1"/>
    <col min="4809" max="4809" width="12" style="18" customWidth="1"/>
    <col min="4810" max="4858" width="9.5546875" style="18" customWidth="1"/>
    <col min="4859" max="5039" width="9.109375" style="18"/>
    <col min="5040" max="5040" width="6" style="18" customWidth="1"/>
    <col min="5041" max="5041" width="11.109375" style="18" customWidth="1"/>
    <col min="5042" max="5042" width="37.44140625" style="18" customWidth="1"/>
    <col min="5043" max="5043" width="14.109375" style="18" customWidth="1"/>
    <col min="5044" max="5045" width="12" style="18" customWidth="1"/>
    <col min="5046" max="5046" width="17.88671875" style="18" customWidth="1"/>
    <col min="5047" max="5047" width="15.5546875" style="18" customWidth="1"/>
    <col min="5048" max="5053" width="0" style="18" hidden="1" customWidth="1"/>
    <col min="5054" max="5054" width="11.88671875" style="18" customWidth="1"/>
    <col min="5055" max="5055" width="31.88671875" style="18" customWidth="1"/>
    <col min="5056" max="5056" width="12.109375" style="18" customWidth="1"/>
    <col min="5057" max="5057" width="12" style="18" customWidth="1"/>
    <col min="5058" max="5058" width="12.5546875" style="18" customWidth="1"/>
    <col min="5059" max="5059" width="12" style="18" customWidth="1"/>
    <col min="5060" max="5060" width="11.109375" style="18" customWidth="1"/>
    <col min="5061" max="5062" width="11.5546875" style="18" customWidth="1"/>
    <col min="5063" max="5063" width="12.5546875" style="18" customWidth="1"/>
    <col min="5064" max="5064" width="9.5546875" style="18" customWidth="1"/>
    <col min="5065" max="5065" width="12" style="18" customWidth="1"/>
    <col min="5066" max="5114" width="9.5546875" style="18" customWidth="1"/>
    <col min="5115" max="5295" width="9.109375" style="18"/>
    <col min="5296" max="5296" width="6" style="18" customWidth="1"/>
    <col min="5297" max="5297" width="11.109375" style="18" customWidth="1"/>
    <col min="5298" max="5298" width="37.44140625" style="18" customWidth="1"/>
    <col min="5299" max="5299" width="14.109375" style="18" customWidth="1"/>
    <col min="5300" max="5301" width="12" style="18" customWidth="1"/>
    <col min="5302" max="5302" width="17.88671875" style="18" customWidth="1"/>
    <col min="5303" max="5303" width="15.5546875" style="18" customWidth="1"/>
    <col min="5304" max="5309" width="0" style="18" hidden="1" customWidth="1"/>
    <col min="5310" max="5310" width="11.88671875" style="18" customWidth="1"/>
    <col min="5311" max="5311" width="31.88671875" style="18" customWidth="1"/>
    <col min="5312" max="5312" width="12.109375" style="18" customWidth="1"/>
    <col min="5313" max="5313" width="12" style="18" customWidth="1"/>
    <col min="5314" max="5314" width="12.5546875" style="18" customWidth="1"/>
    <col min="5315" max="5315" width="12" style="18" customWidth="1"/>
    <col min="5316" max="5316" width="11.109375" style="18" customWidth="1"/>
    <col min="5317" max="5318" width="11.5546875" style="18" customWidth="1"/>
    <col min="5319" max="5319" width="12.5546875" style="18" customWidth="1"/>
    <col min="5320" max="5320" width="9.5546875" style="18" customWidth="1"/>
    <col min="5321" max="5321" width="12" style="18" customWidth="1"/>
    <col min="5322" max="5370" width="9.5546875" style="18" customWidth="1"/>
    <col min="5371" max="5551" width="9.109375" style="18"/>
    <col min="5552" max="5552" width="6" style="18" customWidth="1"/>
    <col min="5553" max="5553" width="11.109375" style="18" customWidth="1"/>
    <col min="5554" max="5554" width="37.44140625" style="18" customWidth="1"/>
    <col min="5555" max="5555" width="14.109375" style="18" customWidth="1"/>
    <col min="5556" max="5557" width="12" style="18" customWidth="1"/>
    <col min="5558" max="5558" width="17.88671875" style="18" customWidth="1"/>
    <col min="5559" max="5559" width="15.5546875" style="18" customWidth="1"/>
    <col min="5560" max="5565" width="0" style="18" hidden="1" customWidth="1"/>
    <col min="5566" max="5566" width="11.88671875" style="18" customWidth="1"/>
    <col min="5567" max="5567" width="31.88671875" style="18" customWidth="1"/>
    <col min="5568" max="5568" width="12.109375" style="18" customWidth="1"/>
    <col min="5569" max="5569" width="12" style="18" customWidth="1"/>
    <col min="5570" max="5570" width="12.5546875" style="18" customWidth="1"/>
    <col min="5571" max="5571" width="12" style="18" customWidth="1"/>
    <col min="5572" max="5572" width="11.109375" style="18" customWidth="1"/>
    <col min="5573" max="5574" width="11.5546875" style="18" customWidth="1"/>
    <col min="5575" max="5575" width="12.5546875" style="18" customWidth="1"/>
    <col min="5576" max="5576" width="9.5546875" style="18" customWidth="1"/>
    <col min="5577" max="5577" width="12" style="18" customWidth="1"/>
    <col min="5578" max="5626" width="9.5546875" style="18" customWidth="1"/>
    <col min="5627" max="5807" width="9.109375" style="18"/>
    <col min="5808" max="5808" width="6" style="18" customWidth="1"/>
    <col min="5809" max="5809" width="11.109375" style="18" customWidth="1"/>
    <col min="5810" max="5810" width="37.44140625" style="18" customWidth="1"/>
    <col min="5811" max="5811" width="14.109375" style="18" customWidth="1"/>
    <col min="5812" max="5813" width="12" style="18" customWidth="1"/>
    <col min="5814" max="5814" width="17.88671875" style="18" customWidth="1"/>
    <col min="5815" max="5815" width="15.5546875" style="18" customWidth="1"/>
    <col min="5816" max="5821" width="0" style="18" hidden="1" customWidth="1"/>
    <col min="5822" max="5822" width="11.88671875" style="18" customWidth="1"/>
    <col min="5823" max="5823" width="31.88671875" style="18" customWidth="1"/>
    <col min="5824" max="5824" width="12.109375" style="18" customWidth="1"/>
    <col min="5825" max="5825" width="12" style="18" customWidth="1"/>
    <col min="5826" max="5826" width="12.5546875" style="18" customWidth="1"/>
    <col min="5827" max="5827" width="12" style="18" customWidth="1"/>
    <col min="5828" max="5828" width="11.109375" style="18" customWidth="1"/>
    <col min="5829" max="5830" width="11.5546875" style="18" customWidth="1"/>
    <col min="5831" max="5831" width="12.5546875" style="18" customWidth="1"/>
    <col min="5832" max="5832" width="9.5546875" style="18" customWidth="1"/>
    <col min="5833" max="5833" width="12" style="18" customWidth="1"/>
    <col min="5834" max="5882" width="9.5546875" style="18" customWidth="1"/>
    <col min="5883" max="6063" width="9.109375" style="18"/>
    <col min="6064" max="6064" width="6" style="18" customWidth="1"/>
    <col min="6065" max="6065" width="11.109375" style="18" customWidth="1"/>
    <col min="6066" max="6066" width="37.44140625" style="18" customWidth="1"/>
    <col min="6067" max="6067" width="14.109375" style="18" customWidth="1"/>
    <col min="6068" max="6069" width="12" style="18" customWidth="1"/>
    <col min="6070" max="6070" width="17.88671875" style="18" customWidth="1"/>
    <col min="6071" max="6071" width="15.5546875" style="18" customWidth="1"/>
    <col min="6072" max="6077" width="0" style="18" hidden="1" customWidth="1"/>
    <col min="6078" max="6078" width="11.88671875" style="18" customWidth="1"/>
    <col min="6079" max="6079" width="31.88671875" style="18" customWidth="1"/>
    <col min="6080" max="6080" width="12.109375" style="18" customWidth="1"/>
    <col min="6081" max="6081" width="12" style="18" customWidth="1"/>
    <col min="6082" max="6082" width="12.5546875" style="18" customWidth="1"/>
    <col min="6083" max="6083" width="12" style="18" customWidth="1"/>
    <col min="6084" max="6084" width="11.109375" style="18" customWidth="1"/>
    <col min="6085" max="6086" width="11.5546875" style="18" customWidth="1"/>
    <col min="6087" max="6087" width="12.5546875" style="18" customWidth="1"/>
    <col min="6088" max="6088" width="9.5546875" style="18" customWidth="1"/>
    <col min="6089" max="6089" width="12" style="18" customWidth="1"/>
    <col min="6090" max="6138" width="9.5546875" style="18" customWidth="1"/>
    <col min="6139" max="6319" width="9.109375" style="18"/>
    <col min="6320" max="6320" width="6" style="18" customWidth="1"/>
    <col min="6321" max="6321" width="11.109375" style="18" customWidth="1"/>
    <col min="6322" max="6322" width="37.44140625" style="18" customWidth="1"/>
    <col min="6323" max="6323" width="14.109375" style="18" customWidth="1"/>
    <col min="6324" max="6325" width="12" style="18" customWidth="1"/>
    <col min="6326" max="6326" width="17.88671875" style="18" customWidth="1"/>
    <col min="6327" max="6327" width="15.5546875" style="18" customWidth="1"/>
    <col min="6328" max="6333" width="0" style="18" hidden="1" customWidth="1"/>
    <col min="6334" max="6334" width="11.88671875" style="18" customWidth="1"/>
    <col min="6335" max="6335" width="31.88671875" style="18" customWidth="1"/>
    <col min="6336" max="6336" width="12.109375" style="18" customWidth="1"/>
    <col min="6337" max="6337" width="12" style="18" customWidth="1"/>
    <col min="6338" max="6338" width="12.5546875" style="18" customWidth="1"/>
    <col min="6339" max="6339" width="12" style="18" customWidth="1"/>
    <col min="6340" max="6340" width="11.109375" style="18" customWidth="1"/>
    <col min="6341" max="6342" width="11.5546875" style="18" customWidth="1"/>
    <col min="6343" max="6343" width="12.5546875" style="18" customWidth="1"/>
    <col min="6344" max="6344" width="9.5546875" style="18" customWidth="1"/>
    <col min="6345" max="6345" width="12" style="18" customWidth="1"/>
    <col min="6346" max="6394" width="9.5546875" style="18" customWidth="1"/>
    <col min="6395" max="6575" width="9.109375" style="18"/>
    <col min="6576" max="6576" width="6" style="18" customWidth="1"/>
    <col min="6577" max="6577" width="11.109375" style="18" customWidth="1"/>
    <col min="6578" max="6578" width="37.44140625" style="18" customWidth="1"/>
    <col min="6579" max="6579" width="14.109375" style="18" customWidth="1"/>
    <col min="6580" max="6581" width="12" style="18" customWidth="1"/>
    <col min="6582" max="6582" width="17.88671875" style="18" customWidth="1"/>
    <col min="6583" max="6583" width="15.5546875" style="18" customWidth="1"/>
    <col min="6584" max="6589" width="0" style="18" hidden="1" customWidth="1"/>
    <col min="6590" max="6590" width="11.88671875" style="18" customWidth="1"/>
    <col min="6591" max="6591" width="31.88671875" style="18" customWidth="1"/>
    <col min="6592" max="6592" width="12.109375" style="18" customWidth="1"/>
    <col min="6593" max="6593" width="12" style="18" customWidth="1"/>
    <col min="6594" max="6594" width="12.5546875" style="18" customWidth="1"/>
    <col min="6595" max="6595" width="12" style="18" customWidth="1"/>
    <col min="6596" max="6596" width="11.109375" style="18" customWidth="1"/>
    <col min="6597" max="6598" width="11.5546875" style="18" customWidth="1"/>
    <col min="6599" max="6599" width="12.5546875" style="18" customWidth="1"/>
    <col min="6600" max="6600" width="9.5546875" style="18" customWidth="1"/>
    <col min="6601" max="6601" width="12" style="18" customWidth="1"/>
    <col min="6602" max="6650" width="9.5546875" style="18" customWidth="1"/>
    <col min="6651" max="6831" width="9.109375" style="18"/>
    <col min="6832" max="6832" width="6" style="18" customWidth="1"/>
    <col min="6833" max="6833" width="11.109375" style="18" customWidth="1"/>
    <col min="6834" max="6834" width="37.44140625" style="18" customWidth="1"/>
    <col min="6835" max="6835" width="14.109375" style="18" customWidth="1"/>
    <col min="6836" max="6837" width="12" style="18" customWidth="1"/>
    <col min="6838" max="6838" width="17.88671875" style="18" customWidth="1"/>
    <col min="6839" max="6839" width="15.5546875" style="18" customWidth="1"/>
    <col min="6840" max="6845" width="0" style="18" hidden="1" customWidth="1"/>
    <col min="6846" max="6846" width="11.88671875" style="18" customWidth="1"/>
    <col min="6847" max="6847" width="31.88671875" style="18" customWidth="1"/>
    <col min="6848" max="6848" width="12.109375" style="18" customWidth="1"/>
    <col min="6849" max="6849" width="12" style="18" customWidth="1"/>
    <col min="6850" max="6850" width="12.5546875" style="18" customWidth="1"/>
    <col min="6851" max="6851" width="12" style="18" customWidth="1"/>
    <col min="6852" max="6852" width="11.109375" style="18" customWidth="1"/>
    <col min="6853" max="6854" width="11.5546875" style="18" customWidth="1"/>
    <col min="6855" max="6855" width="12.5546875" style="18" customWidth="1"/>
    <col min="6856" max="6856" width="9.5546875" style="18" customWidth="1"/>
    <col min="6857" max="6857" width="12" style="18" customWidth="1"/>
    <col min="6858" max="6906" width="9.5546875" style="18" customWidth="1"/>
    <col min="6907" max="7087" width="9.109375" style="18"/>
    <col min="7088" max="7088" width="6" style="18" customWidth="1"/>
    <col min="7089" max="7089" width="11.109375" style="18" customWidth="1"/>
    <col min="7090" max="7090" width="37.44140625" style="18" customWidth="1"/>
    <col min="7091" max="7091" width="14.109375" style="18" customWidth="1"/>
    <col min="7092" max="7093" width="12" style="18" customWidth="1"/>
    <col min="7094" max="7094" width="17.88671875" style="18" customWidth="1"/>
    <col min="7095" max="7095" width="15.5546875" style="18" customWidth="1"/>
    <col min="7096" max="7101" width="0" style="18" hidden="1" customWidth="1"/>
    <col min="7102" max="7102" width="11.88671875" style="18" customWidth="1"/>
    <col min="7103" max="7103" width="31.88671875" style="18" customWidth="1"/>
    <col min="7104" max="7104" width="12.109375" style="18" customWidth="1"/>
    <col min="7105" max="7105" width="12" style="18" customWidth="1"/>
    <col min="7106" max="7106" width="12.5546875" style="18" customWidth="1"/>
    <col min="7107" max="7107" width="12" style="18" customWidth="1"/>
    <col min="7108" max="7108" width="11.109375" style="18" customWidth="1"/>
    <col min="7109" max="7110" width="11.5546875" style="18" customWidth="1"/>
    <col min="7111" max="7111" width="12.5546875" style="18" customWidth="1"/>
    <col min="7112" max="7112" width="9.5546875" style="18" customWidth="1"/>
    <col min="7113" max="7113" width="12" style="18" customWidth="1"/>
    <col min="7114" max="7162" width="9.5546875" style="18" customWidth="1"/>
    <col min="7163" max="7343" width="9.109375" style="18"/>
    <col min="7344" max="7344" width="6" style="18" customWidth="1"/>
    <col min="7345" max="7345" width="11.109375" style="18" customWidth="1"/>
    <col min="7346" max="7346" width="37.44140625" style="18" customWidth="1"/>
    <col min="7347" max="7347" width="14.109375" style="18" customWidth="1"/>
    <col min="7348" max="7349" width="12" style="18" customWidth="1"/>
    <col min="7350" max="7350" width="17.88671875" style="18" customWidth="1"/>
    <col min="7351" max="7351" width="15.5546875" style="18" customWidth="1"/>
    <col min="7352" max="7357" width="0" style="18" hidden="1" customWidth="1"/>
    <col min="7358" max="7358" width="11.88671875" style="18" customWidth="1"/>
    <col min="7359" max="7359" width="31.88671875" style="18" customWidth="1"/>
    <col min="7360" max="7360" width="12.109375" style="18" customWidth="1"/>
    <col min="7361" max="7361" width="12" style="18" customWidth="1"/>
    <col min="7362" max="7362" width="12.5546875" style="18" customWidth="1"/>
    <col min="7363" max="7363" width="12" style="18" customWidth="1"/>
    <col min="7364" max="7364" width="11.109375" style="18" customWidth="1"/>
    <col min="7365" max="7366" width="11.5546875" style="18" customWidth="1"/>
    <col min="7367" max="7367" width="12.5546875" style="18" customWidth="1"/>
    <col min="7368" max="7368" width="9.5546875" style="18" customWidth="1"/>
    <col min="7369" max="7369" width="12" style="18" customWidth="1"/>
    <col min="7370" max="7418" width="9.5546875" style="18" customWidth="1"/>
    <col min="7419" max="7599" width="9.109375" style="18"/>
    <col min="7600" max="7600" width="6" style="18" customWidth="1"/>
    <col min="7601" max="7601" width="11.109375" style="18" customWidth="1"/>
    <col min="7602" max="7602" width="37.44140625" style="18" customWidth="1"/>
    <col min="7603" max="7603" width="14.109375" style="18" customWidth="1"/>
    <col min="7604" max="7605" width="12" style="18" customWidth="1"/>
    <col min="7606" max="7606" width="17.88671875" style="18" customWidth="1"/>
    <col min="7607" max="7607" width="15.5546875" style="18" customWidth="1"/>
    <col min="7608" max="7613" width="0" style="18" hidden="1" customWidth="1"/>
    <col min="7614" max="7614" width="11.88671875" style="18" customWidth="1"/>
    <col min="7615" max="7615" width="31.88671875" style="18" customWidth="1"/>
    <col min="7616" max="7616" width="12.109375" style="18" customWidth="1"/>
    <col min="7617" max="7617" width="12" style="18" customWidth="1"/>
    <col min="7618" max="7618" width="12.5546875" style="18" customWidth="1"/>
    <col min="7619" max="7619" width="12" style="18" customWidth="1"/>
    <col min="7620" max="7620" width="11.109375" style="18" customWidth="1"/>
    <col min="7621" max="7622" width="11.5546875" style="18" customWidth="1"/>
    <col min="7623" max="7623" width="12.5546875" style="18" customWidth="1"/>
    <col min="7624" max="7624" width="9.5546875" style="18" customWidth="1"/>
    <col min="7625" max="7625" width="12" style="18" customWidth="1"/>
    <col min="7626" max="7674" width="9.5546875" style="18" customWidth="1"/>
    <col min="7675" max="7855" width="9.109375" style="18"/>
    <col min="7856" max="7856" width="6" style="18" customWidth="1"/>
    <col min="7857" max="7857" width="11.109375" style="18" customWidth="1"/>
    <col min="7858" max="7858" width="37.44140625" style="18" customWidth="1"/>
    <col min="7859" max="7859" width="14.109375" style="18" customWidth="1"/>
    <col min="7860" max="7861" width="12" style="18" customWidth="1"/>
    <col min="7862" max="7862" width="17.88671875" style="18" customWidth="1"/>
    <col min="7863" max="7863" width="15.5546875" style="18" customWidth="1"/>
    <col min="7864" max="7869" width="0" style="18" hidden="1" customWidth="1"/>
    <col min="7870" max="7870" width="11.88671875" style="18" customWidth="1"/>
    <col min="7871" max="7871" width="31.88671875" style="18" customWidth="1"/>
    <col min="7872" max="7872" width="12.109375" style="18" customWidth="1"/>
    <col min="7873" max="7873" width="12" style="18" customWidth="1"/>
    <col min="7874" max="7874" width="12.5546875" style="18" customWidth="1"/>
    <col min="7875" max="7875" width="12" style="18" customWidth="1"/>
    <col min="7876" max="7876" width="11.109375" style="18" customWidth="1"/>
    <col min="7877" max="7878" width="11.5546875" style="18" customWidth="1"/>
    <col min="7879" max="7879" width="12.5546875" style="18" customWidth="1"/>
    <col min="7880" max="7880" width="9.5546875" style="18" customWidth="1"/>
    <col min="7881" max="7881" width="12" style="18" customWidth="1"/>
    <col min="7882" max="7930" width="9.5546875" style="18" customWidth="1"/>
    <col min="7931" max="8111" width="9.109375" style="18"/>
    <col min="8112" max="8112" width="6" style="18" customWidth="1"/>
    <col min="8113" max="8113" width="11.109375" style="18" customWidth="1"/>
    <col min="8114" max="8114" width="37.44140625" style="18" customWidth="1"/>
    <col min="8115" max="8115" width="14.109375" style="18" customWidth="1"/>
    <col min="8116" max="8117" width="12" style="18" customWidth="1"/>
    <col min="8118" max="8118" width="17.88671875" style="18" customWidth="1"/>
    <col min="8119" max="8119" width="15.5546875" style="18" customWidth="1"/>
    <col min="8120" max="8125" width="0" style="18" hidden="1" customWidth="1"/>
    <col min="8126" max="8126" width="11.88671875" style="18" customWidth="1"/>
    <col min="8127" max="8127" width="31.88671875" style="18" customWidth="1"/>
    <col min="8128" max="8128" width="12.109375" style="18" customWidth="1"/>
    <col min="8129" max="8129" width="12" style="18" customWidth="1"/>
    <col min="8130" max="8130" width="12.5546875" style="18" customWidth="1"/>
    <col min="8131" max="8131" width="12" style="18" customWidth="1"/>
    <col min="8132" max="8132" width="11.109375" style="18" customWidth="1"/>
    <col min="8133" max="8134" width="11.5546875" style="18" customWidth="1"/>
    <col min="8135" max="8135" width="12.5546875" style="18" customWidth="1"/>
    <col min="8136" max="8136" width="9.5546875" style="18" customWidth="1"/>
    <col min="8137" max="8137" width="12" style="18" customWidth="1"/>
    <col min="8138" max="8186" width="9.5546875" style="18" customWidth="1"/>
    <col min="8187" max="8367" width="9.109375" style="18"/>
    <col min="8368" max="8368" width="6" style="18" customWidth="1"/>
    <col min="8369" max="8369" width="11.109375" style="18" customWidth="1"/>
    <col min="8370" max="8370" width="37.44140625" style="18" customWidth="1"/>
    <col min="8371" max="8371" width="14.109375" style="18" customWidth="1"/>
    <col min="8372" max="8373" width="12" style="18" customWidth="1"/>
    <col min="8374" max="8374" width="17.88671875" style="18" customWidth="1"/>
    <col min="8375" max="8375" width="15.5546875" style="18" customWidth="1"/>
    <col min="8376" max="8381" width="0" style="18" hidden="1" customWidth="1"/>
    <col min="8382" max="8382" width="11.88671875" style="18" customWidth="1"/>
    <col min="8383" max="8383" width="31.88671875" style="18" customWidth="1"/>
    <col min="8384" max="8384" width="12.109375" style="18" customWidth="1"/>
    <col min="8385" max="8385" width="12" style="18" customWidth="1"/>
    <col min="8386" max="8386" width="12.5546875" style="18" customWidth="1"/>
    <col min="8387" max="8387" width="12" style="18" customWidth="1"/>
    <col min="8388" max="8388" width="11.109375" style="18" customWidth="1"/>
    <col min="8389" max="8390" width="11.5546875" style="18" customWidth="1"/>
    <col min="8391" max="8391" width="12.5546875" style="18" customWidth="1"/>
    <col min="8392" max="8392" width="9.5546875" style="18" customWidth="1"/>
    <col min="8393" max="8393" width="12" style="18" customWidth="1"/>
    <col min="8394" max="8442" width="9.5546875" style="18" customWidth="1"/>
    <col min="8443" max="8623" width="9.109375" style="18"/>
    <col min="8624" max="8624" width="6" style="18" customWidth="1"/>
    <col min="8625" max="8625" width="11.109375" style="18" customWidth="1"/>
    <col min="8626" max="8626" width="37.44140625" style="18" customWidth="1"/>
    <col min="8627" max="8627" width="14.109375" style="18" customWidth="1"/>
    <col min="8628" max="8629" width="12" style="18" customWidth="1"/>
    <col min="8630" max="8630" width="17.88671875" style="18" customWidth="1"/>
    <col min="8631" max="8631" width="15.5546875" style="18" customWidth="1"/>
    <col min="8632" max="8637" width="0" style="18" hidden="1" customWidth="1"/>
    <col min="8638" max="8638" width="11.88671875" style="18" customWidth="1"/>
    <col min="8639" max="8639" width="31.88671875" style="18" customWidth="1"/>
    <col min="8640" max="8640" width="12.109375" style="18" customWidth="1"/>
    <col min="8641" max="8641" width="12" style="18" customWidth="1"/>
    <col min="8642" max="8642" width="12.5546875" style="18" customWidth="1"/>
    <col min="8643" max="8643" width="12" style="18" customWidth="1"/>
    <col min="8644" max="8644" width="11.109375" style="18" customWidth="1"/>
    <col min="8645" max="8646" width="11.5546875" style="18" customWidth="1"/>
    <col min="8647" max="8647" width="12.5546875" style="18" customWidth="1"/>
    <col min="8648" max="8648" width="9.5546875" style="18" customWidth="1"/>
    <col min="8649" max="8649" width="12" style="18" customWidth="1"/>
    <col min="8650" max="8698" width="9.5546875" style="18" customWidth="1"/>
    <col min="8699" max="8879" width="9.109375" style="18"/>
    <col min="8880" max="8880" width="6" style="18" customWidth="1"/>
    <col min="8881" max="8881" width="11.109375" style="18" customWidth="1"/>
    <col min="8882" max="8882" width="37.44140625" style="18" customWidth="1"/>
    <col min="8883" max="8883" width="14.109375" style="18" customWidth="1"/>
    <col min="8884" max="8885" width="12" style="18" customWidth="1"/>
    <col min="8886" max="8886" width="17.88671875" style="18" customWidth="1"/>
    <col min="8887" max="8887" width="15.5546875" style="18" customWidth="1"/>
    <col min="8888" max="8893" width="0" style="18" hidden="1" customWidth="1"/>
    <col min="8894" max="8894" width="11.88671875" style="18" customWidth="1"/>
    <col min="8895" max="8895" width="31.88671875" style="18" customWidth="1"/>
    <col min="8896" max="8896" width="12.109375" style="18" customWidth="1"/>
    <col min="8897" max="8897" width="12" style="18" customWidth="1"/>
    <col min="8898" max="8898" width="12.5546875" style="18" customWidth="1"/>
    <col min="8899" max="8899" width="12" style="18" customWidth="1"/>
    <col min="8900" max="8900" width="11.109375" style="18" customWidth="1"/>
    <col min="8901" max="8902" width="11.5546875" style="18" customWidth="1"/>
    <col min="8903" max="8903" width="12.5546875" style="18" customWidth="1"/>
    <col min="8904" max="8904" width="9.5546875" style="18" customWidth="1"/>
    <col min="8905" max="8905" width="12" style="18" customWidth="1"/>
    <col min="8906" max="8954" width="9.5546875" style="18" customWidth="1"/>
    <col min="8955" max="9135" width="9.109375" style="18"/>
    <col min="9136" max="9136" width="6" style="18" customWidth="1"/>
    <col min="9137" max="9137" width="11.109375" style="18" customWidth="1"/>
    <col min="9138" max="9138" width="37.44140625" style="18" customWidth="1"/>
    <col min="9139" max="9139" width="14.109375" style="18" customWidth="1"/>
    <col min="9140" max="9141" width="12" style="18" customWidth="1"/>
    <col min="9142" max="9142" width="17.88671875" style="18" customWidth="1"/>
    <col min="9143" max="9143" width="15.5546875" style="18" customWidth="1"/>
    <col min="9144" max="9149" width="0" style="18" hidden="1" customWidth="1"/>
    <col min="9150" max="9150" width="11.88671875" style="18" customWidth="1"/>
    <col min="9151" max="9151" width="31.88671875" style="18" customWidth="1"/>
    <col min="9152" max="9152" width="12.109375" style="18" customWidth="1"/>
    <col min="9153" max="9153" width="12" style="18" customWidth="1"/>
    <col min="9154" max="9154" width="12.5546875" style="18" customWidth="1"/>
    <col min="9155" max="9155" width="12" style="18" customWidth="1"/>
    <col min="9156" max="9156" width="11.109375" style="18" customWidth="1"/>
    <col min="9157" max="9158" width="11.5546875" style="18" customWidth="1"/>
    <col min="9159" max="9159" width="12.5546875" style="18" customWidth="1"/>
    <col min="9160" max="9160" width="9.5546875" style="18" customWidth="1"/>
    <col min="9161" max="9161" width="12" style="18" customWidth="1"/>
    <col min="9162" max="9210" width="9.5546875" style="18" customWidth="1"/>
    <col min="9211" max="9391" width="9.109375" style="18"/>
    <col min="9392" max="9392" width="6" style="18" customWidth="1"/>
    <col min="9393" max="9393" width="11.109375" style="18" customWidth="1"/>
    <col min="9394" max="9394" width="37.44140625" style="18" customWidth="1"/>
    <col min="9395" max="9395" width="14.109375" style="18" customWidth="1"/>
    <col min="9396" max="9397" width="12" style="18" customWidth="1"/>
    <col min="9398" max="9398" width="17.88671875" style="18" customWidth="1"/>
    <col min="9399" max="9399" width="15.5546875" style="18" customWidth="1"/>
    <col min="9400" max="9405" width="0" style="18" hidden="1" customWidth="1"/>
    <col min="9406" max="9406" width="11.88671875" style="18" customWidth="1"/>
    <col min="9407" max="9407" width="31.88671875" style="18" customWidth="1"/>
    <col min="9408" max="9408" width="12.109375" style="18" customWidth="1"/>
    <col min="9409" max="9409" width="12" style="18" customWidth="1"/>
    <col min="9410" max="9410" width="12.5546875" style="18" customWidth="1"/>
    <col min="9411" max="9411" width="12" style="18" customWidth="1"/>
    <col min="9412" max="9412" width="11.109375" style="18" customWidth="1"/>
    <col min="9413" max="9414" width="11.5546875" style="18" customWidth="1"/>
    <col min="9415" max="9415" width="12.5546875" style="18" customWidth="1"/>
    <col min="9416" max="9416" width="9.5546875" style="18" customWidth="1"/>
    <col min="9417" max="9417" width="12" style="18" customWidth="1"/>
    <col min="9418" max="9466" width="9.5546875" style="18" customWidth="1"/>
    <col min="9467" max="9647" width="9.109375" style="18"/>
    <col min="9648" max="9648" width="6" style="18" customWidth="1"/>
    <col min="9649" max="9649" width="11.109375" style="18" customWidth="1"/>
    <col min="9650" max="9650" width="37.44140625" style="18" customWidth="1"/>
    <col min="9651" max="9651" width="14.109375" style="18" customWidth="1"/>
    <col min="9652" max="9653" width="12" style="18" customWidth="1"/>
    <col min="9654" max="9654" width="17.88671875" style="18" customWidth="1"/>
    <col min="9655" max="9655" width="15.5546875" style="18" customWidth="1"/>
    <col min="9656" max="9661" width="0" style="18" hidden="1" customWidth="1"/>
    <col min="9662" max="9662" width="11.88671875" style="18" customWidth="1"/>
    <col min="9663" max="9663" width="31.88671875" style="18" customWidth="1"/>
    <col min="9664" max="9664" width="12.109375" style="18" customWidth="1"/>
    <col min="9665" max="9665" width="12" style="18" customWidth="1"/>
    <col min="9666" max="9666" width="12.5546875" style="18" customWidth="1"/>
    <col min="9667" max="9667" width="12" style="18" customWidth="1"/>
    <col min="9668" max="9668" width="11.109375" style="18" customWidth="1"/>
    <col min="9669" max="9670" width="11.5546875" style="18" customWidth="1"/>
    <col min="9671" max="9671" width="12.5546875" style="18" customWidth="1"/>
    <col min="9672" max="9672" width="9.5546875" style="18" customWidth="1"/>
    <col min="9673" max="9673" width="12" style="18" customWidth="1"/>
    <col min="9674" max="9722" width="9.5546875" style="18" customWidth="1"/>
    <col min="9723" max="9903" width="9.109375" style="18"/>
    <col min="9904" max="9904" width="6" style="18" customWidth="1"/>
    <col min="9905" max="9905" width="11.109375" style="18" customWidth="1"/>
    <col min="9906" max="9906" width="37.44140625" style="18" customWidth="1"/>
    <col min="9907" max="9907" width="14.109375" style="18" customWidth="1"/>
    <col min="9908" max="9909" width="12" style="18" customWidth="1"/>
    <col min="9910" max="9910" width="17.88671875" style="18" customWidth="1"/>
    <col min="9911" max="9911" width="15.5546875" style="18" customWidth="1"/>
    <col min="9912" max="9917" width="0" style="18" hidden="1" customWidth="1"/>
    <col min="9918" max="9918" width="11.88671875" style="18" customWidth="1"/>
    <col min="9919" max="9919" width="31.88671875" style="18" customWidth="1"/>
    <col min="9920" max="9920" width="12.109375" style="18" customWidth="1"/>
    <col min="9921" max="9921" width="12" style="18" customWidth="1"/>
    <col min="9922" max="9922" width="12.5546875" style="18" customWidth="1"/>
    <col min="9923" max="9923" width="12" style="18" customWidth="1"/>
    <col min="9924" max="9924" width="11.109375" style="18" customWidth="1"/>
    <col min="9925" max="9926" width="11.5546875" style="18" customWidth="1"/>
    <col min="9927" max="9927" width="12.5546875" style="18" customWidth="1"/>
    <col min="9928" max="9928" width="9.5546875" style="18" customWidth="1"/>
    <col min="9929" max="9929" width="12" style="18" customWidth="1"/>
    <col min="9930" max="9978" width="9.5546875" style="18" customWidth="1"/>
    <col min="9979" max="10159" width="9.109375" style="18"/>
    <col min="10160" max="10160" width="6" style="18" customWidth="1"/>
    <col min="10161" max="10161" width="11.109375" style="18" customWidth="1"/>
    <col min="10162" max="10162" width="37.44140625" style="18" customWidth="1"/>
    <col min="10163" max="10163" width="14.109375" style="18" customWidth="1"/>
    <col min="10164" max="10165" width="12" style="18" customWidth="1"/>
    <col min="10166" max="10166" width="17.88671875" style="18" customWidth="1"/>
    <col min="10167" max="10167" width="15.5546875" style="18" customWidth="1"/>
    <col min="10168" max="10173" width="0" style="18" hidden="1" customWidth="1"/>
    <col min="10174" max="10174" width="11.88671875" style="18" customWidth="1"/>
    <col min="10175" max="10175" width="31.88671875" style="18" customWidth="1"/>
    <col min="10176" max="10176" width="12.109375" style="18" customWidth="1"/>
    <col min="10177" max="10177" width="12" style="18" customWidth="1"/>
    <col min="10178" max="10178" width="12.5546875" style="18" customWidth="1"/>
    <col min="10179" max="10179" width="12" style="18" customWidth="1"/>
    <col min="10180" max="10180" width="11.109375" style="18" customWidth="1"/>
    <col min="10181" max="10182" width="11.5546875" style="18" customWidth="1"/>
    <col min="10183" max="10183" width="12.5546875" style="18" customWidth="1"/>
    <col min="10184" max="10184" width="9.5546875" style="18" customWidth="1"/>
    <col min="10185" max="10185" width="12" style="18" customWidth="1"/>
    <col min="10186" max="10234" width="9.5546875" style="18" customWidth="1"/>
    <col min="10235" max="10415" width="9.109375" style="18"/>
    <col min="10416" max="10416" width="6" style="18" customWidth="1"/>
    <col min="10417" max="10417" width="11.109375" style="18" customWidth="1"/>
    <col min="10418" max="10418" width="37.44140625" style="18" customWidth="1"/>
    <col min="10419" max="10419" width="14.109375" style="18" customWidth="1"/>
    <col min="10420" max="10421" width="12" style="18" customWidth="1"/>
    <col min="10422" max="10422" width="17.88671875" style="18" customWidth="1"/>
    <col min="10423" max="10423" width="15.5546875" style="18" customWidth="1"/>
    <col min="10424" max="10429" width="0" style="18" hidden="1" customWidth="1"/>
    <col min="10430" max="10430" width="11.88671875" style="18" customWidth="1"/>
    <col min="10431" max="10431" width="31.88671875" style="18" customWidth="1"/>
    <col min="10432" max="10432" width="12.109375" style="18" customWidth="1"/>
    <col min="10433" max="10433" width="12" style="18" customWidth="1"/>
    <col min="10434" max="10434" width="12.5546875" style="18" customWidth="1"/>
    <col min="10435" max="10435" width="12" style="18" customWidth="1"/>
    <col min="10436" max="10436" width="11.109375" style="18" customWidth="1"/>
    <col min="10437" max="10438" width="11.5546875" style="18" customWidth="1"/>
    <col min="10439" max="10439" width="12.5546875" style="18" customWidth="1"/>
    <col min="10440" max="10440" width="9.5546875" style="18" customWidth="1"/>
    <col min="10441" max="10441" width="12" style="18" customWidth="1"/>
    <col min="10442" max="10490" width="9.5546875" style="18" customWidth="1"/>
    <col min="10491" max="10671" width="9.109375" style="18"/>
    <col min="10672" max="10672" width="6" style="18" customWidth="1"/>
    <col min="10673" max="10673" width="11.109375" style="18" customWidth="1"/>
    <col min="10674" max="10674" width="37.44140625" style="18" customWidth="1"/>
    <col min="10675" max="10675" width="14.109375" style="18" customWidth="1"/>
    <col min="10676" max="10677" width="12" style="18" customWidth="1"/>
    <col min="10678" max="10678" width="17.88671875" style="18" customWidth="1"/>
    <col min="10679" max="10679" width="15.5546875" style="18" customWidth="1"/>
    <col min="10680" max="10685" width="0" style="18" hidden="1" customWidth="1"/>
    <col min="10686" max="10686" width="11.88671875" style="18" customWidth="1"/>
    <col min="10687" max="10687" width="31.88671875" style="18" customWidth="1"/>
    <col min="10688" max="10688" width="12.109375" style="18" customWidth="1"/>
    <col min="10689" max="10689" width="12" style="18" customWidth="1"/>
    <col min="10690" max="10690" width="12.5546875" style="18" customWidth="1"/>
    <col min="10691" max="10691" width="12" style="18" customWidth="1"/>
    <col min="10692" max="10692" width="11.109375" style="18" customWidth="1"/>
    <col min="10693" max="10694" width="11.5546875" style="18" customWidth="1"/>
    <col min="10695" max="10695" width="12.5546875" style="18" customWidth="1"/>
    <col min="10696" max="10696" width="9.5546875" style="18" customWidth="1"/>
    <col min="10697" max="10697" width="12" style="18" customWidth="1"/>
    <col min="10698" max="10746" width="9.5546875" style="18" customWidth="1"/>
    <col min="10747" max="10927" width="9.109375" style="18"/>
    <col min="10928" max="10928" width="6" style="18" customWidth="1"/>
    <col min="10929" max="10929" width="11.109375" style="18" customWidth="1"/>
    <col min="10930" max="10930" width="37.44140625" style="18" customWidth="1"/>
    <col min="10931" max="10931" width="14.109375" style="18" customWidth="1"/>
    <col min="10932" max="10933" width="12" style="18" customWidth="1"/>
    <col min="10934" max="10934" width="17.88671875" style="18" customWidth="1"/>
    <col min="10935" max="10935" width="15.5546875" style="18" customWidth="1"/>
    <col min="10936" max="10941" width="0" style="18" hidden="1" customWidth="1"/>
    <col min="10942" max="10942" width="11.88671875" style="18" customWidth="1"/>
    <col min="10943" max="10943" width="31.88671875" style="18" customWidth="1"/>
    <col min="10944" max="10944" width="12.109375" style="18" customWidth="1"/>
    <col min="10945" max="10945" width="12" style="18" customWidth="1"/>
    <col min="10946" max="10946" width="12.5546875" style="18" customWidth="1"/>
    <col min="10947" max="10947" width="12" style="18" customWidth="1"/>
    <col min="10948" max="10948" width="11.109375" style="18" customWidth="1"/>
    <col min="10949" max="10950" width="11.5546875" style="18" customWidth="1"/>
    <col min="10951" max="10951" width="12.5546875" style="18" customWidth="1"/>
    <col min="10952" max="10952" width="9.5546875" style="18" customWidth="1"/>
    <col min="10953" max="10953" width="12" style="18" customWidth="1"/>
    <col min="10954" max="11002" width="9.5546875" style="18" customWidth="1"/>
    <col min="11003" max="11183" width="9.109375" style="18"/>
    <col min="11184" max="11184" width="6" style="18" customWidth="1"/>
    <col min="11185" max="11185" width="11.109375" style="18" customWidth="1"/>
    <col min="11186" max="11186" width="37.44140625" style="18" customWidth="1"/>
    <col min="11187" max="11187" width="14.109375" style="18" customWidth="1"/>
    <col min="11188" max="11189" width="12" style="18" customWidth="1"/>
    <col min="11190" max="11190" width="17.88671875" style="18" customWidth="1"/>
    <col min="11191" max="11191" width="15.5546875" style="18" customWidth="1"/>
    <col min="11192" max="11197" width="0" style="18" hidden="1" customWidth="1"/>
    <col min="11198" max="11198" width="11.88671875" style="18" customWidth="1"/>
    <col min="11199" max="11199" width="31.88671875" style="18" customWidth="1"/>
    <col min="11200" max="11200" width="12.109375" style="18" customWidth="1"/>
    <col min="11201" max="11201" width="12" style="18" customWidth="1"/>
    <col min="11202" max="11202" width="12.5546875" style="18" customWidth="1"/>
    <col min="11203" max="11203" width="12" style="18" customWidth="1"/>
    <col min="11204" max="11204" width="11.109375" style="18" customWidth="1"/>
    <col min="11205" max="11206" width="11.5546875" style="18" customWidth="1"/>
    <col min="11207" max="11207" width="12.5546875" style="18" customWidth="1"/>
    <col min="11208" max="11208" width="9.5546875" style="18" customWidth="1"/>
    <col min="11209" max="11209" width="12" style="18" customWidth="1"/>
    <col min="11210" max="11258" width="9.5546875" style="18" customWidth="1"/>
    <col min="11259" max="11439" width="9.109375" style="18"/>
    <col min="11440" max="11440" width="6" style="18" customWidth="1"/>
    <col min="11441" max="11441" width="11.109375" style="18" customWidth="1"/>
    <col min="11442" max="11442" width="37.44140625" style="18" customWidth="1"/>
    <col min="11443" max="11443" width="14.109375" style="18" customWidth="1"/>
    <col min="11444" max="11445" width="12" style="18" customWidth="1"/>
    <col min="11446" max="11446" width="17.88671875" style="18" customWidth="1"/>
    <col min="11447" max="11447" width="15.5546875" style="18" customWidth="1"/>
    <col min="11448" max="11453" width="0" style="18" hidden="1" customWidth="1"/>
    <col min="11454" max="11454" width="11.88671875" style="18" customWidth="1"/>
    <col min="11455" max="11455" width="31.88671875" style="18" customWidth="1"/>
    <col min="11456" max="11456" width="12.109375" style="18" customWidth="1"/>
    <col min="11457" max="11457" width="12" style="18" customWidth="1"/>
    <col min="11458" max="11458" width="12.5546875" style="18" customWidth="1"/>
    <col min="11459" max="11459" width="12" style="18" customWidth="1"/>
    <col min="11460" max="11460" width="11.109375" style="18" customWidth="1"/>
    <col min="11461" max="11462" width="11.5546875" style="18" customWidth="1"/>
    <col min="11463" max="11463" width="12.5546875" style="18" customWidth="1"/>
    <col min="11464" max="11464" width="9.5546875" style="18" customWidth="1"/>
    <col min="11465" max="11465" width="12" style="18" customWidth="1"/>
    <col min="11466" max="11514" width="9.5546875" style="18" customWidth="1"/>
    <col min="11515" max="11695" width="9.109375" style="18"/>
    <col min="11696" max="11696" width="6" style="18" customWidth="1"/>
    <col min="11697" max="11697" width="11.109375" style="18" customWidth="1"/>
    <col min="11698" max="11698" width="37.44140625" style="18" customWidth="1"/>
    <col min="11699" max="11699" width="14.109375" style="18" customWidth="1"/>
    <col min="11700" max="11701" width="12" style="18" customWidth="1"/>
    <col min="11702" max="11702" width="17.88671875" style="18" customWidth="1"/>
    <col min="11703" max="11703" width="15.5546875" style="18" customWidth="1"/>
    <col min="11704" max="11709" width="0" style="18" hidden="1" customWidth="1"/>
    <col min="11710" max="11710" width="11.88671875" style="18" customWidth="1"/>
    <col min="11711" max="11711" width="31.88671875" style="18" customWidth="1"/>
    <col min="11712" max="11712" width="12.109375" style="18" customWidth="1"/>
    <col min="11713" max="11713" width="12" style="18" customWidth="1"/>
    <col min="11714" max="11714" width="12.5546875" style="18" customWidth="1"/>
    <col min="11715" max="11715" width="12" style="18" customWidth="1"/>
    <col min="11716" max="11716" width="11.109375" style="18" customWidth="1"/>
    <col min="11717" max="11718" width="11.5546875" style="18" customWidth="1"/>
    <col min="11719" max="11719" width="12.5546875" style="18" customWidth="1"/>
    <col min="11720" max="11720" width="9.5546875" style="18" customWidth="1"/>
    <col min="11721" max="11721" width="12" style="18" customWidth="1"/>
    <col min="11722" max="11770" width="9.5546875" style="18" customWidth="1"/>
    <col min="11771" max="11951" width="9.109375" style="18"/>
    <col min="11952" max="11952" width="6" style="18" customWidth="1"/>
    <col min="11953" max="11953" width="11.109375" style="18" customWidth="1"/>
    <col min="11954" max="11954" width="37.44140625" style="18" customWidth="1"/>
    <col min="11955" max="11955" width="14.109375" style="18" customWidth="1"/>
    <col min="11956" max="11957" width="12" style="18" customWidth="1"/>
    <col min="11958" max="11958" width="17.88671875" style="18" customWidth="1"/>
    <col min="11959" max="11959" width="15.5546875" style="18" customWidth="1"/>
    <col min="11960" max="11965" width="0" style="18" hidden="1" customWidth="1"/>
    <col min="11966" max="11966" width="11.88671875" style="18" customWidth="1"/>
    <col min="11967" max="11967" width="31.88671875" style="18" customWidth="1"/>
    <col min="11968" max="11968" width="12.109375" style="18" customWidth="1"/>
    <col min="11969" max="11969" width="12" style="18" customWidth="1"/>
    <col min="11970" max="11970" width="12.5546875" style="18" customWidth="1"/>
    <col min="11971" max="11971" width="12" style="18" customWidth="1"/>
    <col min="11972" max="11972" width="11.109375" style="18" customWidth="1"/>
    <col min="11973" max="11974" width="11.5546875" style="18" customWidth="1"/>
    <col min="11975" max="11975" width="12.5546875" style="18" customWidth="1"/>
    <col min="11976" max="11976" width="9.5546875" style="18" customWidth="1"/>
    <col min="11977" max="11977" width="12" style="18" customWidth="1"/>
    <col min="11978" max="12026" width="9.5546875" style="18" customWidth="1"/>
    <col min="12027" max="12207" width="9.109375" style="18"/>
    <col min="12208" max="12208" width="6" style="18" customWidth="1"/>
    <col min="12209" max="12209" width="11.109375" style="18" customWidth="1"/>
    <col min="12210" max="12210" width="37.44140625" style="18" customWidth="1"/>
    <col min="12211" max="12211" width="14.109375" style="18" customWidth="1"/>
    <col min="12212" max="12213" width="12" style="18" customWidth="1"/>
    <col min="12214" max="12214" width="17.88671875" style="18" customWidth="1"/>
    <col min="12215" max="12215" width="15.5546875" style="18" customWidth="1"/>
    <col min="12216" max="12221" width="0" style="18" hidden="1" customWidth="1"/>
    <col min="12222" max="12222" width="11.88671875" style="18" customWidth="1"/>
    <col min="12223" max="12223" width="31.88671875" style="18" customWidth="1"/>
    <col min="12224" max="12224" width="12.109375" style="18" customWidth="1"/>
    <col min="12225" max="12225" width="12" style="18" customWidth="1"/>
    <col min="12226" max="12226" width="12.5546875" style="18" customWidth="1"/>
    <col min="12227" max="12227" width="12" style="18" customWidth="1"/>
    <col min="12228" max="12228" width="11.109375" style="18" customWidth="1"/>
    <col min="12229" max="12230" width="11.5546875" style="18" customWidth="1"/>
    <col min="12231" max="12231" width="12.5546875" style="18" customWidth="1"/>
    <col min="12232" max="12232" width="9.5546875" style="18" customWidth="1"/>
    <col min="12233" max="12233" width="12" style="18" customWidth="1"/>
    <col min="12234" max="12282" width="9.5546875" style="18" customWidth="1"/>
    <col min="12283" max="12463" width="9.109375" style="18"/>
    <col min="12464" max="12464" width="6" style="18" customWidth="1"/>
    <col min="12465" max="12465" width="11.109375" style="18" customWidth="1"/>
    <col min="12466" max="12466" width="37.44140625" style="18" customWidth="1"/>
    <col min="12467" max="12467" width="14.109375" style="18" customWidth="1"/>
    <col min="12468" max="12469" width="12" style="18" customWidth="1"/>
    <col min="12470" max="12470" width="17.88671875" style="18" customWidth="1"/>
    <col min="12471" max="12471" width="15.5546875" style="18" customWidth="1"/>
    <col min="12472" max="12477" width="0" style="18" hidden="1" customWidth="1"/>
    <col min="12478" max="12478" width="11.88671875" style="18" customWidth="1"/>
    <col min="12479" max="12479" width="31.88671875" style="18" customWidth="1"/>
    <col min="12480" max="12480" width="12.109375" style="18" customWidth="1"/>
    <col min="12481" max="12481" width="12" style="18" customWidth="1"/>
    <col min="12482" max="12482" width="12.5546875" style="18" customWidth="1"/>
    <col min="12483" max="12483" width="12" style="18" customWidth="1"/>
    <col min="12484" max="12484" width="11.109375" style="18" customWidth="1"/>
    <col min="12485" max="12486" width="11.5546875" style="18" customWidth="1"/>
    <col min="12487" max="12487" width="12.5546875" style="18" customWidth="1"/>
    <col min="12488" max="12488" width="9.5546875" style="18" customWidth="1"/>
    <col min="12489" max="12489" width="12" style="18" customWidth="1"/>
    <col min="12490" max="12538" width="9.5546875" style="18" customWidth="1"/>
    <col min="12539" max="12719" width="9.109375" style="18"/>
    <col min="12720" max="12720" width="6" style="18" customWidth="1"/>
    <col min="12721" max="12721" width="11.109375" style="18" customWidth="1"/>
    <col min="12722" max="12722" width="37.44140625" style="18" customWidth="1"/>
    <col min="12723" max="12723" width="14.109375" style="18" customWidth="1"/>
    <col min="12724" max="12725" width="12" style="18" customWidth="1"/>
    <col min="12726" max="12726" width="17.88671875" style="18" customWidth="1"/>
    <col min="12727" max="12727" width="15.5546875" style="18" customWidth="1"/>
    <col min="12728" max="12733" width="0" style="18" hidden="1" customWidth="1"/>
    <col min="12734" max="12734" width="11.88671875" style="18" customWidth="1"/>
    <col min="12735" max="12735" width="31.88671875" style="18" customWidth="1"/>
    <col min="12736" max="12736" width="12.109375" style="18" customWidth="1"/>
    <col min="12737" max="12737" width="12" style="18" customWidth="1"/>
    <col min="12738" max="12738" width="12.5546875" style="18" customWidth="1"/>
    <col min="12739" max="12739" width="12" style="18" customWidth="1"/>
    <col min="12740" max="12740" width="11.109375" style="18" customWidth="1"/>
    <col min="12741" max="12742" width="11.5546875" style="18" customWidth="1"/>
    <col min="12743" max="12743" width="12.5546875" style="18" customWidth="1"/>
    <col min="12744" max="12744" width="9.5546875" style="18" customWidth="1"/>
    <col min="12745" max="12745" width="12" style="18" customWidth="1"/>
    <col min="12746" max="12794" width="9.5546875" style="18" customWidth="1"/>
    <col min="12795" max="12975" width="9.109375" style="18"/>
    <col min="12976" max="12976" width="6" style="18" customWidth="1"/>
    <col min="12977" max="12977" width="11.109375" style="18" customWidth="1"/>
    <col min="12978" max="12978" width="37.44140625" style="18" customWidth="1"/>
    <col min="12979" max="12979" width="14.109375" style="18" customWidth="1"/>
    <col min="12980" max="12981" width="12" style="18" customWidth="1"/>
    <col min="12982" max="12982" width="17.88671875" style="18" customWidth="1"/>
    <col min="12983" max="12983" width="15.5546875" style="18" customWidth="1"/>
    <col min="12984" max="12989" width="0" style="18" hidden="1" customWidth="1"/>
    <col min="12990" max="12990" width="11.88671875" style="18" customWidth="1"/>
    <col min="12991" max="12991" width="31.88671875" style="18" customWidth="1"/>
    <col min="12992" max="12992" width="12.109375" style="18" customWidth="1"/>
    <col min="12993" max="12993" width="12" style="18" customWidth="1"/>
    <col min="12994" max="12994" width="12.5546875" style="18" customWidth="1"/>
    <col min="12995" max="12995" width="12" style="18" customWidth="1"/>
    <col min="12996" max="12996" width="11.109375" style="18" customWidth="1"/>
    <col min="12997" max="12998" width="11.5546875" style="18" customWidth="1"/>
    <col min="12999" max="12999" width="12.5546875" style="18" customWidth="1"/>
    <col min="13000" max="13000" width="9.5546875" style="18" customWidth="1"/>
    <col min="13001" max="13001" width="12" style="18" customWidth="1"/>
    <col min="13002" max="13050" width="9.5546875" style="18" customWidth="1"/>
    <col min="13051" max="13231" width="9.109375" style="18"/>
    <col min="13232" max="13232" width="6" style="18" customWidth="1"/>
    <col min="13233" max="13233" width="11.109375" style="18" customWidth="1"/>
    <col min="13234" max="13234" width="37.44140625" style="18" customWidth="1"/>
    <col min="13235" max="13235" width="14.109375" style="18" customWidth="1"/>
    <col min="13236" max="13237" width="12" style="18" customWidth="1"/>
    <col min="13238" max="13238" width="17.88671875" style="18" customWidth="1"/>
    <col min="13239" max="13239" width="15.5546875" style="18" customWidth="1"/>
    <col min="13240" max="13245" width="0" style="18" hidden="1" customWidth="1"/>
    <col min="13246" max="13246" width="11.88671875" style="18" customWidth="1"/>
    <col min="13247" max="13247" width="31.88671875" style="18" customWidth="1"/>
    <col min="13248" max="13248" width="12.109375" style="18" customWidth="1"/>
    <col min="13249" max="13249" width="12" style="18" customWidth="1"/>
    <col min="13250" max="13250" width="12.5546875" style="18" customWidth="1"/>
    <col min="13251" max="13251" width="12" style="18" customWidth="1"/>
    <col min="13252" max="13252" width="11.109375" style="18" customWidth="1"/>
    <col min="13253" max="13254" width="11.5546875" style="18" customWidth="1"/>
    <col min="13255" max="13255" width="12.5546875" style="18" customWidth="1"/>
    <col min="13256" max="13256" width="9.5546875" style="18" customWidth="1"/>
    <col min="13257" max="13257" width="12" style="18" customWidth="1"/>
    <col min="13258" max="13306" width="9.5546875" style="18" customWidth="1"/>
    <col min="13307" max="13487" width="9.109375" style="18"/>
    <col min="13488" max="13488" width="6" style="18" customWidth="1"/>
    <col min="13489" max="13489" width="11.109375" style="18" customWidth="1"/>
    <col min="13490" max="13490" width="37.44140625" style="18" customWidth="1"/>
    <col min="13491" max="13491" width="14.109375" style="18" customWidth="1"/>
    <col min="13492" max="13493" width="12" style="18" customWidth="1"/>
    <col min="13494" max="13494" width="17.88671875" style="18" customWidth="1"/>
    <col min="13495" max="13495" width="15.5546875" style="18" customWidth="1"/>
    <col min="13496" max="13501" width="0" style="18" hidden="1" customWidth="1"/>
    <col min="13502" max="13502" width="11.88671875" style="18" customWidth="1"/>
    <col min="13503" max="13503" width="31.88671875" style="18" customWidth="1"/>
    <col min="13504" max="13504" width="12.109375" style="18" customWidth="1"/>
    <col min="13505" max="13505" width="12" style="18" customWidth="1"/>
    <col min="13506" max="13506" width="12.5546875" style="18" customWidth="1"/>
    <col min="13507" max="13507" width="12" style="18" customWidth="1"/>
    <col min="13508" max="13508" width="11.109375" style="18" customWidth="1"/>
    <col min="13509" max="13510" width="11.5546875" style="18" customWidth="1"/>
    <col min="13511" max="13511" width="12.5546875" style="18" customWidth="1"/>
    <col min="13512" max="13512" width="9.5546875" style="18" customWidth="1"/>
    <col min="13513" max="13513" width="12" style="18" customWidth="1"/>
    <col min="13514" max="13562" width="9.5546875" style="18" customWidth="1"/>
    <col min="13563" max="13743" width="9.109375" style="18"/>
    <col min="13744" max="13744" width="6" style="18" customWidth="1"/>
    <col min="13745" max="13745" width="11.109375" style="18" customWidth="1"/>
    <col min="13746" max="13746" width="37.44140625" style="18" customWidth="1"/>
    <col min="13747" max="13747" width="14.109375" style="18" customWidth="1"/>
    <col min="13748" max="13749" width="12" style="18" customWidth="1"/>
    <col min="13750" max="13750" width="17.88671875" style="18" customWidth="1"/>
    <col min="13751" max="13751" width="15.5546875" style="18" customWidth="1"/>
    <col min="13752" max="13757" width="0" style="18" hidden="1" customWidth="1"/>
    <col min="13758" max="13758" width="11.88671875" style="18" customWidth="1"/>
    <col min="13759" max="13759" width="31.88671875" style="18" customWidth="1"/>
    <col min="13760" max="13760" width="12.109375" style="18" customWidth="1"/>
    <col min="13761" max="13761" width="12" style="18" customWidth="1"/>
    <col min="13762" max="13762" width="12.5546875" style="18" customWidth="1"/>
    <col min="13763" max="13763" width="12" style="18" customWidth="1"/>
    <col min="13764" max="13764" width="11.109375" style="18" customWidth="1"/>
    <col min="13765" max="13766" width="11.5546875" style="18" customWidth="1"/>
    <col min="13767" max="13767" width="12.5546875" style="18" customWidth="1"/>
    <col min="13768" max="13768" width="9.5546875" style="18" customWidth="1"/>
    <col min="13769" max="13769" width="12" style="18" customWidth="1"/>
    <col min="13770" max="13818" width="9.5546875" style="18" customWidth="1"/>
    <col min="13819" max="13999" width="9.109375" style="18"/>
    <col min="14000" max="14000" width="6" style="18" customWidth="1"/>
    <col min="14001" max="14001" width="11.109375" style="18" customWidth="1"/>
    <col min="14002" max="14002" width="37.44140625" style="18" customWidth="1"/>
    <col min="14003" max="14003" width="14.109375" style="18" customWidth="1"/>
    <col min="14004" max="14005" width="12" style="18" customWidth="1"/>
    <col min="14006" max="14006" width="17.88671875" style="18" customWidth="1"/>
    <col min="14007" max="14007" width="15.5546875" style="18" customWidth="1"/>
    <col min="14008" max="14013" width="0" style="18" hidden="1" customWidth="1"/>
    <col min="14014" max="14014" width="11.88671875" style="18" customWidth="1"/>
    <col min="14015" max="14015" width="31.88671875" style="18" customWidth="1"/>
    <col min="14016" max="14016" width="12.109375" style="18" customWidth="1"/>
    <col min="14017" max="14017" width="12" style="18" customWidth="1"/>
    <col min="14018" max="14018" width="12.5546875" style="18" customWidth="1"/>
    <col min="14019" max="14019" width="12" style="18" customWidth="1"/>
    <col min="14020" max="14020" width="11.109375" style="18" customWidth="1"/>
    <col min="14021" max="14022" width="11.5546875" style="18" customWidth="1"/>
    <col min="14023" max="14023" width="12.5546875" style="18" customWidth="1"/>
    <col min="14024" max="14024" width="9.5546875" style="18" customWidth="1"/>
    <col min="14025" max="14025" width="12" style="18" customWidth="1"/>
    <col min="14026" max="14074" width="9.5546875" style="18" customWidth="1"/>
    <col min="14075" max="14255" width="9.109375" style="18"/>
    <col min="14256" max="14256" width="6" style="18" customWidth="1"/>
    <col min="14257" max="14257" width="11.109375" style="18" customWidth="1"/>
    <col min="14258" max="14258" width="37.44140625" style="18" customWidth="1"/>
    <col min="14259" max="14259" width="14.109375" style="18" customWidth="1"/>
    <col min="14260" max="14261" width="12" style="18" customWidth="1"/>
    <col min="14262" max="14262" width="17.88671875" style="18" customWidth="1"/>
    <col min="14263" max="14263" width="15.5546875" style="18" customWidth="1"/>
    <col min="14264" max="14269" width="0" style="18" hidden="1" customWidth="1"/>
    <col min="14270" max="14270" width="11.88671875" style="18" customWidth="1"/>
    <col min="14271" max="14271" width="31.88671875" style="18" customWidth="1"/>
    <col min="14272" max="14272" width="12.109375" style="18" customWidth="1"/>
    <col min="14273" max="14273" width="12" style="18" customWidth="1"/>
    <col min="14274" max="14274" width="12.5546875" style="18" customWidth="1"/>
    <col min="14275" max="14275" width="12" style="18" customWidth="1"/>
    <col min="14276" max="14276" width="11.109375" style="18" customWidth="1"/>
    <col min="14277" max="14278" width="11.5546875" style="18" customWidth="1"/>
    <col min="14279" max="14279" width="12.5546875" style="18" customWidth="1"/>
    <col min="14280" max="14280" width="9.5546875" style="18" customWidth="1"/>
    <col min="14281" max="14281" width="12" style="18" customWidth="1"/>
    <col min="14282" max="14330" width="9.5546875" style="18" customWidth="1"/>
    <col min="14331" max="14511" width="9.109375" style="18"/>
    <col min="14512" max="14512" width="6" style="18" customWidth="1"/>
    <col min="14513" max="14513" width="11.109375" style="18" customWidth="1"/>
    <col min="14514" max="14514" width="37.44140625" style="18" customWidth="1"/>
    <col min="14515" max="14515" width="14.109375" style="18" customWidth="1"/>
    <col min="14516" max="14517" width="12" style="18" customWidth="1"/>
    <col min="14518" max="14518" width="17.88671875" style="18" customWidth="1"/>
    <col min="14519" max="14519" width="15.5546875" style="18" customWidth="1"/>
    <col min="14520" max="14525" width="0" style="18" hidden="1" customWidth="1"/>
    <col min="14526" max="14526" width="11.88671875" style="18" customWidth="1"/>
    <col min="14527" max="14527" width="31.88671875" style="18" customWidth="1"/>
    <col min="14528" max="14528" width="12.109375" style="18" customWidth="1"/>
    <col min="14529" max="14529" width="12" style="18" customWidth="1"/>
    <col min="14530" max="14530" width="12.5546875" style="18" customWidth="1"/>
    <col min="14531" max="14531" width="12" style="18" customWidth="1"/>
    <col min="14532" max="14532" width="11.109375" style="18" customWidth="1"/>
    <col min="14533" max="14534" width="11.5546875" style="18" customWidth="1"/>
    <col min="14535" max="14535" width="12.5546875" style="18" customWidth="1"/>
    <col min="14536" max="14536" width="9.5546875" style="18" customWidth="1"/>
    <col min="14537" max="14537" width="12" style="18" customWidth="1"/>
    <col min="14538" max="14586" width="9.5546875" style="18" customWidth="1"/>
    <col min="14587" max="14767" width="9.109375" style="18"/>
    <col min="14768" max="14768" width="6" style="18" customWidth="1"/>
    <col min="14769" max="14769" width="11.109375" style="18" customWidth="1"/>
    <col min="14770" max="14770" width="37.44140625" style="18" customWidth="1"/>
    <col min="14771" max="14771" width="14.109375" style="18" customWidth="1"/>
    <col min="14772" max="14773" width="12" style="18" customWidth="1"/>
    <col min="14774" max="14774" width="17.88671875" style="18" customWidth="1"/>
    <col min="14775" max="14775" width="15.5546875" style="18" customWidth="1"/>
    <col min="14776" max="14781" width="0" style="18" hidden="1" customWidth="1"/>
    <col min="14782" max="14782" width="11.88671875" style="18" customWidth="1"/>
    <col min="14783" max="14783" width="31.88671875" style="18" customWidth="1"/>
    <col min="14784" max="14784" width="12.109375" style="18" customWidth="1"/>
    <col min="14785" max="14785" width="12" style="18" customWidth="1"/>
    <col min="14786" max="14786" width="12.5546875" style="18" customWidth="1"/>
    <col min="14787" max="14787" width="12" style="18" customWidth="1"/>
    <col min="14788" max="14788" width="11.109375" style="18" customWidth="1"/>
    <col min="14789" max="14790" width="11.5546875" style="18" customWidth="1"/>
    <col min="14791" max="14791" width="12.5546875" style="18" customWidth="1"/>
    <col min="14792" max="14792" width="9.5546875" style="18" customWidth="1"/>
    <col min="14793" max="14793" width="12" style="18" customWidth="1"/>
    <col min="14794" max="14842" width="9.5546875" style="18" customWidth="1"/>
    <col min="14843" max="15023" width="9.109375" style="18"/>
    <col min="15024" max="15024" width="6" style="18" customWidth="1"/>
    <col min="15025" max="15025" width="11.109375" style="18" customWidth="1"/>
    <col min="15026" max="15026" width="37.44140625" style="18" customWidth="1"/>
    <col min="15027" max="15027" width="14.109375" style="18" customWidth="1"/>
    <col min="15028" max="15029" width="12" style="18" customWidth="1"/>
    <col min="15030" max="15030" width="17.88671875" style="18" customWidth="1"/>
    <col min="15031" max="15031" width="15.5546875" style="18" customWidth="1"/>
    <col min="15032" max="15037" width="0" style="18" hidden="1" customWidth="1"/>
    <col min="15038" max="15038" width="11.88671875" style="18" customWidth="1"/>
    <col min="15039" max="15039" width="31.88671875" style="18" customWidth="1"/>
    <col min="15040" max="15040" width="12.109375" style="18" customWidth="1"/>
    <col min="15041" max="15041" width="12" style="18" customWidth="1"/>
    <col min="15042" max="15042" width="12.5546875" style="18" customWidth="1"/>
    <col min="15043" max="15043" width="12" style="18" customWidth="1"/>
    <col min="15044" max="15044" width="11.109375" style="18" customWidth="1"/>
    <col min="15045" max="15046" width="11.5546875" style="18" customWidth="1"/>
    <col min="15047" max="15047" width="12.5546875" style="18" customWidth="1"/>
    <col min="15048" max="15048" width="9.5546875" style="18" customWidth="1"/>
    <col min="15049" max="15049" width="12" style="18" customWidth="1"/>
    <col min="15050" max="15098" width="9.5546875" style="18" customWidth="1"/>
    <col min="15099" max="15279" width="9.109375" style="18"/>
    <col min="15280" max="15280" width="6" style="18" customWidth="1"/>
    <col min="15281" max="15281" width="11.109375" style="18" customWidth="1"/>
    <col min="15282" max="15282" width="37.44140625" style="18" customWidth="1"/>
    <col min="15283" max="15283" width="14.109375" style="18" customWidth="1"/>
    <col min="15284" max="15285" width="12" style="18" customWidth="1"/>
    <col min="15286" max="15286" width="17.88671875" style="18" customWidth="1"/>
    <col min="15287" max="15287" width="15.5546875" style="18" customWidth="1"/>
    <col min="15288" max="15293" width="0" style="18" hidden="1" customWidth="1"/>
    <col min="15294" max="15294" width="11.88671875" style="18" customWidth="1"/>
    <col min="15295" max="15295" width="31.88671875" style="18" customWidth="1"/>
    <col min="15296" max="15296" width="12.109375" style="18" customWidth="1"/>
    <col min="15297" max="15297" width="12" style="18" customWidth="1"/>
    <col min="15298" max="15298" width="12.5546875" style="18" customWidth="1"/>
    <col min="15299" max="15299" width="12" style="18" customWidth="1"/>
    <col min="15300" max="15300" width="11.109375" style="18" customWidth="1"/>
    <col min="15301" max="15302" width="11.5546875" style="18" customWidth="1"/>
    <col min="15303" max="15303" width="12.5546875" style="18" customWidth="1"/>
    <col min="15304" max="15304" width="9.5546875" style="18" customWidth="1"/>
    <col min="15305" max="15305" width="12" style="18" customWidth="1"/>
    <col min="15306" max="15354" width="9.5546875" style="18" customWidth="1"/>
    <col min="15355" max="15535" width="9.109375" style="18"/>
    <col min="15536" max="15536" width="6" style="18" customWidth="1"/>
    <col min="15537" max="15537" width="11.109375" style="18" customWidth="1"/>
    <col min="15538" max="15538" width="37.44140625" style="18" customWidth="1"/>
    <col min="15539" max="15539" width="14.109375" style="18" customWidth="1"/>
    <col min="15540" max="15541" width="12" style="18" customWidth="1"/>
    <col min="15542" max="15542" width="17.88671875" style="18" customWidth="1"/>
    <col min="15543" max="15543" width="15.5546875" style="18" customWidth="1"/>
    <col min="15544" max="15549" width="0" style="18" hidden="1" customWidth="1"/>
    <col min="15550" max="15550" width="11.88671875" style="18" customWidth="1"/>
    <col min="15551" max="15551" width="31.88671875" style="18" customWidth="1"/>
    <col min="15552" max="15552" width="12.109375" style="18" customWidth="1"/>
    <col min="15553" max="15553" width="12" style="18" customWidth="1"/>
    <col min="15554" max="15554" width="12.5546875" style="18" customWidth="1"/>
    <col min="15555" max="15555" width="12" style="18" customWidth="1"/>
    <col min="15556" max="15556" width="11.109375" style="18" customWidth="1"/>
    <col min="15557" max="15558" width="11.5546875" style="18" customWidth="1"/>
    <col min="15559" max="15559" width="12.5546875" style="18" customWidth="1"/>
    <col min="15560" max="15560" width="9.5546875" style="18" customWidth="1"/>
    <col min="15561" max="15561" width="12" style="18" customWidth="1"/>
    <col min="15562" max="15610" width="9.5546875" style="18" customWidth="1"/>
    <col min="15611" max="15791" width="9.109375" style="18"/>
    <col min="15792" max="15792" width="6" style="18" customWidth="1"/>
    <col min="15793" max="15793" width="11.109375" style="18" customWidth="1"/>
    <col min="15794" max="15794" width="37.44140625" style="18" customWidth="1"/>
    <col min="15795" max="15795" width="14.109375" style="18" customWidth="1"/>
    <col min="15796" max="15797" width="12" style="18" customWidth="1"/>
    <col min="15798" max="15798" width="17.88671875" style="18" customWidth="1"/>
    <col min="15799" max="15799" width="15.5546875" style="18" customWidth="1"/>
    <col min="15800" max="15805" width="0" style="18" hidden="1" customWidth="1"/>
    <col min="15806" max="15806" width="11.88671875" style="18" customWidth="1"/>
    <col min="15807" max="15807" width="31.88671875" style="18" customWidth="1"/>
    <col min="15808" max="15808" width="12.109375" style="18" customWidth="1"/>
    <col min="15809" max="15809" width="12" style="18" customWidth="1"/>
    <col min="15810" max="15810" width="12.5546875" style="18" customWidth="1"/>
    <col min="15811" max="15811" width="12" style="18" customWidth="1"/>
    <col min="15812" max="15812" width="11.109375" style="18" customWidth="1"/>
    <col min="15813" max="15814" width="11.5546875" style="18" customWidth="1"/>
    <col min="15815" max="15815" width="12.5546875" style="18" customWidth="1"/>
    <col min="15816" max="15816" width="9.5546875" style="18" customWidth="1"/>
    <col min="15817" max="15817" width="12" style="18" customWidth="1"/>
    <col min="15818" max="15866" width="9.5546875" style="18" customWidth="1"/>
    <col min="15867" max="16047" width="9.109375" style="18"/>
    <col min="16048" max="16048" width="6" style="18" customWidth="1"/>
    <col min="16049" max="16049" width="11.109375" style="18" customWidth="1"/>
    <col min="16050" max="16050" width="37.44140625" style="18" customWidth="1"/>
    <col min="16051" max="16051" width="14.109375" style="18" customWidth="1"/>
    <col min="16052" max="16053" width="12" style="18" customWidth="1"/>
    <col min="16054" max="16054" width="17.88671875" style="18" customWidth="1"/>
    <col min="16055" max="16055" width="15.5546875" style="18" customWidth="1"/>
    <col min="16056" max="16061" width="0" style="18" hidden="1" customWidth="1"/>
    <col min="16062" max="16062" width="11.88671875" style="18" customWidth="1"/>
    <col min="16063" max="16063" width="31.88671875" style="18" customWidth="1"/>
    <col min="16064" max="16064" width="12.109375" style="18" customWidth="1"/>
    <col min="16065" max="16065" width="12" style="18" customWidth="1"/>
    <col min="16066" max="16066" width="12.5546875" style="18" customWidth="1"/>
    <col min="16067" max="16067" width="12" style="18" customWidth="1"/>
    <col min="16068" max="16068" width="11.109375" style="18" customWidth="1"/>
    <col min="16069" max="16070" width="11.5546875" style="18" customWidth="1"/>
    <col min="16071" max="16071" width="12.5546875" style="18" customWidth="1"/>
    <col min="16072" max="16072" width="9.5546875" style="18" customWidth="1"/>
    <col min="16073" max="16073" width="12" style="18" customWidth="1"/>
    <col min="16074" max="16122" width="9.5546875" style="18" customWidth="1"/>
    <col min="16123" max="16384" width="9.109375" style="18"/>
  </cols>
  <sheetData>
    <row r="1" spans="1:46" s="5" customFormat="1" ht="21">
      <c r="A1" s="1"/>
      <c r="B1" s="2" t="s">
        <v>99</v>
      </c>
      <c r="C1" s="2"/>
      <c r="D1" s="3"/>
      <c r="E1" s="3"/>
      <c r="F1" s="3"/>
      <c r="G1" s="3"/>
      <c r="H1" s="3"/>
      <c r="I1" s="3"/>
      <c r="J1" s="3"/>
      <c r="K1" s="4"/>
      <c r="L1" s="4"/>
    </row>
    <row r="2" spans="1:46" s="5" customFormat="1" ht="21.6" thickBot="1">
      <c r="A2" s="1"/>
      <c r="B2" s="2"/>
      <c r="C2" s="2"/>
      <c r="D2" s="3"/>
      <c r="E2" s="3"/>
      <c r="F2" s="3"/>
      <c r="G2" s="3"/>
      <c r="H2" s="3"/>
      <c r="I2" s="3"/>
      <c r="J2" s="3"/>
      <c r="K2" s="4"/>
      <c r="L2" s="6"/>
    </row>
    <row r="3" spans="1:46" s="5" customFormat="1" ht="16.2" thickBot="1">
      <c r="A3" s="1"/>
      <c r="B3" s="194" t="s">
        <v>0</v>
      </c>
      <c r="C3" s="195"/>
      <c r="D3" s="195"/>
      <c r="E3" s="195"/>
      <c r="F3" s="195"/>
      <c r="G3" s="196"/>
      <c r="H3" s="7"/>
      <c r="I3" s="7"/>
      <c r="J3" s="7"/>
      <c r="K3" s="4"/>
      <c r="L3" s="6"/>
    </row>
    <row r="4" spans="1:46" s="5" customFormat="1" ht="15.6">
      <c r="A4" s="8"/>
      <c r="B4" s="9"/>
      <c r="C4" s="7"/>
      <c r="D4" s="10"/>
      <c r="E4" s="10"/>
      <c r="F4" s="10"/>
      <c r="G4" s="10"/>
      <c r="H4" s="10"/>
      <c r="I4" s="10"/>
      <c r="J4" s="10"/>
      <c r="K4" s="4"/>
      <c r="L4" s="6"/>
    </row>
    <row r="5" spans="1:46" s="43" customFormat="1" ht="14.4" thickBot="1">
      <c r="A5" s="34"/>
      <c r="B5" s="10"/>
      <c r="C5" s="7"/>
      <c r="D5" s="10"/>
      <c r="E5" s="10"/>
      <c r="F5" s="10"/>
      <c r="G5" s="10"/>
      <c r="H5" s="10"/>
      <c r="I5" s="10"/>
      <c r="J5" s="10"/>
      <c r="K5" s="35"/>
      <c r="L5" s="35"/>
      <c r="M5" s="35"/>
      <c r="N5" s="35"/>
    </row>
    <row r="6" spans="1:46" s="28" customFormat="1" ht="40.35" customHeight="1" thickBot="1">
      <c r="A6" s="25"/>
      <c r="B6" s="66"/>
      <c r="C6" s="66"/>
      <c r="D6" s="66"/>
      <c r="E6" s="66"/>
      <c r="F6" s="66"/>
      <c r="G6" s="66"/>
      <c r="H6" s="66"/>
      <c r="I6" s="200" t="s">
        <v>20</v>
      </c>
      <c r="J6" s="201"/>
      <c r="K6" s="201"/>
      <c r="L6" s="201"/>
      <c r="M6" s="202"/>
      <c r="N6" s="203" t="s">
        <v>21</v>
      </c>
      <c r="O6" s="204"/>
      <c r="P6" s="204"/>
      <c r="Q6" s="204"/>
      <c r="R6" s="204"/>
      <c r="S6" s="204"/>
      <c r="T6" s="204"/>
      <c r="U6" s="204"/>
      <c r="V6" s="204"/>
      <c r="W6" s="204"/>
      <c r="X6" s="204"/>
      <c r="Y6" s="204"/>
      <c r="Z6" s="204"/>
      <c r="AA6" s="204"/>
      <c r="AB6" s="204"/>
      <c r="AC6" s="204"/>
      <c r="AD6" s="204"/>
      <c r="AE6" s="204"/>
      <c r="AF6" s="204"/>
      <c r="AG6" s="204"/>
      <c r="AH6" s="204"/>
      <c r="AI6" s="204"/>
      <c r="AJ6" s="204"/>
      <c r="AK6" s="204"/>
      <c r="AL6" s="205"/>
    </row>
    <row r="7" spans="1:46" s="71" customFormat="1" ht="36.6" customHeight="1" thickBot="1">
      <c r="A7" s="67"/>
      <c r="B7" s="68" t="s">
        <v>22</v>
      </c>
      <c r="C7" s="69"/>
      <c r="D7" s="148"/>
      <c r="E7" s="70"/>
      <c r="F7" s="206"/>
      <c r="G7" s="206"/>
      <c r="H7" s="206"/>
      <c r="I7" s="210" t="s">
        <v>13</v>
      </c>
      <c r="J7" s="211"/>
      <c r="K7" s="211"/>
      <c r="L7" s="211"/>
      <c r="M7" s="212"/>
      <c r="N7" s="210" t="s">
        <v>14</v>
      </c>
      <c r="O7" s="211"/>
      <c r="P7" s="211"/>
      <c r="Q7" s="211"/>
      <c r="R7" s="212"/>
      <c r="S7" s="210" t="s">
        <v>15</v>
      </c>
      <c r="T7" s="211"/>
      <c r="U7" s="211"/>
      <c r="V7" s="211"/>
      <c r="W7" s="212"/>
      <c r="X7" s="210" t="s">
        <v>16</v>
      </c>
      <c r="Y7" s="211"/>
      <c r="Z7" s="211"/>
      <c r="AA7" s="211"/>
      <c r="AB7" s="212"/>
      <c r="AC7" s="210" t="s">
        <v>17</v>
      </c>
      <c r="AD7" s="211"/>
      <c r="AE7" s="211"/>
      <c r="AF7" s="211"/>
      <c r="AG7" s="212"/>
      <c r="AH7" s="210" t="s">
        <v>18</v>
      </c>
      <c r="AI7" s="211"/>
      <c r="AJ7" s="211"/>
      <c r="AK7" s="211"/>
      <c r="AL7" s="212"/>
    </row>
    <row r="8" spans="1:46" s="76" customFormat="1" ht="51" customHeight="1" thickBot="1">
      <c r="A8" s="72" t="s">
        <v>24</v>
      </c>
      <c r="B8" s="72" t="s">
        <v>25</v>
      </c>
      <c r="C8" s="72" t="s">
        <v>26</v>
      </c>
      <c r="D8" s="149" t="s">
        <v>29</v>
      </c>
      <c r="E8" s="72" t="s">
        <v>27</v>
      </c>
      <c r="F8" s="213" t="s">
        <v>28</v>
      </c>
      <c r="G8" s="214"/>
      <c r="H8" s="214"/>
      <c r="I8" s="72" t="s">
        <v>29</v>
      </c>
      <c r="J8" s="72" t="s">
        <v>30</v>
      </c>
      <c r="K8" s="74" t="s">
        <v>31</v>
      </c>
      <c r="L8" s="75" t="s">
        <v>32</v>
      </c>
      <c r="M8" s="72" t="s">
        <v>33</v>
      </c>
      <c r="N8" s="149" t="s">
        <v>29</v>
      </c>
      <c r="O8" s="72" t="s">
        <v>30</v>
      </c>
      <c r="P8" s="74" t="s">
        <v>31</v>
      </c>
      <c r="Q8" s="75" t="s">
        <v>32</v>
      </c>
      <c r="R8" s="72" t="s">
        <v>33</v>
      </c>
      <c r="S8" s="149" t="s">
        <v>29</v>
      </c>
      <c r="T8" s="72" t="s">
        <v>30</v>
      </c>
      <c r="U8" s="74" t="s">
        <v>31</v>
      </c>
      <c r="V8" s="75" t="s">
        <v>32</v>
      </c>
      <c r="W8" s="72" t="s">
        <v>33</v>
      </c>
      <c r="X8" s="149" t="s">
        <v>29</v>
      </c>
      <c r="Y8" s="72" t="s">
        <v>30</v>
      </c>
      <c r="Z8" s="74" t="s">
        <v>31</v>
      </c>
      <c r="AA8" s="75" t="s">
        <v>32</v>
      </c>
      <c r="AB8" s="72" t="s">
        <v>33</v>
      </c>
      <c r="AC8" s="149" t="s">
        <v>29</v>
      </c>
      <c r="AD8" s="72" t="s">
        <v>30</v>
      </c>
      <c r="AE8" s="74" t="s">
        <v>31</v>
      </c>
      <c r="AF8" s="75" t="s">
        <v>32</v>
      </c>
      <c r="AG8" s="72" t="s">
        <v>33</v>
      </c>
      <c r="AH8" s="149" t="s">
        <v>29</v>
      </c>
      <c r="AI8" s="72" t="s">
        <v>30</v>
      </c>
      <c r="AJ8" s="74" t="s">
        <v>31</v>
      </c>
      <c r="AK8" s="75" t="s">
        <v>32</v>
      </c>
      <c r="AL8" s="72" t="s">
        <v>33</v>
      </c>
      <c r="AN8" s="77" t="s">
        <v>34</v>
      </c>
    </row>
    <row r="9" spans="1:46" s="76" customFormat="1" ht="22.65" customHeight="1">
      <c r="A9" s="237">
        <v>1</v>
      </c>
      <c r="B9" s="239" t="s">
        <v>38</v>
      </c>
      <c r="C9" s="287" t="s">
        <v>39</v>
      </c>
      <c r="D9" s="249">
        <v>1</v>
      </c>
      <c r="E9" s="241" t="s">
        <v>36</v>
      </c>
      <c r="F9" s="104" t="str">
        <f t="shared" ref="F9:F26" si="0">IF(G9="","",IF(G9="ZAR","Local","Foreign"))</f>
        <v>Local</v>
      </c>
      <c r="G9" s="105" t="s">
        <v>37</v>
      </c>
      <c r="H9" s="106">
        <f>IF(F9="","",IF(F9="Foreign",VLOOKUP(G9,Currency!$E$20:$F$33,2,FALSE),1))</f>
        <v>1</v>
      </c>
      <c r="I9" s="339"/>
      <c r="J9" s="340"/>
      <c r="K9" s="340"/>
      <c r="L9" s="340"/>
      <c r="M9" s="341"/>
      <c r="N9" s="249">
        <v>1</v>
      </c>
      <c r="O9" s="107">
        <v>0</v>
      </c>
      <c r="P9" s="108">
        <f t="shared" ref="P9:P10" si="1">O9*$H9</f>
        <v>0</v>
      </c>
      <c r="Q9" s="109">
        <f>O9*$AH9</f>
        <v>0</v>
      </c>
      <c r="R9" s="84">
        <f>P9*$AH9</f>
        <v>0</v>
      </c>
      <c r="S9" s="249">
        <v>1</v>
      </c>
      <c r="T9" s="107">
        <v>0</v>
      </c>
      <c r="U9" s="108">
        <f t="shared" ref="U9:U10" si="2">T9*$H9</f>
        <v>0</v>
      </c>
      <c r="V9" s="109">
        <f>T9*$AH9</f>
        <v>0</v>
      </c>
      <c r="W9" s="84">
        <f>U9*$AH9</f>
        <v>0</v>
      </c>
      <c r="X9" s="249">
        <v>1</v>
      </c>
      <c r="Y9" s="107">
        <v>0</v>
      </c>
      <c r="Z9" s="108">
        <f t="shared" ref="Z9:Z10" si="3">Y9*$H9</f>
        <v>0</v>
      </c>
      <c r="AA9" s="109">
        <f>Y9*$AH9</f>
        <v>0</v>
      </c>
      <c r="AB9" s="84">
        <f>Z9*$AH9</f>
        <v>0</v>
      </c>
      <c r="AC9" s="249">
        <v>1</v>
      </c>
      <c r="AD9" s="107">
        <v>0</v>
      </c>
      <c r="AE9" s="108">
        <f t="shared" ref="AE9:AE10" si="4">AD9*$H9</f>
        <v>0</v>
      </c>
      <c r="AF9" s="109">
        <f>AD9*$AH9</f>
        <v>0</v>
      </c>
      <c r="AG9" s="84">
        <f>AE9*$AH9</f>
        <v>0</v>
      </c>
      <c r="AH9" s="249">
        <v>1</v>
      </c>
      <c r="AI9" s="107">
        <v>0</v>
      </c>
      <c r="AJ9" s="108">
        <f t="shared" ref="AJ9:AJ10" si="5">AI9*$H9</f>
        <v>0</v>
      </c>
      <c r="AK9" s="109">
        <f>AI9*$AH9</f>
        <v>0</v>
      </c>
      <c r="AL9" s="84">
        <f>AJ9*$AH9</f>
        <v>0</v>
      </c>
      <c r="AN9" s="261"/>
      <c r="AT9" s="76" t="s">
        <v>54</v>
      </c>
    </row>
    <row r="10" spans="1:46" s="76" customFormat="1" ht="22.65" customHeight="1" thickBot="1">
      <c r="A10" s="238"/>
      <c r="B10" s="240"/>
      <c r="C10" s="221"/>
      <c r="D10" s="260"/>
      <c r="E10" s="242"/>
      <c r="F10" s="97" t="str">
        <f t="shared" si="0"/>
        <v>Local</v>
      </c>
      <c r="G10" s="98" t="s">
        <v>37</v>
      </c>
      <c r="H10" s="99">
        <f>IF(F10="","",IF(F10="Foreign",VLOOKUP(G10,Currency!$E$20:$F$33,2,FALSE),1))</f>
        <v>1</v>
      </c>
      <c r="I10" s="345"/>
      <c r="J10" s="346"/>
      <c r="K10" s="346"/>
      <c r="L10" s="346"/>
      <c r="M10" s="347"/>
      <c r="N10" s="260"/>
      <c r="O10" s="100">
        <v>0</v>
      </c>
      <c r="P10" s="101">
        <f t="shared" si="1"/>
        <v>0</v>
      </c>
      <c r="Q10" s="112">
        <f>O10*$AH9</f>
        <v>0</v>
      </c>
      <c r="R10" s="103">
        <f>P10*$AH9</f>
        <v>0</v>
      </c>
      <c r="S10" s="260"/>
      <c r="T10" s="100">
        <v>0</v>
      </c>
      <c r="U10" s="101">
        <f t="shared" si="2"/>
        <v>0</v>
      </c>
      <c r="V10" s="112">
        <f>T10*$AH9</f>
        <v>0</v>
      </c>
      <c r="W10" s="103">
        <f>U10*$AH9</f>
        <v>0</v>
      </c>
      <c r="X10" s="260"/>
      <c r="Y10" s="100">
        <v>0</v>
      </c>
      <c r="Z10" s="101">
        <f t="shared" si="3"/>
        <v>0</v>
      </c>
      <c r="AA10" s="112">
        <f>Y10*$AH9</f>
        <v>0</v>
      </c>
      <c r="AB10" s="103">
        <f>Z10*$AH9</f>
        <v>0</v>
      </c>
      <c r="AC10" s="260"/>
      <c r="AD10" s="100">
        <v>0</v>
      </c>
      <c r="AE10" s="101">
        <f t="shared" si="4"/>
        <v>0</v>
      </c>
      <c r="AF10" s="112">
        <f>AD10*$AH9</f>
        <v>0</v>
      </c>
      <c r="AG10" s="103">
        <f>AE10*$AH9</f>
        <v>0</v>
      </c>
      <c r="AH10" s="260"/>
      <c r="AI10" s="100">
        <v>0</v>
      </c>
      <c r="AJ10" s="101">
        <f t="shared" si="5"/>
        <v>0</v>
      </c>
      <c r="AK10" s="112">
        <f>AI10*$AH9</f>
        <v>0</v>
      </c>
      <c r="AL10" s="103">
        <f>AJ10*$AH9</f>
        <v>0</v>
      </c>
      <c r="AN10" s="262"/>
    </row>
    <row r="11" spans="1:46" s="76" customFormat="1" ht="19.350000000000001" customHeight="1">
      <c r="A11" s="237">
        <v>2</v>
      </c>
      <c r="B11" s="239" t="s">
        <v>40</v>
      </c>
      <c r="C11" s="254" t="s">
        <v>41</v>
      </c>
      <c r="D11" s="258">
        <v>1</v>
      </c>
      <c r="E11" s="256" t="s">
        <v>36</v>
      </c>
      <c r="F11" s="114" t="str">
        <f t="shared" si="0"/>
        <v>Local</v>
      </c>
      <c r="G11" s="105" t="s">
        <v>37</v>
      </c>
      <c r="H11" s="106">
        <f>IF(F11="","",IF(F11="Foreign",VLOOKUP(G11,Currency!$E$20:$F$33,2,FALSE),1))</f>
        <v>1</v>
      </c>
      <c r="I11" s="337">
        <v>1</v>
      </c>
      <c r="J11" s="107">
        <v>0</v>
      </c>
      <c r="K11" s="108">
        <f t="shared" ref="K11:K26" si="6">J11*$H11</f>
        <v>0</v>
      </c>
      <c r="L11" s="109">
        <f t="shared" ref="L11:M11" si="7">J11*$D11</f>
        <v>0</v>
      </c>
      <c r="M11" s="84">
        <f t="shared" si="7"/>
        <v>0</v>
      </c>
      <c r="N11" s="339"/>
      <c r="O11" s="340"/>
      <c r="P11" s="340"/>
      <c r="Q11" s="340"/>
      <c r="R11" s="341"/>
      <c r="S11" s="339"/>
      <c r="T11" s="340"/>
      <c r="U11" s="340"/>
      <c r="V11" s="340"/>
      <c r="W11" s="341"/>
      <c r="X11" s="339"/>
      <c r="Y11" s="340"/>
      <c r="Z11" s="340"/>
      <c r="AA11" s="340"/>
      <c r="AB11" s="341"/>
      <c r="AC11" s="339"/>
      <c r="AD11" s="340"/>
      <c r="AE11" s="340"/>
      <c r="AF11" s="340"/>
      <c r="AG11" s="341"/>
      <c r="AH11" s="339"/>
      <c r="AI11" s="340"/>
      <c r="AJ11" s="340"/>
      <c r="AK11" s="340"/>
      <c r="AL11" s="341"/>
      <c r="AT11" s="76" t="s">
        <v>55</v>
      </c>
    </row>
    <row r="12" spans="1:46" s="76" customFormat="1" ht="19.350000000000001" customHeight="1">
      <c r="A12" s="252"/>
      <c r="B12" s="253"/>
      <c r="C12" s="255"/>
      <c r="D12" s="259"/>
      <c r="E12" s="257"/>
      <c r="F12" s="116" t="str">
        <f t="shared" si="0"/>
        <v>Local</v>
      </c>
      <c r="G12" s="93" t="s">
        <v>37</v>
      </c>
      <c r="H12" s="94">
        <f>IF(F12="","",IF(F12="Foreign",VLOOKUP(G12,Currency!$E$20:$F$33,2,FALSE),1))</f>
        <v>1</v>
      </c>
      <c r="I12" s="338"/>
      <c r="J12" s="95">
        <v>0</v>
      </c>
      <c r="K12" s="96">
        <f t="shared" si="6"/>
        <v>0</v>
      </c>
      <c r="L12" s="143">
        <f>J12*$D11</f>
        <v>0</v>
      </c>
      <c r="M12" s="91">
        <f>K12*$D11</f>
        <v>0</v>
      </c>
      <c r="N12" s="342"/>
      <c r="O12" s="343"/>
      <c r="P12" s="343"/>
      <c r="Q12" s="343"/>
      <c r="R12" s="344"/>
      <c r="S12" s="342"/>
      <c r="T12" s="343"/>
      <c r="U12" s="343"/>
      <c r="V12" s="343"/>
      <c r="W12" s="344"/>
      <c r="X12" s="342"/>
      <c r="Y12" s="343"/>
      <c r="Z12" s="343"/>
      <c r="AA12" s="343"/>
      <c r="AB12" s="344"/>
      <c r="AC12" s="342"/>
      <c r="AD12" s="343"/>
      <c r="AE12" s="343"/>
      <c r="AF12" s="343"/>
      <c r="AG12" s="344"/>
      <c r="AH12" s="342"/>
      <c r="AI12" s="343"/>
      <c r="AJ12" s="343"/>
      <c r="AK12" s="343"/>
      <c r="AL12" s="344"/>
    </row>
    <row r="13" spans="1:46" s="76" customFormat="1" ht="19.350000000000001" customHeight="1">
      <c r="A13" s="252"/>
      <c r="B13" s="253"/>
      <c r="C13" s="255" t="s">
        <v>42</v>
      </c>
      <c r="D13" s="273">
        <v>1</v>
      </c>
      <c r="E13" s="272" t="s">
        <v>36</v>
      </c>
      <c r="F13" s="116" t="str">
        <f t="shared" si="0"/>
        <v>Local</v>
      </c>
      <c r="G13" s="93" t="s">
        <v>37</v>
      </c>
      <c r="H13" s="94">
        <f>IF(F13="","",IF(F13="Foreign",VLOOKUP(G13,Currency!$E$20:$F$33,2,FALSE),1))</f>
        <v>1</v>
      </c>
      <c r="I13" s="348">
        <v>1</v>
      </c>
      <c r="J13" s="95">
        <v>0</v>
      </c>
      <c r="K13" s="96">
        <f t="shared" si="6"/>
        <v>0</v>
      </c>
      <c r="L13" s="143">
        <f t="shared" ref="L13:M16" si="8">J13*$D12</f>
        <v>0</v>
      </c>
      <c r="M13" s="91">
        <f t="shared" si="8"/>
        <v>0</v>
      </c>
      <c r="N13" s="342"/>
      <c r="O13" s="343"/>
      <c r="P13" s="343"/>
      <c r="Q13" s="343"/>
      <c r="R13" s="344"/>
      <c r="S13" s="342"/>
      <c r="T13" s="343"/>
      <c r="U13" s="343"/>
      <c r="V13" s="343"/>
      <c r="W13" s="344"/>
      <c r="X13" s="342"/>
      <c r="Y13" s="343"/>
      <c r="Z13" s="343"/>
      <c r="AA13" s="343"/>
      <c r="AB13" s="344"/>
      <c r="AC13" s="342"/>
      <c r="AD13" s="343"/>
      <c r="AE13" s="343"/>
      <c r="AF13" s="343"/>
      <c r="AG13" s="344"/>
      <c r="AH13" s="342"/>
      <c r="AI13" s="343"/>
      <c r="AJ13" s="343"/>
      <c r="AK13" s="343"/>
      <c r="AL13" s="344"/>
    </row>
    <row r="14" spans="1:46" s="76" customFormat="1" ht="19.350000000000001" customHeight="1">
      <c r="A14" s="252"/>
      <c r="B14" s="253"/>
      <c r="C14" s="255"/>
      <c r="D14" s="259"/>
      <c r="E14" s="257"/>
      <c r="F14" s="116" t="str">
        <f t="shared" si="0"/>
        <v>Local</v>
      </c>
      <c r="G14" s="93" t="s">
        <v>37</v>
      </c>
      <c r="H14" s="94">
        <f>IF(F14="","",IF(F14="Foreign",VLOOKUP(G14,Currency!$E$20:$F$33,2,FALSE),1))</f>
        <v>1</v>
      </c>
      <c r="I14" s="338"/>
      <c r="J14" s="95">
        <v>0</v>
      </c>
      <c r="K14" s="96">
        <f t="shared" si="6"/>
        <v>0</v>
      </c>
      <c r="L14" s="143">
        <f t="shared" si="8"/>
        <v>0</v>
      </c>
      <c r="M14" s="91">
        <f t="shared" si="8"/>
        <v>0</v>
      </c>
      <c r="N14" s="342"/>
      <c r="O14" s="343"/>
      <c r="P14" s="343"/>
      <c r="Q14" s="343"/>
      <c r="R14" s="344"/>
      <c r="S14" s="342"/>
      <c r="T14" s="343"/>
      <c r="U14" s="343"/>
      <c r="V14" s="343"/>
      <c r="W14" s="344"/>
      <c r="X14" s="342"/>
      <c r="Y14" s="343"/>
      <c r="Z14" s="343"/>
      <c r="AA14" s="343"/>
      <c r="AB14" s="344"/>
      <c r="AC14" s="342"/>
      <c r="AD14" s="343"/>
      <c r="AE14" s="343"/>
      <c r="AF14" s="343"/>
      <c r="AG14" s="344"/>
      <c r="AH14" s="342"/>
      <c r="AI14" s="343"/>
      <c r="AJ14" s="343"/>
      <c r="AK14" s="343"/>
      <c r="AL14" s="344"/>
    </row>
    <row r="15" spans="1:46" s="76" customFormat="1" ht="19.350000000000001" customHeight="1">
      <c r="A15" s="252"/>
      <c r="B15" s="253"/>
      <c r="C15" s="255" t="s">
        <v>43</v>
      </c>
      <c r="D15" s="273">
        <v>1</v>
      </c>
      <c r="E15" s="272" t="s">
        <v>36</v>
      </c>
      <c r="F15" s="116" t="str">
        <f t="shared" si="0"/>
        <v>Local</v>
      </c>
      <c r="G15" s="93" t="s">
        <v>37</v>
      </c>
      <c r="H15" s="94">
        <f>IF(F15="","",IF(F15="Foreign",VLOOKUP(G15,Currency!$E$20:$F$33,2,FALSE),1))</f>
        <v>1</v>
      </c>
      <c r="I15" s="348">
        <v>1</v>
      </c>
      <c r="J15" s="95">
        <v>0</v>
      </c>
      <c r="K15" s="96">
        <f t="shared" si="6"/>
        <v>0</v>
      </c>
      <c r="L15" s="143">
        <f t="shared" si="8"/>
        <v>0</v>
      </c>
      <c r="M15" s="91">
        <f t="shared" si="8"/>
        <v>0</v>
      </c>
      <c r="N15" s="342"/>
      <c r="O15" s="343"/>
      <c r="P15" s="343"/>
      <c r="Q15" s="343"/>
      <c r="R15" s="344"/>
      <c r="S15" s="342"/>
      <c r="T15" s="343"/>
      <c r="U15" s="343"/>
      <c r="V15" s="343"/>
      <c r="W15" s="344"/>
      <c r="X15" s="342"/>
      <c r="Y15" s="343"/>
      <c r="Z15" s="343"/>
      <c r="AA15" s="343"/>
      <c r="AB15" s="344"/>
      <c r="AC15" s="342"/>
      <c r="AD15" s="343"/>
      <c r="AE15" s="343"/>
      <c r="AF15" s="343"/>
      <c r="AG15" s="344"/>
      <c r="AH15" s="342"/>
      <c r="AI15" s="343"/>
      <c r="AJ15" s="343"/>
      <c r="AK15" s="343"/>
      <c r="AL15" s="344"/>
    </row>
    <row r="16" spans="1:46" s="76" customFormat="1" ht="19.350000000000001" customHeight="1">
      <c r="A16" s="252"/>
      <c r="B16" s="253"/>
      <c r="C16" s="255"/>
      <c r="D16" s="259"/>
      <c r="E16" s="257"/>
      <c r="F16" s="116" t="str">
        <f t="shared" si="0"/>
        <v>Local</v>
      </c>
      <c r="G16" s="93" t="s">
        <v>37</v>
      </c>
      <c r="H16" s="94">
        <f>IF(F16="","",IF(F16="Foreign",VLOOKUP(G16,Currency!$E$20:$F$33,2,FALSE),1))</f>
        <v>1</v>
      </c>
      <c r="I16" s="338"/>
      <c r="J16" s="95">
        <v>0</v>
      </c>
      <c r="K16" s="96">
        <f t="shared" si="6"/>
        <v>0</v>
      </c>
      <c r="L16" s="143">
        <f t="shared" si="8"/>
        <v>0</v>
      </c>
      <c r="M16" s="91">
        <f t="shared" si="8"/>
        <v>0</v>
      </c>
      <c r="N16" s="342"/>
      <c r="O16" s="343"/>
      <c r="P16" s="343"/>
      <c r="Q16" s="343"/>
      <c r="R16" s="344"/>
      <c r="S16" s="342"/>
      <c r="T16" s="343"/>
      <c r="U16" s="343"/>
      <c r="V16" s="343"/>
      <c r="W16" s="344"/>
      <c r="X16" s="342"/>
      <c r="Y16" s="343"/>
      <c r="Z16" s="343"/>
      <c r="AA16" s="343"/>
      <c r="AB16" s="344"/>
      <c r="AC16" s="342"/>
      <c r="AD16" s="343"/>
      <c r="AE16" s="343"/>
      <c r="AF16" s="343"/>
      <c r="AG16" s="344"/>
      <c r="AH16" s="342"/>
      <c r="AI16" s="343"/>
      <c r="AJ16" s="343"/>
      <c r="AK16" s="343"/>
      <c r="AL16" s="344"/>
    </row>
    <row r="17" spans="1:46" s="76" customFormat="1" ht="19.350000000000001" customHeight="1">
      <c r="A17" s="252"/>
      <c r="B17" s="253"/>
      <c r="C17" s="274" t="s">
        <v>44</v>
      </c>
      <c r="D17" s="273">
        <v>1</v>
      </c>
      <c r="E17" s="272" t="s">
        <v>36</v>
      </c>
      <c r="F17" s="116" t="str">
        <f t="shared" si="0"/>
        <v>Local</v>
      </c>
      <c r="G17" s="93" t="s">
        <v>37</v>
      </c>
      <c r="H17" s="94">
        <f>IF(F17="","",IF(F17="Foreign",VLOOKUP(G17,Currency!$E$20:$F$33,2,FALSE),1))</f>
        <v>1</v>
      </c>
      <c r="I17" s="348">
        <v>1</v>
      </c>
      <c r="J17" s="95">
        <v>0</v>
      </c>
      <c r="K17" s="96">
        <f t="shared" si="6"/>
        <v>0</v>
      </c>
      <c r="L17" s="143">
        <f>J17*$D14</f>
        <v>0</v>
      </c>
      <c r="M17" s="91">
        <f>K17*$D14</f>
        <v>0</v>
      </c>
      <c r="N17" s="342"/>
      <c r="O17" s="343"/>
      <c r="P17" s="343"/>
      <c r="Q17" s="343"/>
      <c r="R17" s="344"/>
      <c r="S17" s="342"/>
      <c r="T17" s="343"/>
      <c r="U17" s="343"/>
      <c r="V17" s="343"/>
      <c r="W17" s="344"/>
      <c r="X17" s="342"/>
      <c r="Y17" s="343"/>
      <c r="Z17" s="343"/>
      <c r="AA17" s="343"/>
      <c r="AB17" s="344"/>
      <c r="AC17" s="342"/>
      <c r="AD17" s="343"/>
      <c r="AE17" s="343"/>
      <c r="AF17" s="343"/>
      <c r="AG17" s="344"/>
      <c r="AH17" s="342"/>
      <c r="AI17" s="343"/>
      <c r="AJ17" s="343"/>
      <c r="AK17" s="343"/>
      <c r="AL17" s="344"/>
    </row>
    <row r="18" spans="1:46" s="76" customFormat="1" ht="19.350000000000001" customHeight="1">
      <c r="A18" s="252"/>
      <c r="B18" s="253"/>
      <c r="C18" s="275"/>
      <c r="D18" s="259"/>
      <c r="E18" s="257"/>
      <c r="F18" s="116" t="str">
        <f t="shared" si="0"/>
        <v>Local</v>
      </c>
      <c r="G18" s="93" t="s">
        <v>37</v>
      </c>
      <c r="H18" s="94">
        <f>IF(F18="","",IF(F18="Foreign",VLOOKUP(G18,Currency!$E$20:$F$33,2,FALSE),1))</f>
        <v>1</v>
      </c>
      <c r="I18" s="338"/>
      <c r="J18" s="95">
        <v>0</v>
      </c>
      <c r="K18" s="96">
        <f t="shared" si="6"/>
        <v>0</v>
      </c>
      <c r="L18" s="143">
        <f t="shared" ref="L18:M18" si="9">J18*$D17</f>
        <v>0</v>
      </c>
      <c r="M18" s="91">
        <f t="shared" si="9"/>
        <v>0</v>
      </c>
      <c r="N18" s="342"/>
      <c r="O18" s="343"/>
      <c r="P18" s="343"/>
      <c r="Q18" s="343"/>
      <c r="R18" s="344"/>
      <c r="S18" s="342"/>
      <c r="T18" s="343"/>
      <c r="U18" s="343"/>
      <c r="V18" s="343"/>
      <c r="W18" s="344"/>
      <c r="X18" s="342"/>
      <c r="Y18" s="343"/>
      <c r="Z18" s="343"/>
      <c r="AA18" s="343"/>
      <c r="AB18" s="344"/>
      <c r="AC18" s="342"/>
      <c r="AD18" s="343"/>
      <c r="AE18" s="343"/>
      <c r="AF18" s="343"/>
      <c r="AG18" s="344"/>
      <c r="AH18" s="342"/>
      <c r="AI18" s="343"/>
      <c r="AJ18" s="343"/>
      <c r="AK18" s="343"/>
      <c r="AL18" s="344"/>
    </row>
    <row r="19" spans="1:46" s="76" customFormat="1" ht="19.350000000000001" customHeight="1">
      <c r="A19" s="252"/>
      <c r="B19" s="253"/>
      <c r="C19" s="274" t="s">
        <v>45</v>
      </c>
      <c r="D19" s="273">
        <v>1</v>
      </c>
      <c r="E19" s="272" t="s">
        <v>36</v>
      </c>
      <c r="F19" s="116" t="str">
        <f t="shared" si="0"/>
        <v>Local</v>
      </c>
      <c r="G19" s="93" t="s">
        <v>37</v>
      </c>
      <c r="H19" s="94">
        <f>IF(F19="","",IF(F19="Foreign",VLOOKUP(G19,Currency!$E$20:$F$33,2,FALSE),1))</f>
        <v>1</v>
      </c>
      <c r="I19" s="348">
        <v>1</v>
      </c>
      <c r="J19" s="95">
        <v>0</v>
      </c>
      <c r="K19" s="96">
        <f t="shared" si="6"/>
        <v>0</v>
      </c>
      <c r="L19" s="143">
        <f>J19*$D16</f>
        <v>0</v>
      </c>
      <c r="M19" s="91">
        <f>K19*$D16</f>
        <v>0</v>
      </c>
      <c r="N19" s="342"/>
      <c r="O19" s="343"/>
      <c r="P19" s="343"/>
      <c r="Q19" s="343"/>
      <c r="R19" s="344"/>
      <c r="S19" s="342"/>
      <c r="T19" s="343"/>
      <c r="U19" s="343"/>
      <c r="V19" s="343"/>
      <c r="W19" s="344"/>
      <c r="X19" s="342"/>
      <c r="Y19" s="343"/>
      <c r="Z19" s="343"/>
      <c r="AA19" s="343"/>
      <c r="AB19" s="344"/>
      <c r="AC19" s="342"/>
      <c r="AD19" s="343"/>
      <c r="AE19" s="343"/>
      <c r="AF19" s="343"/>
      <c r="AG19" s="344"/>
      <c r="AH19" s="342"/>
      <c r="AI19" s="343"/>
      <c r="AJ19" s="343"/>
      <c r="AK19" s="343"/>
      <c r="AL19" s="344"/>
    </row>
    <row r="20" spans="1:46" s="76" customFormat="1" ht="19.350000000000001" customHeight="1">
      <c r="A20" s="252"/>
      <c r="B20" s="253"/>
      <c r="C20" s="275"/>
      <c r="D20" s="259"/>
      <c r="E20" s="257"/>
      <c r="F20" s="116" t="str">
        <f t="shared" si="0"/>
        <v>Local</v>
      </c>
      <c r="G20" s="93" t="s">
        <v>37</v>
      </c>
      <c r="H20" s="94">
        <f>IF(F20="","",IF(F20="Foreign",VLOOKUP(G20,Currency!$E$20:$F$33,2,FALSE),1))</f>
        <v>1</v>
      </c>
      <c r="I20" s="338"/>
      <c r="J20" s="95">
        <v>0</v>
      </c>
      <c r="K20" s="96">
        <f t="shared" si="6"/>
        <v>0</v>
      </c>
      <c r="L20" s="143">
        <f t="shared" ref="L20:M20" si="10">J20*$D19</f>
        <v>0</v>
      </c>
      <c r="M20" s="91">
        <f t="shared" si="10"/>
        <v>0</v>
      </c>
      <c r="N20" s="342"/>
      <c r="O20" s="343"/>
      <c r="P20" s="343"/>
      <c r="Q20" s="343"/>
      <c r="R20" s="344"/>
      <c r="S20" s="342"/>
      <c r="T20" s="343"/>
      <c r="U20" s="343"/>
      <c r="V20" s="343"/>
      <c r="W20" s="344"/>
      <c r="X20" s="342"/>
      <c r="Y20" s="343"/>
      <c r="Z20" s="343"/>
      <c r="AA20" s="343"/>
      <c r="AB20" s="344"/>
      <c r="AC20" s="342"/>
      <c r="AD20" s="343"/>
      <c r="AE20" s="343"/>
      <c r="AF20" s="343"/>
      <c r="AG20" s="344"/>
      <c r="AH20" s="342"/>
      <c r="AI20" s="343"/>
      <c r="AJ20" s="343"/>
      <c r="AK20" s="343"/>
      <c r="AL20" s="344"/>
    </row>
    <row r="21" spans="1:46" s="76" customFormat="1" ht="19.350000000000001" customHeight="1">
      <c r="A21" s="252"/>
      <c r="B21" s="253"/>
      <c r="C21" s="276" t="s">
        <v>46</v>
      </c>
      <c r="D21" s="273">
        <v>1</v>
      </c>
      <c r="E21" s="272" t="s">
        <v>36</v>
      </c>
      <c r="F21" s="116" t="str">
        <f t="shared" si="0"/>
        <v>Local</v>
      </c>
      <c r="G21" s="93" t="s">
        <v>37</v>
      </c>
      <c r="H21" s="94">
        <f>IF(F21="","",IF(F21="Foreign",VLOOKUP(G21,Currency!$E$20:$F$33,2,FALSE),1))</f>
        <v>1</v>
      </c>
      <c r="I21" s="348">
        <v>1</v>
      </c>
      <c r="J21" s="95">
        <v>0</v>
      </c>
      <c r="K21" s="96">
        <f t="shared" si="6"/>
        <v>0</v>
      </c>
      <c r="L21" s="143">
        <f t="shared" ref="L21:M21" si="11">J21*$D21</f>
        <v>0</v>
      </c>
      <c r="M21" s="91">
        <f t="shared" si="11"/>
        <v>0</v>
      </c>
      <c r="N21" s="342"/>
      <c r="O21" s="343"/>
      <c r="P21" s="343"/>
      <c r="Q21" s="343"/>
      <c r="R21" s="344"/>
      <c r="S21" s="342"/>
      <c r="T21" s="343"/>
      <c r="U21" s="343"/>
      <c r="V21" s="343"/>
      <c r="W21" s="344"/>
      <c r="X21" s="342"/>
      <c r="Y21" s="343"/>
      <c r="Z21" s="343"/>
      <c r="AA21" s="343"/>
      <c r="AB21" s="344"/>
      <c r="AC21" s="342"/>
      <c r="AD21" s="343"/>
      <c r="AE21" s="343"/>
      <c r="AF21" s="343"/>
      <c r="AG21" s="344"/>
      <c r="AH21" s="342"/>
      <c r="AI21" s="343"/>
      <c r="AJ21" s="343"/>
      <c r="AK21" s="343"/>
      <c r="AL21" s="344"/>
      <c r="AT21" s="76" t="s">
        <v>56</v>
      </c>
    </row>
    <row r="22" spans="1:46" s="76" customFormat="1" ht="19.350000000000001" customHeight="1" thickBot="1">
      <c r="A22" s="335"/>
      <c r="B22" s="336"/>
      <c r="C22" s="288"/>
      <c r="D22" s="349"/>
      <c r="E22" s="350"/>
      <c r="F22" s="150" t="str">
        <f t="shared" si="0"/>
        <v>Local</v>
      </c>
      <c r="G22" s="151" t="s">
        <v>37</v>
      </c>
      <c r="H22" s="152">
        <f>IF(F22="","",IF(F22="Foreign",VLOOKUP(G22,Currency!$E$20:$F$33,2,FALSE),1))</f>
        <v>1</v>
      </c>
      <c r="I22" s="351"/>
      <c r="J22" s="111">
        <v>0</v>
      </c>
      <c r="K22" s="145">
        <f t="shared" si="6"/>
        <v>0</v>
      </c>
      <c r="L22" s="146">
        <f t="shared" ref="L22:M22" si="12">J22*$D21</f>
        <v>0</v>
      </c>
      <c r="M22" s="147">
        <f t="shared" si="12"/>
        <v>0</v>
      </c>
      <c r="N22" s="345"/>
      <c r="O22" s="346"/>
      <c r="P22" s="346"/>
      <c r="Q22" s="346"/>
      <c r="R22" s="347"/>
      <c r="S22" s="345"/>
      <c r="T22" s="346"/>
      <c r="U22" s="346"/>
      <c r="V22" s="346"/>
      <c r="W22" s="347"/>
      <c r="X22" s="345"/>
      <c r="Y22" s="346"/>
      <c r="Z22" s="346"/>
      <c r="AA22" s="346"/>
      <c r="AB22" s="347"/>
      <c r="AC22" s="345"/>
      <c r="AD22" s="346"/>
      <c r="AE22" s="346"/>
      <c r="AF22" s="346"/>
      <c r="AG22" s="347"/>
      <c r="AH22" s="345"/>
      <c r="AI22" s="346"/>
      <c r="AJ22" s="346"/>
      <c r="AK22" s="346"/>
      <c r="AL22" s="347"/>
    </row>
    <row r="23" spans="1:46" s="76" customFormat="1" ht="22.65" customHeight="1">
      <c r="A23" s="215">
        <v>3</v>
      </c>
      <c r="B23" s="279" t="s">
        <v>108</v>
      </c>
      <c r="C23" s="254" t="s">
        <v>48</v>
      </c>
      <c r="D23" s="285">
        <v>1</v>
      </c>
      <c r="E23" s="283" t="s">
        <v>49</v>
      </c>
      <c r="F23" s="119" t="str">
        <f t="shared" si="0"/>
        <v>Local</v>
      </c>
      <c r="G23" s="79" t="s">
        <v>37</v>
      </c>
      <c r="H23" s="80">
        <f>IF(F23="","",IF(F23="Foreign",VLOOKUP(G23,Currency!$E$20:$F$33,2,FALSE),1))</f>
        <v>1</v>
      </c>
      <c r="I23" s="249">
        <v>1</v>
      </c>
      <c r="J23" s="81">
        <v>0</v>
      </c>
      <c r="K23" s="82">
        <f t="shared" si="6"/>
        <v>0</v>
      </c>
      <c r="L23" s="83">
        <f t="shared" ref="L23:M23" si="13">J23*$D23</f>
        <v>0</v>
      </c>
      <c r="M23" s="84">
        <f t="shared" si="13"/>
        <v>0</v>
      </c>
      <c r="N23" s="339"/>
      <c r="O23" s="340"/>
      <c r="P23" s="340"/>
      <c r="Q23" s="340"/>
      <c r="R23" s="341"/>
      <c r="S23" s="339"/>
      <c r="T23" s="340"/>
      <c r="U23" s="340"/>
      <c r="V23" s="340"/>
      <c r="W23" s="341"/>
      <c r="X23" s="339"/>
      <c r="Y23" s="340"/>
      <c r="Z23" s="340"/>
      <c r="AA23" s="340"/>
      <c r="AB23" s="341"/>
      <c r="AC23" s="339"/>
      <c r="AD23" s="340"/>
      <c r="AE23" s="340"/>
      <c r="AF23" s="340"/>
      <c r="AG23" s="341"/>
      <c r="AH23" s="339"/>
      <c r="AI23" s="340"/>
      <c r="AJ23" s="340"/>
      <c r="AK23" s="340"/>
      <c r="AL23" s="341"/>
      <c r="AT23" s="76" t="s">
        <v>54</v>
      </c>
    </row>
    <row r="24" spans="1:46" s="76" customFormat="1" ht="22.65" customHeight="1" thickBot="1">
      <c r="A24" s="216"/>
      <c r="B24" s="280"/>
      <c r="C24" s="282"/>
      <c r="D24" s="286"/>
      <c r="E24" s="284"/>
      <c r="F24" s="123" t="str">
        <f t="shared" si="0"/>
        <v>Local</v>
      </c>
      <c r="G24" s="124" t="s">
        <v>37</v>
      </c>
      <c r="H24" s="125">
        <f>IF(F24="","",IF(F24="Foreign",VLOOKUP(G24,Currency!$E$20:$F$33,2,FALSE),1))</f>
        <v>1</v>
      </c>
      <c r="I24" s="260"/>
      <c r="J24" s="153">
        <v>0</v>
      </c>
      <c r="K24" s="154">
        <f t="shared" si="6"/>
        <v>0</v>
      </c>
      <c r="L24" s="102">
        <f>J24*$D23</f>
        <v>0</v>
      </c>
      <c r="M24" s="103">
        <f>K24*$D23</f>
        <v>0</v>
      </c>
      <c r="N24" s="342"/>
      <c r="O24" s="343"/>
      <c r="P24" s="343"/>
      <c r="Q24" s="343"/>
      <c r="R24" s="344"/>
      <c r="S24" s="342"/>
      <c r="T24" s="343"/>
      <c r="U24" s="343"/>
      <c r="V24" s="343"/>
      <c r="W24" s="344"/>
      <c r="X24" s="342"/>
      <c r="Y24" s="343"/>
      <c r="Z24" s="343"/>
      <c r="AA24" s="343"/>
      <c r="AB24" s="344"/>
      <c r="AC24" s="342"/>
      <c r="AD24" s="343"/>
      <c r="AE24" s="343"/>
      <c r="AF24" s="343"/>
      <c r="AG24" s="344"/>
      <c r="AH24" s="342"/>
      <c r="AI24" s="343"/>
      <c r="AJ24" s="343"/>
      <c r="AK24" s="343"/>
      <c r="AL24" s="344"/>
    </row>
    <row r="25" spans="1:46" s="76" customFormat="1" ht="22.65" customHeight="1">
      <c r="A25" s="216"/>
      <c r="B25" s="280"/>
      <c r="C25" s="254" t="s">
        <v>50</v>
      </c>
      <c r="D25" s="285">
        <v>1</v>
      </c>
      <c r="E25" s="283" t="s">
        <v>36</v>
      </c>
      <c r="F25" s="119" t="str">
        <f t="shared" si="0"/>
        <v>Local</v>
      </c>
      <c r="G25" s="79" t="s">
        <v>37</v>
      </c>
      <c r="H25" s="80">
        <f>IF(F25="","",IF(F25="Foreign",VLOOKUP(G25,Currency!$E$20:$F$33,2,FALSE),1))</f>
        <v>1</v>
      </c>
      <c r="I25" s="249">
        <v>1</v>
      </c>
      <c r="J25" s="81">
        <v>0</v>
      </c>
      <c r="K25" s="82">
        <f t="shared" si="6"/>
        <v>0</v>
      </c>
      <c r="L25" s="83">
        <f t="shared" ref="L25:M25" si="14">J25*$D25</f>
        <v>0</v>
      </c>
      <c r="M25" s="84">
        <f t="shared" si="14"/>
        <v>0</v>
      </c>
      <c r="N25" s="342"/>
      <c r="O25" s="343"/>
      <c r="P25" s="343"/>
      <c r="Q25" s="343"/>
      <c r="R25" s="344"/>
      <c r="S25" s="342"/>
      <c r="T25" s="343"/>
      <c r="U25" s="343"/>
      <c r="V25" s="343"/>
      <c r="W25" s="344"/>
      <c r="X25" s="342"/>
      <c r="Y25" s="343"/>
      <c r="Z25" s="343"/>
      <c r="AA25" s="343"/>
      <c r="AB25" s="344"/>
      <c r="AC25" s="342"/>
      <c r="AD25" s="343"/>
      <c r="AE25" s="343"/>
      <c r="AF25" s="343"/>
      <c r="AG25" s="344"/>
      <c r="AH25" s="342"/>
      <c r="AI25" s="343"/>
      <c r="AJ25" s="343"/>
      <c r="AK25" s="343"/>
      <c r="AL25" s="344"/>
      <c r="AT25" s="76" t="s">
        <v>54</v>
      </c>
    </row>
    <row r="26" spans="1:46" s="76" customFormat="1" ht="22.65" customHeight="1" thickBot="1">
      <c r="A26" s="217"/>
      <c r="B26" s="281"/>
      <c r="C26" s="282"/>
      <c r="D26" s="286"/>
      <c r="E26" s="284"/>
      <c r="F26" s="123" t="str">
        <f t="shared" si="0"/>
        <v>Local</v>
      </c>
      <c r="G26" s="124" t="s">
        <v>37</v>
      </c>
      <c r="H26" s="125">
        <f>IF(F26="","",IF(F26="Foreign",VLOOKUP(G26,Currency!$E$20:$F$33,2,FALSE),1))</f>
        <v>1</v>
      </c>
      <c r="I26" s="260"/>
      <c r="J26" s="153">
        <v>0</v>
      </c>
      <c r="K26" s="154">
        <f t="shared" si="6"/>
        <v>0</v>
      </c>
      <c r="L26" s="102">
        <f>J26*$D25</f>
        <v>0</v>
      </c>
      <c r="M26" s="103">
        <f>K26*$D25</f>
        <v>0</v>
      </c>
      <c r="N26" s="345"/>
      <c r="O26" s="346"/>
      <c r="P26" s="346"/>
      <c r="Q26" s="346"/>
      <c r="R26" s="347"/>
      <c r="S26" s="345"/>
      <c r="T26" s="346"/>
      <c r="U26" s="346"/>
      <c r="V26" s="346"/>
      <c r="W26" s="347"/>
      <c r="X26" s="345"/>
      <c r="Y26" s="346"/>
      <c r="Z26" s="346"/>
      <c r="AA26" s="346"/>
      <c r="AB26" s="347"/>
      <c r="AC26" s="345"/>
      <c r="AD26" s="346"/>
      <c r="AE26" s="346"/>
      <c r="AF26" s="346"/>
      <c r="AG26" s="347"/>
      <c r="AH26" s="345"/>
      <c r="AI26" s="346"/>
      <c r="AJ26" s="346"/>
      <c r="AK26" s="346"/>
      <c r="AL26" s="347"/>
    </row>
    <row r="27" spans="1:46" s="76" customFormat="1" ht="28.35" customHeight="1" thickBot="1">
      <c r="A27" s="126"/>
      <c r="B27" s="127" t="s">
        <v>51</v>
      </c>
      <c r="C27" s="29"/>
      <c r="D27" s="155"/>
      <c r="E27" s="128"/>
      <c r="F27" s="128"/>
      <c r="G27" s="128"/>
      <c r="H27" s="128"/>
      <c r="I27" s="128"/>
      <c r="J27" s="128"/>
      <c r="K27" s="129"/>
      <c r="L27" s="130"/>
      <c r="M27" s="131">
        <f>SUM(M11:M22,M23:M26)</f>
        <v>0</v>
      </c>
      <c r="N27" s="130"/>
      <c r="O27" s="128"/>
      <c r="P27" s="129"/>
      <c r="Q27" s="130"/>
      <c r="R27" s="131">
        <f>SUM(R9:R10)</f>
        <v>0</v>
      </c>
      <c r="S27" s="130"/>
      <c r="T27" s="128"/>
      <c r="U27" s="129"/>
      <c r="V27" s="130"/>
      <c r="W27" s="131">
        <f>SUM(W9:W10)</f>
        <v>0</v>
      </c>
      <c r="X27" s="130"/>
      <c r="Y27" s="128"/>
      <c r="Z27" s="129"/>
      <c r="AA27" s="130"/>
      <c r="AB27" s="131">
        <f>SUM(AB9:AB10)</f>
        <v>0</v>
      </c>
      <c r="AC27" s="130"/>
      <c r="AD27" s="128"/>
      <c r="AE27" s="129"/>
      <c r="AF27" s="130"/>
      <c r="AG27" s="131">
        <f>SUM(AG9:AG10)</f>
        <v>0</v>
      </c>
      <c r="AH27" s="130"/>
      <c r="AI27" s="128"/>
      <c r="AJ27" s="129"/>
      <c r="AK27" s="130"/>
      <c r="AL27" s="131">
        <f>SUM(AL9:AL10)</f>
        <v>0</v>
      </c>
    </row>
    <row r="28" spans="1:46" s="76" customFormat="1" ht="15" customHeight="1" thickTop="1">
      <c r="A28" s="126"/>
      <c r="B28" s="132"/>
      <c r="C28" s="29"/>
      <c r="D28" s="155"/>
      <c r="E28" s="128"/>
      <c r="F28" s="128"/>
      <c r="G28" s="128"/>
      <c r="H28" s="128"/>
      <c r="I28" s="128"/>
      <c r="J28" s="128"/>
      <c r="K28" s="129"/>
      <c r="L28" s="130"/>
      <c r="M28" s="133"/>
      <c r="N28" s="134"/>
    </row>
    <row r="29" spans="1:46" s="76" customFormat="1" ht="31.65" customHeight="1" thickBot="1">
      <c r="A29" s="126"/>
      <c r="B29" s="127" t="s">
        <v>52</v>
      </c>
      <c r="C29" s="29"/>
      <c r="D29" s="155"/>
      <c r="E29" s="128"/>
      <c r="F29" s="128"/>
      <c r="G29" s="128"/>
      <c r="H29" s="128"/>
      <c r="I29" s="128"/>
      <c r="J29" s="128"/>
      <c r="K29" s="129"/>
      <c r="L29" s="130"/>
      <c r="M29" s="135">
        <f>SUM(M27,R27,W27,AB27,AG27,AL27)</f>
        <v>0</v>
      </c>
      <c r="N29" s="136"/>
    </row>
    <row r="30" spans="1:46" s="71" customFormat="1" ht="25.35" customHeight="1" thickTop="1" thickBot="1">
      <c r="A30" s="11"/>
      <c r="B30" s="11"/>
      <c r="C30" s="137"/>
      <c r="D30" s="29"/>
      <c r="E30" s="70"/>
      <c r="F30" s="70"/>
      <c r="G30" s="70"/>
      <c r="H30" s="70"/>
      <c r="I30" s="70"/>
      <c r="J30" s="70"/>
      <c r="K30" s="138"/>
      <c r="L30" s="138"/>
      <c r="M30" s="139"/>
      <c r="N30" s="139"/>
    </row>
    <row r="31" spans="1:46" s="71" customFormat="1" ht="48" customHeight="1" thickBot="1">
      <c r="A31" s="11"/>
      <c r="B31" s="308" t="s">
        <v>53</v>
      </c>
      <c r="C31" s="309"/>
      <c r="D31" s="309"/>
      <c r="E31" s="309"/>
      <c r="F31" s="309"/>
      <c r="G31" s="309"/>
      <c r="H31" s="309"/>
      <c r="I31" s="309"/>
      <c r="J31" s="309"/>
      <c r="K31" s="309"/>
      <c r="L31" s="309"/>
      <c r="M31" s="310"/>
      <c r="N31" s="140"/>
    </row>
    <row r="32" spans="1:46" s="71" customFormat="1" ht="25.35" customHeight="1">
      <c r="A32" s="11"/>
      <c r="B32" s="290" t="s">
        <v>22</v>
      </c>
      <c r="C32" s="291"/>
      <c r="D32" s="291"/>
      <c r="E32" s="291"/>
      <c r="F32" s="291"/>
      <c r="G32" s="291"/>
      <c r="H32" s="291"/>
      <c r="I32" s="291"/>
      <c r="J32" s="291"/>
      <c r="K32" s="291"/>
      <c r="L32" s="291"/>
      <c r="M32" s="292"/>
      <c r="N32" s="141"/>
    </row>
    <row r="33" spans="1:14" s="71" customFormat="1" ht="25.35" customHeight="1">
      <c r="A33" s="11"/>
      <c r="B33" s="293"/>
      <c r="C33" s="294"/>
      <c r="D33" s="294"/>
      <c r="E33" s="294"/>
      <c r="F33" s="294"/>
      <c r="G33" s="294"/>
      <c r="H33" s="294"/>
      <c r="I33" s="294"/>
      <c r="J33" s="294"/>
      <c r="K33" s="294"/>
      <c r="L33" s="294"/>
      <c r="M33" s="295"/>
      <c r="N33" s="141"/>
    </row>
    <row r="34" spans="1:14" s="71" customFormat="1" ht="25.35" customHeight="1">
      <c r="A34" s="11"/>
      <c r="B34" s="293"/>
      <c r="C34" s="294"/>
      <c r="D34" s="294"/>
      <c r="E34" s="294"/>
      <c r="F34" s="294"/>
      <c r="G34" s="294"/>
      <c r="H34" s="294"/>
      <c r="I34" s="294"/>
      <c r="J34" s="294"/>
      <c r="K34" s="294"/>
      <c r="L34" s="294"/>
      <c r="M34" s="295"/>
      <c r="N34" s="141"/>
    </row>
    <row r="35" spans="1:14" s="71" customFormat="1" ht="25.35" customHeight="1">
      <c r="A35" s="11"/>
      <c r="B35" s="293"/>
      <c r="C35" s="294"/>
      <c r="D35" s="294"/>
      <c r="E35" s="294"/>
      <c r="F35" s="294"/>
      <c r="G35" s="294"/>
      <c r="H35" s="294"/>
      <c r="I35" s="294"/>
      <c r="J35" s="294"/>
      <c r="K35" s="294"/>
      <c r="L35" s="294"/>
      <c r="M35" s="295"/>
      <c r="N35" s="141"/>
    </row>
    <row r="36" spans="1:14" s="71" customFormat="1" ht="25.35" customHeight="1">
      <c r="A36" s="11"/>
      <c r="B36" s="293"/>
      <c r="C36" s="294"/>
      <c r="D36" s="294"/>
      <c r="E36" s="294"/>
      <c r="F36" s="294"/>
      <c r="G36" s="294"/>
      <c r="H36" s="294"/>
      <c r="I36" s="294"/>
      <c r="J36" s="294"/>
      <c r="K36" s="294"/>
      <c r="L36" s="294"/>
      <c r="M36" s="295"/>
      <c r="N36" s="141"/>
    </row>
    <row r="37" spans="1:14" s="71" customFormat="1" ht="25.35" customHeight="1">
      <c r="A37" s="11"/>
      <c r="B37" s="293"/>
      <c r="C37" s="294"/>
      <c r="D37" s="294"/>
      <c r="E37" s="294"/>
      <c r="F37" s="294"/>
      <c r="G37" s="294"/>
      <c r="H37" s="294"/>
      <c r="I37" s="294"/>
      <c r="J37" s="294"/>
      <c r="K37" s="294"/>
      <c r="L37" s="294"/>
      <c r="M37" s="295"/>
      <c r="N37" s="141"/>
    </row>
    <row r="38" spans="1:14" s="71" customFormat="1" ht="25.35" customHeight="1">
      <c r="A38" s="11"/>
      <c r="B38" s="293"/>
      <c r="C38" s="294"/>
      <c r="D38" s="294"/>
      <c r="E38" s="294"/>
      <c r="F38" s="294"/>
      <c r="G38" s="294"/>
      <c r="H38" s="294"/>
      <c r="I38" s="294"/>
      <c r="J38" s="294"/>
      <c r="K38" s="294"/>
      <c r="L38" s="294"/>
      <c r="M38" s="295"/>
      <c r="N38" s="141"/>
    </row>
    <row r="39" spans="1:14" s="71" customFormat="1" ht="25.35" customHeight="1">
      <c r="A39" s="11"/>
      <c r="B39" s="293"/>
      <c r="C39" s="294"/>
      <c r="D39" s="294"/>
      <c r="E39" s="294"/>
      <c r="F39" s="294"/>
      <c r="G39" s="294"/>
      <c r="H39" s="294"/>
      <c r="I39" s="294"/>
      <c r="J39" s="294"/>
      <c r="K39" s="294"/>
      <c r="L39" s="294"/>
      <c r="M39" s="295"/>
      <c r="N39" s="141"/>
    </row>
    <row r="40" spans="1:14" s="71" customFormat="1" ht="25.35" customHeight="1">
      <c r="A40" s="11"/>
      <c r="B40" s="293"/>
      <c r="C40" s="294"/>
      <c r="D40" s="294"/>
      <c r="E40" s="294"/>
      <c r="F40" s="294"/>
      <c r="G40" s="294"/>
      <c r="H40" s="294"/>
      <c r="I40" s="294"/>
      <c r="J40" s="294"/>
      <c r="K40" s="294"/>
      <c r="L40" s="294"/>
      <c r="M40" s="295"/>
      <c r="N40" s="141"/>
    </row>
    <row r="41" spans="1:14">
      <c r="B41" s="293"/>
      <c r="C41" s="294"/>
      <c r="D41" s="294"/>
      <c r="E41" s="294"/>
      <c r="F41" s="294"/>
      <c r="G41" s="294"/>
      <c r="H41" s="294"/>
      <c r="I41" s="294"/>
      <c r="J41" s="294"/>
      <c r="K41" s="294"/>
      <c r="L41" s="294"/>
      <c r="M41" s="295"/>
      <c r="N41" s="141"/>
    </row>
    <row r="42" spans="1:14">
      <c r="B42" s="293"/>
      <c r="C42" s="294"/>
      <c r="D42" s="294"/>
      <c r="E42" s="294"/>
      <c r="F42" s="294"/>
      <c r="G42" s="294"/>
      <c r="H42" s="294"/>
      <c r="I42" s="294"/>
      <c r="J42" s="294"/>
      <c r="K42" s="294"/>
      <c r="L42" s="294"/>
      <c r="M42" s="295"/>
      <c r="N42" s="141"/>
    </row>
    <row r="43" spans="1:14">
      <c r="B43" s="293"/>
      <c r="C43" s="294"/>
      <c r="D43" s="294"/>
      <c r="E43" s="294"/>
      <c r="F43" s="294"/>
      <c r="G43" s="294"/>
      <c r="H43" s="294"/>
      <c r="I43" s="294"/>
      <c r="J43" s="294"/>
      <c r="K43" s="294"/>
      <c r="L43" s="294"/>
      <c r="M43" s="295"/>
      <c r="N43" s="141"/>
    </row>
    <row r="44" spans="1:14">
      <c r="B44" s="293"/>
      <c r="C44" s="294"/>
      <c r="D44" s="294"/>
      <c r="E44" s="294"/>
      <c r="F44" s="294"/>
      <c r="G44" s="294"/>
      <c r="H44" s="294"/>
      <c r="I44" s="294"/>
      <c r="J44" s="294"/>
      <c r="K44" s="294"/>
      <c r="L44" s="294"/>
      <c r="M44" s="295"/>
      <c r="N44" s="141"/>
    </row>
    <row r="45" spans="1:14">
      <c r="B45" s="293"/>
      <c r="C45" s="294"/>
      <c r="D45" s="294"/>
      <c r="E45" s="294"/>
      <c r="F45" s="294"/>
      <c r="G45" s="294"/>
      <c r="H45" s="294"/>
      <c r="I45" s="294"/>
      <c r="J45" s="294"/>
      <c r="K45" s="294"/>
      <c r="L45" s="294"/>
      <c r="M45" s="295"/>
      <c r="N45" s="141"/>
    </row>
    <row r="46" spans="1:14">
      <c r="B46" s="293"/>
      <c r="C46" s="294"/>
      <c r="D46" s="294"/>
      <c r="E46" s="294"/>
      <c r="F46" s="294"/>
      <c r="G46" s="294"/>
      <c r="H46" s="294"/>
      <c r="I46" s="294"/>
      <c r="J46" s="294"/>
      <c r="K46" s="294"/>
      <c r="L46" s="294"/>
      <c r="M46" s="295"/>
      <c r="N46" s="141"/>
    </row>
    <row r="47" spans="1:14" s="142" customFormat="1">
      <c r="A47" s="11"/>
      <c r="B47" s="293"/>
      <c r="C47" s="294"/>
      <c r="D47" s="294"/>
      <c r="E47" s="294"/>
      <c r="F47" s="294"/>
      <c r="G47" s="294"/>
      <c r="H47" s="294"/>
      <c r="I47" s="294"/>
      <c r="J47" s="294"/>
      <c r="K47" s="294"/>
      <c r="L47" s="294"/>
      <c r="M47" s="295"/>
      <c r="N47" s="141"/>
    </row>
    <row r="48" spans="1:14" s="142" customFormat="1">
      <c r="A48" s="11"/>
      <c r="B48" s="293"/>
      <c r="C48" s="294"/>
      <c r="D48" s="294"/>
      <c r="E48" s="294"/>
      <c r="F48" s="294"/>
      <c r="G48" s="294"/>
      <c r="H48" s="294"/>
      <c r="I48" s="294"/>
      <c r="J48" s="294"/>
      <c r="K48" s="294"/>
      <c r="L48" s="294"/>
      <c r="M48" s="295"/>
      <c r="N48" s="141"/>
    </row>
    <row r="49" spans="1:14" s="142" customFormat="1">
      <c r="A49" s="11"/>
      <c r="B49" s="293"/>
      <c r="C49" s="294"/>
      <c r="D49" s="294"/>
      <c r="E49" s="294"/>
      <c r="F49" s="294"/>
      <c r="G49" s="294"/>
      <c r="H49" s="294"/>
      <c r="I49" s="294"/>
      <c r="J49" s="294"/>
      <c r="K49" s="294"/>
      <c r="L49" s="294"/>
      <c r="M49" s="295"/>
      <c r="N49" s="141"/>
    </row>
    <row r="50" spans="1:14" s="142" customFormat="1">
      <c r="A50" s="11"/>
      <c r="B50" s="293"/>
      <c r="C50" s="294"/>
      <c r="D50" s="294"/>
      <c r="E50" s="294"/>
      <c r="F50" s="294"/>
      <c r="G50" s="294"/>
      <c r="H50" s="294"/>
      <c r="I50" s="294"/>
      <c r="J50" s="294"/>
      <c r="K50" s="294"/>
      <c r="L50" s="294"/>
      <c r="M50" s="295"/>
      <c r="N50" s="141"/>
    </row>
    <row r="51" spans="1:14" s="142" customFormat="1">
      <c r="A51" s="11"/>
      <c r="B51" s="293"/>
      <c r="C51" s="294"/>
      <c r="D51" s="294"/>
      <c r="E51" s="294"/>
      <c r="F51" s="294"/>
      <c r="G51" s="294"/>
      <c r="H51" s="294"/>
      <c r="I51" s="294"/>
      <c r="J51" s="294"/>
      <c r="K51" s="294"/>
      <c r="L51" s="294"/>
      <c r="M51" s="295"/>
      <c r="N51" s="141"/>
    </row>
    <row r="52" spans="1:14" s="142" customFormat="1">
      <c r="A52" s="11"/>
      <c r="B52" s="293"/>
      <c r="C52" s="294"/>
      <c r="D52" s="294"/>
      <c r="E52" s="294"/>
      <c r="F52" s="294"/>
      <c r="G52" s="294"/>
      <c r="H52" s="294"/>
      <c r="I52" s="294"/>
      <c r="J52" s="294"/>
      <c r="K52" s="294"/>
      <c r="L52" s="294"/>
      <c r="M52" s="295"/>
      <c r="N52" s="141"/>
    </row>
    <row r="53" spans="1:14" s="142" customFormat="1">
      <c r="A53" s="11"/>
      <c r="B53" s="293"/>
      <c r="C53" s="294"/>
      <c r="D53" s="294"/>
      <c r="E53" s="294"/>
      <c r="F53" s="294"/>
      <c r="G53" s="294"/>
      <c r="H53" s="294"/>
      <c r="I53" s="294"/>
      <c r="J53" s="294"/>
      <c r="K53" s="294"/>
      <c r="L53" s="294"/>
      <c r="M53" s="295"/>
      <c r="N53" s="141"/>
    </row>
    <row r="54" spans="1:14" s="142" customFormat="1">
      <c r="A54" s="11"/>
      <c r="B54" s="293"/>
      <c r="C54" s="294"/>
      <c r="D54" s="294"/>
      <c r="E54" s="294"/>
      <c r="F54" s="294"/>
      <c r="G54" s="294"/>
      <c r="H54" s="294"/>
      <c r="I54" s="294"/>
      <c r="J54" s="294"/>
      <c r="K54" s="294"/>
      <c r="L54" s="294"/>
      <c r="M54" s="295"/>
      <c r="N54" s="141"/>
    </row>
    <row r="55" spans="1:14" s="142" customFormat="1" ht="14.4" thickBot="1">
      <c r="A55" s="11"/>
      <c r="B55" s="296"/>
      <c r="C55" s="297"/>
      <c r="D55" s="297"/>
      <c r="E55" s="297"/>
      <c r="F55" s="297"/>
      <c r="G55" s="297"/>
      <c r="H55" s="297"/>
      <c r="I55" s="297"/>
      <c r="J55" s="297"/>
      <c r="K55" s="297"/>
      <c r="L55" s="297"/>
      <c r="M55" s="298"/>
      <c r="N55" s="141"/>
    </row>
  </sheetData>
  <mergeCells count="71">
    <mergeCell ref="B3:G3"/>
    <mergeCell ref="I6:M6"/>
    <mergeCell ref="N6:AL6"/>
    <mergeCell ref="F7:H7"/>
    <mergeCell ref="I7:M7"/>
    <mergeCell ref="N7:R7"/>
    <mergeCell ref="S7:W7"/>
    <mergeCell ref="X7:AB7"/>
    <mergeCell ref="AC7:AG7"/>
    <mergeCell ref="AH7:AL7"/>
    <mergeCell ref="F8:H8"/>
    <mergeCell ref="A9:A10"/>
    <mergeCell ref="B9:B10"/>
    <mergeCell ref="C9:C10"/>
    <mergeCell ref="D9:D10"/>
    <mergeCell ref="E9:E10"/>
    <mergeCell ref="AN9:AN10"/>
    <mergeCell ref="A11:A22"/>
    <mergeCell ref="B11:B22"/>
    <mergeCell ref="C11:C12"/>
    <mergeCell ref="D11:D12"/>
    <mergeCell ref="E11:E12"/>
    <mergeCell ref="I11:I12"/>
    <mergeCell ref="N11:R22"/>
    <mergeCell ref="S11:W22"/>
    <mergeCell ref="X11:AB22"/>
    <mergeCell ref="I9:M10"/>
    <mergeCell ref="N9:N10"/>
    <mergeCell ref="S9:S10"/>
    <mergeCell ref="X9:X10"/>
    <mergeCell ref="AC9:AC10"/>
    <mergeCell ref="AH9:AH10"/>
    <mergeCell ref="AC11:AG22"/>
    <mergeCell ref="AH11:AL22"/>
    <mergeCell ref="C13:C14"/>
    <mergeCell ref="D13:D14"/>
    <mergeCell ref="E13:E14"/>
    <mergeCell ref="I13:I14"/>
    <mergeCell ref="C15:C16"/>
    <mergeCell ref="D15:D16"/>
    <mergeCell ref="E15:E16"/>
    <mergeCell ref="I15:I16"/>
    <mergeCell ref="C17:C18"/>
    <mergeCell ref="D17:D18"/>
    <mergeCell ref="E17:E18"/>
    <mergeCell ref="I17:I18"/>
    <mergeCell ref="C19:C20"/>
    <mergeCell ref="D19:D20"/>
    <mergeCell ref="E19:E20"/>
    <mergeCell ref="I19:I20"/>
    <mergeCell ref="C21:C22"/>
    <mergeCell ref="D21:D22"/>
    <mergeCell ref="E21:E22"/>
    <mergeCell ref="I21:I22"/>
    <mergeCell ref="A23:A26"/>
    <mergeCell ref="B23:B26"/>
    <mergeCell ref="C23:C24"/>
    <mergeCell ref="D23:D24"/>
    <mergeCell ref="E23:E24"/>
    <mergeCell ref="I23:I24"/>
    <mergeCell ref="AC23:AG26"/>
    <mergeCell ref="AH23:AL26"/>
    <mergeCell ref="C25:C26"/>
    <mergeCell ref="D25:D26"/>
    <mergeCell ref="E25:E26"/>
    <mergeCell ref="I25:I26"/>
    <mergeCell ref="B31:M31"/>
    <mergeCell ref="B32:M55"/>
    <mergeCell ref="N23:R26"/>
    <mergeCell ref="S23:W26"/>
    <mergeCell ref="X23:AB26"/>
  </mergeCells>
  <dataValidations count="1">
    <dataValidation showInputMessage="1" showErrorMessage="1" sqref="M28:N30" xr:uid="{FC59B915-DDCB-46A4-A8B2-E6F80C2172D7}"/>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0512B42-AF70-4E48-986E-F080C536060C}">
          <x14:formula1>
            <xm:f>Currency!$E$20:$E$33</xm:f>
          </x14:formula1>
          <xm:sqref>G9:G26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CZ33"/>
  <sheetViews>
    <sheetView topLeftCell="A25" workbookViewId="0">
      <selection activeCell="B2" sqref="B2:F2"/>
    </sheetView>
  </sheetViews>
  <sheetFormatPr defaultRowHeight="13.2"/>
  <cols>
    <col min="1" max="3" width="9.109375" style="156"/>
    <col min="4" max="4" width="24.44140625" style="156" customWidth="1"/>
    <col min="5" max="5" width="10" style="156" customWidth="1"/>
    <col min="6" max="6" width="15.5546875" style="156" customWidth="1"/>
    <col min="7" max="7" width="15.109375" style="156" customWidth="1"/>
    <col min="8" max="8" width="29.44140625" style="156" customWidth="1"/>
    <col min="9" max="259" width="9.109375" style="156"/>
    <col min="260" max="260" width="24.44140625" style="156" customWidth="1"/>
    <col min="261" max="261" width="10" style="156" customWidth="1"/>
    <col min="262" max="262" width="15.5546875" style="156" customWidth="1"/>
    <col min="263" max="263" width="15.109375" style="156" customWidth="1"/>
    <col min="264" max="264" width="27" style="156" customWidth="1"/>
    <col min="265" max="515" width="9.109375" style="156"/>
    <col min="516" max="516" width="24.44140625" style="156" customWidth="1"/>
    <col min="517" max="517" width="10" style="156" customWidth="1"/>
    <col min="518" max="518" width="15.5546875" style="156" customWidth="1"/>
    <col min="519" max="519" width="15.109375" style="156" customWidth="1"/>
    <col min="520" max="520" width="27" style="156" customWidth="1"/>
    <col min="521" max="771" width="9.109375" style="156"/>
    <col min="772" max="772" width="24.44140625" style="156" customWidth="1"/>
    <col min="773" max="773" width="10" style="156" customWidth="1"/>
    <col min="774" max="774" width="15.5546875" style="156" customWidth="1"/>
    <col min="775" max="775" width="15.109375" style="156" customWidth="1"/>
    <col min="776" max="776" width="27" style="156" customWidth="1"/>
    <col min="777" max="1027" width="9.109375" style="156"/>
    <col min="1028" max="1028" width="24.44140625" style="156" customWidth="1"/>
    <col min="1029" max="1029" width="10" style="156" customWidth="1"/>
    <col min="1030" max="1030" width="15.5546875" style="156" customWidth="1"/>
    <col min="1031" max="1031" width="15.109375" style="156" customWidth="1"/>
    <col min="1032" max="1032" width="27" style="156" customWidth="1"/>
    <col min="1033" max="1283" width="9.109375" style="156"/>
    <col min="1284" max="1284" width="24.44140625" style="156" customWidth="1"/>
    <col min="1285" max="1285" width="10" style="156" customWidth="1"/>
    <col min="1286" max="1286" width="15.5546875" style="156" customWidth="1"/>
    <col min="1287" max="1287" width="15.109375" style="156" customWidth="1"/>
    <col min="1288" max="1288" width="27" style="156" customWidth="1"/>
    <col min="1289" max="1539" width="9.109375" style="156"/>
    <col min="1540" max="1540" width="24.44140625" style="156" customWidth="1"/>
    <col min="1541" max="1541" width="10" style="156" customWidth="1"/>
    <col min="1542" max="1542" width="15.5546875" style="156" customWidth="1"/>
    <col min="1543" max="1543" width="15.109375" style="156" customWidth="1"/>
    <col min="1544" max="1544" width="27" style="156" customWidth="1"/>
    <col min="1545" max="1795" width="9.109375" style="156"/>
    <col min="1796" max="1796" width="24.44140625" style="156" customWidth="1"/>
    <col min="1797" max="1797" width="10" style="156" customWidth="1"/>
    <col min="1798" max="1798" width="15.5546875" style="156" customWidth="1"/>
    <col min="1799" max="1799" width="15.109375" style="156" customWidth="1"/>
    <col min="1800" max="1800" width="27" style="156" customWidth="1"/>
    <col min="1801" max="2051" width="9.109375" style="156"/>
    <col min="2052" max="2052" width="24.44140625" style="156" customWidth="1"/>
    <col min="2053" max="2053" width="10" style="156" customWidth="1"/>
    <col min="2054" max="2054" width="15.5546875" style="156" customWidth="1"/>
    <col min="2055" max="2055" width="15.109375" style="156" customWidth="1"/>
    <col min="2056" max="2056" width="27" style="156" customWidth="1"/>
    <col min="2057" max="2307" width="9.109375" style="156"/>
    <col min="2308" max="2308" width="24.44140625" style="156" customWidth="1"/>
    <col min="2309" max="2309" width="10" style="156" customWidth="1"/>
    <col min="2310" max="2310" width="15.5546875" style="156" customWidth="1"/>
    <col min="2311" max="2311" width="15.109375" style="156" customWidth="1"/>
    <col min="2312" max="2312" width="27" style="156" customWidth="1"/>
    <col min="2313" max="2563" width="9.109375" style="156"/>
    <col min="2564" max="2564" width="24.44140625" style="156" customWidth="1"/>
    <col min="2565" max="2565" width="10" style="156" customWidth="1"/>
    <col min="2566" max="2566" width="15.5546875" style="156" customWidth="1"/>
    <col min="2567" max="2567" width="15.109375" style="156" customWidth="1"/>
    <col min="2568" max="2568" width="27" style="156" customWidth="1"/>
    <col min="2569" max="2819" width="9.109375" style="156"/>
    <col min="2820" max="2820" width="24.44140625" style="156" customWidth="1"/>
    <col min="2821" max="2821" width="10" style="156" customWidth="1"/>
    <col min="2822" max="2822" width="15.5546875" style="156" customWidth="1"/>
    <col min="2823" max="2823" width="15.109375" style="156" customWidth="1"/>
    <col min="2824" max="2824" width="27" style="156" customWidth="1"/>
    <col min="2825" max="3075" width="9.109375" style="156"/>
    <col min="3076" max="3076" width="24.44140625" style="156" customWidth="1"/>
    <col min="3077" max="3077" width="10" style="156" customWidth="1"/>
    <col min="3078" max="3078" width="15.5546875" style="156" customWidth="1"/>
    <col min="3079" max="3079" width="15.109375" style="156" customWidth="1"/>
    <col min="3080" max="3080" width="27" style="156" customWidth="1"/>
    <col min="3081" max="3331" width="9.109375" style="156"/>
    <col min="3332" max="3332" width="24.44140625" style="156" customWidth="1"/>
    <col min="3333" max="3333" width="10" style="156" customWidth="1"/>
    <col min="3334" max="3334" width="15.5546875" style="156" customWidth="1"/>
    <col min="3335" max="3335" width="15.109375" style="156" customWidth="1"/>
    <col min="3336" max="3336" width="27" style="156" customWidth="1"/>
    <col min="3337" max="3587" width="9.109375" style="156"/>
    <col min="3588" max="3588" width="24.44140625" style="156" customWidth="1"/>
    <col min="3589" max="3589" width="10" style="156" customWidth="1"/>
    <col min="3590" max="3590" width="15.5546875" style="156" customWidth="1"/>
    <col min="3591" max="3591" width="15.109375" style="156" customWidth="1"/>
    <col min="3592" max="3592" width="27" style="156" customWidth="1"/>
    <col min="3593" max="3843" width="9.109375" style="156"/>
    <col min="3844" max="3844" width="24.44140625" style="156" customWidth="1"/>
    <col min="3845" max="3845" width="10" style="156" customWidth="1"/>
    <col min="3846" max="3846" width="15.5546875" style="156" customWidth="1"/>
    <col min="3847" max="3847" width="15.109375" style="156" customWidth="1"/>
    <col min="3848" max="3848" width="27" style="156" customWidth="1"/>
    <col min="3849" max="4099" width="9.109375" style="156"/>
    <col min="4100" max="4100" width="24.44140625" style="156" customWidth="1"/>
    <col min="4101" max="4101" width="10" style="156" customWidth="1"/>
    <col min="4102" max="4102" width="15.5546875" style="156" customWidth="1"/>
    <col min="4103" max="4103" width="15.109375" style="156" customWidth="1"/>
    <col min="4104" max="4104" width="27" style="156" customWidth="1"/>
    <col min="4105" max="4355" width="9.109375" style="156"/>
    <col min="4356" max="4356" width="24.44140625" style="156" customWidth="1"/>
    <col min="4357" max="4357" width="10" style="156" customWidth="1"/>
    <col min="4358" max="4358" width="15.5546875" style="156" customWidth="1"/>
    <col min="4359" max="4359" width="15.109375" style="156" customWidth="1"/>
    <col min="4360" max="4360" width="27" style="156" customWidth="1"/>
    <col min="4361" max="4611" width="9.109375" style="156"/>
    <col min="4612" max="4612" width="24.44140625" style="156" customWidth="1"/>
    <col min="4613" max="4613" width="10" style="156" customWidth="1"/>
    <col min="4614" max="4614" width="15.5546875" style="156" customWidth="1"/>
    <col min="4615" max="4615" width="15.109375" style="156" customWidth="1"/>
    <col min="4616" max="4616" width="27" style="156" customWidth="1"/>
    <col min="4617" max="4867" width="9.109375" style="156"/>
    <col min="4868" max="4868" width="24.44140625" style="156" customWidth="1"/>
    <col min="4869" max="4869" width="10" style="156" customWidth="1"/>
    <col min="4870" max="4870" width="15.5546875" style="156" customWidth="1"/>
    <col min="4871" max="4871" width="15.109375" style="156" customWidth="1"/>
    <col min="4872" max="4872" width="27" style="156" customWidth="1"/>
    <col min="4873" max="5123" width="9.109375" style="156"/>
    <col min="5124" max="5124" width="24.44140625" style="156" customWidth="1"/>
    <col min="5125" max="5125" width="10" style="156" customWidth="1"/>
    <col min="5126" max="5126" width="15.5546875" style="156" customWidth="1"/>
    <col min="5127" max="5127" width="15.109375" style="156" customWidth="1"/>
    <col min="5128" max="5128" width="27" style="156" customWidth="1"/>
    <col min="5129" max="5379" width="9.109375" style="156"/>
    <col min="5380" max="5380" width="24.44140625" style="156" customWidth="1"/>
    <col min="5381" max="5381" width="10" style="156" customWidth="1"/>
    <col min="5382" max="5382" width="15.5546875" style="156" customWidth="1"/>
    <col min="5383" max="5383" width="15.109375" style="156" customWidth="1"/>
    <col min="5384" max="5384" width="27" style="156" customWidth="1"/>
    <col min="5385" max="5635" width="9.109375" style="156"/>
    <col min="5636" max="5636" width="24.44140625" style="156" customWidth="1"/>
    <col min="5637" max="5637" width="10" style="156" customWidth="1"/>
    <col min="5638" max="5638" width="15.5546875" style="156" customWidth="1"/>
    <col min="5639" max="5639" width="15.109375" style="156" customWidth="1"/>
    <col min="5640" max="5640" width="27" style="156" customWidth="1"/>
    <col min="5641" max="5891" width="9.109375" style="156"/>
    <col min="5892" max="5892" width="24.44140625" style="156" customWidth="1"/>
    <col min="5893" max="5893" width="10" style="156" customWidth="1"/>
    <col min="5894" max="5894" width="15.5546875" style="156" customWidth="1"/>
    <col min="5895" max="5895" width="15.109375" style="156" customWidth="1"/>
    <col min="5896" max="5896" width="27" style="156" customWidth="1"/>
    <col min="5897" max="6147" width="9.109375" style="156"/>
    <col min="6148" max="6148" width="24.44140625" style="156" customWidth="1"/>
    <col min="6149" max="6149" width="10" style="156" customWidth="1"/>
    <col min="6150" max="6150" width="15.5546875" style="156" customWidth="1"/>
    <col min="6151" max="6151" width="15.109375" style="156" customWidth="1"/>
    <col min="6152" max="6152" width="27" style="156" customWidth="1"/>
    <col min="6153" max="6403" width="9.109375" style="156"/>
    <col min="6404" max="6404" width="24.44140625" style="156" customWidth="1"/>
    <col min="6405" max="6405" width="10" style="156" customWidth="1"/>
    <col min="6406" max="6406" width="15.5546875" style="156" customWidth="1"/>
    <col min="6407" max="6407" width="15.109375" style="156" customWidth="1"/>
    <col min="6408" max="6408" width="27" style="156" customWidth="1"/>
    <col min="6409" max="6659" width="9.109375" style="156"/>
    <col min="6660" max="6660" width="24.44140625" style="156" customWidth="1"/>
    <col min="6661" max="6661" width="10" style="156" customWidth="1"/>
    <col min="6662" max="6662" width="15.5546875" style="156" customWidth="1"/>
    <col min="6663" max="6663" width="15.109375" style="156" customWidth="1"/>
    <col min="6664" max="6664" width="27" style="156" customWidth="1"/>
    <col min="6665" max="6915" width="9.109375" style="156"/>
    <col min="6916" max="6916" width="24.44140625" style="156" customWidth="1"/>
    <col min="6917" max="6917" width="10" style="156" customWidth="1"/>
    <col min="6918" max="6918" width="15.5546875" style="156" customWidth="1"/>
    <col min="6919" max="6919" width="15.109375" style="156" customWidth="1"/>
    <col min="6920" max="6920" width="27" style="156" customWidth="1"/>
    <col min="6921" max="7171" width="9.109375" style="156"/>
    <col min="7172" max="7172" width="24.44140625" style="156" customWidth="1"/>
    <col min="7173" max="7173" width="10" style="156" customWidth="1"/>
    <col min="7174" max="7174" width="15.5546875" style="156" customWidth="1"/>
    <col min="7175" max="7175" width="15.109375" style="156" customWidth="1"/>
    <col min="7176" max="7176" width="27" style="156" customWidth="1"/>
    <col min="7177" max="7427" width="9.109375" style="156"/>
    <col min="7428" max="7428" width="24.44140625" style="156" customWidth="1"/>
    <col min="7429" max="7429" width="10" style="156" customWidth="1"/>
    <col min="7430" max="7430" width="15.5546875" style="156" customWidth="1"/>
    <col min="7431" max="7431" width="15.109375" style="156" customWidth="1"/>
    <col min="7432" max="7432" width="27" style="156" customWidth="1"/>
    <col min="7433" max="7683" width="9.109375" style="156"/>
    <col min="7684" max="7684" width="24.44140625" style="156" customWidth="1"/>
    <col min="7685" max="7685" width="10" style="156" customWidth="1"/>
    <col min="7686" max="7686" width="15.5546875" style="156" customWidth="1"/>
    <col min="7687" max="7687" width="15.109375" style="156" customWidth="1"/>
    <col min="7688" max="7688" width="27" style="156" customWidth="1"/>
    <col min="7689" max="7939" width="9.109375" style="156"/>
    <col min="7940" max="7940" width="24.44140625" style="156" customWidth="1"/>
    <col min="7941" max="7941" width="10" style="156" customWidth="1"/>
    <col min="7942" max="7942" width="15.5546875" style="156" customWidth="1"/>
    <col min="7943" max="7943" width="15.109375" style="156" customWidth="1"/>
    <col min="7944" max="7944" width="27" style="156" customWidth="1"/>
    <col min="7945" max="8195" width="9.109375" style="156"/>
    <col min="8196" max="8196" width="24.44140625" style="156" customWidth="1"/>
    <col min="8197" max="8197" width="10" style="156" customWidth="1"/>
    <col min="8198" max="8198" width="15.5546875" style="156" customWidth="1"/>
    <col min="8199" max="8199" width="15.109375" style="156" customWidth="1"/>
    <col min="8200" max="8200" width="27" style="156" customWidth="1"/>
    <col min="8201" max="8451" width="9.109375" style="156"/>
    <col min="8452" max="8452" width="24.44140625" style="156" customWidth="1"/>
    <col min="8453" max="8453" width="10" style="156" customWidth="1"/>
    <col min="8454" max="8454" width="15.5546875" style="156" customWidth="1"/>
    <col min="8455" max="8455" width="15.109375" style="156" customWidth="1"/>
    <col min="8456" max="8456" width="27" style="156" customWidth="1"/>
    <col min="8457" max="8707" width="9.109375" style="156"/>
    <col min="8708" max="8708" width="24.44140625" style="156" customWidth="1"/>
    <col min="8709" max="8709" width="10" style="156" customWidth="1"/>
    <col min="8710" max="8710" width="15.5546875" style="156" customWidth="1"/>
    <col min="8711" max="8711" width="15.109375" style="156" customWidth="1"/>
    <col min="8712" max="8712" width="27" style="156" customWidth="1"/>
    <col min="8713" max="8963" width="9.109375" style="156"/>
    <col min="8964" max="8964" width="24.44140625" style="156" customWidth="1"/>
    <col min="8965" max="8965" width="10" style="156" customWidth="1"/>
    <col min="8966" max="8966" width="15.5546875" style="156" customWidth="1"/>
    <col min="8967" max="8967" width="15.109375" style="156" customWidth="1"/>
    <col min="8968" max="8968" width="27" style="156" customWidth="1"/>
    <col min="8969" max="9219" width="9.109375" style="156"/>
    <col min="9220" max="9220" width="24.44140625" style="156" customWidth="1"/>
    <col min="9221" max="9221" width="10" style="156" customWidth="1"/>
    <col min="9222" max="9222" width="15.5546875" style="156" customWidth="1"/>
    <col min="9223" max="9223" width="15.109375" style="156" customWidth="1"/>
    <col min="9224" max="9224" width="27" style="156" customWidth="1"/>
    <col min="9225" max="9475" width="9.109375" style="156"/>
    <col min="9476" max="9476" width="24.44140625" style="156" customWidth="1"/>
    <col min="9477" max="9477" width="10" style="156" customWidth="1"/>
    <col min="9478" max="9478" width="15.5546875" style="156" customWidth="1"/>
    <col min="9479" max="9479" width="15.109375" style="156" customWidth="1"/>
    <col min="9480" max="9480" width="27" style="156" customWidth="1"/>
    <col min="9481" max="9731" width="9.109375" style="156"/>
    <col min="9732" max="9732" width="24.44140625" style="156" customWidth="1"/>
    <col min="9733" max="9733" width="10" style="156" customWidth="1"/>
    <col min="9734" max="9734" width="15.5546875" style="156" customWidth="1"/>
    <col min="9735" max="9735" width="15.109375" style="156" customWidth="1"/>
    <col min="9736" max="9736" width="27" style="156" customWidth="1"/>
    <col min="9737" max="9987" width="9.109375" style="156"/>
    <col min="9988" max="9988" width="24.44140625" style="156" customWidth="1"/>
    <col min="9989" max="9989" width="10" style="156" customWidth="1"/>
    <col min="9990" max="9990" width="15.5546875" style="156" customWidth="1"/>
    <col min="9991" max="9991" width="15.109375" style="156" customWidth="1"/>
    <col min="9992" max="9992" width="27" style="156" customWidth="1"/>
    <col min="9993" max="10243" width="9.109375" style="156"/>
    <col min="10244" max="10244" width="24.44140625" style="156" customWidth="1"/>
    <col min="10245" max="10245" width="10" style="156" customWidth="1"/>
    <col min="10246" max="10246" width="15.5546875" style="156" customWidth="1"/>
    <col min="10247" max="10247" width="15.109375" style="156" customWidth="1"/>
    <col min="10248" max="10248" width="27" style="156" customWidth="1"/>
    <col min="10249" max="10499" width="9.109375" style="156"/>
    <col min="10500" max="10500" width="24.44140625" style="156" customWidth="1"/>
    <col min="10501" max="10501" width="10" style="156" customWidth="1"/>
    <col min="10502" max="10502" width="15.5546875" style="156" customWidth="1"/>
    <col min="10503" max="10503" width="15.109375" style="156" customWidth="1"/>
    <col min="10504" max="10504" width="27" style="156" customWidth="1"/>
    <col min="10505" max="10755" width="9.109375" style="156"/>
    <col min="10756" max="10756" width="24.44140625" style="156" customWidth="1"/>
    <col min="10757" max="10757" width="10" style="156" customWidth="1"/>
    <col min="10758" max="10758" width="15.5546875" style="156" customWidth="1"/>
    <col min="10759" max="10759" width="15.109375" style="156" customWidth="1"/>
    <col min="10760" max="10760" width="27" style="156" customWidth="1"/>
    <col min="10761" max="11011" width="9.109375" style="156"/>
    <col min="11012" max="11012" width="24.44140625" style="156" customWidth="1"/>
    <col min="11013" max="11013" width="10" style="156" customWidth="1"/>
    <col min="11014" max="11014" width="15.5546875" style="156" customWidth="1"/>
    <col min="11015" max="11015" width="15.109375" style="156" customWidth="1"/>
    <col min="11016" max="11016" width="27" style="156" customWidth="1"/>
    <col min="11017" max="11267" width="9.109375" style="156"/>
    <col min="11268" max="11268" width="24.44140625" style="156" customWidth="1"/>
    <col min="11269" max="11269" width="10" style="156" customWidth="1"/>
    <col min="11270" max="11270" width="15.5546875" style="156" customWidth="1"/>
    <col min="11271" max="11271" width="15.109375" style="156" customWidth="1"/>
    <col min="11272" max="11272" width="27" style="156" customWidth="1"/>
    <col min="11273" max="11523" width="9.109375" style="156"/>
    <col min="11524" max="11524" width="24.44140625" style="156" customWidth="1"/>
    <col min="11525" max="11525" width="10" style="156" customWidth="1"/>
    <col min="11526" max="11526" width="15.5546875" style="156" customWidth="1"/>
    <col min="11527" max="11527" width="15.109375" style="156" customWidth="1"/>
    <col min="11528" max="11528" width="27" style="156" customWidth="1"/>
    <col min="11529" max="11779" width="9.109375" style="156"/>
    <col min="11780" max="11780" width="24.44140625" style="156" customWidth="1"/>
    <col min="11781" max="11781" width="10" style="156" customWidth="1"/>
    <col min="11782" max="11782" width="15.5546875" style="156" customWidth="1"/>
    <col min="11783" max="11783" width="15.109375" style="156" customWidth="1"/>
    <col min="11784" max="11784" width="27" style="156" customWidth="1"/>
    <col min="11785" max="12035" width="9.109375" style="156"/>
    <col min="12036" max="12036" width="24.44140625" style="156" customWidth="1"/>
    <col min="12037" max="12037" width="10" style="156" customWidth="1"/>
    <col min="12038" max="12038" width="15.5546875" style="156" customWidth="1"/>
    <col min="12039" max="12039" width="15.109375" style="156" customWidth="1"/>
    <col min="12040" max="12040" width="27" style="156" customWidth="1"/>
    <col min="12041" max="12291" width="9.109375" style="156"/>
    <col min="12292" max="12292" width="24.44140625" style="156" customWidth="1"/>
    <col min="12293" max="12293" width="10" style="156" customWidth="1"/>
    <col min="12294" max="12294" width="15.5546875" style="156" customWidth="1"/>
    <col min="12295" max="12295" width="15.109375" style="156" customWidth="1"/>
    <col min="12296" max="12296" width="27" style="156" customWidth="1"/>
    <col min="12297" max="12547" width="9.109375" style="156"/>
    <col min="12548" max="12548" width="24.44140625" style="156" customWidth="1"/>
    <col min="12549" max="12549" width="10" style="156" customWidth="1"/>
    <col min="12550" max="12550" width="15.5546875" style="156" customWidth="1"/>
    <col min="12551" max="12551" width="15.109375" style="156" customWidth="1"/>
    <col min="12552" max="12552" width="27" style="156" customWidth="1"/>
    <col min="12553" max="12803" width="9.109375" style="156"/>
    <col min="12804" max="12804" width="24.44140625" style="156" customWidth="1"/>
    <col min="12805" max="12805" width="10" style="156" customWidth="1"/>
    <col min="12806" max="12806" width="15.5546875" style="156" customWidth="1"/>
    <col min="12807" max="12807" width="15.109375" style="156" customWidth="1"/>
    <col min="12808" max="12808" width="27" style="156" customWidth="1"/>
    <col min="12809" max="13059" width="9.109375" style="156"/>
    <col min="13060" max="13060" width="24.44140625" style="156" customWidth="1"/>
    <col min="13061" max="13061" width="10" style="156" customWidth="1"/>
    <col min="13062" max="13062" width="15.5546875" style="156" customWidth="1"/>
    <col min="13063" max="13063" width="15.109375" style="156" customWidth="1"/>
    <col min="13064" max="13064" width="27" style="156" customWidth="1"/>
    <col min="13065" max="13315" width="9.109375" style="156"/>
    <col min="13316" max="13316" width="24.44140625" style="156" customWidth="1"/>
    <col min="13317" max="13317" width="10" style="156" customWidth="1"/>
    <col min="13318" max="13318" width="15.5546875" style="156" customWidth="1"/>
    <col min="13319" max="13319" width="15.109375" style="156" customWidth="1"/>
    <col min="13320" max="13320" width="27" style="156" customWidth="1"/>
    <col min="13321" max="13571" width="9.109375" style="156"/>
    <col min="13572" max="13572" width="24.44140625" style="156" customWidth="1"/>
    <col min="13573" max="13573" width="10" style="156" customWidth="1"/>
    <col min="13574" max="13574" width="15.5546875" style="156" customWidth="1"/>
    <col min="13575" max="13575" width="15.109375" style="156" customWidth="1"/>
    <col min="13576" max="13576" width="27" style="156" customWidth="1"/>
    <col min="13577" max="13827" width="9.109375" style="156"/>
    <col min="13828" max="13828" width="24.44140625" style="156" customWidth="1"/>
    <col min="13829" max="13829" width="10" style="156" customWidth="1"/>
    <col min="13830" max="13830" width="15.5546875" style="156" customWidth="1"/>
    <col min="13831" max="13831" width="15.109375" style="156" customWidth="1"/>
    <col min="13832" max="13832" width="27" style="156" customWidth="1"/>
    <col min="13833" max="14083" width="9.109375" style="156"/>
    <col min="14084" max="14084" width="24.44140625" style="156" customWidth="1"/>
    <col min="14085" max="14085" width="10" style="156" customWidth="1"/>
    <col min="14086" max="14086" width="15.5546875" style="156" customWidth="1"/>
    <col min="14087" max="14087" width="15.109375" style="156" customWidth="1"/>
    <col min="14088" max="14088" width="27" style="156" customWidth="1"/>
    <col min="14089" max="14339" width="9.109375" style="156"/>
    <col min="14340" max="14340" width="24.44140625" style="156" customWidth="1"/>
    <col min="14341" max="14341" width="10" style="156" customWidth="1"/>
    <col min="14342" max="14342" width="15.5546875" style="156" customWidth="1"/>
    <col min="14343" max="14343" width="15.109375" style="156" customWidth="1"/>
    <col min="14344" max="14344" width="27" style="156" customWidth="1"/>
    <col min="14345" max="14595" width="9.109375" style="156"/>
    <col min="14596" max="14596" width="24.44140625" style="156" customWidth="1"/>
    <col min="14597" max="14597" width="10" style="156" customWidth="1"/>
    <col min="14598" max="14598" width="15.5546875" style="156" customWidth="1"/>
    <col min="14599" max="14599" width="15.109375" style="156" customWidth="1"/>
    <col min="14600" max="14600" width="27" style="156" customWidth="1"/>
    <col min="14601" max="14851" width="9.109375" style="156"/>
    <col min="14852" max="14852" width="24.44140625" style="156" customWidth="1"/>
    <col min="14853" max="14853" width="10" style="156" customWidth="1"/>
    <col min="14854" max="14854" width="15.5546875" style="156" customWidth="1"/>
    <col min="14855" max="14855" width="15.109375" style="156" customWidth="1"/>
    <col min="14856" max="14856" width="27" style="156" customWidth="1"/>
    <col min="14857" max="15107" width="9.109375" style="156"/>
    <col min="15108" max="15108" width="24.44140625" style="156" customWidth="1"/>
    <col min="15109" max="15109" width="10" style="156" customWidth="1"/>
    <col min="15110" max="15110" width="15.5546875" style="156" customWidth="1"/>
    <col min="15111" max="15111" width="15.109375" style="156" customWidth="1"/>
    <col min="15112" max="15112" width="27" style="156" customWidth="1"/>
    <col min="15113" max="15363" width="9.109375" style="156"/>
    <col min="15364" max="15364" width="24.44140625" style="156" customWidth="1"/>
    <col min="15365" max="15365" width="10" style="156" customWidth="1"/>
    <col min="15366" max="15366" width="15.5546875" style="156" customWidth="1"/>
    <col min="15367" max="15367" width="15.109375" style="156" customWidth="1"/>
    <col min="15368" max="15368" width="27" style="156" customWidth="1"/>
    <col min="15369" max="15619" width="9.109375" style="156"/>
    <col min="15620" max="15620" width="24.44140625" style="156" customWidth="1"/>
    <col min="15621" max="15621" width="10" style="156" customWidth="1"/>
    <col min="15622" max="15622" width="15.5546875" style="156" customWidth="1"/>
    <col min="15623" max="15623" width="15.109375" style="156" customWidth="1"/>
    <col min="15624" max="15624" width="27" style="156" customWidth="1"/>
    <col min="15625" max="15875" width="9.109375" style="156"/>
    <col min="15876" max="15876" width="24.44140625" style="156" customWidth="1"/>
    <col min="15877" max="15877" width="10" style="156" customWidth="1"/>
    <col min="15878" max="15878" width="15.5546875" style="156" customWidth="1"/>
    <col min="15879" max="15879" width="15.109375" style="156" customWidth="1"/>
    <col min="15880" max="15880" width="27" style="156" customWidth="1"/>
    <col min="15881" max="16131" width="9.109375" style="156"/>
    <col min="16132" max="16132" width="24.44140625" style="156" customWidth="1"/>
    <col min="16133" max="16133" width="10" style="156" customWidth="1"/>
    <col min="16134" max="16134" width="15.5546875" style="156" customWidth="1"/>
    <col min="16135" max="16135" width="15.109375" style="156" customWidth="1"/>
    <col min="16136" max="16136" width="27" style="156" customWidth="1"/>
    <col min="16137" max="16384" width="9.109375" style="156"/>
  </cols>
  <sheetData>
    <row r="1" spans="2:104" ht="13.8" thickBot="1"/>
    <row r="2" spans="2:104" ht="15" customHeight="1" thickBot="1">
      <c r="B2" s="352" t="str">
        <f>'Opt 1-Perpetual(Iaas onPremise)'!B3</f>
        <v>VENDOR NAME</v>
      </c>
      <c r="C2" s="353"/>
      <c r="D2" s="353"/>
      <c r="E2" s="353"/>
      <c r="F2" s="354"/>
    </row>
    <row r="4" spans="2:104" s="161" customFormat="1" ht="17.399999999999999">
      <c r="B4" s="157" t="s">
        <v>57</v>
      </c>
      <c r="C4" s="158"/>
      <c r="D4" s="159"/>
      <c r="E4" s="159"/>
      <c r="F4" s="159"/>
      <c r="G4" s="159"/>
      <c r="H4" s="159"/>
      <c r="I4" s="159"/>
      <c r="J4" s="159"/>
      <c r="K4" s="159"/>
      <c r="L4" s="159"/>
      <c r="M4" s="159"/>
      <c r="N4" s="159"/>
      <c r="O4" s="159"/>
      <c r="P4" s="159"/>
      <c r="Q4" s="159"/>
      <c r="R4" s="159"/>
      <c r="S4" s="159"/>
      <c r="T4" s="159"/>
      <c r="U4" s="160"/>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c r="BH4" s="159"/>
      <c r="BI4" s="159"/>
      <c r="BJ4" s="159"/>
      <c r="BK4" s="159"/>
      <c r="BL4" s="159"/>
      <c r="BM4" s="159"/>
      <c r="BN4" s="159"/>
      <c r="BO4" s="159"/>
      <c r="BP4" s="159"/>
      <c r="BQ4" s="159"/>
      <c r="BR4" s="159"/>
      <c r="BS4" s="159"/>
      <c r="BT4" s="159"/>
      <c r="BU4" s="159"/>
      <c r="BV4" s="159"/>
      <c r="BW4" s="159"/>
      <c r="BX4" s="159"/>
      <c r="BY4" s="159"/>
      <c r="BZ4" s="159"/>
      <c r="CA4" s="159"/>
      <c r="CB4" s="159"/>
      <c r="CC4" s="159"/>
      <c r="CD4" s="159"/>
      <c r="CE4" s="159"/>
      <c r="CF4" s="159"/>
      <c r="CG4" s="159"/>
      <c r="CH4" s="159"/>
      <c r="CI4" s="159"/>
      <c r="CJ4" s="159"/>
      <c r="CK4" s="159"/>
      <c r="CL4" s="159"/>
      <c r="CM4" s="159"/>
      <c r="CN4" s="159"/>
      <c r="CO4" s="159"/>
      <c r="CP4" s="159"/>
      <c r="CQ4" s="159"/>
      <c r="CR4" s="159"/>
      <c r="CS4" s="159"/>
      <c r="CT4" s="159"/>
      <c r="CU4" s="159"/>
      <c r="CV4" s="159"/>
      <c r="CW4" s="159"/>
      <c r="CX4" s="159"/>
      <c r="CY4" s="159"/>
      <c r="CZ4" s="159"/>
    </row>
    <row r="5" spans="2:104" s="161" customFormat="1" ht="15.6">
      <c r="B5" s="162"/>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63"/>
      <c r="AZ5" s="163"/>
      <c r="BA5" s="163"/>
      <c r="BB5" s="163"/>
      <c r="BC5" s="163"/>
      <c r="BD5" s="163"/>
      <c r="BE5" s="163"/>
      <c r="BF5" s="163"/>
      <c r="BG5" s="163"/>
      <c r="BH5" s="163"/>
      <c r="BI5" s="163"/>
      <c r="BJ5" s="163"/>
      <c r="BK5" s="163"/>
      <c r="BL5" s="163"/>
      <c r="BM5" s="163"/>
      <c r="BN5" s="163"/>
      <c r="BO5" s="163"/>
      <c r="BP5" s="163"/>
      <c r="BQ5" s="163"/>
      <c r="BR5" s="163"/>
      <c r="BS5" s="163"/>
      <c r="BT5" s="163"/>
      <c r="BU5" s="163"/>
      <c r="BV5" s="163"/>
      <c r="BW5" s="163"/>
      <c r="BX5" s="163"/>
      <c r="BY5" s="163"/>
      <c r="BZ5" s="163"/>
      <c r="CA5" s="163"/>
      <c r="CB5" s="163"/>
      <c r="CC5" s="163"/>
      <c r="CD5" s="163"/>
      <c r="CE5" s="163"/>
      <c r="CF5" s="163"/>
      <c r="CG5" s="163"/>
      <c r="CH5" s="163"/>
      <c r="CI5" s="163"/>
      <c r="CJ5" s="163"/>
      <c r="CK5" s="163"/>
      <c r="CL5" s="163"/>
      <c r="CM5" s="163"/>
      <c r="CN5" s="163"/>
      <c r="CO5" s="163"/>
      <c r="CP5" s="163"/>
      <c r="CQ5" s="163"/>
      <c r="CR5" s="163"/>
      <c r="CS5" s="163"/>
      <c r="CT5" s="163"/>
      <c r="CU5" s="163"/>
      <c r="CV5" s="163"/>
      <c r="CW5" s="163"/>
      <c r="CX5" s="163"/>
      <c r="CY5" s="163"/>
      <c r="CZ5" s="163"/>
    </row>
    <row r="6" spans="2:104" s="161" customFormat="1" ht="18" thickBot="1">
      <c r="B6" s="164" t="s">
        <v>58</v>
      </c>
    </row>
    <row r="7" spans="2:104" s="161" customFormat="1" ht="103.35" customHeight="1">
      <c r="B7" s="165">
        <v>1</v>
      </c>
      <c r="C7" s="355" t="s">
        <v>59</v>
      </c>
      <c r="D7" s="356"/>
      <c r="E7" s="356"/>
      <c r="F7" s="356"/>
      <c r="G7" s="356"/>
      <c r="H7" s="357"/>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66"/>
      <c r="BI7" s="166"/>
      <c r="BJ7" s="166"/>
      <c r="BK7" s="166"/>
      <c r="BL7" s="166"/>
      <c r="BM7" s="166"/>
      <c r="BN7" s="166"/>
      <c r="BO7" s="166"/>
      <c r="BP7" s="166"/>
      <c r="BQ7" s="166"/>
      <c r="BR7" s="166"/>
      <c r="BS7" s="166"/>
      <c r="BT7" s="166"/>
      <c r="BU7" s="166"/>
      <c r="BV7" s="166"/>
      <c r="BW7" s="166"/>
      <c r="BX7" s="166"/>
      <c r="BY7" s="166"/>
      <c r="BZ7" s="166"/>
      <c r="CA7" s="166"/>
      <c r="CB7" s="166"/>
      <c r="CC7" s="166"/>
      <c r="CD7" s="166"/>
      <c r="CE7" s="166"/>
      <c r="CF7" s="166"/>
      <c r="CG7" s="166"/>
      <c r="CH7" s="166"/>
      <c r="CI7" s="166"/>
      <c r="CJ7" s="166"/>
      <c r="CK7" s="166"/>
      <c r="CL7" s="166"/>
      <c r="CM7" s="166"/>
      <c r="CN7" s="166"/>
      <c r="CO7" s="166"/>
      <c r="CP7" s="166"/>
      <c r="CQ7" s="166"/>
      <c r="CR7" s="166"/>
      <c r="CS7" s="166"/>
      <c r="CT7" s="166"/>
      <c r="CU7" s="166"/>
      <c r="CV7" s="166"/>
      <c r="CW7" s="166"/>
      <c r="CX7" s="166"/>
      <c r="CY7" s="166"/>
      <c r="CZ7" s="166"/>
    </row>
    <row r="8" spans="2:104" s="161" customFormat="1" ht="43.65" customHeight="1">
      <c r="B8" s="358">
        <v>2</v>
      </c>
      <c r="C8" s="359" t="s">
        <v>60</v>
      </c>
      <c r="D8" s="360"/>
      <c r="E8" s="360"/>
      <c r="F8" s="360"/>
      <c r="G8" s="360"/>
      <c r="H8" s="361"/>
      <c r="I8" s="166"/>
      <c r="J8" s="166"/>
      <c r="K8" s="167"/>
      <c r="L8" s="166"/>
      <c r="M8" s="166"/>
      <c r="N8" s="166"/>
      <c r="O8" s="166"/>
      <c r="P8" s="362"/>
      <c r="Q8" s="363"/>
      <c r="R8" s="363"/>
      <c r="S8" s="363"/>
      <c r="T8" s="363"/>
      <c r="U8" s="363"/>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166"/>
      <c r="BJ8" s="166"/>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row>
    <row r="9" spans="2:104" s="161" customFormat="1" ht="15.6">
      <c r="B9" s="358"/>
      <c r="C9" s="364" t="s">
        <v>61</v>
      </c>
      <c r="D9" s="363"/>
      <c r="E9" s="363"/>
      <c r="F9" s="363"/>
      <c r="G9" s="363"/>
      <c r="H9" s="365"/>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c r="AZ9" s="166"/>
      <c r="BA9" s="166"/>
      <c r="BB9" s="166"/>
      <c r="BC9" s="166"/>
      <c r="BD9" s="166"/>
      <c r="BE9" s="166"/>
      <c r="BF9" s="166"/>
      <c r="BG9" s="166"/>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CG9" s="166"/>
      <c r="CH9" s="166"/>
      <c r="CI9" s="166"/>
      <c r="CJ9" s="166"/>
      <c r="CK9" s="166"/>
      <c r="CL9" s="166"/>
      <c r="CM9" s="166"/>
      <c r="CN9" s="166"/>
      <c r="CO9" s="166"/>
      <c r="CP9" s="166"/>
      <c r="CQ9" s="166"/>
      <c r="CR9" s="166"/>
      <c r="CS9" s="166"/>
      <c r="CT9" s="166"/>
      <c r="CU9" s="166"/>
      <c r="CV9" s="166"/>
      <c r="CW9" s="166"/>
      <c r="CX9" s="166"/>
      <c r="CY9" s="166"/>
      <c r="CZ9" s="166"/>
    </row>
    <row r="10" spans="2:104" s="161" customFormat="1" ht="82.65" customHeight="1">
      <c r="B10" s="358"/>
      <c r="C10" s="366" t="s">
        <v>62</v>
      </c>
      <c r="D10" s="367"/>
      <c r="E10" s="367"/>
      <c r="F10" s="367"/>
      <c r="G10" s="367"/>
      <c r="H10" s="368"/>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166"/>
      <c r="BJ10" s="166"/>
      <c r="BK10" s="166"/>
      <c r="BL10" s="166"/>
      <c r="BM10" s="166"/>
      <c r="BN10" s="166"/>
      <c r="BO10" s="166"/>
      <c r="BP10" s="166"/>
      <c r="BQ10" s="166"/>
      <c r="BR10" s="166"/>
      <c r="BS10" s="166"/>
      <c r="BT10" s="166"/>
      <c r="BU10" s="166"/>
      <c r="BV10" s="166"/>
      <c r="BW10" s="166"/>
      <c r="BX10" s="166"/>
      <c r="BY10" s="166"/>
      <c r="BZ10" s="166"/>
      <c r="CA10" s="166"/>
      <c r="CB10" s="166"/>
      <c r="CC10" s="166"/>
      <c r="CD10" s="166"/>
      <c r="CE10" s="166"/>
      <c r="CF10" s="166"/>
      <c r="CG10" s="166"/>
      <c r="CH10" s="166"/>
      <c r="CI10" s="166"/>
      <c r="CJ10" s="166"/>
      <c r="CK10" s="166"/>
      <c r="CL10" s="166"/>
      <c r="CM10" s="166"/>
      <c r="CN10" s="166"/>
      <c r="CO10" s="166"/>
      <c r="CP10" s="166"/>
      <c r="CQ10" s="166"/>
      <c r="CR10" s="166"/>
      <c r="CS10" s="166"/>
      <c r="CT10" s="166"/>
      <c r="CU10" s="166"/>
      <c r="CV10" s="166"/>
      <c r="CW10" s="166"/>
      <c r="CX10" s="166"/>
      <c r="CY10" s="166"/>
      <c r="CZ10" s="166"/>
    </row>
    <row r="11" spans="2:104" s="161" customFormat="1" ht="76.349999999999994" customHeight="1">
      <c r="B11" s="168">
        <v>3</v>
      </c>
      <c r="C11" s="372" t="s">
        <v>63</v>
      </c>
      <c r="D11" s="373"/>
      <c r="E11" s="373"/>
      <c r="F11" s="373"/>
      <c r="G11" s="373"/>
      <c r="H11" s="374"/>
      <c r="I11" s="166"/>
      <c r="J11" s="166"/>
      <c r="K11" s="166"/>
      <c r="L11" s="166"/>
      <c r="M11" s="166"/>
      <c r="N11" s="169"/>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6"/>
      <c r="CM11" s="166"/>
      <c r="CN11" s="166"/>
      <c r="CO11" s="166"/>
      <c r="CP11" s="166"/>
      <c r="CQ11" s="166"/>
      <c r="CR11" s="166"/>
      <c r="CS11" s="166"/>
      <c r="CT11" s="166"/>
      <c r="CU11" s="166"/>
      <c r="CV11" s="166"/>
      <c r="CW11" s="166"/>
      <c r="CX11" s="166"/>
      <c r="CY11" s="166"/>
      <c r="CZ11" s="166"/>
    </row>
    <row r="12" spans="2:104" s="161" customFormat="1" ht="107.4" customHeight="1">
      <c r="B12" s="168">
        <v>4</v>
      </c>
      <c r="C12" s="375" t="s">
        <v>64</v>
      </c>
      <c r="D12" s="376"/>
      <c r="E12" s="376"/>
      <c r="F12" s="376"/>
      <c r="G12" s="376"/>
      <c r="H12" s="377"/>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H12" s="166"/>
      <c r="BI12" s="166"/>
      <c r="BJ12" s="166"/>
      <c r="BK12" s="166"/>
      <c r="BL12" s="166"/>
      <c r="BM12" s="166"/>
      <c r="BN12" s="166"/>
      <c r="BO12" s="166"/>
      <c r="BP12" s="166"/>
      <c r="BQ12" s="166"/>
      <c r="BR12" s="166"/>
      <c r="BS12" s="166"/>
      <c r="BT12" s="166"/>
      <c r="BU12" s="166"/>
      <c r="BV12" s="166"/>
      <c r="BW12" s="166"/>
      <c r="BX12" s="166"/>
      <c r="BY12" s="166"/>
      <c r="BZ12" s="166"/>
      <c r="CA12" s="166"/>
      <c r="CB12" s="166"/>
      <c r="CC12" s="166"/>
      <c r="CD12" s="166"/>
      <c r="CE12" s="166"/>
      <c r="CF12" s="166"/>
      <c r="CG12" s="166"/>
      <c r="CH12" s="166"/>
      <c r="CI12" s="166"/>
      <c r="CJ12" s="166"/>
      <c r="CK12" s="166"/>
      <c r="CL12" s="166"/>
      <c r="CM12" s="166"/>
      <c r="CN12" s="166"/>
      <c r="CO12" s="166"/>
      <c r="CP12" s="166"/>
      <c r="CQ12" s="166"/>
      <c r="CR12" s="166"/>
      <c r="CS12" s="166"/>
      <c r="CT12" s="166"/>
      <c r="CU12" s="166"/>
      <c r="CV12" s="166"/>
      <c r="CW12" s="166"/>
      <c r="CX12" s="166"/>
      <c r="CY12" s="166"/>
      <c r="CZ12" s="166"/>
    </row>
    <row r="13" spans="2:104" s="161" customFormat="1" ht="15.6">
      <c r="B13" s="378">
        <v>5</v>
      </c>
      <c r="C13" s="379" t="s">
        <v>65</v>
      </c>
      <c r="D13" s="380"/>
      <c r="E13" s="380"/>
      <c r="F13" s="380"/>
      <c r="G13" s="380"/>
      <c r="H13" s="381"/>
      <c r="I13" s="170"/>
      <c r="J13" s="170"/>
      <c r="K13" s="170"/>
      <c r="L13" s="171"/>
      <c r="M13" s="171"/>
      <c r="N13" s="171"/>
      <c r="O13" s="171"/>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3"/>
      <c r="BV13" s="163"/>
      <c r="BW13" s="163"/>
      <c r="BX13" s="163"/>
      <c r="BY13" s="163"/>
      <c r="BZ13" s="163"/>
      <c r="CA13" s="163"/>
      <c r="CB13" s="163"/>
      <c r="CC13" s="163"/>
      <c r="CD13" s="163"/>
      <c r="CE13" s="163"/>
      <c r="CF13" s="163"/>
      <c r="CG13" s="163"/>
      <c r="CH13" s="163"/>
      <c r="CI13" s="163"/>
      <c r="CJ13" s="163"/>
      <c r="CK13" s="163"/>
      <c r="CL13" s="163"/>
      <c r="CM13" s="163"/>
      <c r="CN13" s="163"/>
      <c r="CO13" s="163"/>
      <c r="CP13" s="163"/>
      <c r="CQ13" s="163"/>
      <c r="CR13" s="163"/>
      <c r="CS13" s="163"/>
      <c r="CT13" s="163"/>
      <c r="CU13" s="163"/>
      <c r="CV13" s="163"/>
      <c r="CW13" s="163"/>
      <c r="CX13" s="163"/>
      <c r="CY13" s="163"/>
      <c r="CZ13" s="163"/>
    </row>
    <row r="14" spans="2:104" s="161" customFormat="1" ht="64.5" customHeight="1">
      <c r="B14" s="378"/>
      <c r="C14" s="379" t="s">
        <v>66</v>
      </c>
      <c r="D14" s="380"/>
      <c r="E14" s="380"/>
      <c r="F14" s="380"/>
      <c r="G14" s="380"/>
      <c r="H14" s="381"/>
      <c r="I14" s="172"/>
      <c r="J14" s="173"/>
      <c r="K14" s="173"/>
      <c r="L14" s="173"/>
      <c r="M14" s="173"/>
      <c r="N14" s="174"/>
      <c r="O14" s="173"/>
    </row>
    <row r="15" spans="2:104" s="161" customFormat="1" ht="35.1" customHeight="1" thickBot="1">
      <c r="B15" s="378"/>
      <c r="C15" s="382" t="s">
        <v>67</v>
      </c>
      <c r="D15" s="383"/>
      <c r="E15" s="383"/>
      <c r="F15" s="383"/>
      <c r="G15" s="383"/>
      <c r="H15" s="384"/>
      <c r="I15" s="170"/>
      <c r="J15" s="170"/>
      <c r="K15" s="170"/>
      <c r="L15" s="163"/>
      <c r="M15" s="163"/>
      <c r="N15" s="163"/>
      <c r="O15" s="163"/>
    </row>
    <row r="17" spans="3:8" ht="13.8" thickBot="1"/>
    <row r="18" spans="3:8" ht="16.2" thickBot="1">
      <c r="C18" s="369" t="s">
        <v>68</v>
      </c>
      <c r="D18" s="370"/>
      <c r="E18" s="370"/>
      <c r="F18" s="370"/>
      <c r="G18" s="370"/>
      <c r="H18" s="371"/>
    </row>
    <row r="19" spans="3:8" ht="26.4">
      <c r="C19" s="175" t="s">
        <v>69</v>
      </c>
      <c r="D19" s="176" t="s">
        <v>70</v>
      </c>
      <c r="E19" s="177" t="s">
        <v>71</v>
      </c>
      <c r="F19" s="178" t="s">
        <v>72</v>
      </c>
      <c r="G19" s="177" t="s">
        <v>73</v>
      </c>
      <c r="H19" s="179" t="s">
        <v>74</v>
      </c>
    </row>
    <row r="20" spans="3:8">
      <c r="C20" s="180">
        <v>1</v>
      </c>
      <c r="D20" s="181" t="s">
        <v>75</v>
      </c>
      <c r="E20" s="182" t="s">
        <v>76</v>
      </c>
      <c r="F20" s="183"/>
      <c r="G20" s="184"/>
      <c r="H20" s="185"/>
    </row>
    <row r="21" spans="3:8">
      <c r="C21" s="186">
        <v>2</v>
      </c>
      <c r="D21" s="181" t="s">
        <v>77</v>
      </c>
      <c r="E21" s="182" t="s">
        <v>78</v>
      </c>
      <c r="F21" s="187"/>
      <c r="G21" s="184"/>
      <c r="H21" s="185"/>
    </row>
    <row r="22" spans="3:8">
      <c r="C22" s="180">
        <v>3</v>
      </c>
      <c r="D22" s="181" t="s">
        <v>79</v>
      </c>
      <c r="E22" s="182" t="s">
        <v>80</v>
      </c>
      <c r="F22" s="187"/>
      <c r="G22" s="184"/>
      <c r="H22" s="185"/>
    </row>
    <row r="23" spans="3:8">
      <c r="C23" s="186">
        <v>4</v>
      </c>
      <c r="D23" s="181" t="s">
        <v>81</v>
      </c>
      <c r="E23" s="182" t="s">
        <v>54</v>
      </c>
      <c r="F23" s="187"/>
      <c r="G23" s="184"/>
      <c r="H23" s="185"/>
    </row>
    <row r="24" spans="3:8">
      <c r="C24" s="180">
        <v>5</v>
      </c>
      <c r="D24" s="181" t="s">
        <v>82</v>
      </c>
      <c r="E24" s="182" t="s">
        <v>83</v>
      </c>
      <c r="F24" s="187"/>
      <c r="G24" s="184"/>
      <c r="H24" s="185"/>
    </row>
    <row r="25" spans="3:8">
      <c r="C25" s="186">
        <v>6</v>
      </c>
      <c r="D25" s="181" t="s">
        <v>84</v>
      </c>
      <c r="E25" s="182" t="s">
        <v>85</v>
      </c>
      <c r="F25" s="187"/>
      <c r="G25" s="184"/>
      <c r="H25" s="185"/>
    </row>
    <row r="26" spans="3:8">
      <c r="C26" s="180">
        <v>7</v>
      </c>
      <c r="D26" s="181" t="s">
        <v>86</v>
      </c>
      <c r="E26" s="182" t="s">
        <v>55</v>
      </c>
      <c r="F26" s="187"/>
      <c r="G26" s="184"/>
      <c r="H26" s="185"/>
    </row>
    <row r="27" spans="3:8">
      <c r="C27" s="186">
        <v>8</v>
      </c>
      <c r="D27" s="181" t="s">
        <v>87</v>
      </c>
      <c r="E27" s="182" t="s">
        <v>88</v>
      </c>
      <c r="F27" s="187"/>
      <c r="G27" s="184"/>
      <c r="H27" s="185"/>
    </row>
    <row r="28" spans="3:8">
      <c r="C28" s="180">
        <v>9</v>
      </c>
      <c r="D28" s="181" t="s">
        <v>89</v>
      </c>
      <c r="E28" s="182" t="s">
        <v>90</v>
      </c>
      <c r="F28" s="187"/>
      <c r="G28" s="184"/>
      <c r="H28" s="185"/>
    </row>
    <row r="29" spans="3:8">
      <c r="C29" s="186">
        <v>10</v>
      </c>
      <c r="D29" s="181" t="s">
        <v>91</v>
      </c>
      <c r="E29" s="182" t="s">
        <v>92</v>
      </c>
      <c r="F29" s="187"/>
      <c r="G29" s="184"/>
      <c r="H29" s="185"/>
    </row>
    <row r="30" spans="3:8">
      <c r="C30" s="180">
        <v>11</v>
      </c>
      <c r="D30" s="181" t="s">
        <v>93</v>
      </c>
      <c r="E30" s="182" t="s">
        <v>94</v>
      </c>
      <c r="F30" s="187"/>
      <c r="G30" s="184"/>
      <c r="H30" s="185"/>
    </row>
    <row r="31" spans="3:8">
      <c r="C31" s="186">
        <v>12</v>
      </c>
      <c r="D31" s="181" t="s">
        <v>95</v>
      </c>
      <c r="E31" s="182" t="s">
        <v>96</v>
      </c>
      <c r="F31" s="187"/>
      <c r="G31" s="184"/>
      <c r="H31" s="185"/>
    </row>
    <row r="32" spans="3:8">
      <c r="C32" s="180">
        <v>13</v>
      </c>
      <c r="D32" s="181" t="s">
        <v>97</v>
      </c>
      <c r="E32" s="182" t="s">
        <v>56</v>
      </c>
      <c r="F32" s="187"/>
      <c r="G32" s="184"/>
      <c r="H32" s="185"/>
    </row>
    <row r="33" spans="3:8" ht="13.8" thickBot="1">
      <c r="C33" s="188">
        <v>14</v>
      </c>
      <c r="D33" s="189" t="s">
        <v>98</v>
      </c>
      <c r="E33" s="190" t="s">
        <v>37</v>
      </c>
      <c r="F33" s="191">
        <v>1</v>
      </c>
      <c r="G33" s="192"/>
      <c r="H33" s="193"/>
    </row>
  </sheetData>
  <sheetProtection algorithmName="SHA-512" hashValue="4xrDMybD6iJZMhMha+DfjsvBnGaZpGwB5dJtXJK64IOnwbUtOEs8txvLY0TIfGLvGDY5rulDk2dywPI8h7rj/A==" saltValue="AeGKnXjW7pMK+Wyy88Kj7g==" spinCount="100000" sheet="1" selectLockedCells="1"/>
  <mergeCells count="14">
    <mergeCell ref="C18:H18"/>
    <mergeCell ref="C11:H11"/>
    <mergeCell ref="C12:H12"/>
    <mergeCell ref="B13:B15"/>
    <mergeCell ref="C13:H13"/>
    <mergeCell ref="C14:H14"/>
    <mergeCell ref="C15:H15"/>
    <mergeCell ref="B2:F2"/>
    <mergeCell ref="C7:H7"/>
    <mergeCell ref="B8:B10"/>
    <mergeCell ref="C8:H8"/>
    <mergeCell ref="P8:U8"/>
    <mergeCell ref="C9:H9"/>
    <mergeCell ref="C10:H10"/>
  </mergeCells>
  <hyperlinks>
    <hyperlink ref="C9" r:id="rId1" display="WWW.resbank.co.za" xr:uid="{00000000-0004-0000-04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Summary</vt:lpstr>
      <vt:lpstr>Opt 1-Perpetual(Iaas onPremise)</vt:lpstr>
      <vt:lpstr>Opt 2-Perpert (IaaS PVT Cloud)</vt:lpstr>
      <vt:lpstr>Option 3(SaaS - Public Cloud)</vt:lpstr>
      <vt:lpstr>Option 4 (SaaS Pvt Cloud)</vt:lpstr>
      <vt:lpstr>Currency</vt:lpstr>
      <vt:lpstr>'Opt 1-Perpetual(Iaas onPremise)'!Data</vt:lpstr>
      <vt:lpstr>'Opt 2-Perpert (IaaS PVT Cloud)'!Data</vt:lpstr>
      <vt:lpstr>'Option 3(SaaS - Public Cloud)'!Data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Bezuidenhout</dc:creator>
  <cp:lastModifiedBy>Tony Mosia</cp:lastModifiedBy>
  <dcterms:created xsi:type="dcterms:W3CDTF">2023-08-17T10:38:24Z</dcterms:created>
  <dcterms:modified xsi:type="dcterms:W3CDTF">2024-02-26T12:14:19Z</dcterms:modified>
</cp:coreProperties>
</file>