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4240" windowHeight="13140" activeTab="1"/>
  </bookViews>
  <sheets>
    <sheet name="BOQ PER SITE" sheetId="2" r:id="rId1"/>
    <sheet name="OVERALL BOQ" sheetId="8" r:id="rId2"/>
    <sheet name="SOW" sheetId="9"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84" i="8" l="1"/>
  <c r="G184" i="8" s="1"/>
  <c r="D183" i="8"/>
  <c r="G183" i="8" s="1"/>
  <c r="D181" i="8"/>
  <c r="D180" i="8"/>
  <c r="G180" i="8" s="1"/>
  <c r="D179" i="8"/>
  <c r="D178" i="8"/>
  <c r="G178" i="8" s="1"/>
  <c r="D177" i="8"/>
  <c r="D176" i="8"/>
  <c r="G176" i="8" s="1"/>
  <c r="D174" i="8"/>
  <c r="D173" i="8"/>
  <c r="G173" i="8" s="1"/>
  <c r="D172" i="8"/>
  <c r="G172" i="8" s="1"/>
  <c r="D167" i="8"/>
  <c r="G167" i="8" s="1"/>
  <c r="D160" i="8"/>
  <c r="G160" i="8" s="1"/>
  <c r="D153" i="8"/>
  <c r="G153" i="8" s="1"/>
  <c r="D147" i="8"/>
  <c r="G147" i="8" s="1"/>
  <c r="D143" i="8"/>
  <c r="G143" i="8" s="1"/>
  <c r="D128" i="8"/>
  <c r="G128" i="8" s="1"/>
  <c r="D117" i="8"/>
  <c r="G117" i="8" s="1"/>
  <c r="D106" i="8"/>
  <c r="G106" i="8" s="1"/>
  <c r="D102" i="8"/>
  <c r="G102" i="8" s="1"/>
  <c r="D73" i="8"/>
  <c r="G73" i="8" s="1"/>
  <c r="D42" i="8"/>
  <c r="G42" i="8" s="1"/>
  <c r="D30" i="8"/>
  <c r="D12" i="8"/>
  <c r="G12" i="8" s="1"/>
  <c r="D4" i="8"/>
  <c r="G4" i="8" s="1"/>
  <c r="G181" i="8"/>
  <c r="G174" i="8"/>
  <c r="G30" i="8"/>
  <c r="G185" i="2"/>
  <c r="G184" i="2"/>
  <c r="G183" i="2"/>
  <c r="G179" i="8" l="1"/>
  <c r="G185" i="8" s="1"/>
  <c r="G177" i="8"/>
  <c r="G167" i="2"/>
  <c r="G160" i="2"/>
  <c r="G153" i="2"/>
  <c r="G147" i="2"/>
  <c r="G143" i="2"/>
  <c r="G128" i="2"/>
  <c r="G117" i="2"/>
  <c r="G106" i="2"/>
  <c r="G102" i="2"/>
  <c r="G73" i="2"/>
  <c r="G42" i="2"/>
  <c r="G30" i="2"/>
  <c r="G12" i="2"/>
  <c r="G4" i="2"/>
  <c r="G180" i="2" l="1"/>
  <c r="F181" i="2"/>
  <c r="G181" i="2" s="1"/>
  <c r="F179" i="2"/>
  <c r="G179" i="2" s="1"/>
  <c r="F177" i="2"/>
  <c r="G177" i="2" s="1"/>
  <c r="G178" i="2"/>
  <c r="G176" i="2"/>
  <c r="G173" i="2" l="1"/>
  <c r="G174" i="2"/>
  <c r="G172" i="2"/>
</calcChain>
</file>

<file path=xl/sharedStrings.xml><?xml version="1.0" encoding="utf-8"?>
<sst xmlns="http://schemas.openxmlformats.org/spreadsheetml/2006/main" count="1094" uniqueCount="337">
  <si>
    <t>NEW TYPE DESIGNATION</t>
  </si>
  <si>
    <t>OLD TYPE DESIGNATION</t>
  </si>
  <si>
    <t>EUT-A</t>
  </si>
  <si>
    <t>UT-1</t>
  </si>
  <si>
    <t>UT-2</t>
  </si>
  <si>
    <t>UT-3</t>
  </si>
  <si>
    <t>UT-4</t>
  </si>
  <si>
    <t>UT-5</t>
  </si>
  <si>
    <t>UT-6</t>
  </si>
  <si>
    <t>EUT-B</t>
  </si>
  <si>
    <t>EUT-C</t>
  </si>
  <si>
    <t>EUT-D</t>
  </si>
  <si>
    <t>EUT-E</t>
  </si>
  <si>
    <t>EUT-F</t>
  </si>
  <si>
    <t>All clamps supplied with M12 Galvanised U-bolts, nuts and washers</t>
  </si>
  <si>
    <t>KC1</t>
  </si>
  <si>
    <t xml:space="preserve">EXC – A </t>
  </si>
  <si>
    <t xml:space="preserve">EXC – B </t>
  </si>
  <si>
    <t>KC2</t>
  </si>
  <si>
    <t>KC3</t>
  </si>
  <si>
    <t>KC4</t>
  </si>
  <si>
    <t>KC5</t>
  </si>
  <si>
    <t>KC6</t>
  </si>
  <si>
    <t>KC7</t>
  </si>
  <si>
    <t>KC8</t>
  </si>
  <si>
    <t>KC9</t>
  </si>
  <si>
    <t>KC10</t>
  </si>
  <si>
    <t>KC11</t>
  </si>
  <si>
    <t>KC12</t>
  </si>
  <si>
    <t>KC13</t>
  </si>
  <si>
    <t>KC14</t>
  </si>
  <si>
    <t>KC15</t>
  </si>
  <si>
    <t>KC16</t>
  </si>
  <si>
    <t xml:space="preserve">EXC – C </t>
  </si>
  <si>
    <t xml:space="preserve">EXC – D </t>
  </si>
  <si>
    <t xml:space="preserve">EXC – E </t>
  </si>
  <si>
    <t xml:space="preserve">EXC – F </t>
  </si>
  <si>
    <t xml:space="preserve">EXC – G </t>
  </si>
  <si>
    <t xml:space="preserve">EXC – H </t>
  </si>
  <si>
    <t xml:space="preserve">EXC – J </t>
  </si>
  <si>
    <t xml:space="preserve">EXC – K </t>
  </si>
  <si>
    <t xml:space="preserve">EXC – L </t>
  </si>
  <si>
    <t xml:space="preserve">EXC – M </t>
  </si>
  <si>
    <t xml:space="preserve">EXC – N </t>
  </si>
  <si>
    <t xml:space="preserve">EXC – P </t>
  </si>
  <si>
    <t xml:space="preserve">EXC – Q </t>
  </si>
  <si>
    <t>EXC – R</t>
  </si>
  <si>
    <t>All clamps supplied with M12 HDG, nuts and washers</t>
  </si>
  <si>
    <t>K1</t>
  </si>
  <si>
    <t>K2</t>
  </si>
  <si>
    <t>K3</t>
  </si>
  <si>
    <t>K4</t>
  </si>
  <si>
    <t>K5</t>
  </si>
  <si>
    <t>K6</t>
  </si>
  <si>
    <t>K7</t>
  </si>
  <si>
    <t>K8</t>
  </si>
  <si>
    <t>K9</t>
  </si>
  <si>
    <t>K10</t>
  </si>
  <si>
    <t xml:space="preserve">EX – K </t>
  </si>
  <si>
    <t xml:space="preserve">EX – J </t>
  </si>
  <si>
    <t xml:space="preserve">EX – H </t>
  </si>
  <si>
    <t xml:space="preserve">EX – G </t>
  </si>
  <si>
    <t xml:space="preserve">EX – F </t>
  </si>
  <si>
    <t xml:space="preserve">EX – E </t>
  </si>
  <si>
    <t xml:space="preserve">EX – D </t>
  </si>
  <si>
    <t xml:space="preserve">EX – C </t>
  </si>
  <si>
    <t xml:space="preserve">EX – B </t>
  </si>
  <si>
    <t xml:space="preserve">EX – A </t>
  </si>
  <si>
    <t>All clamps supplied with M10/12 HDG bolts, nuts and washers</t>
  </si>
  <si>
    <t>TC 1</t>
  </si>
  <si>
    <t>TC 2</t>
  </si>
  <si>
    <t>TC 3</t>
  </si>
  <si>
    <t>TC 4</t>
  </si>
  <si>
    <t>TC 5</t>
  </si>
  <si>
    <t>TC 6</t>
  </si>
  <si>
    <t>TC 7</t>
  </si>
  <si>
    <t>TC 8</t>
  </si>
  <si>
    <t>TC 9</t>
  </si>
  <si>
    <t>TC 10</t>
  </si>
  <si>
    <t>TC 11</t>
  </si>
  <si>
    <t>TC 12</t>
  </si>
  <si>
    <t>TC 13</t>
  </si>
  <si>
    <t>TC 14</t>
  </si>
  <si>
    <t xml:space="preserve">ETC – A </t>
  </si>
  <si>
    <t xml:space="preserve">ETC – B </t>
  </si>
  <si>
    <t xml:space="preserve">ETC – C </t>
  </si>
  <si>
    <t xml:space="preserve">ETC – D </t>
  </si>
  <si>
    <t xml:space="preserve">ETC – E </t>
  </si>
  <si>
    <t xml:space="preserve">ETC – F </t>
  </si>
  <si>
    <t xml:space="preserve">ETC – G </t>
  </si>
  <si>
    <t xml:space="preserve">ETC – H </t>
  </si>
  <si>
    <t xml:space="preserve">ETC – J </t>
  </si>
  <si>
    <t>ETC – K</t>
  </si>
  <si>
    <t xml:space="preserve">ETC – L </t>
  </si>
  <si>
    <t xml:space="preserve">ETC – M </t>
  </si>
  <si>
    <t xml:space="preserve">ETC – N </t>
  </si>
  <si>
    <t>ETC - P</t>
  </si>
  <si>
    <t>TC 15</t>
  </si>
  <si>
    <t>TC 16</t>
  </si>
  <si>
    <t>TC 17</t>
  </si>
  <si>
    <t>TC 18</t>
  </si>
  <si>
    <t>TC 19</t>
  </si>
  <si>
    <t>TC 20</t>
  </si>
  <si>
    <t>TC 21</t>
  </si>
  <si>
    <t>TC 22</t>
  </si>
  <si>
    <t>TC 23</t>
  </si>
  <si>
    <t>TC 24</t>
  </si>
  <si>
    <t>TC 25</t>
  </si>
  <si>
    <t>TC 26</t>
  </si>
  <si>
    <t>TC 27</t>
  </si>
  <si>
    <t>TC 28</t>
  </si>
  <si>
    <t>TC 29</t>
  </si>
  <si>
    <t xml:space="preserve">ETC – Q </t>
  </si>
  <si>
    <t>ETC – R</t>
  </si>
  <si>
    <t xml:space="preserve">ETC – S </t>
  </si>
  <si>
    <t xml:space="preserve">ETC – T </t>
  </si>
  <si>
    <t xml:space="preserve">ETC – U </t>
  </si>
  <si>
    <t xml:space="preserve">ETC – V </t>
  </si>
  <si>
    <t xml:space="preserve">ETC – W </t>
  </si>
  <si>
    <t xml:space="preserve">ETC – X </t>
  </si>
  <si>
    <t xml:space="preserve">ETC – Y </t>
  </si>
  <si>
    <t xml:space="preserve">ETC – Z </t>
  </si>
  <si>
    <t xml:space="preserve">ETC – AA </t>
  </si>
  <si>
    <t xml:space="preserve">ETC – AB </t>
  </si>
  <si>
    <t xml:space="preserve">ETC – AC </t>
  </si>
  <si>
    <t>ETC – AD</t>
  </si>
  <si>
    <t>ETC – AE</t>
  </si>
  <si>
    <t>All clamps supplied with M12 HDG bolts, nuts and washers</t>
  </si>
  <si>
    <t>YC1</t>
  </si>
  <si>
    <t>YC2</t>
  </si>
  <si>
    <t>YC3</t>
  </si>
  <si>
    <t>YC4</t>
  </si>
  <si>
    <t>YC5</t>
  </si>
  <si>
    <t>YC6</t>
  </si>
  <si>
    <t>YC7</t>
  </si>
  <si>
    <t>YC8</t>
  </si>
  <si>
    <t>YC9</t>
  </si>
  <si>
    <t>YC10</t>
  </si>
  <si>
    <t>YC11</t>
  </si>
  <si>
    <t>YC12</t>
  </si>
  <si>
    <t>YC13</t>
  </si>
  <si>
    <t>YC14</t>
  </si>
  <si>
    <t>YC15</t>
  </si>
  <si>
    <t>YC16</t>
  </si>
  <si>
    <t>YC17</t>
  </si>
  <si>
    <t>YC18</t>
  </si>
  <si>
    <t>YC19</t>
  </si>
  <si>
    <t>YC20</t>
  </si>
  <si>
    <t>YC21</t>
  </si>
  <si>
    <t>YC22</t>
  </si>
  <si>
    <t>YC23</t>
  </si>
  <si>
    <t>YC24</t>
  </si>
  <si>
    <t>YC25</t>
  </si>
  <si>
    <t>YC26</t>
  </si>
  <si>
    <t>YC27</t>
  </si>
  <si>
    <t xml:space="preserve">EYC – A </t>
  </si>
  <si>
    <t>EYC – B</t>
  </si>
  <si>
    <t xml:space="preserve">EYC – C </t>
  </si>
  <si>
    <t>EYC – D</t>
  </si>
  <si>
    <t xml:space="preserve">EYC – E </t>
  </si>
  <si>
    <t xml:space="preserve">EYC – G </t>
  </si>
  <si>
    <t xml:space="preserve">EYC – F </t>
  </si>
  <si>
    <t xml:space="preserve">EYC – AC </t>
  </si>
  <si>
    <t xml:space="preserve">EYC – H </t>
  </si>
  <si>
    <t xml:space="preserve">EYC – J </t>
  </si>
  <si>
    <t xml:space="preserve">EYC – K </t>
  </si>
  <si>
    <t xml:space="preserve">EYC – L </t>
  </si>
  <si>
    <t xml:space="preserve">EYC – M </t>
  </si>
  <si>
    <t xml:space="preserve">EYC – N </t>
  </si>
  <si>
    <t xml:space="preserve">EYC – P </t>
  </si>
  <si>
    <t xml:space="preserve">EYC – S </t>
  </si>
  <si>
    <t xml:space="preserve">EYC – T </t>
  </si>
  <si>
    <t xml:space="preserve">EYC – U </t>
  </si>
  <si>
    <t xml:space="preserve">EYC – V </t>
  </si>
  <si>
    <t>EYC – W</t>
  </si>
  <si>
    <t xml:space="preserve">EYC – X </t>
  </si>
  <si>
    <t>EYC – Y</t>
  </si>
  <si>
    <t xml:space="preserve">EYC – Z </t>
  </si>
  <si>
    <t>EYC – AA</t>
  </si>
  <si>
    <t>EYC – Q</t>
  </si>
  <si>
    <t xml:space="preserve">EYC – R </t>
  </si>
  <si>
    <t xml:space="preserve">EYC – AB </t>
  </si>
  <si>
    <t xml:space="preserve">EY 3 – A </t>
  </si>
  <si>
    <t xml:space="preserve">EY 3 – B </t>
  </si>
  <si>
    <t>Y 1</t>
  </si>
  <si>
    <t>Y 2</t>
  </si>
  <si>
    <t>Y 3</t>
  </si>
  <si>
    <t>Y 4</t>
  </si>
  <si>
    <t>Y 5</t>
  </si>
  <si>
    <t>Y 6</t>
  </si>
  <si>
    <t>Y 7</t>
  </si>
  <si>
    <t>Y 8</t>
  </si>
  <si>
    <t>Y 9</t>
  </si>
  <si>
    <t xml:space="preserve">EY – A </t>
  </si>
  <si>
    <t xml:space="preserve">EY – B </t>
  </si>
  <si>
    <t xml:space="preserve">EY – C </t>
  </si>
  <si>
    <t xml:space="preserve">EY – D </t>
  </si>
  <si>
    <t xml:space="preserve">EY – E </t>
  </si>
  <si>
    <t xml:space="preserve">EY – F </t>
  </si>
  <si>
    <t>EY – G</t>
  </si>
  <si>
    <t xml:space="preserve">EY – H </t>
  </si>
  <si>
    <t xml:space="preserve">EY – J </t>
  </si>
  <si>
    <t>3YC1</t>
  </si>
  <si>
    <t>3YC2</t>
  </si>
  <si>
    <t>3YC3</t>
  </si>
  <si>
    <t>3YC4</t>
  </si>
  <si>
    <t>3YC5</t>
  </si>
  <si>
    <t>3YC6</t>
  </si>
  <si>
    <t>3YC7</t>
  </si>
  <si>
    <t>3YC8</t>
  </si>
  <si>
    <t>3YC9</t>
  </si>
  <si>
    <t>EYC 3 – A</t>
  </si>
  <si>
    <t xml:space="preserve">EYC 3 – B </t>
  </si>
  <si>
    <t xml:space="preserve">EYC 3 – C </t>
  </si>
  <si>
    <t>EYC 3 – D</t>
  </si>
  <si>
    <t xml:space="preserve">EYC 3 – E </t>
  </si>
  <si>
    <t xml:space="preserve">EYC 3 – F </t>
  </si>
  <si>
    <t>EYC 3 – G</t>
  </si>
  <si>
    <t xml:space="preserve">EYC 3 – H </t>
  </si>
  <si>
    <t xml:space="preserve">EYC 3 – J </t>
  </si>
  <si>
    <t>SPC1</t>
  </si>
  <si>
    <t xml:space="preserve">EPC – A </t>
  </si>
  <si>
    <t>EPC – B</t>
  </si>
  <si>
    <t xml:space="preserve">EPC – C </t>
  </si>
  <si>
    <t xml:space="preserve">EPC – D </t>
  </si>
  <si>
    <t>EPC – E</t>
  </si>
  <si>
    <t xml:space="preserve">EPC – F </t>
  </si>
  <si>
    <t xml:space="preserve">EPC – G </t>
  </si>
  <si>
    <t xml:space="preserve">EPC – H </t>
  </si>
  <si>
    <t xml:space="preserve">EPC – J </t>
  </si>
  <si>
    <t>EPC – K</t>
  </si>
  <si>
    <t xml:space="preserve">EPC – L </t>
  </si>
  <si>
    <t xml:space="preserve">EPC – M </t>
  </si>
  <si>
    <t xml:space="preserve">EPC – N </t>
  </si>
  <si>
    <t xml:space="preserve">EPC – P </t>
  </si>
  <si>
    <t>SPC2</t>
  </si>
  <si>
    <t>SPC3</t>
  </si>
  <si>
    <t>SPC4</t>
  </si>
  <si>
    <t>SPC5</t>
  </si>
  <si>
    <t>SPC6</t>
  </si>
  <si>
    <t>SPC7</t>
  </si>
  <si>
    <t>SPC8</t>
  </si>
  <si>
    <t>SPC9</t>
  </si>
  <si>
    <t>SPC10</t>
  </si>
  <si>
    <t>SPC11</t>
  </si>
  <si>
    <t>SPC12</t>
  </si>
  <si>
    <t>SPC13</t>
  </si>
  <si>
    <t>SPC14</t>
  </si>
  <si>
    <t>STP 26</t>
  </si>
  <si>
    <t xml:space="preserve">EXP – A </t>
  </si>
  <si>
    <t>STP 38</t>
  </si>
  <si>
    <t xml:space="preserve">EXP – B </t>
  </si>
  <si>
    <t xml:space="preserve">EXCP – A </t>
  </si>
  <si>
    <t xml:space="preserve">EXCP – B </t>
  </si>
  <si>
    <t>EXCP – C</t>
  </si>
  <si>
    <t xml:space="preserve">EXCP – D </t>
  </si>
  <si>
    <t xml:space="preserve">EYBC – A </t>
  </si>
  <si>
    <t xml:space="preserve">EYBC – B </t>
  </si>
  <si>
    <t>EYBC – C</t>
  </si>
  <si>
    <t xml:space="preserve">EYBC – D </t>
  </si>
  <si>
    <t xml:space="preserve">EYBC – E </t>
  </si>
  <si>
    <t>YBC26/28/33</t>
  </si>
  <si>
    <t>YBC38/26/15</t>
  </si>
  <si>
    <t>YBC38/38/15</t>
  </si>
  <si>
    <t>YBC38/38/33</t>
  </si>
  <si>
    <t>YBC26/26/15</t>
  </si>
  <si>
    <t>S1</t>
  </si>
  <si>
    <t>S2</t>
  </si>
  <si>
    <t>S3</t>
  </si>
  <si>
    <t>S4</t>
  </si>
  <si>
    <t>S5</t>
  </si>
  <si>
    <t xml:space="preserve">ES – A </t>
  </si>
  <si>
    <t xml:space="preserve">ES – B </t>
  </si>
  <si>
    <t xml:space="preserve">ES – C </t>
  </si>
  <si>
    <t xml:space="preserve">ES – D </t>
  </si>
  <si>
    <t xml:space="preserve">ES – E </t>
  </si>
  <si>
    <t>Fittings supplied with HDG M12 bolts, nuts and washers</t>
  </si>
  <si>
    <t xml:space="preserve">EPT – A </t>
  </si>
  <si>
    <t xml:space="preserve">EPT – B </t>
  </si>
  <si>
    <t>TOTAL</t>
  </si>
  <si>
    <t xml:space="preserve">Bracket Control Cable </t>
  </si>
  <si>
    <t>Ball Joint Portable Earth</t>
  </si>
  <si>
    <t>Lug AL Hornet 1B M12 0DG 1/C</t>
  </si>
  <si>
    <t xml:space="preserve"> All clamps supplied with M12 HDG, nuts and washers</t>
  </si>
  <si>
    <t>MISCELLANEOUS CLAMPS</t>
  </si>
  <si>
    <t>CONDUCTOR</t>
  </si>
  <si>
    <t>QTY</t>
  </si>
  <si>
    <t>RATE</t>
  </si>
  <si>
    <t>Supply and delivery of Eskom approved Substation Clamps and Eskom marked AAAC Conductor</t>
  </si>
  <si>
    <t>Hornet AAAC</t>
  </si>
  <si>
    <t>Covered Hornet AAAC</t>
  </si>
  <si>
    <t>Centipede AAAC</t>
  </si>
  <si>
    <t>Covered Centipede AAAC</t>
  </si>
  <si>
    <t>Bull AAAC</t>
  </si>
  <si>
    <t>Covered Bull AAAC</t>
  </si>
  <si>
    <t>UoM</t>
  </si>
  <si>
    <t>EA</t>
  </si>
  <si>
    <t>m</t>
  </si>
  <si>
    <t>Total per site</t>
  </si>
  <si>
    <t xml:space="preserve">1) THE SUPPLY AND DELIVERY OF ESKOM APPROVED CLAMPS AND ESKOM MARKED CONDUCTOR AS PER ESKOM IDENTIFIED REQUIREMENTS ON VARIOUS SUBSTATIONS / SITES ACROSS ALL SOUTH AFRICAN PROVINCES.
2) Supplier to comply with all Eskom SHEQ standards and requirements at all times. 
3) Supplier to contact SITE MANAGER for information and directions prior to delivery being made.  
4) Supplier Vehicles to comply to all relevant Eskom and Site specifications and regulations.
5) All products to fully comply with applicable Eskom / SABS Specifications.
</t>
  </si>
  <si>
    <t>ITEM</t>
  </si>
  <si>
    <t>2.10</t>
  </si>
  <si>
    <t>3.10</t>
  </si>
  <si>
    <t>4.10</t>
  </si>
  <si>
    <t>4.20</t>
  </si>
  <si>
    <t>5.10</t>
  </si>
  <si>
    <t>5.20</t>
  </si>
  <si>
    <t>9.10</t>
  </si>
  <si>
    <t>EUT TYPE INCLUDING ANY COMBINATION OF THE BELOW</t>
  </si>
  <si>
    <t>UT YPE INCLUDING ANY COMBINATION OF THE BELOW</t>
  </si>
  <si>
    <t>EXC YPE INCLUDING ANY COMBINATION OF THE BELOW</t>
  </si>
  <si>
    <t>KC YPE INCLUDING ANY COMBINATION OF THE BELOW</t>
  </si>
  <si>
    <t>K TYPE INCLUDING ANY COMBINATION OF THE BELOW</t>
  </si>
  <si>
    <t>EX TYPE INCLUDING ANY COMBINATION OF THE BELOW</t>
  </si>
  <si>
    <t>ETC TYPE INCLUDING ANY COMBINATION OF THE BELOW</t>
  </si>
  <si>
    <t>TC TYPE INCLUDING ANY COMBINATION OF THE BELOW</t>
  </si>
  <si>
    <t>EYC TYPE INCLUDING ANY COMBINATION OF THE BELOW</t>
  </si>
  <si>
    <t>YC TYPE INCLUDING ANY COMBINATION OF THE BELOW</t>
  </si>
  <si>
    <t>EY 3 TYPE INCLUDING ANY COMBINATION OF THE BELOW</t>
  </si>
  <si>
    <t>EY TYPE INCLUDING ANY COMBINATION OF THE BELOW</t>
  </si>
  <si>
    <t>Y TYPE INCLUDING ANY COMBINATION OF THE BELOW</t>
  </si>
  <si>
    <t>EYC 3TYPE INCLUDING ANY COMBINATION OF THE BELOW</t>
  </si>
  <si>
    <t>3YC TYPE INCLUDING ANY COMBINATION OF THE BELOW</t>
  </si>
  <si>
    <t>EPC TYPE INCLUDING ANY COMBINATION OF THE BELOW</t>
  </si>
  <si>
    <t>SPC TYPE INCLUDING ANY COMBINATION OF THE BELOW</t>
  </si>
  <si>
    <t>EXP TYPE INCLUDING ANY COMBINATION OF THE BELOW</t>
  </si>
  <si>
    <t>STP TYPE INCLUDING ANY COMBINATION OF THE BELOW</t>
  </si>
  <si>
    <t>EXCP TYPE INCLUDING ANY COMBINATION OF THE BELOW</t>
  </si>
  <si>
    <t>EYBC TYPE INCLUDING ANY COMBINATION OF THE BELOW</t>
  </si>
  <si>
    <t>YBC TYPE INCLUDING ANY COMBINATION OF THE BELOW</t>
  </si>
  <si>
    <t>ES TYPE INCLUDING ANY COMBINATION OF THE BELOW</t>
  </si>
  <si>
    <t>S TYPE INCLUDING ANY COMBINATION OF THE BELOW</t>
  </si>
  <si>
    <t>EPT TYPE INCLUDING ANY COMBINATION OF THE BELOW</t>
  </si>
  <si>
    <t>DELIVERY</t>
  </si>
  <si>
    <t>Delivery to site per LDV  ≤1000kg</t>
  </si>
  <si>
    <t>Delivery to Site per Truck ≥1000kg</t>
  </si>
  <si>
    <t>km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</si>
</sst>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R&quot;* #,##0.00_-;\-&quot;R&quot;* #,##0.00_-;_-&quot;R&quot;* &quot;-&quot;??_-;_-@_-"/>
  </numFmts>
  <fonts count="11" x14ac:knownFonts="1">
    <font>
      <sz val="11"/>
      <color theme="1"/>
      <name val="Calibri"/>
      <family val="2"/>
      <scheme val="minor"/>
    </font>
    <font>
      <sz val="8"/>
      <name val="Calibri"/>
      <family val="2"/>
      <scheme val="minor"/>
    </font>
    <font>
      <sz val="10"/>
      <name val="Arial"/>
      <family val="2"/>
    </font>
    <font>
      <sz val="11"/>
      <color theme="1"/>
      <name val="Calibri"/>
      <family val="2"/>
      <scheme val="minor"/>
    </font>
    <font>
      <sz val="11"/>
      <color indexed="8"/>
      <name val="Calibri"/>
      <family val="2"/>
    </font>
    <font>
      <sz val="11"/>
      <name val="Calibri"/>
      <family val="2"/>
    </font>
    <font>
      <b/>
      <sz val="11"/>
      <color theme="1"/>
      <name val="Calibri"/>
      <family val="2"/>
      <scheme val="minor"/>
    </font>
    <font>
      <i/>
      <sz val="11"/>
      <color theme="1"/>
      <name val="Calibri"/>
      <family val="2"/>
      <scheme val="minor"/>
    </font>
    <font>
      <b/>
      <sz val="11"/>
      <color indexed="8"/>
      <name val="Calibri"/>
      <family val="2"/>
    </font>
    <font>
      <b/>
      <sz val="11"/>
      <name val="Calibri"/>
      <family val="2"/>
    </font>
    <font>
      <b/>
      <sz val="14"/>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s>
  <cellStyleXfs count="14">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3" fillId="0" borderId="0" applyFont="0" applyFill="0" applyBorder="0" applyAlignment="0" applyProtection="0"/>
    <xf numFmtId="0" fontId="2" fillId="0" borderId="0"/>
    <xf numFmtId="0" fontId="2" fillId="0" borderId="0"/>
  </cellStyleXfs>
  <cellXfs count="87">
    <xf numFmtId="0" fontId="0" fillId="0" borderId="0" xfId="0"/>
    <xf numFmtId="164" fontId="5" fillId="3" borderId="1" xfId="0" applyNumberFormat="1" applyFont="1" applyFill="1" applyBorder="1" applyAlignment="1">
      <alignment vertical="center" wrapText="1"/>
    </xf>
    <xf numFmtId="1" fontId="4" fillId="3" borderId="1" xfId="0" applyNumberFormat="1" applyFont="1" applyFill="1" applyBorder="1" applyAlignment="1">
      <alignment horizontal="center" vertical="center" wrapText="1"/>
    </xf>
    <xf numFmtId="164" fontId="4" fillId="3" borderId="1" xfId="11" applyNumberFormat="1" applyFont="1" applyFill="1" applyBorder="1" applyAlignment="1">
      <alignment horizontal="center" vertical="center" wrapText="1"/>
    </xf>
    <xf numFmtId="1" fontId="5" fillId="3" borderId="1" xfId="0" applyNumberFormat="1" applyFont="1" applyFill="1" applyBorder="1" applyAlignment="1">
      <alignment horizontal="center" vertical="center"/>
    </xf>
    <xf numFmtId="164" fontId="5" fillId="3" borderId="1" xfId="11" applyNumberFormat="1" applyFont="1" applyFill="1" applyBorder="1" applyAlignment="1">
      <alignment horizontal="center" vertical="center"/>
    </xf>
    <xf numFmtId="1" fontId="5" fillId="3" borderId="1" xfId="0" applyNumberFormat="1" applyFont="1" applyFill="1" applyBorder="1" applyAlignment="1">
      <alignment horizontal="center" vertical="center" wrapText="1"/>
    </xf>
    <xf numFmtId="164" fontId="5" fillId="3" borderId="1" xfId="11" applyNumberFormat="1" applyFont="1" applyFill="1" applyBorder="1" applyAlignment="1">
      <alignment horizontal="center" vertical="center" wrapText="1"/>
    </xf>
    <xf numFmtId="1" fontId="8" fillId="3" borderId="1" xfId="0" applyNumberFormat="1" applyFont="1" applyFill="1" applyBorder="1" applyAlignment="1">
      <alignment horizontal="center" vertical="center" wrapText="1"/>
    </xf>
    <xf numFmtId="1" fontId="9" fillId="3" borderId="1" xfId="0" applyNumberFormat="1" applyFont="1" applyFill="1" applyBorder="1" applyAlignment="1">
      <alignment horizontal="center" vertical="center"/>
    </xf>
    <xf numFmtId="1" fontId="9" fillId="3" borderId="1" xfId="0" applyNumberFormat="1" applyFont="1" applyFill="1" applyBorder="1" applyAlignment="1">
      <alignment horizontal="center" vertical="center" wrapText="1"/>
    </xf>
    <xf numFmtId="0" fontId="0" fillId="3" borderId="0" xfId="0" applyFill="1" applyAlignment="1">
      <alignment vertical="center"/>
    </xf>
    <xf numFmtId="0" fontId="6" fillId="2" borderId="1" xfId="0" applyFont="1" applyFill="1" applyBorder="1" applyAlignment="1">
      <alignment vertical="center" wrapText="1"/>
    </xf>
    <xf numFmtId="1" fontId="6" fillId="2" borderId="1" xfId="0" applyNumberFormat="1" applyFont="1" applyFill="1" applyBorder="1" applyAlignment="1">
      <alignment horizontal="center" vertical="center"/>
    </xf>
    <xf numFmtId="164" fontId="6" fillId="2" borderId="1" xfId="0" applyNumberFormat="1"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xf>
    <xf numFmtId="164" fontId="0" fillId="3" borderId="1" xfId="11" quotePrefix="1" applyNumberFormat="1" applyFont="1" applyFill="1" applyBorder="1" applyAlignment="1">
      <alignment vertical="center"/>
    </xf>
    <xf numFmtId="164" fontId="0" fillId="3" borderId="1" xfId="0" quotePrefix="1" applyNumberFormat="1" applyFill="1" applyBorder="1" applyAlignment="1">
      <alignment vertical="center"/>
    </xf>
    <xf numFmtId="0" fontId="0" fillId="3" borderId="1" xfId="0" applyFill="1" applyBorder="1" applyAlignment="1">
      <alignment horizontal="center" vertical="center"/>
    </xf>
    <xf numFmtId="0" fontId="0" fillId="3" borderId="1" xfId="0" applyFill="1" applyBorder="1" applyAlignment="1">
      <alignment vertical="center"/>
    </xf>
    <xf numFmtId="164" fontId="0" fillId="3" borderId="1" xfId="11" applyNumberFormat="1" applyFont="1" applyFill="1" applyBorder="1" applyAlignment="1">
      <alignment vertical="center"/>
    </xf>
    <xf numFmtId="10" fontId="0" fillId="3" borderId="0" xfId="0" applyNumberFormat="1" applyFill="1" applyAlignment="1">
      <alignment vertical="center"/>
    </xf>
    <xf numFmtId="0" fontId="0" fillId="3" borderId="1" xfId="0" quotePrefix="1" applyFill="1" applyBorder="1" applyAlignment="1">
      <alignment horizontal="center" vertical="center"/>
    </xf>
    <xf numFmtId="0" fontId="0" fillId="3" borderId="1" xfId="0" applyFont="1" applyFill="1" applyBorder="1" applyAlignment="1">
      <alignment vertical="center"/>
    </xf>
    <xf numFmtId="9" fontId="0" fillId="3" borderId="0" xfId="0" applyNumberFormat="1" applyFill="1" applyAlignment="1">
      <alignment vertical="center"/>
    </xf>
    <xf numFmtId="164" fontId="0" fillId="3" borderId="1" xfId="0" applyNumberFormat="1" applyFill="1" applyBorder="1" applyAlignment="1">
      <alignment vertical="center"/>
    </xf>
    <xf numFmtId="0" fontId="0" fillId="3" borderId="1" xfId="0" applyFill="1" applyBorder="1" applyAlignment="1">
      <alignment vertical="center" wrapText="1"/>
    </xf>
    <xf numFmtId="1" fontId="0" fillId="3" borderId="1" xfId="0" applyNumberFormat="1" applyFill="1" applyBorder="1" applyAlignment="1">
      <alignment horizontal="center" vertical="center"/>
    </xf>
    <xf numFmtId="164" fontId="6" fillId="3" borderId="1" xfId="0" applyNumberFormat="1" applyFont="1" applyFill="1" applyBorder="1" applyAlignment="1">
      <alignment vertical="center"/>
    </xf>
    <xf numFmtId="1" fontId="0" fillId="3" borderId="0" xfId="0" applyNumberFormat="1" applyFill="1" applyAlignment="1">
      <alignment horizontal="center" vertical="center"/>
    </xf>
    <xf numFmtId="164" fontId="0" fillId="3" borderId="0" xfId="0" applyNumberFormat="1" applyFill="1" applyAlignment="1">
      <alignment vertical="center"/>
    </xf>
    <xf numFmtId="164" fontId="6" fillId="3" borderId="7" xfId="0" applyNumberFormat="1" applyFont="1" applyFill="1" applyBorder="1" applyAlignment="1">
      <alignment vertical="center"/>
    </xf>
    <xf numFmtId="0" fontId="7" fillId="3" borderId="6" xfId="0" applyFont="1" applyFill="1" applyBorder="1" applyAlignment="1">
      <alignment horizontal="left" vertical="center"/>
    </xf>
    <xf numFmtId="0" fontId="7" fillId="3" borderId="2" xfId="0" applyFont="1" applyFill="1" applyBorder="1" applyAlignment="1">
      <alignment horizontal="left" vertical="center"/>
    </xf>
    <xf numFmtId="0" fontId="6" fillId="3" borderId="6"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10" fillId="3" borderId="9" xfId="0" applyFont="1" applyFill="1" applyBorder="1" applyAlignment="1">
      <alignment horizontal="center" vertical="center"/>
    </xf>
    <xf numFmtId="0" fontId="6" fillId="3" borderId="6"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2" xfId="0" applyFont="1" applyFill="1" applyBorder="1" applyAlignment="1">
      <alignment horizontal="left" vertical="center" wrapText="1"/>
    </xf>
    <xf numFmtId="1" fontId="0" fillId="3" borderId="5" xfId="0" applyNumberFormat="1" applyFill="1" applyBorder="1" applyAlignment="1">
      <alignment horizontal="center" vertical="center"/>
    </xf>
    <xf numFmtId="1" fontId="0" fillId="3" borderId="4" xfId="0" applyNumberFormat="1" applyFill="1" applyBorder="1" applyAlignment="1">
      <alignment horizontal="center" vertical="center"/>
    </xf>
    <xf numFmtId="1" fontId="0" fillId="3" borderId="3" xfId="0" applyNumberFormat="1" applyFill="1" applyBorder="1" applyAlignment="1">
      <alignment horizontal="center" vertical="center"/>
    </xf>
    <xf numFmtId="1" fontId="0" fillId="3" borderId="11" xfId="0" applyNumberFormat="1" applyFill="1" applyBorder="1" applyAlignment="1">
      <alignment horizontal="center" vertical="center"/>
    </xf>
    <xf numFmtId="1" fontId="0" fillId="3" borderId="0" xfId="0" applyNumberFormat="1" applyFill="1" applyBorder="1" applyAlignment="1">
      <alignment horizontal="center" vertical="center"/>
    </xf>
    <xf numFmtId="1" fontId="0" fillId="3" borderId="10" xfId="0" applyNumberFormat="1" applyFill="1" applyBorder="1" applyAlignment="1">
      <alignment horizontal="center" vertical="center"/>
    </xf>
    <xf numFmtId="1" fontId="0" fillId="3" borderId="12" xfId="0" applyNumberFormat="1" applyFill="1" applyBorder="1" applyAlignment="1">
      <alignment horizontal="center" vertical="center"/>
    </xf>
    <xf numFmtId="1" fontId="0" fillId="3" borderId="9" xfId="0" applyNumberFormat="1" applyFill="1" applyBorder="1" applyAlignment="1">
      <alignment horizontal="center" vertical="center"/>
    </xf>
    <xf numFmtId="1" fontId="0" fillId="3" borderId="8" xfId="0" applyNumberFormat="1" applyFill="1" applyBorder="1" applyAlignment="1">
      <alignment horizontal="center" vertical="center"/>
    </xf>
    <xf numFmtId="1" fontId="6" fillId="3" borderId="5" xfId="0" applyNumberFormat="1" applyFont="1" applyFill="1" applyBorder="1" applyAlignment="1">
      <alignment horizontal="center" vertical="center"/>
    </xf>
    <xf numFmtId="1" fontId="6" fillId="3" borderId="4" xfId="0" applyNumberFormat="1" applyFont="1" applyFill="1" applyBorder="1" applyAlignment="1">
      <alignment horizontal="center" vertical="center"/>
    </xf>
    <xf numFmtId="1" fontId="6" fillId="3" borderId="3" xfId="0" applyNumberFormat="1" applyFont="1" applyFill="1" applyBorder="1" applyAlignment="1">
      <alignment horizontal="center" vertical="center"/>
    </xf>
    <xf numFmtId="1" fontId="6" fillId="3" borderId="11" xfId="0" applyNumberFormat="1" applyFont="1" applyFill="1" applyBorder="1" applyAlignment="1">
      <alignment horizontal="center" vertical="center"/>
    </xf>
    <xf numFmtId="1" fontId="6" fillId="3" borderId="0" xfId="0" applyNumberFormat="1" applyFont="1" applyFill="1" applyBorder="1" applyAlignment="1">
      <alignment horizontal="center" vertical="center"/>
    </xf>
    <xf numFmtId="1" fontId="6" fillId="3" borderId="10" xfId="0" applyNumberFormat="1" applyFont="1" applyFill="1" applyBorder="1" applyAlignment="1">
      <alignment horizontal="center" vertical="center"/>
    </xf>
    <xf numFmtId="1" fontId="6" fillId="3" borderId="12" xfId="0" applyNumberFormat="1" applyFont="1" applyFill="1" applyBorder="1" applyAlignment="1">
      <alignment horizontal="center" vertical="center"/>
    </xf>
    <xf numFmtId="1" fontId="6" fillId="3" borderId="9" xfId="0" applyNumberFormat="1" applyFont="1" applyFill="1" applyBorder="1" applyAlignment="1">
      <alignment horizontal="center" vertical="center"/>
    </xf>
    <xf numFmtId="1" fontId="6" fillId="3" borderId="8" xfId="0" applyNumberFormat="1" applyFont="1" applyFill="1" applyBorder="1" applyAlignment="1">
      <alignment horizontal="center" vertical="center"/>
    </xf>
    <xf numFmtId="0" fontId="0" fillId="3" borderId="6" xfId="0" applyFill="1" applyBorder="1" applyAlignment="1">
      <alignment horizontal="center" vertical="center"/>
    </xf>
    <xf numFmtId="0" fontId="0" fillId="3" borderId="2" xfId="0" applyFill="1" applyBorder="1" applyAlignment="1">
      <alignment horizontal="center" vertical="center"/>
    </xf>
    <xf numFmtId="0" fontId="0" fillId="3" borderId="6" xfId="0" applyFont="1" applyFill="1" applyBorder="1" applyAlignment="1">
      <alignment horizontal="left" vertical="center"/>
    </xf>
    <xf numFmtId="0" fontId="0" fillId="3" borderId="2" xfId="0" applyFont="1"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5" fillId="3" borderId="6"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6" xfId="0" applyFont="1" applyFill="1" applyBorder="1" applyAlignment="1">
      <alignment horizontal="center" vertical="center"/>
    </xf>
    <xf numFmtId="0" fontId="5" fillId="3" borderId="2" xfId="0" applyFont="1" applyFill="1" applyBorder="1" applyAlignment="1">
      <alignment horizontal="center" vertical="center"/>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6" fillId="3" borderId="6"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1" xfId="0" applyFont="1" applyFill="1" applyBorder="1" applyAlignment="1">
      <alignment horizontal="center" vertical="center"/>
    </xf>
    <xf numFmtId="1" fontId="0" fillId="3" borderId="1" xfId="0" applyNumberFormat="1" applyFill="1" applyBorder="1" applyAlignment="1">
      <alignment horizontal="center" vertical="center"/>
    </xf>
    <xf numFmtId="0" fontId="7" fillId="3" borderId="1" xfId="0" applyFont="1" applyFill="1" applyBorder="1" applyAlignment="1">
      <alignment horizontal="left" vertical="center"/>
    </xf>
    <xf numFmtId="0" fontId="6" fillId="3" borderId="1" xfId="0" applyFont="1" applyFill="1" applyBorder="1" applyAlignment="1">
      <alignment horizontal="center" vertical="center" wrapText="1"/>
    </xf>
    <xf numFmtId="0" fontId="0" fillId="3" borderId="1" xfId="0" applyFill="1" applyBorder="1" applyAlignment="1">
      <alignment horizontal="center" vertical="center"/>
    </xf>
    <xf numFmtId="1" fontId="6" fillId="3" borderId="1" xfId="0" applyNumberFormat="1" applyFont="1" applyFill="1" applyBorder="1" applyAlignment="1">
      <alignment horizontal="center" vertical="center"/>
    </xf>
    <xf numFmtId="0" fontId="0" fillId="3" borderId="1" xfId="0" applyFill="1" applyBorder="1" applyAlignment="1">
      <alignment horizontal="left" vertical="center"/>
    </xf>
    <xf numFmtId="0" fontId="10"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0" fillId="3" borderId="1" xfId="0" applyFont="1" applyFill="1" applyBorder="1" applyAlignment="1">
      <alignment horizontal="left"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xf>
  </cellXfs>
  <cellStyles count="14">
    <cellStyle name="Currency" xfId="11" builtinId="4"/>
    <cellStyle name="Normal" xfId="0" builtinId="0"/>
    <cellStyle name="Normal 27" xfId="1"/>
    <cellStyle name="Normal 28" xfId="2"/>
    <cellStyle name="Normal 29" xfId="3"/>
    <cellStyle name="Normal 30" xfId="4"/>
    <cellStyle name="Normal 31" xfId="5"/>
    <cellStyle name="Normal 32" xfId="6"/>
    <cellStyle name="Normal 33" xfId="7"/>
    <cellStyle name="Normal 34" xfId="8"/>
    <cellStyle name="Normal 35" xfId="9"/>
    <cellStyle name="Normal 36" xfId="10"/>
    <cellStyle name="Normal 37" xfId="13"/>
    <cellStyle name="Normal 38"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5"/>
  <sheetViews>
    <sheetView workbookViewId="0">
      <selection activeCell="N179" sqref="N179"/>
    </sheetView>
  </sheetViews>
  <sheetFormatPr defaultColWidth="8.85546875" defaultRowHeight="15" x14ac:dyDescent="0.25"/>
  <cols>
    <col min="1" max="1" width="8.85546875" style="11"/>
    <col min="2" max="3" width="30.7109375" style="11" customWidth="1"/>
    <col min="4" max="5" width="13.7109375" style="31" customWidth="1"/>
    <col min="6" max="6" width="15.42578125" style="32" bestFit="1" customWidth="1"/>
    <col min="7" max="7" width="19.28515625" style="32" bestFit="1" customWidth="1"/>
    <col min="8" max="8" width="21.42578125" style="11" customWidth="1"/>
    <col min="9" max="16384" width="8.85546875" style="11"/>
  </cols>
  <sheetData>
    <row r="1" spans="1:8" ht="80.45" customHeight="1" x14ac:dyDescent="0.25">
      <c r="B1" s="38" t="s">
        <v>288</v>
      </c>
      <c r="C1" s="38"/>
      <c r="D1" s="38"/>
      <c r="E1" s="38"/>
      <c r="F1" s="38"/>
      <c r="G1" s="38"/>
    </row>
    <row r="2" spans="1:8" ht="99.6" customHeight="1" x14ac:dyDescent="0.25">
      <c r="B2" s="39" t="s">
        <v>299</v>
      </c>
      <c r="C2" s="40"/>
      <c r="D2" s="40"/>
      <c r="E2" s="40"/>
      <c r="F2" s="40"/>
      <c r="G2" s="41"/>
    </row>
    <row r="3" spans="1:8" x14ac:dyDescent="0.25">
      <c r="A3" s="12" t="s">
        <v>300</v>
      </c>
      <c r="B3" s="12" t="s">
        <v>0</v>
      </c>
      <c r="C3" s="12" t="s">
        <v>1</v>
      </c>
      <c r="D3" s="13" t="s">
        <v>286</v>
      </c>
      <c r="E3" s="13" t="s">
        <v>295</v>
      </c>
      <c r="F3" s="14" t="s">
        <v>287</v>
      </c>
      <c r="G3" s="14" t="s">
        <v>279</v>
      </c>
    </row>
    <row r="4" spans="1:8" ht="31.9" customHeight="1" x14ac:dyDescent="0.25">
      <c r="A4" s="15">
        <v>1</v>
      </c>
      <c r="B4" s="16" t="s">
        <v>308</v>
      </c>
      <c r="C4" s="16" t="s">
        <v>309</v>
      </c>
      <c r="D4" s="17">
        <v>12</v>
      </c>
      <c r="E4" s="17" t="s">
        <v>296</v>
      </c>
      <c r="F4" s="18">
        <v>315</v>
      </c>
      <c r="G4" s="19">
        <f>D4*F4</f>
        <v>3780</v>
      </c>
    </row>
    <row r="5" spans="1:8" x14ac:dyDescent="0.25">
      <c r="A5" s="20">
        <v>1.1000000000000001</v>
      </c>
      <c r="B5" s="21" t="s">
        <v>2</v>
      </c>
      <c r="C5" s="21" t="s">
        <v>3</v>
      </c>
      <c r="D5" s="42"/>
      <c r="E5" s="43"/>
      <c r="F5" s="43"/>
      <c r="G5" s="44"/>
    </row>
    <row r="6" spans="1:8" x14ac:dyDescent="0.25">
      <c r="A6" s="20">
        <v>1.2</v>
      </c>
      <c r="B6" s="21" t="s">
        <v>9</v>
      </c>
      <c r="C6" s="21" t="s">
        <v>4</v>
      </c>
      <c r="D6" s="45"/>
      <c r="E6" s="46"/>
      <c r="F6" s="46"/>
      <c r="G6" s="47"/>
    </row>
    <row r="7" spans="1:8" x14ac:dyDescent="0.25">
      <c r="A7" s="20">
        <v>1.3</v>
      </c>
      <c r="B7" s="21" t="s">
        <v>10</v>
      </c>
      <c r="C7" s="21" t="s">
        <v>5</v>
      </c>
      <c r="D7" s="45"/>
      <c r="E7" s="46"/>
      <c r="F7" s="46"/>
      <c r="G7" s="47"/>
    </row>
    <row r="8" spans="1:8" x14ac:dyDescent="0.25">
      <c r="A8" s="20">
        <v>1.4</v>
      </c>
      <c r="B8" s="21" t="s">
        <v>11</v>
      </c>
      <c r="C8" s="21" t="s">
        <v>6</v>
      </c>
      <c r="D8" s="45"/>
      <c r="E8" s="46"/>
      <c r="F8" s="46"/>
      <c r="G8" s="47"/>
    </row>
    <row r="9" spans="1:8" x14ac:dyDescent="0.25">
      <c r="A9" s="20">
        <v>1.5</v>
      </c>
      <c r="B9" s="21" t="s">
        <v>12</v>
      </c>
      <c r="C9" s="21" t="s">
        <v>7</v>
      </c>
      <c r="D9" s="45"/>
      <c r="E9" s="46"/>
      <c r="F9" s="46"/>
      <c r="G9" s="47"/>
    </row>
    <row r="10" spans="1:8" x14ac:dyDescent="0.25">
      <c r="A10" s="20">
        <v>1.6</v>
      </c>
      <c r="B10" s="21" t="s">
        <v>13</v>
      </c>
      <c r="C10" s="21" t="s">
        <v>8</v>
      </c>
      <c r="D10" s="45"/>
      <c r="E10" s="46"/>
      <c r="F10" s="46"/>
      <c r="G10" s="47"/>
    </row>
    <row r="11" spans="1:8" x14ac:dyDescent="0.25">
      <c r="A11" s="20"/>
      <c r="B11" s="34" t="s">
        <v>14</v>
      </c>
      <c r="C11" s="35"/>
      <c r="D11" s="48"/>
      <c r="E11" s="49"/>
      <c r="F11" s="49"/>
      <c r="G11" s="50"/>
    </row>
    <row r="12" spans="1:8" ht="30" x14ac:dyDescent="0.25">
      <c r="A12" s="15">
        <v>2</v>
      </c>
      <c r="B12" s="16" t="s">
        <v>310</v>
      </c>
      <c r="C12" s="16" t="s">
        <v>311</v>
      </c>
      <c r="D12" s="17">
        <v>36</v>
      </c>
      <c r="E12" s="17" t="s">
        <v>296</v>
      </c>
      <c r="F12" s="22">
        <v>1250</v>
      </c>
      <c r="G12" s="19">
        <f t="shared" ref="G12" si="0">D12*F12</f>
        <v>45000</v>
      </c>
    </row>
    <row r="13" spans="1:8" x14ac:dyDescent="0.25">
      <c r="A13" s="20">
        <v>2.1</v>
      </c>
      <c r="B13" s="21" t="s">
        <v>16</v>
      </c>
      <c r="C13" s="21" t="s">
        <v>15</v>
      </c>
      <c r="D13" s="42"/>
      <c r="E13" s="43"/>
      <c r="F13" s="43"/>
      <c r="G13" s="44"/>
      <c r="H13" s="23"/>
    </row>
    <row r="14" spans="1:8" x14ac:dyDescent="0.25">
      <c r="A14" s="20">
        <v>2.2000000000000002</v>
      </c>
      <c r="B14" s="21" t="s">
        <v>17</v>
      </c>
      <c r="C14" s="21" t="s">
        <v>18</v>
      </c>
      <c r="D14" s="45"/>
      <c r="E14" s="46"/>
      <c r="F14" s="46"/>
      <c r="G14" s="47"/>
      <c r="H14" s="23"/>
    </row>
    <row r="15" spans="1:8" x14ac:dyDescent="0.25">
      <c r="A15" s="20">
        <v>2.2999999999999998</v>
      </c>
      <c r="B15" s="21" t="s">
        <v>33</v>
      </c>
      <c r="C15" s="21" t="s">
        <v>19</v>
      </c>
      <c r="D15" s="45"/>
      <c r="E15" s="46"/>
      <c r="F15" s="46"/>
      <c r="G15" s="47"/>
      <c r="H15" s="23"/>
    </row>
    <row r="16" spans="1:8" x14ac:dyDescent="0.25">
      <c r="A16" s="20">
        <v>2.4</v>
      </c>
      <c r="B16" s="21" t="s">
        <v>34</v>
      </c>
      <c r="C16" s="21" t="s">
        <v>20</v>
      </c>
      <c r="D16" s="45"/>
      <c r="E16" s="46"/>
      <c r="F16" s="46"/>
      <c r="G16" s="47"/>
      <c r="H16" s="23"/>
    </row>
    <row r="17" spans="1:8" x14ac:dyDescent="0.25">
      <c r="A17" s="20">
        <v>2.5</v>
      </c>
      <c r="B17" s="21" t="s">
        <v>35</v>
      </c>
      <c r="C17" s="21" t="s">
        <v>21</v>
      </c>
      <c r="D17" s="45"/>
      <c r="E17" s="46"/>
      <c r="F17" s="46"/>
      <c r="G17" s="47"/>
      <c r="H17" s="23"/>
    </row>
    <row r="18" spans="1:8" x14ac:dyDescent="0.25">
      <c r="A18" s="20">
        <v>2.6</v>
      </c>
      <c r="B18" s="21" t="s">
        <v>36</v>
      </c>
      <c r="C18" s="21" t="s">
        <v>22</v>
      </c>
      <c r="D18" s="45"/>
      <c r="E18" s="46"/>
      <c r="F18" s="46"/>
      <c r="G18" s="47"/>
      <c r="H18" s="23"/>
    </row>
    <row r="19" spans="1:8" x14ac:dyDescent="0.25">
      <c r="A19" s="20">
        <v>2.7</v>
      </c>
      <c r="B19" s="21" t="s">
        <v>37</v>
      </c>
      <c r="C19" s="21" t="s">
        <v>23</v>
      </c>
      <c r="D19" s="45"/>
      <c r="E19" s="46"/>
      <c r="F19" s="46"/>
      <c r="G19" s="47"/>
      <c r="H19" s="23"/>
    </row>
    <row r="20" spans="1:8" x14ac:dyDescent="0.25">
      <c r="A20" s="20">
        <v>2.8</v>
      </c>
      <c r="B20" s="21" t="s">
        <v>38</v>
      </c>
      <c r="C20" s="21" t="s">
        <v>24</v>
      </c>
      <c r="D20" s="45"/>
      <c r="E20" s="46"/>
      <c r="F20" s="46"/>
      <c r="G20" s="47"/>
      <c r="H20" s="23"/>
    </row>
    <row r="21" spans="1:8" x14ac:dyDescent="0.25">
      <c r="A21" s="20">
        <v>2.9</v>
      </c>
      <c r="B21" s="21" t="s">
        <v>39</v>
      </c>
      <c r="C21" s="21" t="s">
        <v>25</v>
      </c>
      <c r="D21" s="45"/>
      <c r="E21" s="46"/>
      <c r="F21" s="46"/>
      <c r="G21" s="47"/>
      <c r="H21" s="23"/>
    </row>
    <row r="22" spans="1:8" x14ac:dyDescent="0.25">
      <c r="A22" s="24" t="s">
        <v>301</v>
      </c>
      <c r="B22" s="21" t="s">
        <v>40</v>
      </c>
      <c r="C22" s="21" t="s">
        <v>26</v>
      </c>
      <c r="D22" s="45"/>
      <c r="E22" s="46"/>
      <c r="F22" s="46"/>
      <c r="G22" s="47"/>
      <c r="H22" s="23"/>
    </row>
    <row r="23" spans="1:8" x14ac:dyDescent="0.25">
      <c r="A23" s="20">
        <v>2.11</v>
      </c>
      <c r="B23" s="21" t="s">
        <v>41</v>
      </c>
      <c r="C23" s="21" t="s">
        <v>27</v>
      </c>
      <c r="D23" s="45"/>
      <c r="E23" s="46"/>
      <c r="F23" s="46"/>
      <c r="G23" s="47"/>
      <c r="H23" s="23"/>
    </row>
    <row r="24" spans="1:8" x14ac:dyDescent="0.25">
      <c r="A24" s="20">
        <v>2.12</v>
      </c>
      <c r="B24" s="21" t="s">
        <v>42</v>
      </c>
      <c r="C24" s="21" t="s">
        <v>28</v>
      </c>
      <c r="D24" s="45"/>
      <c r="E24" s="46"/>
      <c r="F24" s="46"/>
      <c r="G24" s="47"/>
      <c r="H24" s="23"/>
    </row>
    <row r="25" spans="1:8" x14ac:dyDescent="0.25">
      <c r="A25" s="20">
        <v>2.13</v>
      </c>
      <c r="B25" s="21" t="s">
        <v>43</v>
      </c>
      <c r="C25" s="21" t="s">
        <v>29</v>
      </c>
      <c r="D25" s="45"/>
      <c r="E25" s="46"/>
      <c r="F25" s="46"/>
      <c r="G25" s="47"/>
      <c r="H25" s="23"/>
    </row>
    <row r="26" spans="1:8" x14ac:dyDescent="0.25">
      <c r="A26" s="20">
        <v>2.14</v>
      </c>
      <c r="B26" s="21" t="s">
        <v>44</v>
      </c>
      <c r="C26" s="21" t="s">
        <v>30</v>
      </c>
      <c r="D26" s="45"/>
      <c r="E26" s="46"/>
      <c r="F26" s="46"/>
      <c r="G26" s="47"/>
      <c r="H26" s="23"/>
    </row>
    <row r="27" spans="1:8" x14ac:dyDescent="0.25">
      <c r="A27" s="20">
        <v>2.15</v>
      </c>
      <c r="B27" s="21" t="s">
        <v>45</v>
      </c>
      <c r="C27" s="21" t="s">
        <v>31</v>
      </c>
      <c r="D27" s="45"/>
      <c r="E27" s="46"/>
      <c r="F27" s="46"/>
      <c r="G27" s="47"/>
      <c r="H27" s="23"/>
    </row>
    <row r="28" spans="1:8" x14ac:dyDescent="0.25">
      <c r="A28" s="20">
        <v>2.16</v>
      </c>
      <c r="B28" s="21" t="s">
        <v>46</v>
      </c>
      <c r="C28" s="21" t="s">
        <v>32</v>
      </c>
      <c r="D28" s="45"/>
      <c r="E28" s="46"/>
      <c r="F28" s="46"/>
      <c r="G28" s="47"/>
    </row>
    <row r="29" spans="1:8" x14ac:dyDescent="0.25">
      <c r="A29" s="20"/>
      <c r="B29" s="34" t="s">
        <v>47</v>
      </c>
      <c r="C29" s="35"/>
      <c r="D29" s="48"/>
      <c r="E29" s="49"/>
      <c r="F29" s="49"/>
      <c r="G29" s="50"/>
    </row>
    <row r="30" spans="1:8" ht="30" x14ac:dyDescent="0.25">
      <c r="A30" s="15">
        <v>3</v>
      </c>
      <c r="B30" s="16" t="s">
        <v>313</v>
      </c>
      <c r="C30" s="16" t="s">
        <v>312</v>
      </c>
      <c r="D30" s="17">
        <v>36</v>
      </c>
      <c r="E30" s="17" t="s">
        <v>296</v>
      </c>
      <c r="F30" s="22">
        <v>850</v>
      </c>
      <c r="G30" s="19">
        <f t="shared" ref="G30" si="1">D30*F30</f>
        <v>30600</v>
      </c>
    </row>
    <row r="31" spans="1:8" x14ac:dyDescent="0.25">
      <c r="A31" s="20">
        <v>3.1</v>
      </c>
      <c r="B31" s="25" t="s">
        <v>67</v>
      </c>
      <c r="C31" s="21" t="s">
        <v>48</v>
      </c>
      <c r="D31" s="42"/>
      <c r="E31" s="43"/>
      <c r="F31" s="43"/>
      <c r="G31" s="44"/>
    </row>
    <row r="32" spans="1:8" x14ac:dyDescent="0.25">
      <c r="A32" s="20">
        <v>3.2</v>
      </c>
      <c r="B32" s="25" t="s">
        <v>66</v>
      </c>
      <c r="C32" s="21" t="s">
        <v>49</v>
      </c>
      <c r="D32" s="45"/>
      <c r="E32" s="46"/>
      <c r="F32" s="46"/>
      <c r="G32" s="47"/>
    </row>
    <row r="33" spans="1:7" x14ac:dyDescent="0.25">
      <c r="A33" s="20">
        <v>3.3</v>
      </c>
      <c r="B33" s="25" t="s">
        <v>65</v>
      </c>
      <c r="C33" s="21" t="s">
        <v>50</v>
      </c>
      <c r="D33" s="45"/>
      <c r="E33" s="46"/>
      <c r="F33" s="46"/>
      <c r="G33" s="47"/>
    </row>
    <row r="34" spans="1:7" x14ac:dyDescent="0.25">
      <c r="A34" s="20">
        <v>3.4</v>
      </c>
      <c r="B34" s="25" t="s">
        <v>64</v>
      </c>
      <c r="C34" s="21" t="s">
        <v>51</v>
      </c>
      <c r="D34" s="45"/>
      <c r="E34" s="46"/>
      <c r="F34" s="46"/>
      <c r="G34" s="47"/>
    </row>
    <row r="35" spans="1:7" x14ac:dyDescent="0.25">
      <c r="A35" s="20">
        <v>3.5</v>
      </c>
      <c r="B35" s="21" t="s">
        <v>63</v>
      </c>
      <c r="C35" s="21" t="s">
        <v>52</v>
      </c>
      <c r="D35" s="45"/>
      <c r="E35" s="46"/>
      <c r="F35" s="46"/>
      <c r="G35" s="47"/>
    </row>
    <row r="36" spans="1:7" x14ac:dyDescent="0.25">
      <c r="A36" s="20">
        <v>3.6</v>
      </c>
      <c r="B36" s="21" t="s">
        <v>62</v>
      </c>
      <c r="C36" s="21" t="s">
        <v>53</v>
      </c>
      <c r="D36" s="45"/>
      <c r="E36" s="46"/>
      <c r="F36" s="46"/>
      <c r="G36" s="47"/>
    </row>
    <row r="37" spans="1:7" x14ac:dyDescent="0.25">
      <c r="A37" s="20">
        <v>3.7</v>
      </c>
      <c r="B37" s="21" t="s">
        <v>61</v>
      </c>
      <c r="C37" s="21" t="s">
        <v>54</v>
      </c>
      <c r="D37" s="45"/>
      <c r="E37" s="46"/>
      <c r="F37" s="46"/>
      <c r="G37" s="47"/>
    </row>
    <row r="38" spans="1:7" x14ac:dyDescent="0.25">
      <c r="A38" s="20">
        <v>3.8</v>
      </c>
      <c r="B38" s="21" t="s">
        <v>60</v>
      </c>
      <c r="C38" s="21" t="s">
        <v>55</v>
      </c>
      <c r="D38" s="45"/>
      <c r="E38" s="46"/>
      <c r="F38" s="46"/>
      <c r="G38" s="47"/>
    </row>
    <row r="39" spans="1:7" x14ac:dyDescent="0.25">
      <c r="A39" s="20">
        <v>3.9</v>
      </c>
      <c r="B39" s="21" t="s">
        <v>59</v>
      </c>
      <c r="C39" s="21" t="s">
        <v>56</v>
      </c>
      <c r="D39" s="45"/>
      <c r="E39" s="46"/>
      <c r="F39" s="46"/>
      <c r="G39" s="47"/>
    </row>
    <row r="40" spans="1:7" x14ac:dyDescent="0.25">
      <c r="A40" s="24" t="s">
        <v>302</v>
      </c>
      <c r="B40" s="21" t="s">
        <v>58</v>
      </c>
      <c r="C40" s="21" t="s">
        <v>57</v>
      </c>
      <c r="D40" s="45"/>
      <c r="E40" s="46"/>
      <c r="F40" s="46"/>
      <c r="G40" s="47"/>
    </row>
    <row r="41" spans="1:7" x14ac:dyDescent="0.25">
      <c r="A41" s="20"/>
      <c r="B41" s="34" t="s">
        <v>68</v>
      </c>
      <c r="C41" s="35"/>
      <c r="D41" s="48"/>
      <c r="E41" s="49"/>
      <c r="F41" s="49"/>
      <c r="G41" s="50"/>
    </row>
    <row r="42" spans="1:7" ht="30" x14ac:dyDescent="0.25">
      <c r="A42" s="15">
        <v>4</v>
      </c>
      <c r="B42" s="16" t="s">
        <v>314</v>
      </c>
      <c r="C42" s="16" t="s">
        <v>315</v>
      </c>
      <c r="D42" s="17">
        <v>36</v>
      </c>
      <c r="E42" s="17" t="s">
        <v>296</v>
      </c>
      <c r="F42" s="22">
        <v>950</v>
      </c>
      <c r="G42" s="19">
        <f t="shared" ref="G42" si="2">D42*F42</f>
        <v>34200</v>
      </c>
    </row>
    <row r="43" spans="1:7" x14ac:dyDescent="0.25">
      <c r="A43" s="20">
        <v>4.0999999999999996</v>
      </c>
      <c r="B43" s="21" t="s">
        <v>83</v>
      </c>
      <c r="C43" s="21" t="s">
        <v>69</v>
      </c>
      <c r="D43" s="42"/>
      <c r="E43" s="43"/>
      <c r="F43" s="43"/>
      <c r="G43" s="44"/>
    </row>
    <row r="44" spans="1:7" x14ac:dyDescent="0.25">
      <c r="A44" s="20">
        <v>4.2</v>
      </c>
      <c r="B44" s="21" t="s">
        <v>84</v>
      </c>
      <c r="C44" s="21" t="s">
        <v>70</v>
      </c>
      <c r="D44" s="45"/>
      <c r="E44" s="46"/>
      <c r="F44" s="46"/>
      <c r="G44" s="47"/>
    </row>
    <row r="45" spans="1:7" x14ac:dyDescent="0.25">
      <c r="A45" s="20">
        <v>4.3</v>
      </c>
      <c r="B45" s="21" t="s">
        <v>85</v>
      </c>
      <c r="C45" s="21" t="s">
        <v>71</v>
      </c>
      <c r="D45" s="45"/>
      <c r="E45" s="46"/>
      <c r="F45" s="46"/>
      <c r="G45" s="47"/>
    </row>
    <row r="46" spans="1:7" x14ac:dyDescent="0.25">
      <c r="A46" s="20">
        <v>4.4000000000000004</v>
      </c>
      <c r="B46" s="21" t="s">
        <v>86</v>
      </c>
      <c r="C46" s="21" t="s">
        <v>72</v>
      </c>
      <c r="D46" s="45"/>
      <c r="E46" s="46"/>
      <c r="F46" s="46"/>
      <c r="G46" s="47"/>
    </row>
    <row r="47" spans="1:7" x14ac:dyDescent="0.25">
      <c r="A47" s="20">
        <v>4.5</v>
      </c>
      <c r="B47" s="21" t="s">
        <v>87</v>
      </c>
      <c r="C47" s="21" t="s">
        <v>73</v>
      </c>
      <c r="D47" s="45"/>
      <c r="E47" s="46"/>
      <c r="F47" s="46"/>
      <c r="G47" s="47"/>
    </row>
    <row r="48" spans="1:7" x14ac:dyDescent="0.25">
      <c r="A48" s="20">
        <v>4.5999999999999996</v>
      </c>
      <c r="B48" s="21" t="s">
        <v>88</v>
      </c>
      <c r="C48" s="21" t="s">
        <v>74</v>
      </c>
      <c r="D48" s="45"/>
      <c r="E48" s="46"/>
      <c r="F48" s="46"/>
      <c r="G48" s="47"/>
    </row>
    <row r="49" spans="1:7" x14ac:dyDescent="0.25">
      <c r="A49" s="20">
        <v>4.7</v>
      </c>
      <c r="B49" s="21" t="s">
        <v>89</v>
      </c>
      <c r="C49" s="21" t="s">
        <v>75</v>
      </c>
      <c r="D49" s="45"/>
      <c r="E49" s="46"/>
      <c r="F49" s="46"/>
      <c r="G49" s="47"/>
    </row>
    <row r="50" spans="1:7" x14ac:dyDescent="0.25">
      <c r="A50" s="20">
        <v>4.8</v>
      </c>
      <c r="B50" s="21" t="s">
        <v>90</v>
      </c>
      <c r="C50" s="21" t="s">
        <v>76</v>
      </c>
      <c r="D50" s="45"/>
      <c r="E50" s="46"/>
      <c r="F50" s="46"/>
      <c r="G50" s="47"/>
    </row>
    <row r="51" spans="1:7" x14ac:dyDescent="0.25">
      <c r="A51" s="20">
        <v>4.9000000000000004</v>
      </c>
      <c r="B51" s="21" t="s">
        <v>91</v>
      </c>
      <c r="C51" s="21" t="s">
        <v>77</v>
      </c>
      <c r="D51" s="45"/>
      <c r="E51" s="46"/>
      <c r="F51" s="46"/>
      <c r="G51" s="47"/>
    </row>
    <row r="52" spans="1:7" x14ac:dyDescent="0.25">
      <c r="A52" s="24" t="s">
        <v>303</v>
      </c>
      <c r="B52" s="21" t="s">
        <v>92</v>
      </c>
      <c r="C52" s="21" t="s">
        <v>78</v>
      </c>
      <c r="D52" s="45"/>
      <c r="E52" s="46"/>
      <c r="F52" s="46"/>
      <c r="G52" s="47"/>
    </row>
    <row r="53" spans="1:7" x14ac:dyDescent="0.25">
      <c r="A53" s="20">
        <v>4.1100000000000003</v>
      </c>
      <c r="B53" s="21" t="s">
        <v>93</v>
      </c>
      <c r="C53" s="21" t="s">
        <v>79</v>
      </c>
      <c r="D53" s="45"/>
      <c r="E53" s="46"/>
      <c r="F53" s="46"/>
      <c r="G53" s="47"/>
    </row>
    <row r="54" spans="1:7" x14ac:dyDescent="0.25">
      <c r="A54" s="20">
        <v>4.12</v>
      </c>
      <c r="B54" s="21" t="s">
        <v>94</v>
      </c>
      <c r="C54" s="21" t="s">
        <v>80</v>
      </c>
      <c r="D54" s="45"/>
      <c r="E54" s="46"/>
      <c r="F54" s="46"/>
      <c r="G54" s="47"/>
    </row>
    <row r="55" spans="1:7" x14ac:dyDescent="0.25">
      <c r="A55" s="20">
        <v>4.13</v>
      </c>
      <c r="B55" s="21" t="s">
        <v>95</v>
      </c>
      <c r="C55" s="21" t="s">
        <v>81</v>
      </c>
      <c r="D55" s="45"/>
      <c r="E55" s="46"/>
      <c r="F55" s="46"/>
      <c r="G55" s="47"/>
    </row>
    <row r="56" spans="1:7" x14ac:dyDescent="0.25">
      <c r="A56" s="20">
        <v>4.1399999999999997</v>
      </c>
      <c r="B56" s="21" t="s">
        <v>96</v>
      </c>
      <c r="C56" s="21" t="s">
        <v>82</v>
      </c>
      <c r="D56" s="45"/>
      <c r="E56" s="46"/>
      <c r="F56" s="46"/>
      <c r="G56" s="47"/>
    </row>
    <row r="57" spans="1:7" x14ac:dyDescent="0.25">
      <c r="A57" s="20">
        <v>4.1500000000000004</v>
      </c>
      <c r="B57" s="21" t="s">
        <v>112</v>
      </c>
      <c r="C57" s="21" t="s">
        <v>97</v>
      </c>
      <c r="D57" s="45"/>
      <c r="E57" s="46"/>
      <c r="F57" s="46"/>
      <c r="G57" s="47"/>
    </row>
    <row r="58" spans="1:7" x14ac:dyDescent="0.25">
      <c r="A58" s="20">
        <v>4.16</v>
      </c>
      <c r="B58" s="21" t="s">
        <v>113</v>
      </c>
      <c r="C58" s="21" t="s">
        <v>98</v>
      </c>
      <c r="D58" s="45"/>
      <c r="E58" s="46"/>
      <c r="F58" s="46"/>
      <c r="G58" s="47"/>
    </row>
    <row r="59" spans="1:7" x14ac:dyDescent="0.25">
      <c r="A59" s="20">
        <v>4.17</v>
      </c>
      <c r="B59" s="21" t="s">
        <v>114</v>
      </c>
      <c r="C59" s="21" t="s">
        <v>99</v>
      </c>
      <c r="D59" s="45"/>
      <c r="E59" s="46"/>
      <c r="F59" s="46"/>
      <c r="G59" s="47"/>
    </row>
    <row r="60" spans="1:7" x14ac:dyDescent="0.25">
      <c r="A60" s="20">
        <v>4.18</v>
      </c>
      <c r="B60" s="21" t="s">
        <v>115</v>
      </c>
      <c r="C60" s="21" t="s">
        <v>100</v>
      </c>
      <c r="D60" s="45"/>
      <c r="E60" s="46"/>
      <c r="F60" s="46"/>
      <c r="G60" s="47"/>
    </row>
    <row r="61" spans="1:7" x14ac:dyDescent="0.25">
      <c r="A61" s="20">
        <v>4.1900000000000004</v>
      </c>
      <c r="B61" s="21" t="s">
        <v>116</v>
      </c>
      <c r="C61" s="21" t="s">
        <v>101</v>
      </c>
      <c r="D61" s="45"/>
      <c r="E61" s="46"/>
      <c r="F61" s="46"/>
      <c r="G61" s="47"/>
    </row>
    <row r="62" spans="1:7" x14ac:dyDescent="0.25">
      <c r="A62" s="24" t="s">
        <v>304</v>
      </c>
      <c r="B62" s="21" t="s">
        <v>117</v>
      </c>
      <c r="C62" s="21" t="s">
        <v>102</v>
      </c>
      <c r="D62" s="45"/>
      <c r="E62" s="46"/>
      <c r="F62" s="46"/>
      <c r="G62" s="47"/>
    </row>
    <row r="63" spans="1:7" x14ac:dyDescent="0.25">
      <c r="A63" s="20">
        <v>4.21</v>
      </c>
      <c r="B63" s="21" t="s">
        <v>118</v>
      </c>
      <c r="C63" s="21" t="s">
        <v>103</v>
      </c>
      <c r="D63" s="45"/>
      <c r="E63" s="46"/>
      <c r="F63" s="46"/>
      <c r="G63" s="47"/>
    </row>
    <row r="64" spans="1:7" x14ac:dyDescent="0.25">
      <c r="A64" s="20">
        <v>4.22</v>
      </c>
      <c r="B64" s="21" t="s">
        <v>119</v>
      </c>
      <c r="C64" s="21" t="s">
        <v>104</v>
      </c>
      <c r="D64" s="45"/>
      <c r="E64" s="46"/>
      <c r="F64" s="46"/>
      <c r="G64" s="47"/>
    </row>
    <row r="65" spans="1:8" x14ac:dyDescent="0.25">
      <c r="A65" s="20">
        <v>4.2300000000000004</v>
      </c>
      <c r="B65" s="21" t="s">
        <v>120</v>
      </c>
      <c r="C65" s="21" t="s">
        <v>105</v>
      </c>
      <c r="D65" s="45"/>
      <c r="E65" s="46"/>
      <c r="F65" s="46"/>
      <c r="G65" s="47"/>
    </row>
    <row r="66" spans="1:8" x14ac:dyDescent="0.25">
      <c r="A66" s="20">
        <v>4.24</v>
      </c>
      <c r="B66" s="21" t="s">
        <v>121</v>
      </c>
      <c r="C66" s="21" t="s">
        <v>106</v>
      </c>
      <c r="D66" s="45"/>
      <c r="E66" s="46"/>
      <c r="F66" s="46"/>
      <c r="G66" s="47"/>
    </row>
    <row r="67" spans="1:8" x14ac:dyDescent="0.25">
      <c r="A67" s="20">
        <v>4.25</v>
      </c>
      <c r="B67" s="21" t="s">
        <v>122</v>
      </c>
      <c r="C67" s="21" t="s">
        <v>107</v>
      </c>
      <c r="D67" s="45"/>
      <c r="E67" s="46"/>
      <c r="F67" s="46"/>
      <c r="G67" s="47"/>
    </row>
    <row r="68" spans="1:8" x14ac:dyDescent="0.25">
      <c r="A68" s="20">
        <v>4.26</v>
      </c>
      <c r="B68" s="21" t="s">
        <v>123</v>
      </c>
      <c r="C68" s="21" t="s">
        <v>108</v>
      </c>
      <c r="D68" s="45"/>
      <c r="E68" s="46"/>
      <c r="F68" s="46"/>
      <c r="G68" s="47"/>
    </row>
    <row r="69" spans="1:8" x14ac:dyDescent="0.25">
      <c r="A69" s="20">
        <v>4.2699999999999996</v>
      </c>
      <c r="B69" s="21" t="s">
        <v>124</v>
      </c>
      <c r="C69" s="21" t="s">
        <v>109</v>
      </c>
      <c r="D69" s="45"/>
      <c r="E69" s="46"/>
      <c r="F69" s="46"/>
      <c r="G69" s="47"/>
    </row>
    <row r="70" spans="1:8" x14ac:dyDescent="0.25">
      <c r="A70" s="20">
        <v>4.28</v>
      </c>
      <c r="B70" s="21" t="s">
        <v>125</v>
      </c>
      <c r="C70" s="21" t="s">
        <v>110</v>
      </c>
      <c r="D70" s="45"/>
      <c r="E70" s="46"/>
      <c r="F70" s="46"/>
      <c r="G70" s="47"/>
    </row>
    <row r="71" spans="1:8" x14ac:dyDescent="0.25">
      <c r="A71" s="20">
        <v>4.29</v>
      </c>
      <c r="B71" s="21" t="s">
        <v>126</v>
      </c>
      <c r="C71" s="21" t="s">
        <v>111</v>
      </c>
      <c r="D71" s="45"/>
      <c r="E71" s="46"/>
      <c r="F71" s="46"/>
      <c r="G71" s="47"/>
    </row>
    <row r="72" spans="1:8" x14ac:dyDescent="0.25">
      <c r="A72" s="20"/>
      <c r="B72" s="34" t="s">
        <v>127</v>
      </c>
      <c r="C72" s="35"/>
      <c r="D72" s="48"/>
      <c r="E72" s="49"/>
      <c r="F72" s="49"/>
      <c r="G72" s="50"/>
    </row>
    <row r="73" spans="1:8" ht="30" x14ac:dyDescent="0.25">
      <c r="A73" s="15">
        <v>5</v>
      </c>
      <c r="B73" s="16" t="s">
        <v>316</v>
      </c>
      <c r="C73" s="16" t="s">
        <v>317</v>
      </c>
      <c r="D73" s="17">
        <v>48</v>
      </c>
      <c r="E73" s="17" t="s">
        <v>296</v>
      </c>
      <c r="F73" s="22">
        <v>1550</v>
      </c>
      <c r="G73" s="19">
        <f t="shared" ref="G73" si="3">D73*F73</f>
        <v>74400</v>
      </c>
      <c r="H73" s="26"/>
    </row>
    <row r="74" spans="1:8" x14ac:dyDescent="0.25">
      <c r="A74" s="20">
        <v>5.0999999999999996</v>
      </c>
      <c r="B74" s="21" t="s">
        <v>155</v>
      </c>
      <c r="C74" s="21" t="s">
        <v>128</v>
      </c>
      <c r="D74" s="42"/>
      <c r="E74" s="43"/>
      <c r="F74" s="43"/>
      <c r="G74" s="44"/>
      <c r="H74" s="26"/>
    </row>
    <row r="75" spans="1:8" x14ac:dyDescent="0.25">
      <c r="A75" s="20">
        <v>5.2</v>
      </c>
      <c r="B75" s="21" t="s">
        <v>156</v>
      </c>
      <c r="C75" s="21" t="s">
        <v>129</v>
      </c>
      <c r="D75" s="45"/>
      <c r="E75" s="46"/>
      <c r="F75" s="46"/>
      <c r="G75" s="47"/>
      <c r="H75" s="26"/>
    </row>
    <row r="76" spans="1:8" x14ac:dyDescent="0.25">
      <c r="A76" s="20">
        <v>5.3</v>
      </c>
      <c r="B76" s="21" t="s">
        <v>157</v>
      </c>
      <c r="C76" s="21" t="s">
        <v>130</v>
      </c>
      <c r="D76" s="45"/>
      <c r="E76" s="46"/>
      <c r="F76" s="46"/>
      <c r="G76" s="47"/>
      <c r="H76" s="26"/>
    </row>
    <row r="77" spans="1:8" x14ac:dyDescent="0.25">
      <c r="A77" s="20">
        <v>5.4</v>
      </c>
      <c r="B77" s="21" t="s">
        <v>158</v>
      </c>
      <c r="C77" s="21" t="s">
        <v>131</v>
      </c>
      <c r="D77" s="45"/>
      <c r="E77" s="46"/>
      <c r="F77" s="46"/>
      <c r="G77" s="47"/>
      <c r="H77" s="26"/>
    </row>
    <row r="78" spans="1:8" x14ac:dyDescent="0.25">
      <c r="A78" s="20">
        <v>5.5</v>
      </c>
      <c r="B78" s="21" t="s">
        <v>159</v>
      </c>
      <c r="C78" s="21" t="s">
        <v>132</v>
      </c>
      <c r="D78" s="45"/>
      <c r="E78" s="46"/>
      <c r="F78" s="46"/>
      <c r="G78" s="47"/>
      <c r="H78" s="26"/>
    </row>
    <row r="79" spans="1:8" x14ac:dyDescent="0.25">
      <c r="A79" s="20">
        <v>5.6</v>
      </c>
      <c r="B79" s="21" t="s">
        <v>161</v>
      </c>
      <c r="C79" s="21" t="s">
        <v>133</v>
      </c>
      <c r="D79" s="45"/>
      <c r="E79" s="46"/>
      <c r="F79" s="46"/>
      <c r="G79" s="47"/>
      <c r="H79" s="26"/>
    </row>
    <row r="80" spans="1:8" x14ac:dyDescent="0.25">
      <c r="A80" s="20">
        <v>5.7</v>
      </c>
      <c r="B80" s="21" t="s">
        <v>160</v>
      </c>
      <c r="C80" s="21" t="s">
        <v>134</v>
      </c>
      <c r="D80" s="45"/>
      <c r="E80" s="46"/>
      <c r="F80" s="46"/>
      <c r="G80" s="47"/>
      <c r="H80" s="26"/>
    </row>
    <row r="81" spans="1:8" x14ac:dyDescent="0.25">
      <c r="A81" s="20">
        <v>5.8</v>
      </c>
      <c r="B81" s="21" t="s">
        <v>163</v>
      </c>
      <c r="C81" s="21" t="s">
        <v>135</v>
      </c>
      <c r="D81" s="45"/>
      <c r="E81" s="46"/>
      <c r="F81" s="46"/>
      <c r="G81" s="47"/>
      <c r="H81" s="26"/>
    </row>
    <row r="82" spans="1:8" x14ac:dyDescent="0.25">
      <c r="A82" s="20">
        <v>5.9</v>
      </c>
      <c r="B82" s="21" t="s">
        <v>164</v>
      </c>
      <c r="C82" s="21" t="s">
        <v>136</v>
      </c>
      <c r="D82" s="45"/>
      <c r="E82" s="46"/>
      <c r="F82" s="46"/>
      <c r="G82" s="47"/>
      <c r="H82" s="26"/>
    </row>
    <row r="83" spans="1:8" x14ac:dyDescent="0.25">
      <c r="A83" s="24" t="s">
        <v>305</v>
      </c>
      <c r="B83" s="21" t="s">
        <v>165</v>
      </c>
      <c r="C83" s="21" t="s">
        <v>137</v>
      </c>
      <c r="D83" s="45"/>
      <c r="E83" s="46"/>
      <c r="F83" s="46"/>
      <c r="G83" s="47"/>
      <c r="H83" s="26"/>
    </row>
    <row r="84" spans="1:8" x14ac:dyDescent="0.25">
      <c r="A84" s="20">
        <v>5.1100000000000003</v>
      </c>
      <c r="B84" s="21" t="s">
        <v>166</v>
      </c>
      <c r="C84" s="21" t="s">
        <v>138</v>
      </c>
      <c r="D84" s="45"/>
      <c r="E84" s="46"/>
      <c r="F84" s="46"/>
      <c r="G84" s="47"/>
      <c r="H84" s="26"/>
    </row>
    <row r="85" spans="1:8" x14ac:dyDescent="0.25">
      <c r="A85" s="20">
        <v>5.12</v>
      </c>
      <c r="B85" s="21" t="s">
        <v>167</v>
      </c>
      <c r="C85" s="21" t="s">
        <v>139</v>
      </c>
      <c r="D85" s="45"/>
      <c r="E85" s="46"/>
      <c r="F85" s="46"/>
      <c r="G85" s="47"/>
      <c r="H85" s="26"/>
    </row>
    <row r="86" spans="1:8" x14ac:dyDescent="0.25">
      <c r="A86" s="20">
        <v>5.13</v>
      </c>
      <c r="B86" s="21" t="s">
        <v>168</v>
      </c>
      <c r="C86" s="21" t="s">
        <v>140</v>
      </c>
      <c r="D86" s="45"/>
      <c r="E86" s="46"/>
      <c r="F86" s="46"/>
      <c r="G86" s="47"/>
      <c r="H86" s="26"/>
    </row>
    <row r="87" spans="1:8" x14ac:dyDescent="0.25">
      <c r="A87" s="20">
        <v>5.14</v>
      </c>
      <c r="B87" s="21" t="s">
        <v>169</v>
      </c>
      <c r="C87" s="21" t="s">
        <v>141</v>
      </c>
      <c r="D87" s="45"/>
      <c r="E87" s="46"/>
      <c r="F87" s="46"/>
      <c r="G87" s="47"/>
      <c r="H87" s="26"/>
    </row>
    <row r="88" spans="1:8" x14ac:dyDescent="0.25">
      <c r="A88" s="20">
        <v>5.15</v>
      </c>
      <c r="B88" s="21" t="s">
        <v>179</v>
      </c>
      <c r="C88" s="21" t="s">
        <v>142</v>
      </c>
      <c r="D88" s="45"/>
      <c r="E88" s="46"/>
      <c r="F88" s="46"/>
      <c r="G88" s="47"/>
      <c r="H88" s="26"/>
    </row>
    <row r="89" spans="1:8" x14ac:dyDescent="0.25">
      <c r="A89" s="20">
        <v>5.16</v>
      </c>
      <c r="B89" s="21" t="s">
        <v>180</v>
      </c>
      <c r="C89" s="21" t="s">
        <v>143</v>
      </c>
      <c r="D89" s="45"/>
      <c r="E89" s="46"/>
      <c r="F89" s="46"/>
      <c r="G89" s="47"/>
      <c r="H89" s="26"/>
    </row>
    <row r="90" spans="1:8" x14ac:dyDescent="0.25">
      <c r="A90" s="20">
        <v>5.17</v>
      </c>
      <c r="B90" s="21" t="s">
        <v>170</v>
      </c>
      <c r="C90" s="21" t="s">
        <v>144</v>
      </c>
      <c r="D90" s="45"/>
      <c r="E90" s="46"/>
      <c r="F90" s="46"/>
      <c r="G90" s="47"/>
      <c r="H90" s="26"/>
    </row>
    <row r="91" spans="1:8" x14ac:dyDescent="0.25">
      <c r="A91" s="20">
        <v>5.18</v>
      </c>
      <c r="B91" s="21" t="s">
        <v>171</v>
      </c>
      <c r="C91" s="21" t="s">
        <v>145</v>
      </c>
      <c r="D91" s="45"/>
      <c r="E91" s="46"/>
      <c r="F91" s="46"/>
      <c r="G91" s="47"/>
      <c r="H91" s="26"/>
    </row>
    <row r="92" spans="1:8" x14ac:dyDescent="0.25">
      <c r="A92" s="20">
        <v>5.19</v>
      </c>
      <c r="B92" s="21" t="s">
        <v>172</v>
      </c>
      <c r="C92" s="21" t="s">
        <v>146</v>
      </c>
      <c r="D92" s="45"/>
      <c r="E92" s="46"/>
      <c r="F92" s="46"/>
      <c r="G92" s="47"/>
      <c r="H92" s="26"/>
    </row>
    <row r="93" spans="1:8" x14ac:dyDescent="0.25">
      <c r="A93" s="24" t="s">
        <v>306</v>
      </c>
      <c r="B93" s="21" t="s">
        <v>173</v>
      </c>
      <c r="C93" s="21" t="s">
        <v>147</v>
      </c>
      <c r="D93" s="45"/>
      <c r="E93" s="46"/>
      <c r="F93" s="46"/>
      <c r="G93" s="47"/>
      <c r="H93" s="26"/>
    </row>
    <row r="94" spans="1:8" x14ac:dyDescent="0.25">
      <c r="A94" s="20">
        <v>5.21</v>
      </c>
      <c r="B94" s="21" t="s">
        <v>174</v>
      </c>
      <c r="C94" s="21" t="s">
        <v>148</v>
      </c>
      <c r="D94" s="45"/>
      <c r="E94" s="46"/>
      <c r="F94" s="46"/>
      <c r="G94" s="47"/>
      <c r="H94" s="26"/>
    </row>
    <row r="95" spans="1:8" x14ac:dyDescent="0.25">
      <c r="A95" s="20">
        <v>5.22</v>
      </c>
      <c r="B95" s="21" t="s">
        <v>175</v>
      </c>
      <c r="C95" s="21" t="s">
        <v>149</v>
      </c>
      <c r="D95" s="45"/>
      <c r="E95" s="46"/>
      <c r="F95" s="46"/>
      <c r="G95" s="47"/>
      <c r="H95" s="26"/>
    </row>
    <row r="96" spans="1:8" x14ac:dyDescent="0.25">
      <c r="A96" s="20">
        <v>5.23</v>
      </c>
      <c r="B96" s="21" t="s">
        <v>176</v>
      </c>
      <c r="C96" s="21" t="s">
        <v>150</v>
      </c>
      <c r="D96" s="45"/>
      <c r="E96" s="46"/>
      <c r="F96" s="46"/>
      <c r="G96" s="47"/>
      <c r="H96" s="26"/>
    </row>
    <row r="97" spans="1:8" x14ac:dyDescent="0.25">
      <c r="A97" s="20">
        <v>5.24</v>
      </c>
      <c r="B97" s="21" t="s">
        <v>177</v>
      </c>
      <c r="C97" s="21" t="s">
        <v>151</v>
      </c>
      <c r="D97" s="45"/>
      <c r="E97" s="46"/>
      <c r="F97" s="46"/>
      <c r="G97" s="47"/>
      <c r="H97" s="26"/>
    </row>
    <row r="98" spans="1:8" x14ac:dyDescent="0.25">
      <c r="A98" s="20">
        <v>5.25</v>
      </c>
      <c r="B98" s="21" t="s">
        <v>178</v>
      </c>
      <c r="C98" s="21" t="s">
        <v>152</v>
      </c>
      <c r="D98" s="45"/>
      <c r="E98" s="46"/>
      <c r="F98" s="46"/>
      <c r="G98" s="47"/>
      <c r="H98" s="26"/>
    </row>
    <row r="99" spans="1:8" x14ac:dyDescent="0.25">
      <c r="A99" s="20">
        <v>5.26</v>
      </c>
      <c r="B99" s="21" t="s">
        <v>181</v>
      </c>
      <c r="C99" s="21" t="s">
        <v>153</v>
      </c>
      <c r="D99" s="45"/>
      <c r="E99" s="46"/>
      <c r="F99" s="46"/>
      <c r="G99" s="47"/>
      <c r="H99" s="26"/>
    </row>
    <row r="100" spans="1:8" x14ac:dyDescent="0.25">
      <c r="A100" s="20">
        <v>5.27</v>
      </c>
      <c r="B100" s="21" t="s">
        <v>162</v>
      </c>
      <c r="C100" s="21" t="s">
        <v>154</v>
      </c>
      <c r="D100" s="45"/>
      <c r="E100" s="46"/>
      <c r="F100" s="46"/>
      <c r="G100" s="47"/>
    </row>
    <row r="101" spans="1:8" x14ac:dyDescent="0.25">
      <c r="A101" s="20"/>
      <c r="B101" s="34" t="s">
        <v>47</v>
      </c>
      <c r="C101" s="35"/>
      <c r="D101" s="48"/>
      <c r="E101" s="49"/>
      <c r="F101" s="49"/>
      <c r="G101" s="50"/>
    </row>
    <row r="102" spans="1:8" ht="28.9" customHeight="1" x14ac:dyDescent="0.25">
      <c r="A102" s="15">
        <v>6</v>
      </c>
      <c r="B102" s="36" t="s">
        <v>318</v>
      </c>
      <c r="C102" s="37"/>
      <c r="D102" s="17">
        <v>12</v>
      </c>
      <c r="E102" s="17" t="s">
        <v>296</v>
      </c>
      <c r="F102" s="27">
        <v>3250</v>
      </c>
      <c r="G102" s="19">
        <f t="shared" ref="G102" si="4">D102*F102</f>
        <v>39000</v>
      </c>
    </row>
    <row r="103" spans="1:8" x14ac:dyDescent="0.25">
      <c r="A103" s="20">
        <v>6.1</v>
      </c>
      <c r="B103" s="60" t="s">
        <v>182</v>
      </c>
      <c r="C103" s="61"/>
      <c r="D103" s="42"/>
      <c r="E103" s="43"/>
      <c r="F103" s="43"/>
      <c r="G103" s="44"/>
    </row>
    <row r="104" spans="1:8" x14ac:dyDescent="0.25">
      <c r="A104" s="20">
        <v>6.2</v>
      </c>
      <c r="B104" s="60" t="s">
        <v>183</v>
      </c>
      <c r="C104" s="61"/>
      <c r="D104" s="45"/>
      <c r="E104" s="46"/>
      <c r="F104" s="46"/>
      <c r="G104" s="47"/>
    </row>
    <row r="105" spans="1:8" x14ac:dyDescent="0.25">
      <c r="A105" s="20"/>
      <c r="B105" s="34" t="s">
        <v>127</v>
      </c>
      <c r="C105" s="35"/>
      <c r="D105" s="48"/>
      <c r="E105" s="49"/>
      <c r="F105" s="49"/>
      <c r="G105" s="50"/>
    </row>
    <row r="106" spans="1:8" ht="30" x14ac:dyDescent="0.25">
      <c r="A106" s="15">
        <v>7</v>
      </c>
      <c r="B106" s="16" t="s">
        <v>319</v>
      </c>
      <c r="C106" s="16" t="s">
        <v>320</v>
      </c>
      <c r="D106" s="17">
        <v>12</v>
      </c>
      <c r="E106" s="17" t="s">
        <v>296</v>
      </c>
      <c r="F106" s="22">
        <v>2100</v>
      </c>
      <c r="G106" s="19">
        <f t="shared" ref="G106" si="5">D106*F106</f>
        <v>25200</v>
      </c>
    </row>
    <row r="107" spans="1:8" x14ac:dyDescent="0.25">
      <c r="A107" s="20">
        <v>7.1</v>
      </c>
      <c r="B107" s="21" t="s">
        <v>193</v>
      </c>
      <c r="C107" s="21" t="s">
        <v>184</v>
      </c>
      <c r="D107" s="42"/>
      <c r="E107" s="43"/>
      <c r="F107" s="43"/>
      <c r="G107" s="44"/>
    </row>
    <row r="108" spans="1:8" x14ac:dyDescent="0.25">
      <c r="A108" s="20">
        <v>7.2</v>
      </c>
      <c r="B108" s="21" t="s">
        <v>194</v>
      </c>
      <c r="C108" s="21" t="s">
        <v>185</v>
      </c>
      <c r="D108" s="45"/>
      <c r="E108" s="46"/>
      <c r="F108" s="46"/>
      <c r="G108" s="47"/>
      <c r="H108" s="26"/>
    </row>
    <row r="109" spans="1:8" x14ac:dyDescent="0.25">
      <c r="A109" s="20">
        <v>7.3</v>
      </c>
      <c r="B109" s="21" t="s">
        <v>195</v>
      </c>
      <c r="C109" s="21" t="s">
        <v>186</v>
      </c>
      <c r="D109" s="45"/>
      <c r="E109" s="46"/>
      <c r="F109" s="46"/>
      <c r="G109" s="47"/>
      <c r="H109" s="26"/>
    </row>
    <row r="110" spans="1:8" x14ac:dyDescent="0.25">
      <c r="A110" s="20">
        <v>7.4</v>
      </c>
      <c r="B110" s="21" t="s">
        <v>196</v>
      </c>
      <c r="C110" s="21" t="s">
        <v>187</v>
      </c>
      <c r="D110" s="45"/>
      <c r="E110" s="46"/>
      <c r="F110" s="46"/>
      <c r="G110" s="47"/>
      <c r="H110" s="26"/>
    </row>
    <row r="111" spans="1:8" x14ac:dyDescent="0.25">
      <c r="A111" s="20">
        <v>7.5</v>
      </c>
      <c r="B111" s="21" t="s">
        <v>197</v>
      </c>
      <c r="C111" s="21" t="s">
        <v>188</v>
      </c>
      <c r="D111" s="45"/>
      <c r="E111" s="46"/>
      <c r="F111" s="46"/>
      <c r="G111" s="47"/>
      <c r="H111" s="26"/>
    </row>
    <row r="112" spans="1:8" x14ac:dyDescent="0.25">
      <c r="A112" s="20">
        <v>7.6</v>
      </c>
      <c r="B112" s="21" t="s">
        <v>198</v>
      </c>
      <c r="C112" s="21" t="s">
        <v>189</v>
      </c>
      <c r="D112" s="45"/>
      <c r="E112" s="46"/>
      <c r="F112" s="46"/>
      <c r="G112" s="47"/>
      <c r="H112" s="26"/>
    </row>
    <row r="113" spans="1:8" x14ac:dyDescent="0.25">
      <c r="A113" s="20">
        <v>7.7</v>
      </c>
      <c r="B113" s="21" t="s">
        <v>199</v>
      </c>
      <c r="C113" s="21" t="s">
        <v>190</v>
      </c>
      <c r="D113" s="45"/>
      <c r="E113" s="46"/>
      <c r="F113" s="46"/>
      <c r="G113" s="47"/>
      <c r="H113" s="26"/>
    </row>
    <row r="114" spans="1:8" x14ac:dyDescent="0.25">
      <c r="A114" s="20">
        <v>7.8</v>
      </c>
      <c r="B114" s="21" t="s">
        <v>200</v>
      </c>
      <c r="C114" s="21" t="s">
        <v>191</v>
      </c>
      <c r="D114" s="45"/>
      <c r="E114" s="46"/>
      <c r="F114" s="46"/>
      <c r="G114" s="47"/>
      <c r="H114" s="26"/>
    </row>
    <row r="115" spans="1:8" x14ac:dyDescent="0.25">
      <c r="A115" s="20">
        <v>7.9</v>
      </c>
      <c r="B115" s="21" t="s">
        <v>201</v>
      </c>
      <c r="C115" s="21" t="s">
        <v>192</v>
      </c>
      <c r="D115" s="45"/>
      <c r="E115" s="46"/>
      <c r="F115" s="46"/>
      <c r="G115" s="47"/>
    </row>
    <row r="116" spans="1:8" x14ac:dyDescent="0.25">
      <c r="A116" s="20"/>
      <c r="B116" s="34" t="s">
        <v>127</v>
      </c>
      <c r="C116" s="35"/>
      <c r="D116" s="48"/>
      <c r="E116" s="49"/>
      <c r="F116" s="49"/>
      <c r="G116" s="50"/>
    </row>
    <row r="117" spans="1:8" ht="30" x14ac:dyDescent="0.25">
      <c r="A117" s="15">
        <v>8</v>
      </c>
      <c r="B117" s="16" t="s">
        <v>321</v>
      </c>
      <c r="C117" s="16" t="s">
        <v>322</v>
      </c>
      <c r="D117" s="17">
        <v>12</v>
      </c>
      <c r="E117" s="17" t="s">
        <v>296</v>
      </c>
      <c r="F117" s="22">
        <v>2150</v>
      </c>
      <c r="G117" s="19">
        <f t="shared" ref="G117" si="6">D117*F117</f>
        <v>25800</v>
      </c>
    </row>
    <row r="118" spans="1:8" x14ac:dyDescent="0.25">
      <c r="A118" s="20">
        <v>8.1</v>
      </c>
      <c r="B118" s="21" t="s">
        <v>211</v>
      </c>
      <c r="C118" s="21" t="s">
        <v>202</v>
      </c>
      <c r="D118" s="42"/>
      <c r="E118" s="43"/>
      <c r="F118" s="43"/>
      <c r="G118" s="44"/>
    </row>
    <row r="119" spans="1:8" x14ac:dyDescent="0.25">
      <c r="A119" s="20">
        <v>8.1999999999999993</v>
      </c>
      <c r="B119" s="21" t="s">
        <v>212</v>
      </c>
      <c r="C119" s="21" t="s">
        <v>203</v>
      </c>
      <c r="D119" s="45"/>
      <c r="E119" s="46"/>
      <c r="F119" s="46"/>
      <c r="G119" s="47"/>
    </row>
    <row r="120" spans="1:8" x14ac:dyDescent="0.25">
      <c r="A120" s="20">
        <v>8.3000000000000007</v>
      </c>
      <c r="B120" s="21" t="s">
        <v>213</v>
      </c>
      <c r="C120" s="21" t="s">
        <v>204</v>
      </c>
      <c r="D120" s="45"/>
      <c r="E120" s="46"/>
      <c r="F120" s="46"/>
      <c r="G120" s="47"/>
    </row>
    <row r="121" spans="1:8" x14ac:dyDescent="0.25">
      <c r="A121" s="20">
        <v>8.4</v>
      </c>
      <c r="B121" s="21" t="s">
        <v>214</v>
      </c>
      <c r="C121" s="21" t="s">
        <v>205</v>
      </c>
      <c r="D121" s="45"/>
      <c r="E121" s="46"/>
      <c r="F121" s="46"/>
      <c r="G121" s="47"/>
    </row>
    <row r="122" spans="1:8" x14ac:dyDescent="0.25">
      <c r="A122" s="20">
        <v>8.5</v>
      </c>
      <c r="B122" s="21" t="s">
        <v>215</v>
      </c>
      <c r="C122" s="21" t="s">
        <v>206</v>
      </c>
      <c r="D122" s="45"/>
      <c r="E122" s="46"/>
      <c r="F122" s="46"/>
      <c r="G122" s="47"/>
    </row>
    <row r="123" spans="1:8" x14ac:dyDescent="0.25">
      <c r="A123" s="20">
        <v>8.6</v>
      </c>
      <c r="B123" s="21" t="s">
        <v>216</v>
      </c>
      <c r="C123" s="21" t="s">
        <v>207</v>
      </c>
      <c r="D123" s="45"/>
      <c r="E123" s="46"/>
      <c r="F123" s="46"/>
      <c r="G123" s="47"/>
    </row>
    <row r="124" spans="1:8" x14ac:dyDescent="0.25">
      <c r="A124" s="20">
        <v>8.6999999999999993</v>
      </c>
      <c r="B124" s="21" t="s">
        <v>217</v>
      </c>
      <c r="C124" s="21" t="s">
        <v>208</v>
      </c>
      <c r="D124" s="45"/>
      <c r="E124" s="46"/>
      <c r="F124" s="46"/>
      <c r="G124" s="47"/>
    </row>
    <row r="125" spans="1:8" x14ac:dyDescent="0.25">
      <c r="A125" s="20">
        <v>8.8000000000000007</v>
      </c>
      <c r="B125" s="21" t="s">
        <v>218</v>
      </c>
      <c r="C125" s="21" t="s">
        <v>209</v>
      </c>
      <c r="D125" s="45"/>
      <c r="E125" s="46"/>
      <c r="F125" s="46"/>
      <c r="G125" s="47"/>
    </row>
    <row r="126" spans="1:8" x14ac:dyDescent="0.25">
      <c r="A126" s="20">
        <v>8.9</v>
      </c>
      <c r="B126" s="21" t="s">
        <v>219</v>
      </c>
      <c r="C126" s="21" t="s">
        <v>210</v>
      </c>
      <c r="D126" s="45"/>
      <c r="E126" s="46"/>
      <c r="F126" s="46"/>
      <c r="G126" s="47"/>
    </row>
    <row r="127" spans="1:8" x14ac:dyDescent="0.25">
      <c r="A127" s="20"/>
      <c r="B127" s="34" t="s">
        <v>127</v>
      </c>
      <c r="C127" s="35"/>
      <c r="D127" s="48"/>
      <c r="E127" s="49"/>
      <c r="F127" s="49"/>
      <c r="G127" s="50"/>
    </row>
    <row r="128" spans="1:8" ht="30" x14ac:dyDescent="0.25">
      <c r="A128" s="15">
        <v>9</v>
      </c>
      <c r="B128" s="16" t="s">
        <v>323</v>
      </c>
      <c r="C128" s="16" t="s">
        <v>324</v>
      </c>
      <c r="D128" s="17">
        <v>12</v>
      </c>
      <c r="E128" s="17" t="s">
        <v>296</v>
      </c>
      <c r="F128" s="22">
        <v>650</v>
      </c>
      <c r="G128" s="19">
        <f t="shared" ref="G128" si="7">D128*F128</f>
        <v>7800</v>
      </c>
    </row>
    <row r="129" spans="1:7" x14ac:dyDescent="0.25">
      <c r="A129" s="20">
        <v>9.1</v>
      </c>
      <c r="B129" s="21" t="s">
        <v>221</v>
      </c>
      <c r="C129" s="21" t="s">
        <v>220</v>
      </c>
      <c r="D129" s="51"/>
      <c r="E129" s="52"/>
      <c r="F129" s="52"/>
      <c r="G129" s="53"/>
    </row>
    <row r="130" spans="1:7" x14ac:dyDescent="0.25">
      <c r="A130" s="20">
        <v>9.1999999999999993</v>
      </c>
      <c r="B130" s="21" t="s">
        <v>222</v>
      </c>
      <c r="C130" s="21" t="s">
        <v>235</v>
      </c>
      <c r="D130" s="54"/>
      <c r="E130" s="55"/>
      <c r="F130" s="55"/>
      <c r="G130" s="56"/>
    </row>
    <row r="131" spans="1:7" x14ac:dyDescent="0.25">
      <c r="A131" s="20">
        <v>9.3000000000000007</v>
      </c>
      <c r="B131" s="21" t="s">
        <v>223</v>
      </c>
      <c r="C131" s="21" t="s">
        <v>236</v>
      </c>
      <c r="D131" s="54"/>
      <c r="E131" s="55"/>
      <c r="F131" s="55"/>
      <c r="G131" s="56"/>
    </row>
    <row r="132" spans="1:7" x14ac:dyDescent="0.25">
      <c r="A132" s="20">
        <v>9.4</v>
      </c>
      <c r="B132" s="21" t="s">
        <v>224</v>
      </c>
      <c r="C132" s="21" t="s">
        <v>237</v>
      </c>
      <c r="D132" s="54"/>
      <c r="E132" s="55"/>
      <c r="F132" s="55"/>
      <c r="G132" s="56"/>
    </row>
    <row r="133" spans="1:7" x14ac:dyDescent="0.25">
      <c r="A133" s="20">
        <v>9.5</v>
      </c>
      <c r="B133" s="21" t="s">
        <v>225</v>
      </c>
      <c r="C133" s="21" t="s">
        <v>238</v>
      </c>
      <c r="D133" s="54"/>
      <c r="E133" s="55"/>
      <c r="F133" s="55"/>
      <c r="G133" s="56"/>
    </row>
    <row r="134" spans="1:7" x14ac:dyDescent="0.25">
      <c r="A134" s="20">
        <v>9.6</v>
      </c>
      <c r="B134" s="21" t="s">
        <v>226</v>
      </c>
      <c r="C134" s="21" t="s">
        <v>239</v>
      </c>
      <c r="D134" s="54"/>
      <c r="E134" s="55"/>
      <c r="F134" s="55"/>
      <c r="G134" s="56"/>
    </row>
    <row r="135" spans="1:7" x14ac:dyDescent="0.25">
      <c r="A135" s="20">
        <v>9.6999999999999993</v>
      </c>
      <c r="B135" s="21" t="s">
        <v>227</v>
      </c>
      <c r="C135" s="21" t="s">
        <v>240</v>
      </c>
      <c r="D135" s="54"/>
      <c r="E135" s="55"/>
      <c r="F135" s="55"/>
      <c r="G135" s="56"/>
    </row>
    <row r="136" spans="1:7" x14ac:dyDescent="0.25">
      <c r="A136" s="20">
        <v>9.8000000000000007</v>
      </c>
      <c r="B136" s="21" t="s">
        <v>228</v>
      </c>
      <c r="C136" s="21" t="s">
        <v>241</v>
      </c>
      <c r="D136" s="54"/>
      <c r="E136" s="55"/>
      <c r="F136" s="55"/>
      <c r="G136" s="56"/>
    </row>
    <row r="137" spans="1:7" x14ac:dyDescent="0.25">
      <c r="A137" s="20">
        <v>9.9</v>
      </c>
      <c r="B137" s="21" t="s">
        <v>229</v>
      </c>
      <c r="C137" s="21" t="s">
        <v>242</v>
      </c>
      <c r="D137" s="54"/>
      <c r="E137" s="55"/>
      <c r="F137" s="55"/>
      <c r="G137" s="56"/>
    </row>
    <row r="138" spans="1:7" x14ac:dyDescent="0.25">
      <c r="A138" s="24" t="s">
        <v>307</v>
      </c>
      <c r="B138" s="21" t="s">
        <v>230</v>
      </c>
      <c r="C138" s="21" t="s">
        <v>243</v>
      </c>
      <c r="D138" s="54"/>
      <c r="E138" s="55"/>
      <c r="F138" s="55"/>
      <c r="G138" s="56"/>
    </row>
    <row r="139" spans="1:7" x14ac:dyDescent="0.25">
      <c r="A139" s="20">
        <v>9.11</v>
      </c>
      <c r="B139" s="21" t="s">
        <v>231</v>
      </c>
      <c r="C139" s="21" t="s">
        <v>244</v>
      </c>
      <c r="D139" s="54"/>
      <c r="E139" s="55"/>
      <c r="F139" s="55"/>
      <c r="G139" s="56"/>
    </row>
    <row r="140" spans="1:7" x14ac:dyDescent="0.25">
      <c r="A140" s="20">
        <v>9.1199999999999992</v>
      </c>
      <c r="B140" s="21" t="s">
        <v>232</v>
      </c>
      <c r="C140" s="21" t="s">
        <v>245</v>
      </c>
      <c r="D140" s="54"/>
      <c r="E140" s="55"/>
      <c r="F140" s="55"/>
      <c r="G140" s="56"/>
    </row>
    <row r="141" spans="1:7" x14ac:dyDescent="0.25">
      <c r="A141" s="20">
        <v>9.1300000000000008</v>
      </c>
      <c r="B141" s="21" t="s">
        <v>233</v>
      </c>
      <c r="C141" s="21" t="s">
        <v>246</v>
      </c>
      <c r="D141" s="54"/>
      <c r="E141" s="55"/>
      <c r="F141" s="55"/>
      <c r="G141" s="56"/>
    </row>
    <row r="142" spans="1:7" x14ac:dyDescent="0.25">
      <c r="A142" s="20">
        <v>9.14</v>
      </c>
      <c r="B142" s="21" t="s">
        <v>234</v>
      </c>
      <c r="C142" s="21" t="s">
        <v>247</v>
      </c>
      <c r="D142" s="57"/>
      <c r="E142" s="58"/>
      <c r="F142" s="58"/>
      <c r="G142" s="59"/>
    </row>
    <row r="143" spans="1:7" ht="30" x14ac:dyDescent="0.25">
      <c r="A143" s="15">
        <v>10</v>
      </c>
      <c r="B143" s="16" t="s">
        <v>325</v>
      </c>
      <c r="C143" s="16" t="s">
        <v>326</v>
      </c>
      <c r="D143" s="17">
        <v>12</v>
      </c>
      <c r="E143" s="17" t="s">
        <v>296</v>
      </c>
      <c r="F143" s="27">
        <v>1550</v>
      </c>
      <c r="G143" s="1">
        <f t="shared" ref="G143" si="8">D143*F143</f>
        <v>18600</v>
      </c>
    </row>
    <row r="144" spans="1:7" x14ac:dyDescent="0.25">
      <c r="A144" s="20">
        <v>10.1</v>
      </c>
      <c r="B144" s="21" t="s">
        <v>249</v>
      </c>
      <c r="C144" s="21" t="s">
        <v>248</v>
      </c>
      <c r="D144" s="42"/>
      <c r="E144" s="43"/>
      <c r="F144" s="43"/>
      <c r="G144" s="44"/>
    </row>
    <row r="145" spans="1:7" x14ac:dyDescent="0.25">
      <c r="A145" s="20">
        <v>10.199999999999999</v>
      </c>
      <c r="B145" s="21" t="s">
        <v>251</v>
      </c>
      <c r="C145" s="21" t="s">
        <v>250</v>
      </c>
      <c r="D145" s="45"/>
      <c r="E145" s="46"/>
      <c r="F145" s="46"/>
      <c r="G145" s="47"/>
    </row>
    <row r="146" spans="1:7" x14ac:dyDescent="0.25">
      <c r="A146" s="20"/>
      <c r="B146" s="34" t="s">
        <v>283</v>
      </c>
      <c r="C146" s="35"/>
      <c r="D146" s="48"/>
      <c r="E146" s="49"/>
      <c r="F146" s="49"/>
      <c r="G146" s="50"/>
    </row>
    <row r="147" spans="1:7" ht="28.9" customHeight="1" x14ac:dyDescent="0.25">
      <c r="A147" s="15">
        <v>11</v>
      </c>
      <c r="B147" s="36" t="s">
        <v>327</v>
      </c>
      <c r="C147" s="37"/>
      <c r="D147" s="17">
        <v>12</v>
      </c>
      <c r="E147" s="17" t="s">
        <v>296</v>
      </c>
      <c r="F147" s="27">
        <v>2950</v>
      </c>
      <c r="G147" s="1">
        <f t="shared" ref="G147" si="9">D147*F147</f>
        <v>35400</v>
      </c>
    </row>
    <row r="148" spans="1:7" x14ac:dyDescent="0.25">
      <c r="A148" s="20">
        <v>11.1</v>
      </c>
      <c r="B148" s="60" t="s">
        <v>252</v>
      </c>
      <c r="C148" s="61"/>
      <c r="D148" s="42"/>
      <c r="E148" s="43"/>
      <c r="F148" s="43"/>
      <c r="G148" s="44"/>
    </row>
    <row r="149" spans="1:7" x14ac:dyDescent="0.25">
      <c r="A149" s="20">
        <v>11.2</v>
      </c>
      <c r="B149" s="60" t="s">
        <v>253</v>
      </c>
      <c r="C149" s="61"/>
      <c r="D149" s="45"/>
      <c r="E149" s="46"/>
      <c r="F149" s="46"/>
      <c r="G149" s="47"/>
    </row>
    <row r="150" spans="1:7" x14ac:dyDescent="0.25">
      <c r="A150" s="20">
        <v>11.3</v>
      </c>
      <c r="B150" s="60" t="s">
        <v>254</v>
      </c>
      <c r="C150" s="61"/>
      <c r="D150" s="45"/>
      <c r="E150" s="46"/>
      <c r="F150" s="46"/>
      <c r="G150" s="47"/>
    </row>
    <row r="151" spans="1:7" x14ac:dyDescent="0.25">
      <c r="A151" s="20">
        <v>11.4</v>
      </c>
      <c r="B151" s="60" t="s">
        <v>255</v>
      </c>
      <c r="C151" s="61"/>
      <c r="D151" s="45"/>
      <c r="E151" s="46"/>
      <c r="F151" s="46"/>
      <c r="G151" s="47"/>
    </row>
    <row r="152" spans="1:7" x14ac:dyDescent="0.25">
      <c r="A152" s="20"/>
      <c r="B152" s="34" t="s">
        <v>127</v>
      </c>
      <c r="C152" s="35"/>
      <c r="D152" s="48"/>
      <c r="E152" s="49"/>
      <c r="F152" s="49"/>
      <c r="G152" s="50"/>
    </row>
    <row r="153" spans="1:7" ht="30" x14ac:dyDescent="0.25">
      <c r="A153" s="15">
        <v>12</v>
      </c>
      <c r="B153" s="16" t="s">
        <v>328</v>
      </c>
      <c r="C153" s="16" t="s">
        <v>329</v>
      </c>
      <c r="D153" s="17">
        <v>12</v>
      </c>
      <c r="E153" s="17" t="s">
        <v>296</v>
      </c>
      <c r="F153" s="27">
        <v>2250</v>
      </c>
      <c r="G153" s="1">
        <f t="shared" ref="G153" si="10">D153*F153</f>
        <v>27000</v>
      </c>
    </row>
    <row r="154" spans="1:7" x14ac:dyDescent="0.25">
      <c r="A154" s="20">
        <v>12.1</v>
      </c>
      <c r="B154" s="21" t="s">
        <v>256</v>
      </c>
      <c r="C154" s="28" t="s">
        <v>265</v>
      </c>
      <c r="D154" s="42"/>
      <c r="E154" s="43"/>
      <c r="F154" s="43"/>
      <c r="G154" s="44"/>
    </row>
    <row r="155" spans="1:7" x14ac:dyDescent="0.25">
      <c r="A155" s="20">
        <v>12.2</v>
      </c>
      <c r="B155" s="21" t="s">
        <v>257</v>
      </c>
      <c r="C155" s="21" t="s">
        <v>261</v>
      </c>
      <c r="D155" s="45"/>
      <c r="E155" s="46"/>
      <c r="F155" s="46"/>
      <c r="G155" s="47"/>
    </row>
    <row r="156" spans="1:7" x14ac:dyDescent="0.25">
      <c r="A156" s="20">
        <v>12.3</v>
      </c>
      <c r="B156" s="21" t="s">
        <v>258</v>
      </c>
      <c r="C156" s="21" t="s">
        <v>262</v>
      </c>
      <c r="D156" s="45"/>
      <c r="E156" s="46"/>
      <c r="F156" s="46"/>
      <c r="G156" s="47"/>
    </row>
    <row r="157" spans="1:7" x14ac:dyDescent="0.25">
      <c r="A157" s="20">
        <v>12.4</v>
      </c>
      <c r="B157" s="21" t="s">
        <v>259</v>
      </c>
      <c r="C157" s="21" t="s">
        <v>263</v>
      </c>
      <c r="D157" s="45"/>
      <c r="E157" s="46"/>
      <c r="F157" s="46"/>
      <c r="G157" s="47"/>
    </row>
    <row r="158" spans="1:7" x14ac:dyDescent="0.25">
      <c r="A158" s="20">
        <v>12.5</v>
      </c>
      <c r="B158" s="21" t="s">
        <v>260</v>
      </c>
      <c r="C158" s="21" t="s">
        <v>264</v>
      </c>
      <c r="D158" s="45"/>
      <c r="E158" s="46"/>
      <c r="F158" s="46"/>
      <c r="G158" s="47"/>
    </row>
    <row r="159" spans="1:7" x14ac:dyDescent="0.25">
      <c r="A159" s="20"/>
      <c r="B159" s="34" t="s">
        <v>127</v>
      </c>
      <c r="C159" s="35"/>
      <c r="D159" s="48"/>
      <c r="E159" s="49"/>
      <c r="F159" s="49"/>
      <c r="G159" s="50"/>
    </row>
    <row r="160" spans="1:7" ht="30" x14ac:dyDescent="0.25">
      <c r="A160" s="15">
        <v>13</v>
      </c>
      <c r="B160" s="16" t="s">
        <v>330</v>
      </c>
      <c r="C160" s="16" t="s">
        <v>331</v>
      </c>
      <c r="D160" s="17">
        <v>72</v>
      </c>
      <c r="E160" s="17" t="s">
        <v>296</v>
      </c>
      <c r="F160" s="27">
        <v>350</v>
      </c>
      <c r="G160" s="1">
        <f t="shared" ref="G160" si="11">D160*F160</f>
        <v>25200</v>
      </c>
    </row>
    <row r="161" spans="1:7" x14ac:dyDescent="0.25">
      <c r="A161" s="20">
        <v>13.1</v>
      </c>
      <c r="B161" s="21" t="s">
        <v>271</v>
      </c>
      <c r="C161" s="21" t="s">
        <v>266</v>
      </c>
      <c r="D161" s="42"/>
      <c r="E161" s="43"/>
      <c r="F161" s="43"/>
      <c r="G161" s="44"/>
    </row>
    <row r="162" spans="1:7" x14ac:dyDescent="0.25">
      <c r="A162" s="20">
        <v>13.2</v>
      </c>
      <c r="B162" s="21" t="s">
        <v>272</v>
      </c>
      <c r="C162" s="21" t="s">
        <v>267</v>
      </c>
      <c r="D162" s="45"/>
      <c r="E162" s="46"/>
      <c r="F162" s="46"/>
      <c r="G162" s="47"/>
    </row>
    <row r="163" spans="1:7" x14ac:dyDescent="0.25">
      <c r="A163" s="20">
        <v>13.3</v>
      </c>
      <c r="B163" s="21" t="s">
        <v>273</v>
      </c>
      <c r="C163" s="21" t="s">
        <v>268</v>
      </c>
      <c r="D163" s="45"/>
      <c r="E163" s="46"/>
      <c r="F163" s="46"/>
      <c r="G163" s="47"/>
    </row>
    <row r="164" spans="1:7" x14ac:dyDescent="0.25">
      <c r="A164" s="20">
        <v>13.4</v>
      </c>
      <c r="B164" s="21" t="s">
        <v>274</v>
      </c>
      <c r="C164" s="21" t="s">
        <v>269</v>
      </c>
      <c r="D164" s="45"/>
      <c r="E164" s="46"/>
      <c r="F164" s="46"/>
      <c r="G164" s="47"/>
    </row>
    <row r="165" spans="1:7" x14ac:dyDescent="0.25">
      <c r="A165" s="20">
        <v>13.5</v>
      </c>
      <c r="B165" s="21" t="s">
        <v>275</v>
      </c>
      <c r="C165" s="21" t="s">
        <v>270</v>
      </c>
      <c r="D165" s="45"/>
      <c r="E165" s="46"/>
      <c r="F165" s="46"/>
      <c r="G165" s="47"/>
    </row>
    <row r="166" spans="1:7" x14ac:dyDescent="0.25">
      <c r="A166" s="20"/>
      <c r="B166" s="34" t="s">
        <v>276</v>
      </c>
      <c r="C166" s="35"/>
      <c r="D166" s="48"/>
      <c r="E166" s="49"/>
      <c r="F166" s="49"/>
      <c r="G166" s="50"/>
    </row>
    <row r="167" spans="1:7" ht="30" x14ac:dyDescent="0.25">
      <c r="A167" s="15">
        <v>14</v>
      </c>
      <c r="B167" s="16" t="s">
        <v>332</v>
      </c>
      <c r="C167" s="21"/>
      <c r="D167" s="17">
        <v>12</v>
      </c>
      <c r="E167" s="17" t="s">
        <v>296</v>
      </c>
      <c r="F167" s="27">
        <v>2250</v>
      </c>
      <c r="G167" s="1">
        <f t="shared" ref="G167" si="12">D167*F167</f>
        <v>27000</v>
      </c>
    </row>
    <row r="168" spans="1:7" x14ac:dyDescent="0.25">
      <c r="A168" s="20">
        <v>14.1</v>
      </c>
      <c r="B168" s="60" t="s">
        <v>277</v>
      </c>
      <c r="C168" s="61"/>
      <c r="D168" s="42"/>
      <c r="E168" s="43"/>
      <c r="F168" s="43"/>
      <c r="G168" s="44"/>
    </row>
    <row r="169" spans="1:7" x14ac:dyDescent="0.25">
      <c r="A169" s="20">
        <v>14.2</v>
      </c>
      <c r="B169" s="60" t="s">
        <v>278</v>
      </c>
      <c r="C169" s="61"/>
      <c r="D169" s="45"/>
      <c r="E169" s="46"/>
      <c r="F169" s="46"/>
      <c r="G169" s="47"/>
    </row>
    <row r="170" spans="1:7" x14ac:dyDescent="0.25">
      <c r="A170" s="20"/>
      <c r="B170" s="34" t="s">
        <v>127</v>
      </c>
      <c r="C170" s="35"/>
      <c r="D170" s="45"/>
      <c r="E170" s="46"/>
      <c r="F170" s="46"/>
      <c r="G170" s="47"/>
    </row>
    <row r="171" spans="1:7" x14ac:dyDescent="0.25">
      <c r="A171" s="15">
        <v>15</v>
      </c>
      <c r="B171" s="72" t="s">
        <v>284</v>
      </c>
      <c r="C171" s="73"/>
      <c r="D171" s="48"/>
      <c r="E171" s="49"/>
      <c r="F171" s="49"/>
      <c r="G171" s="50"/>
    </row>
    <row r="172" spans="1:7" x14ac:dyDescent="0.25">
      <c r="A172" s="20">
        <v>15.1</v>
      </c>
      <c r="B172" s="70" t="s">
        <v>280</v>
      </c>
      <c r="C172" s="71"/>
      <c r="D172" s="2">
        <v>200</v>
      </c>
      <c r="E172" s="17" t="s">
        <v>296</v>
      </c>
      <c r="F172" s="3">
        <v>250</v>
      </c>
      <c r="G172" s="1">
        <f>D172*F172</f>
        <v>50000</v>
      </c>
    </row>
    <row r="173" spans="1:7" x14ac:dyDescent="0.25">
      <c r="A173" s="20">
        <v>15.2</v>
      </c>
      <c r="B173" s="68" t="s">
        <v>281</v>
      </c>
      <c r="C173" s="69"/>
      <c r="D173" s="4">
        <v>200</v>
      </c>
      <c r="E173" s="17" t="s">
        <v>296</v>
      </c>
      <c r="F173" s="5">
        <v>250</v>
      </c>
      <c r="G173" s="1">
        <f t="shared" ref="G173:G174" si="13">D173*F173</f>
        <v>50000</v>
      </c>
    </row>
    <row r="174" spans="1:7" x14ac:dyDescent="0.25">
      <c r="A174" s="20">
        <v>15.3</v>
      </c>
      <c r="B174" s="66" t="s">
        <v>282</v>
      </c>
      <c r="C174" s="67"/>
      <c r="D174" s="6">
        <v>200</v>
      </c>
      <c r="E174" s="17" t="s">
        <v>296</v>
      </c>
      <c r="F174" s="7">
        <v>95</v>
      </c>
      <c r="G174" s="1">
        <f t="shared" si="13"/>
        <v>19000</v>
      </c>
    </row>
    <row r="175" spans="1:7" x14ac:dyDescent="0.25">
      <c r="A175" s="15">
        <v>16</v>
      </c>
      <c r="B175" s="72" t="s">
        <v>285</v>
      </c>
      <c r="C175" s="73"/>
      <c r="D175" s="17"/>
      <c r="E175" s="17"/>
      <c r="F175" s="30"/>
      <c r="G175" s="30"/>
    </row>
    <row r="176" spans="1:7" x14ac:dyDescent="0.25">
      <c r="A176" s="20">
        <v>16.100000000000001</v>
      </c>
      <c r="B176" s="70" t="s">
        <v>289</v>
      </c>
      <c r="C176" s="71"/>
      <c r="D176" s="2">
        <v>500</v>
      </c>
      <c r="E176" s="8" t="s">
        <v>297</v>
      </c>
      <c r="F176" s="3">
        <v>58.94</v>
      </c>
      <c r="G176" s="1">
        <f>D176*F176</f>
        <v>29470</v>
      </c>
    </row>
    <row r="177" spans="1:7" x14ac:dyDescent="0.25">
      <c r="A177" s="20">
        <v>16.2</v>
      </c>
      <c r="B177" s="68" t="s">
        <v>290</v>
      </c>
      <c r="C177" s="69"/>
      <c r="D177" s="4">
        <v>200</v>
      </c>
      <c r="E177" s="9" t="s">
        <v>297</v>
      </c>
      <c r="F177" s="5">
        <f>F176*1.75</f>
        <v>103.145</v>
      </c>
      <c r="G177" s="1">
        <f t="shared" ref="G177:G184" si="14">D177*F177</f>
        <v>20629</v>
      </c>
    </row>
    <row r="178" spans="1:7" x14ac:dyDescent="0.25">
      <c r="A178" s="20">
        <v>16.3</v>
      </c>
      <c r="B178" s="66" t="s">
        <v>291</v>
      </c>
      <c r="C178" s="67"/>
      <c r="D178" s="6">
        <v>500</v>
      </c>
      <c r="E178" s="10" t="s">
        <v>297</v>
      </c>
      <c r="F178" s="7">
        <v>121.3</v>
      </c>
      <c r="G178" s="1">
        <f t="shared" si="14"/>
        <v>60650</v>
      </c>
    </row>
    <row r="179" spans="1:7" x14ac:dyDescent="0.25">
      <c r="A179" s="20">
        <v>16.399999999999999</v>
      </c>
      <c r="B179" s="60" t="s">
        <v>292</v>
      </c>
      <c r="C179" s="61"/>
      <c r="D179" s="29">
        <v>200</v>
      </c>
      <c r="E179" s="17" t="s">
        <v>297</v>
      </c>
      <c r="F179" s="5">
        <f>F178*1.75</f>
        <v>212.27500000000001</v>
      </c>
      <c r="G179" s="1">
        <f t="shared" si="14"/>
        <v>42455</v>
      </c>
    </row>
    <row r="180" spans="1:7" x14ac:dyDescent="0.25">
      <c r="A180" s="20">
        <v>16.5</v>
      </c>
      <c r="B180" s="60" t="s">
        <v>293</v>
      </c>
      <c r="C180" s="61"/>
      <c r="D180" s="29">
        <v>2000</v>
      </c>
      <c r="E180" s="17" t="s">
        <v>297</v>
      </c>
      <c r="F180" s="27">
        <v>237.3</v>
      </c>
      <c r="G180" s="1">
        <f t="shared" si="14"/>
        <v>474600</v>
      </c>
    </row>
    <row r="181" spans="1:7" x14ac:dyDescent="0.25">
      <c r="A181" s="20">
        <v>16.600000000000001</v>
      </c>
      <c r="B181" s="60" t="s">
        <v>294</v>
      </c>
      <c r="C181" s="61"/>
      <c r="D181" s="29">
        <v>100</v>
      </c>
      <c r="E181" s="17" t="s">
        <v>297</v>
      </c>
      <c r="F181" s="5">
        <f>F180*1.75</f>
        <v>415.27500000000003</v>
      </c>
      <c r="G181" s="1">
        <f t="shared" si="14"/>
        <v>41527.5</v>
      </c>
    </row>
    <row r="182" spans="1:7" x14ac:dyDescent="0.25">
      <c r="A182" s="20">
        <v>17</v>
      </c>
      <c r="B182" s="74" t="s">
        <v>333</v>
      </c>
      <c r="C182" s="74"/>
      <c r="D182" s="29"/>
      <c r="E182" s="17"/>
      <c r="F182" s="5"/>
      <c r="G182" s="1"/>
    </row>
    <row r="183" spans="1:7" x14ac:dyDescent="0.25">
      <c r="A183" s="20">
        <v>17.100000000000001</v>
      </c>
      <c r="B183" s="62" t="s">
        <v>334</v>
      </c>
      <c r="C183" s="63"/>
      <c r="D183" s="29">
        <v>2500</v>
      </c>
      <c r="E183" s="17" t="s">
        <v>336</v>
      </c>
      <c r="F183" s="5">
        <v>6</v>
      </c>
      <c r="G183" s="1">
        <f t="shared" si="14"/>
        <v>15000</v>
      </c>
    </row>
    <row r="184" spans="1:7" x14ac:dyDescent="0.25">
      <c r="A184" s="20">
        <v>17.2</v>
      </c>
      <c r="B184" s="64" t="s">
        <v>335</v>
      </c>
      <c r="C184" s="65"/>
      <c r="D184" s="29">
        <v>2500</v>
      </c>
      <c r="E184" s="17" t="s">
        <v>336</v>
      </c>
      <c r="F184" s="5">
        <v>30</v>
      </c>
      <c r="G184" s="1">
        <f t="shared" si="14"/>
        <v>75000</v>
      </c>
    </row>
    <row r="185" spans="1:7" x14ac:dyDescent="0.25">
      <c r="F185" s="33" t="s">
        <v>298</v>
      </c>
      <c r="G185" s="33">
        <f>SUM(G5:G184)</f>
        <v>1293531.5</v>
      </c>
    </row>
  </sheetData>
  <mergeCells count="53">
    <mergeCell ref="B182:C182"/>
    <mergeCell ref="B169:C169"/>
    <mergeCell ref="B149:C149"/>
    <mergeCell ref="B148:C148"/>
    <mergeCell ref="B183:C183"/>
    <mergeCell ref="B184:C184"/>
    <mergeCell ref="B168:C168"/>
    <mergeCell ref="B181:C181"/>
    <mergeCell ref="B180:C180"/>
    <mergeCell ref="B179:C179"/>
    <mergeCell ref="B178:C178"/>
    <mergeCell ref="B177:C177"/>
    <mergeCell ref="B176:C176"/>
    <mergeCell ref="B174:C174"/>
    <mergeCell ref="B173:C173"/>
    <mergeCell ref="B172:C172"/>
    <mergeCell ref="B171:C171"/>
    <mergeCell ref="B175:C175"/>
    <mergeCell ref="D168:G171"/>
    <mergeCell ref="D43:G72"/>
    <mergeCell ref="D74:G101"/>
    <mergeCell ref="D103:G105"/>
    <mergeCell ref="D107:G116"/>
    <mergeCell ref="D118:G127"/>
    <mergeCell ref="D129:G142"/>
    <mergeCell ref="D144:G146"/>
    <mergeCell ref="D148:G152"/>
    <mergeCell ref="D154:G159"/>
    <mergeCell ref="D161:G166"/>
    <mergeCell ref="B1:G1"/>
    <mergeCell ref="B2:G2"/>
    <mergeCell ref="D5:G11"/>
    <mergeCell ref="D13:G29"/>
    <mergeCell ref="D31:G41"/>
    <mergeCell ref="B11:C11"/>
    <mergeCell ref="B29:C29"/>
    <mergeCell ref="B41:C41"/>
    <mergeCell ref="B72:C72"/>
    <mergeCell ref="B101:C101"/>
    <mergeCell ref="B105:C105"/>
    <mergeCell ref="B102:C102"/>
    <mergeCell ref="B170:C170"/>
    <mergeCell ref="B116:C116"/>
    <mergeCell ref="B127:C127"/>
    <mergeCell ref="B146:C146"/>
    <mergeCell ref="B152:C152"/>
    <mergeCell ref="B159:C159"/>
    <mergeCell ref="B166:C166"/>
    <mergeCell ref="B147:C147"/>
    <mergeCell ref="B104:C104"/>
    <mergeCell ref="B103:C103"/>
    <mergeCell ref="B151:C151"/>
    <mergeCell ref="B150:C150"/>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5"/>
  <sheetViews>
    <sheetView tabSelected="1" topLeftCell="A158" workbookViewId="0"/>
  </sheetViews>
  <sheetFormatPr defaultColWidth="8.85546875" defaultRowHeight="15" x14ac:dyDescent="0.25"/>
  <cols>
    <col min="1" max="1" width="8.85546875" style="11"/>
    <col min="2" max="3" width="30.7109375" style="11" customWidth="1"/>
    <col min="4" max="5" width="13.7109375" style="31" customWidth="1"/>
    <col min="6" max="6" width="15.42578125" style="32" bestFit="1" customWidth="1"/>
    <col min="7" max="7" width="19.28515625" style="32" bestFit="1" customWidth="1"/>
    <col min="8" max="8" width="21.42578125" style="11" customWidth="1"/>
    <col min="9" max="16384" width="8.85546875" style="11"/>
  </cols>
  <sheetData>
    <row r="1" spans="1:8" ht="80.45" customHeight="1" x14ac:dyDescent="0.25">
      <c r="B1" s="38" t="s">
        <v>288</v>
      </c>
      <c r="C1" s="38"/>
      <c r="D1" s="38"/>
      <c r="E1" s="38"/>
      <c r="F1" s="38"/>
      <c r="G1" s="38"/>
    </row>
    <row r="2" spans="1:8" ht="99.6" customHeight="1" x14ac:dyDescent="0.25">
      <c r="B2" s="39" t="s">
        <v>299</v>
      </c>
      <c r="C2" s="40"/>
      <c r="D2" s="40"/>
      <c r="E2" s="40"/>
      <c r="F2" s="40"/>
      <c r="G2" s="41"/>
    </row>
    <row r="3" spans="1:8" x14ac:dyDescent="0.25">
      <c r="A3" s="12" t="s">
        <v>300</v>
      </c>
      <c r="B3" s="12" t="s">
        <v>0</v>
      </c>
      <c r="C3" s="12" t="s">
        <v>1</v>
      </c>
      <c r="D3" s="13" t="s">
        <v>286</v>
      </c>
      <c r="E3" s="13" t="s">
        <v>295</v>
      </c>
      <c r="F3" s="14" t="s">
        <v>287</v>
      </c>
      <c r="G3" s="14" t="s">
        <v>279</v>
      </c>
    </row>
    <row r="4" spans="1:8" ht="31.9" customHeight="1" x14ac:dyDescent="0.25">
      <c r="A4" s="15">
        <v>1</v>
      </c>
      <c r="B4" s="16" t="s">
        <v>308</v>
      </c>
      <c r="C4" s="16" t="s">
        <v>309</v>
      </c>
      <c r="D4" s="17">
        <f>'BOQ PER SITE'!D4*60</f>
        <v>720</v>
      </c>
      <c r="E4" s="17" t="s">
        <v>296</v>
      </c>
      <c r="F4" s="18"/>
      <c r="G4" s="19">
        <f>D4*F4</f>
        <v>0</v>
      </c>
    </row>
    <row r="5" spans="1:8" x14ac:dyDescent="0.25">
      <c r="A5" s="20">
        <v>1.1000000000000001</v>
      </c>
      <c r="B5" s="21" t="s">
        <v>2</v>
      </c>
      <c r="C5" s="21" t="s">
        <v>3</v>
      </c>
      <c r="D5" s="42"/>
      <c r="E5" s="43"/>
      <c r="F5" s="43"/>
      <c r="G5" s="44"/>
    </row>
    <row r="6" spans="1:8" x14ac:dyDescent="0.25">
      <c r="A6" s="20">
        <v>1.2</v>
      </c>
      <c r="B6" s="21" t="s">
        <v>9</v>
      </c>
      <c r="C6" s="21" t="s">
        <v>4</v>
      </c>
      <c r="D6" s="45"/>
      <c r="E6" s="46"/>
      <c r="F6" s="46"/>
      <c r="G6" s="47"/>
    </row>
    <row r="7" spans="1:8" x14ac:dyDescent="0.25">
      <c r="A7" s="20">
        <v>1.3</v>
      </c>
      <c r="B7" s="21" t="s">
        <v>10</v>
      </c>
      <c r="C7" s="21" t="s">
        <v>5</v>
      </c>
      <c r="D7" s="45"/>
      <c r="E7" s="46"/>
      <c r="F7" s="46"/>
      <c r="G7" s="47"/>
    </row>
    <row r="8" spans="1:8" x14ac:dyDescent="0.25">
      <c r="A8" s="20">
        <v>1.4</v>
      </c>
      <c r="B8" s="21" t="s">
        <v>11</v>
      </c>
      <c r="C8" s="21" t="s">
        <v>6</v>
      </c>
      <c r="D8" s="45"/>
      <c r="E8" s="46"/>
      <c r="F8" s="46"/>
      <c r="G8" s="47"/>
    </row>
    <row r="9" spans="1:8" x14ac:dyDescent="0.25">
      <c r="A9" s="20">
        <v>1.5</v>
      </c>
      <c r="B9" s="21" t="s">
        <v>12</v>
      </c>
      <c r="C9" s="21" t="s">
        <v>7</v>
      </c>
      <c r="D9" s="45"/>
      <c r="E9" s="46"/>
      <c r="F9" s="46"/>
      <c r="G9" s="47"/>
    </row>
    <row r="10" spans="1:8" x14ac:dyDescent="0.25">
      <c r="A10" s="20">
        <v>1.6</v>
      </c>
      <c r="B10" s="21" t="s">
        <v>13</v>
      </c>
      <c r="C10" s="21" t="s">
        <v>8</v>
      </c>
      <c r="D10" s="45"/>
      <c r="E10" s="46"/>
      <c r="F10" s="46"/>
      <c r="G10" s="47"/>
    </row>
    <row r="11" spans="1:8" x14ac:dyDescent="0.25">
      <c r="A11" s="20"/>
      <c r="B11" s="34" t="s">
        <v>14</v>
      </c>
      <c r="C11" s="35"/>
      <c r="D11" s="48"/>
      <c r="E11" s="49"/>
      <c r="F11" s="49"/>
      <c r="G11" s="50"/>
    </row>
    <row r="12" spans="1:8" ht="30" x14ac:dyDescent="0.25">
      <c r="A12" s="15">
        <v>2</v>
      </c>
      <c r="B12" s="16" t="s">
        <v>310</v>
      </c>
      <c r="C12" s="16" t="s">
        <v>311</v>
      </c>
      <c r="D12" s="17">
        <f>'BOQ PER SITE'!D12*60</f>
        <v>2160</v>
      </c>
      <c r="E12" s="17" t="s">
        <v>296</v>
      </c>
      <c r="F12" s="22"/>
      <c r="G12" s="19">
        <f t="shared" ref="G12" si="0">D12*F12</f>
        <v>0</v>
      </c>
    </row>
    <row r="13" spans="1:8" x14ac:dyDescent="0.25">
      <c r="A13" s="20">
        <v>2.1</v>
      </c>
      <c r="B13" s="21" t="s">
        <v>16</v>
      </c>
      <c r="C13" s="21" t="s">
        <v>15</v>
      </c>
      <c r="D13" s="42"/>
      <c r="E13" s="43"/>
      <c r="F13" s="43"/>
      <c r="G13" s="44"/>
      <c r="H13" s="23"/>
    </row>
    <row r="14" spans="1:8" x14ac:dyDescent="0.25">
      <c r="A14" s="20">
        <v>2.2000000000000002</v>
      </c>
      <c r="B14" s="21" t="s">
        <v>17</v>
      </c>
      <c r="C14" s="21" t="s">
        <v>18</v>
      </c>
      <c r="D14" s="45"/>
      <c r="E14" s="46"/>
      <c r="F14" s="46"/>
      <c r="G14" s="47"/>
      <c r="H14" s="23"/>
    </row>
    <row r="15" spans="1:8" x14ac:dyDescent="0.25">
      <c r="A15" s="20">
        <v>2.2999999999999998</v>
      </c>
      <c r="B15" s="21" t="s">
        <v>33</v>
      </c>
      <c r="C15" s="21" t="s">
        <v>19</v>
      </c>
      <c r="D15" s="45"/>
      <c r="E15" s="46"/>
      <c r="F15" s="46"/>
      <c r="G15" s="47"/>
      <c r="H15" s="23"/>
    </row>
    <row r="16" spans="1:8" x14ac:dyDescent="0.25">
      <c r="A16" s="20">
        <v>2.4</v>
      </c>
      <c r="B16" s="21" t="s">
        <v>34</v>
      </c>
      <c r="C16" s="21" t="s">
        <v>20</v>
      </c>
      <c r="D16" s="45"/>
      <c r="E16" s="46"/>
      <c r="F16" s="46"/>
      <c r="G16" s="47"/>
      <c r="H16" s="23"/>
    </row>
    <row r="17" spans="1:8" x14ac:dyDescent="0.25">
      <c r="A17" s="20">
        <v>2.5</v>
      </c>
      <c r="B17" s="21" t="s">
        <v>35</v>
      </c>
      <c r="C17" s="21" t="s">
        <v>21</v>
      </c>
      <c r="D17" s="45"/>
      <c r="E17" s="46"/>
      <c r="F17" s="46"/>
      <c r="G17" s="47"/>
      <c r="H17" s="23"/>
    </row>
    <row r="18" spans="1:8" x14ac:dyDescent="0.25">
      <c r="A18" s="20">
        <v>2.6</v>
      </c>
      <c r="B18" s="21" t="s">
        <v>36</v>
      </c>
      <c r="C18" s="21" t="s">
        <v>22</v>
      </c>
      <c r="D18" s="45"/>
      <c r="E18" s="46"/>
      <c r="F18" s="46"/>
      <c r="G18" s="47"/>
      <c r="H18" s="23"/>
    </row>
    <row r="19" spans="1:8" x14ac:dyDescent="0.25">
      <c r="A19" s="20">
        <v>2.7</v>
      </c>
      <c r="B19" s="21" t="s">
        <v>37</v>
      </c>
      <c r="C19" s="21" t="s">
        <v>23</v>
      </c>
      <c r="D19" s="45"/>
      <c r="E19" s="46"/>
      <c r="F19" s="46"/>
      <c r="G19" s="47"/>
      <c r="H19" s="23"/>
    </row>
    <row r="20" spans="1:8" x14ac:dyDescent="0.25">
      <c r="A20" s="20">
        <v>2.8</v>
      </c>
      <c r="B20" s="21" t="s">
        <v>38</v>
      </c>
      <c r="C20" s="21" t="s">
        <v>24</v>
      </c>
      <c r="D20" s="45"/>
      <c r="E20" s="46"/>
      <c r="F20" s="46"/>
      <c r="G20" s="47"/>
      <c r="H20" s="23"/>
    </row>
    <row r="21" spans="1:8" x14ac:dyDescent="0.25">
      <c r="A21" s="20">
        <v>2.9</v>
      </c>
      <c r="B21" s="21" t="s">
        <v>39</v>
      </c>
      <c r="C21" s="21" t="s">
        <v>25</v>
      </c>
      <c r="D21" s="45"/>
      <c r="E21" s="46"/>
      <c r="F21" s="46"/>
      <c r="G21" s="47"/>
      <c r="H21" s="23"/>
    </row>
    <row r="22" spans="1:8" x14ac:dyDescent="0.25">
      <c r="A22" s="24" t="s">
        <v>301</v>
      </c>
      <c r="B22" s="21" t="s">
        <v>40</v>
      </c>
      <c r="C22" s="21" t="s">
        <v>26</v>
      </c>
      <c r="D22" s="45"/>
      <c r="E22" s="46"/>
      <c r="F22" s="46"/>
      <c r="G22" s="47"/>
      <c r="H22" s="23"/>
    </row>
    <row r="23" spans="1:8" x14ac:dyDescent="0.25">
      <c r="A23" s="20">
        <v>2.11</v>
      </c>
      <c r="B23" s="21" t="s">
        <v>41</v>
      </c>
      <c r="C23" s="21" t="s">
        <v>27</v>
      </c>
      <c r="D23" s="45"/>
      <c r="E23" s="46"/>
      <c r="F23" s="46"/>
      <c r="G23" s="47"/>
      <c r="H23" s="23"/>
    </row>
    <row r="24" spans="1:8" x14ac:dyDescent="0.25">
      <c r="A24" s="20">
        <v>2.12</v>
      </c>
      <c r="B24" s="21" t="s">
        <v>42</v>
      </c>
      <c r="C24" s="21" t="s">
        <v>28</v>
      </c>
      <c r="D24" s="45"/>
      <c r="E24" s="46"/>
      <c r="F24" s="46"/>
      <c r="G24" s="47"/>
      <c r="H24" s="23"/>
    </row>
    <row r="25" spans="1:8" x14ac:dyDescent="0.25">
      <c r="A25" s="20">
        <v>2.13</v>
      </c>
      <c r="B25" s="21" t="s">
        <v>43</v>
      </c>
      <c r="C25" s="21" t="s">
        <v>29</v>
      </c>
      <c r="D25" s="45"/>
      <c r="E25" s="46"/>
      <c r="F25" s="46"/>
      <c r="G25" s="47"/>
      <c r="H25" s="23"/>
    </row>
    <row r="26" spans="1:8" x14ac:dyDescent="0.25">
      <c r="A26" s="20">
        <v>2.14</v>
      </c>
      <c r="B26" s="21" t="s">
        <v>44</v>
      </c>
      <c r="C26" s="21" t="s">
        <v>30</v>
      </c>
      <c r="D26" s="45"/>
      <c r="E26" s="46"/>
      <c r="F26" s="46"/>
      <c r="G26" s="47"/>
      <c r="H26" s="23"/>
    </row>
    <row r="27" spans="1:8" x14ac:dyDescent="0.25">
      <c r="A27" s="20">
        <v>2.15</v>
      </c>
      <c r="B27" s="21" t="s">
        <v>45</v>
      </c>
      <c r="C27" s="21" t="s">
        <v>31</v>
      </c>
      <c r="D27" s="45"/>
      <c r="E27" s="46"/>
      <c r="F27" s="46"/>
      <c r="G27" s="47"/>
      <c r="H27" s="23"/>
    </row>
    <row r="28" spans="1:8" x14ac:dyDescent="0.25">
      <c r="A28" s="20">
        <v>2.16</v>
      </c>
      <c r="B28" s="21" t="s">
        <v>46</v>
      </c>
      <c r="C28" s="21" t="s">
        <v>32</v>
      </c>
      <c r="D28" s="45"/>
      <c r="E28" s="46"/>
      <c r="F28" s="46"/>
      <c r="G28" s="47"/>
    </row>
    <row r="29" spans="1:8" x14ac:dyDescent="0.25">
      <c r="A29" s="20"/>
      <c r="B29" s="34" t="s">
        <v>47</v>
      </c>
      <c r="C29" s="35"/>
      <c r="D29" s="48"/>
      <c r="E29" s="49"/>
      <c r="F29" s="49"/>
      <c r="G29" s="50"/>
    </row>
    <row r="30" spans="1:8" ht="30" x14ac:dyDescent="0.25">
      <c r="A30" s="15">
        <v>3</v>
      </c>
      <c r="B30" s="16" t="s">
        <v>313</v>
      </c>
      <c r="C30" s="16" t="s">
        <v>312</v>
      </c>
      <c r="D30" s="17">
        <f>'BOQ PER SITE'!D30*60</f>
        <v>2160</v>
      </c>
      <c r="E30" s="17" t="s">
        <v>296</v>
      </c>
      <c r="F30" s="22"/>
      <c r="G30" s="19">
        <f t="shared" ref="G30" si="1">D30*F30</f>
        <v>0</v>
      </c>
    </row>
    <row r="31" spans="1:8" x14ac:dyDescent="0.25">
      <c r="A31" s="20">
        <v>3.1</v>
      </c>
      <c r="B31" s="25" t="s">
        <v>67</v>
      </c>
      <c r="C31" s="21" t="s">
        <v>48</v>
      </c>
      <c r="D31" s="42"/>
      <c r="E31" s="43"/>
      <c r="F31" s="43"/>
      <c r="G31" s="44"/>
    </row>
    <row r="32" spans="1:8" x14ac:dyDescent="0.25">
      <c r="A32" s="20">
        <v>3.2</v>
      </c>
      <c r="B32" s="25" t="s">
        <v>66</v>
      </c>
      <c r="C32" s="21" t="s">
        <v>49</v>
      </c>
      <c r="D32" s="45"/>
      <c r="E32" s="46"/>
      <c r="F32" s="46"/>
      <c r="G32" s="47"/>
    </row>
    <row r="33" spans="1:7" x14ac:dyDescent="0.25">
      <c r="A33" s="20">
        <v>3.3</v>
      </c>
      <c r="B33" s="25" t="s">
        <v>65</v>
      </c>
      <c r="C33" s="21" t="s">
        <v>50</v>
      </c>
      <c r="D33" s="45"/>
      <c r="E33" s="46"/>
      <c r="F33" s="46"/>
      <c r="G33" s="47"/>
    </row>
    <row r="34" spans="1:7" x14ac:dyDescent="0.25">
      <c r="A34" s="20">
        <v>3.4</v>
      </c>
      <c r="B34" s="25" t="s">
        <v>64</v>
      </c>
      <c r="C34" s="21" t="s">
        <v>51</v>
      </c>
      <c r="D34" s="45"/>
      <c r="E34" s="46"/>
      <c r="F34" s="46"/>
      <c r="G34" s="47"/>
    </row>
    <row r="35" spans="1:7" x14ac:dyDescent="0.25">
      <c r="A35" s="20">
        <v>3.5</v>
      </c>
      <c r="B35" s="21" t="s">
        <v>63</v>
      </c>
      <c r="C35" s="21" t="s">
        <v>52</v>
      </c>
      <c r="D35" s="45"/>
      <c r="E35" s="46"/>
      <c r="F35" s="46"/>
      <c r="G35" s="47"/>
    </row>
    <row r="36" spans="1:7" x14ac:dyDescent="0.25">
      <c r="A36" s="20">
        <v>3.6</v>
      </c>
      <c r="B36" s="21" t="s">
        <v>62</v>
      </c>
      <c r="C36" s="21" t="s">
        <v>53</v>
      </c>
      <c r="D36" s="45"/>
      <c r="E36" s="46"/>
      <c r="F36" s="46"/>
      <c r="G36" s="47"/>
    </row>
    <row r="37" spans="1:7" x14ac:dyDescent="0.25">
      <c r="A37" s="20">
        <v>3.7</v>
      </c>
      <c r="B37" s="21" t="s">
        <v>61</v>
      </c>
      <c r="C37" s="21" t="s">
        <v>54</v>
      </c>
      <c r="D37" s="45"/>
      <c r="E37" s="46"/>
      <c r="F37" s="46"/>
      <c r="G37" s="47"/>
    </row>
    <row r="38" spans="1:7" x14ac:dyDescent="0.25">
      <c r="A38" s="20">
        <v>3.8</v>
      </c>
      <c r="B38" s="21" t="s">
        <v>60</v>
      </c>
      <c r="C38" s="21" t="s">
        <v>55</v>
      </c>
      <c r="D38" s="45"/>
      <c r="E38" s="46"/>
      <c r="F38" s="46"/>
      <c r="G38" s="47"/>
    </row>
    <row r="39" spans="1:7" x14ac:dyDescent="0.25">
      <c r="A39" s="20">
        <v>3.9</v>
      </c>
      <c r="B39" s="21" t="s">
        <v>59</v>
      </c>
      <c r="C39" s="21" t="s">
        <v>56</v>
      </c>
      <c r="D39" s="45"/>
      <c r="E39" s="46"/>
      <c r="F39" s="46"/>
      <c r="G39" s="47"/>
    </row>
    <row r="40" spans="1:7" x14ac:dyDescent="0.25">
      <c r="A40" s="24" t="s">
        <v>302</v>
      </c>
      <c r="B40" s="21" t="s">
        <v>58</v>
      </c>
      <c r="C40" s="21" t="s">
        <v>57</v>
      </c>
      <c r="D40" s="45"/>
      <c r="E40" s="46"/>
      <c r="F40" s="46"/>
      <c r="G40" s="47"/>
    </row>
    <row r="41" spans="1:7" x14ac:dyDescent="0.25">
      <c r="A41" s="20"/>
      <c r="B41" s="34" t="s">
        <v>68</v>
      </c>
      <c r="C41" s="35"/>
      <c r="D41" s="48"/>
      <c r="E41" s="49"/>
      <c r="F41" s="49"/>
      <c r="G41" s="50"/>
    </row>
    <row r="42" spans="1:7" ht="30" x14ac:dyDescent="0.25">
      <c r="A42" s="15">
        <v>4</v>
      </c>
      <c r="B42" s="16" t="s">
        <v>314</v>
      </c>
      <c r="C42" s="16" t="s">
        <v>315</v>
      </c>
      <c r="D42" s="17">
        <f>'BOQ PER SITE'!D42*60</f>
        <v>2160</v>
      </c>
      <c r="E42" s="17" t="s">
        <v>296</v>
      </c>
      <c r="F42" s="22"/>
      <c r="G42" s="19">
        <f t="shared" ref="G42" si="2">D42*F42</f>
        <v>0</v>
      </c>
    </row>
    <row r="43" spans="1:7" x14ac:dyDescent="0.25">
      <c r="A43" s="20">
        <v>4.0999999999999996</v>
      </c>
      <c r="B43" s="21" t="s">
        <v>83</v>
      </c>
      <c r="C43" s="21" t="s">
        <v>69</v>
      </c>
      <c r="D43" s="42"/>
      <c r="E43" s="43"/>
      <c r="F43" s="43"/>
      <c r="G43" s="44"/>
    </row>
    <row r="44" spans="1:7" x14ac:dyDescent="0.25">
      <c r="A44" s="20">
        <v>4.2</v>
      </c>
      <c r="B44" s="21" t="s">
        <v>84</v>
      </c>
      <c r="C44" s="21" t="s">
        <v>70</v>
      </c>
      <c r="D44" s="45"/>
      <c r="E44" s="46"/>
      <c r="F44" s="46"/>
      <c r="G44" s="47"/>
    </row>
    <row r="45" spans="1:7" x14ac:dyDescent="0.25">
      <c r="A45" s="20">
        <v>4.3</v>
      </c>
      <c r="B45" s="21" t="s">
        <v>85</v>
      </c>
      <c r="C45" s="21" t="s">
        <v>71</v>
      </c>
      <c r="D45" s="45"/>
      <c r="E45" s="46"/>
      <c r="F45" s="46"/>
      <c r="G45" s="47"/>
    </row>
    <row r="46" spans="1:7" x14ac:dyDescent="0.25">
      <c r="A46" s="20">
        <v>4.4000000000000004</v>
      </c>
      <c r="B46" s="21" t="s">
        <v>86</v>
      </c>
      <c r="C46" s="21" t="s">
        <v>72</v>
      </c>
      <c r="D46" s="45"/>
      <c r="E46" s="46"/>
      <c r="F46" s="46"/>
      <c r="G46" s="47"/>
    </row>
    <row r="47" spans="1:7" x14ac:dyDescent="0.25">
      <c r="A47" s="20">
        <v>4.5</v>
      </c>
      <c r="B47" s="21" t="s">
        <v>87</v>
      </c>
      <c r="C47" s="21" t="s">
        <v>73</v>
      </c>
      <c r="D47" s="45"/>
      <c r="E47" s="46"/>
      <c r="F47" s="46"/>
      <c r="G47" s="47"/>
    </row>
    <row r="48" spans="1:7" x14ac:dyDescent="0.25">
      <c r="A48" s="20">
        <v>4.5999999999999996</v>
      </c>
      <c r="B48" s="21" t="s">
        <v>88</v>
      </c>
      <c r="C48" s="21" t="s">
        <v>74</v>
      </c>
      <c r="D48" s="45"/>
      <c r="E48" s="46"/>
      <c r="F48" s="46"/>
      <c r="G48" s="47"/>
    </row>
    <row r="49" spans="1:7" x14ac:dyDescent="0.25">
      <c r="A49" s="20">
        <v>4.7</v>
      </c>
      <c r="B49" s="21" t="s">
        <v>89</v>
      </c>
      <c r="C49" s="21" t="s">
        <v>75</v>
      </c>
      <c r="D49" s="45"/>
      <c r="E49" s="46"/>
      <c r="F49" s="46"/>
      <c r="G49" s="47"/>
    </row>
    <row r="50" spans="1:7" x14ac:dyDescent="0.25">
      <c r="A50" s="20">
        <v>4.8</v>
      </c>
      <c r="B50" s="21" t="s">
        <v>90</v>
      </c>
      <c r="C50" s="21" t="s">
        <v>76</v>
      </c>
      <c r="D50" s="45"/>
      <c r="E50" s="46"/>
      <c r="F50" s="46"/>
      <c r="G50" s="47"/>
    </row>
    <row r="51" spans="1:7" x14ac:dyDescent="0.25">
      <c r="A51" s="20">
        <v>4.9000000000000004</v>
      </c>
      <c r="B51" s="21" t="s">
        <v>91</v>
      </c>
      <c r="C51" s="21" t="s">
        <v>77</v>
      </c>
      <c r="D51" s="45"/>
      <c r="E51" s="46"/>
      <c r="F51" s="46"/>
      <c r="G51" s="47"/>
    </row>
    <row r="52" spans="1:7" x14ac:dyDescent="0.25">
      <c r="A52" s="24" t="s">
        <v>303</v>
      </c>
      <c r="B52" s="21" t="s">
        <v>92</v>
      </c>
      <c r="C52" s="21" t="s">
        <v>78</v>
      </c>
      <c r="D52" s="45"/>
      <c r="E52" s="46"/>
      <c r="F52" s="46"/>
      <c r="G52" s="47"/>
    </row>
    <row r="53" spans="1:7" x14ac:dyDescent="0.25">
      <c r="A53" s="20">
        <v>4.1100000000000003</v>
      </c>
      <c r="B53" s="21" t="s">
        <v>93</v>
      </c>
      <c r="C53" s="21" t="s">
        <v>79</v>
      </c>
      <c r="D53" s="45"/>
      <c r="E53" s="46"/>
      <c r="F53" s="46"/>
      <c r="G53" s="47"/>
    </row>
    <row r="54" spans="1:7" x14ac:dyDescent="0.25">
      <c r="A54" s="20">
        <v>4.12</v>
      </c>
      <c r="B54" s="21" t="s">
        <v>94</v>
      </c>
      <c r="C54" s="21" t="s">
        <v>80</v>
      </c>
      <c r="D54" s="45"/>
      <c r="E54" s="46"/>
      <c r="F54" s="46"/>
      <c r="G54" s="47"/>
    </row>
    <row r="55" spans="1:7" x14ac:dyDescent="0.25">
      <c r="A55" s="20">
        <v>4.13</v>
      </c>
      <c r="B55" s="21" t="s">
        <v>95</v>
      </c>
      <c r="C55" s="21" t="s">
        <v>81</v>
      </c>
      <c r="D55" s="45"/>
      <c r="E55" s="46"/>
      <c r="F55" s="46"/>
      <c r="G55" s="47"/>
    </row>
    <row r="56" spans="1:7" x14ac:dyDescent="0.25">
      <c r="A56" s="20">
        <v>4.1399999999999997</v>
      </c>
      <c r="B56" s="21" t="s">
        <v>96</v>
      </c>
      <c r="C56" s="21" t="s">
        <v>82</v>
      </c>
      <c r="D56" s="45"/>
      <c r="E56" s="46"/>
      <c r="F56" s="46"/>
      <c r="G56" s="47"/>
    </row>
    <row r="57" spans="1:7" x14ac:dyDescent="0.25">
      <c r="A57" s="20">
        <v>4.1500000000000004</v>
      </c>
      <c r="B57" s="21" t="s">
        <v>112</v>
      </c>
      <c r="C57" s="21" t="s">
        <v>97</v>
      </c>
      <c r="D57" s="45"/>
      <c r="E57" s="46"/>
      <c r="F57" s="46"/>
      <c r="G57" s="47"/>
    </row>
    <row r="58" spans="1:7" x14ac:dyDescent="0.25">
      <c r="A58" s="20">
        <v>4.16</v>
      </c>
      <c r="B58" s="21" t="s">
        <v>113</v>
      </c>
      <c r="C58" s="21" t="s">
        <v>98</v>
      </c>
      <c r="D58" s="45"/>
      <c r="E58" s="46"/>
      <c r="F58" s="46"/>
      <c r="G58" s="47"/>
    </row>
    <row r="59" spans="1:7" x14ac:dyDescent="0.25">
      <c r="A59" s="20">
        <v>4.17</v>
      </c>
      <c r="B59" s="21" t="s">
        <v>114</v>
      </c>
      <c r="C59" s="21" t="s">
        <v>99</v>
      </c>
      <c r="D59" s="45"/>
      <c r="E59" s="46"/>
      <c r="F59" s="46"/>
      <c r="G59" s="47"/>
    </row>
    <row r="60" spans="1:7" x14ac:dyDescent="0.25">
      <c r="A60" s="20">
        <v>4.18</v>
      </c>
      <c r="B60" s="21" t="s">
        <v>115</v>
      </c>
      <c r="C60" s="21" t="s">
        <v>100</v>
      </c>
      <c r="D60" s="45"/>
      <c r="E60" s="46"/>
      <c r="F60" s="46"/>
      <c r="G60" s="47"/>
    </row>
    <row r="61" spans="1:7" x14ac:dyDescent="0.25">
      <c r="A61" s="20">
        <v>4.1900000000000004</v>
      </c>
      <c r="B61" s="21" t="s">
        <v>116</v>
      </c>
      <c r="C61" s="21" t="s">
        <v>101</v>
      </c>
      <c r="D61" s="45"/>
      <c r="E61" s="46"/>
      <c r="F61" s="46"/>
      <c r="G61" s="47"/>
    </row>
    <row r="62" spans="1:7" x14ac:dyDescent="0.25">
      <c r="A62" s="24" t="s">
        <v>304</v>
      </c>
      <c r="B62" s="21" t="s">
        <v>117</v>
      </c>
      <c r="C62" s="21" t="s">
        <v>102</v>
      </c>
      <c r="D62" s="45"/>
      <c r="E62" s="46"/>
      <c r="F62" s="46"/>
      <c r="G62" s="47"/>
    </row>
    <row r="63" spans="1:7" x14ac:dyDescent="0.25">
      <c r="A63" s="20">
        <v>4.21</v>
      </c>
      <c r="B63" s="21" t="s">
        <v>118</v>
      </c>
      <c r="C63" s="21" t="s">
        <v>103</v>
      </c>
      <c r="D63" s="45"/>
      <c r="E63" s="46"/>
      <c r="F63" s="46"/>
      <c r="G63" s="47"/>
    </row>
    <row r="64" spans="1:7" x14ac:dyDescent="0.25">
      <c r="A64" s="20">
        <v>4.22</v>
      </c>
      <c r="B64" s="21" t="s">
        <v>119</v>
      </c>
      <c r="C64" s="21" t="s">
        <v>104</v>
      </c>
      <c r="D64" s="45"/>
      <c r="E64" s="46"/>
      <c r="F64" s="46"/>
      <c r="G64" s="47"/>
    </row>
    <row r="65" spans="1:8" x14ac:dyDescent="0.25">
      <c r="A65" s="20">
        <v>4.2300000000000004</v>
      </c>
      <c r="B65" s="21" t="s">
        <v>120</v>
      </c>
      <c r="C65" s="21" t="s">
        <v>105</v>
      </c>
      <c r="D65" s="45"/>
      <c r="E65" s="46"/>
      <c r="F65" s="46"/>
      <c r="G65" s="47"/>
    </row>
    <row r="66" spans="1:8" x14ac:dyDescent="0.25">
      <c r="A66" s="20">
        <v>4.24</v>
      </c>
      <c r="B66" s="21" t="s">
        <v>121</v>
      </c>
      <c r="C66" s="21" t="s">
        <v>106</v>
      </c>
      <c r="D66" s="45"/>
      <c r="E66" s="46"/>
      <c r="F66" s="46"/>
      <c r="G66" s="47"/>
    </row>
    <row r="67" spans="1:8" x14ac:dyDescent="0.25">
      <c r="A67" s="20">
        <v>4.25</v>
      </c>
      <c r="B67" s="21" t="s">
        <v>122</v>
      </c>
      <c r="C67" s="21" t="s">
        <v>107</v>
      </c>
      <c r="D67" s="45"/>
      <c r="E67" s="46"/>
      <c r="F67" s="46"/>
      <c r="G67" s="47"/>
    </row>
    <row r="68" spans="1:8" x14ac:dyDescent="0.25">
      <c r="A68" s="20">
        <v>4.26</v>
      </c>
      <c r="B68" s="21" t="s">
        <v>123</v>
      </c>
      <c r="C68" s="21" t="s">
        <v>108</v>
      </c>
      <c r="D68" s="45"/>
      <c r="E68" s="46"/>
      <c r="F68" s="46"/>
      <c r="G68" s="47"/>
    </row>
    <row r="69" spans="1:8" x14ac:dyDescent="0.25">
      <c r="A69" s="20">
        <v>4.2699999999999996</v>
      </c>
      <c r="B69" s="21" t="s">
        <v>124</v>
      </c>
      <c r="C69" s="21" t="s">
        <v>109</v>
      </c>
      <c r="D69" s="45"/>
      <c r="E69" s="46"/>
      <c r="F69" s="46"/>
      <c r="G69" s="47"/>
    </row>
    <row r="70" spans="1:8" x14ac:dyDescent="0.25">
      <c r="A70" s="20">
        <v>4.28</v>
      </c>
      <c r="B70" s="21" t="s">
        <v>125</v>
      </c>
      <c r="C70" s="21" t="s">
        <v>110</v>
      </c>
      <c r="D70" s="45"/>
      <c r="E70" s="46"/>
      <c r="F70" s="46"/>
      <c r="G70" s="47"/>
    </row>
    <row r="71" spans="1:8" x14ac:dyDescent="0.25">
      <c r="A71" s="20">
        <v>4.29</v>
      </c>
      <c r="B71" s="21" t="s">
        <v>126</v>
      </c>
      <c r="C71" s="21" t="s">
        <v>111</v>
      </c>
      <c r="D71" s="45"/>
      <c r="E71" s="46"/>
      <c r="F71" s="46"/>
      <c r="G71" s="47"/>
    </row>
    <row r="72" spans="1:8" x14ac:dyDescent="0.25">
      <c r="A72" s="20"/>
      <c r="B72" s="34" t="s">
        <v>127</v>
      </c>
      <c r="C72" s="35"/>
      <c r="D72" s="48"/>
      <c r="E72" s="49"/>
      <c r="F72" s="49"/>
      <c r="G72" s="50"/>
    </row>
    <row r="73" spans="1:8" ht="30" x14ac:dyDescent="0.25">
      <c r="A73" s="15">
        <v>5</v>
      </c>
      <c r="B73" s="16" t="s">
        <v>316</v>
      </c>
      <c r="C73" s="16" t="s">
        <v>317</v>
      </c>
      <c r="D73" s="17">
        <f>'BOQ PER SITE'!D73*60</f>
        <v>2880</v>
      </c>
      <c r="E73" s="17" t="s">
        <v>296</v>
      </c>
      <c r="F73" s="22"/>
      <c r="G73" s="19">
        <f t="shared" ref="G73" si="3">D73*F73</f>
        <v>0</v>
      </c>
      <c r="H73" s="26"/>
    </row>
    <row r="74" spans="1:8" x14ac:dyDescent="0.25">
      <c r="A74" s="20">
        <v>5.0999999999999996</v>
      </c>
      <c r="B74" s="21" t="s">
        <v>155</v>
      </c>
      <c r="C74" s="21" t="s">
        <v>128</v>
      </c>
      <c r="D74" s="42"/>
      <c r="E74" s="43"/>
      <c r="F74" s="43"/>
      <c r="G74" s="44"/>
      <c r="H74" s="26"/>
    </row>
    <row r="75" spans="1:8" x14ac:dyDescent="0.25">
      <c r="A75" s="20">
        <v>5.2</v>
      </c>
      <c r="B75" s="21" t="s">
        <v>156</v>
      </c>
      <c r="C75" s="21" t="s">
        <v>129</v>
      </c>
      <c r="D75" s="45"/>
      <c r="E75" s="46"/>
      <c r="F75" s="46"/>
      <c r="G75" s="47"/>
      <c r="H75" s="26"/>
    </row>
    <row r="76" spans="1:8" x14ac:dyDescent="0.25">
      <c r="A76" s="20">
        <v>5.3</v>
      </c>
      <c r="B76" s="21" t="s">
        <v>157</v>
      </c>
      <c r="C76" s="21" t="s">
        <v>130</v>
      </c>
      <c r="D76" s="45"/>
      <c r="E76" s="46"/>
      <c r="F76" s="46"/>
      <c r="G76" s="47"/>
      <c r="H76" s="26"/>
    </row>
    <row r="77" spans="1:8" x14ac:dyDescent="0.25">
      <c r="A77" s="20">
        <v>5.4</v>
      </c>
      <c r="B77" s="21" t="s">
        <v>158</v>
      </c>
      <c r="C77" s="21" t="s">
        <v>131</v>
      </c>
      <c r="D77" s="45"/>
      <c r="E77" s="46"/>
      <c r="F77" s="46"/>
      <c r="G77" s="47"/>
      <c r="H77" s="26"/>
    </row>
    <row r="78" spans="1:8" x14ac:dyDescent="0.25">
      <c r="A78" s="20">
        <v>5.5</v>
      </c>
      <c r="B78" s="21" t="s">
        <v>159</v>
      </c>
      <c r="C78" s="21" t="s">
        <v>132</v>
      </c>
      <c r="D78" s="45"/>
      <c r="E78" s="46"/>
      <c r="F78" s="46"/>
      <c r="G78" s="47"/>
      <c r="H78" s="26"/>
    </row>
    <row r="79" spans="1:8" x14ac:dyDescent="0.25">
      <c r="A79" s="20">
        <v>5.6</v>
      </c>
      <c r="B79" s="21" t="s">
        <v>161</v>
      </c>
      <c r="C79" s="21" t="s">
        <v>133</v>
      </c>
      <c r="D79" s="45"/>
      <c r="E79" s="46"/>
      <c r="F79" s="46"/>
      <c r="G79" s="47"/>
      <c r="H79" s="26"/>
    </row>
    <row r="80" spans="1:8" x14ac:dyDescent="0.25">
      <c r="A80" s="20">
        <v>5.7</v>
      </c>
      <c r="B80" s="21" t="s">
        <v>160</v>
      </c>
      <c r="C80" s="21" t="s">
        <v>134</v>
      </c>
      <c r="D80" s="45"/>
      <c r="E80" s="46"/>
      <c r="F80" s="46"/>
      <c r="G80" s="47"/>
      <c r="H80" s="26"/>
    </row>
    <row r="81" spans="1:8" x14ac:dyDescent="0.25">
      <c r="A81" s="20">
        <v>5.8</v>
      </c>
      <c r="B81" s="21" t="s">
        <v>163</v>
      </c>
      <c r="C81" s="21" t="s">
        <v>135</v>
      </c>
      <c r="D81" s="45"/>
      <c r="E81" s="46"/>
      <c r="F81" s="46"/>
      <c r="G81" s="47"/>
      <c r="H81" s="26"/>
    </row>
    <row r="82" spans="1:8" x14ac:dyDescent="0.25">
      <c r="A82" s="20">
        <v>5.9</v>
      </c>
      <c r="B82" s="21" t="s">
        <v>164</v>
      </c>
      <c r="C82" s="21" t="s">
        <v>136</v>
      </c>
      <c r="D82" s="45"/>
      <c r="E82" s="46"/>
      <c r="F82" s="46"/>
      <c r="G82" s="47"/>
      <c r="H82" s="26"/>
    </row>
    <row r="83" spans="1:8" x14ac:dyDescent="0.25">
      <c r="A83" s="24" t="s">
        <v>305</v>
      </c>
      <c r="B83" s="21" t="s">
        <v>165</v>
      </c>
      <c r="C83" s="21" t="s">
        <v>137</v>
      </c>
      <c r="D83" s="45"/>
      <c r="E83" s="46"/>
      <c r="F83" s="46"/>
      <c r="G83" s="47"/>
      <c r="H83" s="26"/>
    </row>
    <row r="84" spans="1:8" x14ac:dyDescent="0.25">
      <c r="A84" s="20">
        <v>5.1100000000000003</v>
      </c>
      <c r="B84" s="21" t="s">
        <v>166</v>
      </c>
      <c r="C84" s="21" t="s">
        <v>138</v>
      </c>
      <c r="D84" s="45"/>
      <c r="E84" s="46"/>
      <c r="F84" s="46"/>
      <c r="G84" s="47"/>
      <c r="H84" s="26"/>
    </row>
    <row r="85" spans="1:8" x14ac:dyDescent="0.25">
      <c r="A85" s="20">
        <v>5.12</v>
      </c>
      <c r="B85" s="21" t="s">
        <v>167</v>
      </c>
      <c r="C85" s="21" t="s">
        <v>139</v>
      </c>
      <c r="D85" s="45"/>
      <c r="E85" s="46"/>
      <c r="F85" s="46"/>
      <c r="G85" s="47"/>
      <c r="H85" s="26"/>
    </row>
    <row r="86" spans="1:8" x14ac:dyDescent="0.25">
      <c r="A86" s="20">
        <v>5.13</v>
      </c>
      <c r="B86" s="21" t="s">
        <v>168</v>
      </c>
      <c r="C86" s="21" t="s">
        <v>140</v>
      </c>
      <c r="D86" s="45"/>
      <c r="E86" s="46"/>
      <c r="F86" s="46"/>
      <c r="G86" s="47"/>
      <c r="H86" s="26"/>
    </row>
    <row r="87" spans="1:8" x14ac:dyDescent="0.25">
      <c r="A87" s="20">
        <v>5.14</v>
      </c>
      <c r="B87" s="21" t="s">
        <v>169</v>
      </c>
      <c r="C87" s="21" t="s">
        <v>141</v>
      </c>
      <c r="D87" s="45"/>
      <c r="E87" s="46"/>
      <c r="F87" s="46"/>
      <c r="G87" s="47"/>
      <c r="H87" s="26"/>
    </row>
    <row r="88" spans="1:8" x14ac:dyDescent="0.25">
      <c r="A88" s="20">
        <v>5.15</v>
      </c>
      <c r="B88" s="21" t="s">
        <v>179</v>
      </c>
      <c r="C88" s="21" t="s">
        <v>142</v>
      </c>
      <c r="D88" s="45"/>
      <c r="E88" s="46"/>
      <c r="F88" s="46"/>
      <c r="G88" s="47"/>
      <c r="H88" s="26"/>
    </row>
    <row r="89" spans="1:8" x14ac:dyDescent="0.25">
      <c r="A89" s="20">
        <v>5.16</v>
      </c>
      <c r="B89" s="21" t="s">
        <v>180</v>
      </c>
      <c r="C89" s="21" t="s">
        <v>143</v>
      </c>
      <c r="D89" s="45"/>
      <c r="E89" s="46"/>
      <c r="F89" s="46"/>
      <c r="G89" s="47"/>
      <c r="H89" s="26"/>
    </row>
    <row r="90" spans="1:8" x14ac:dyDescent="0.25">
      <c r="A90" s="20">
        <v>5.17</v>
      </c>
      <c r="B90" s="21" t="s">
        <v>170</v>
      </c>
      <c r="C90" s="21" t="s">
        <v>144</v>
      </c>
      <c r="D90" s="45"/>
      <c r="E90" s="46"/>
      <c r="F90" s="46"/>
      <c r="G90" s="47"/>
      <c r="H90" s="26"/>
    </row>
    <row r="91" spans="1:8" x14ac:dyDescent="0.25">
      <c r="A91" s="20">
        <v>5.18</v>
      </c>
      <c r="B91" s="21" t="s">
        <v>171</v>
      </c>
      <c r="C91" s="21" t="s">
        <v>145</v>
      </c>
      <c r="D91" s="45"/>
      <c r="E91" s="46"/>
      <c r="F91" s="46"/>
      <c r="G91" s="47"/>
      <c r="H91" s="26"/>
    </row>
    <row r="92" spans="1:8" x14ac:dyDescent="0.25">
      <c r="A92" s="20">
        <v>5.19</v>
      </c>
      <c r="B92" s="21" t="s">
        <v>172</v>
      </c>
      <c r="C92" s="21" t="s">
        <v>146</v>
      </c>
      <c r="D92" s="45"/>
      <c r="E92" s="46"/>
      <c r="F92" s="46"/>
      <c r="G92" s="47"/>
      <c r="H92" s="26"/>
    </row>
    <row r="93" spans="1:8" x14ac:dyDescent="0.25">
      <c r="A93" s="24" t="s">
        <v>306</v>
      </c>
      <c r="B93" s="21" t="s">
        <v>173</v>
      </c>
      <c r="C93" s="21" t="s">
        <v>147</v>
      </c>
      <c r="D93" s="45"/>
      <c r="E93" s="46"/>
      <c r="F93" s="46"/>
      <c r="G93" s="47"/>
      <c r="H93" s="26"/>
    </row>
    <row r="94" spans="1:8" x14ac:dyDescent="0.25">
      <c r="A94" s="20">
        <v>5.21</v>
      </c>
      <c r="B94" s="21" t="s">
        <v>174</v>
      </c>
      <c r="C94" s="21" t="s">
        <v>148</v>
      </c>
      <c r="D94" s="45"/>
      <c r="E94" s="46"/>
      <c r="F94" s="46"/>
      <c r="G94" s="47"/>
      <c r="H94" s="26"/>
    </row>
    <row r="95" spans="1:8" x14ac:dyDescent="0.25">
      <c r="A95" s="20">
        <v>5.22</v>
      </c>
      <c r="B95" s="21" t="s">
        <v>175</v>
      </c>
      <c r="C95" s="21" t="s">
        <v>149</v>
      </c>
      <c r="D95" s="45"/>
      <c r="E95" s="46"/>
      <c r="F95" s="46"/>
      <c r="G95" s="47"/>
      <c r="H95" s="26"/>
    </row>
    <row r="96" spans="1:8" x14ac:dyDescent="0.25">
      <c r="A96" s="20">
        <v>5.23</v>
      </c>
      <c r="B96" s="21" t="s">
        <v>176</v>
      </c>
      <c r="C96" s="21" t="s">
        <v>150</v>
      </c>
      <c r="D96" s="45"/>
      <c r="E96" s="46"/>
      <c r="F96" s="46"/>
      <c r="G96" s="47"/>
      <c r="H96" s="26"/>
    </row>
    <row r="97" spans="1:8" x14ac:dyDescent="0.25">
      <c r="A97" s="20">
        <v>5.24</v>
      </c>
      <c r="B97" s="21" t="s">
        <v>177</v>
      </c>
      <c r="C97" s="21" t="s">
        <v>151</v>
      </c>
      <c r="D97" s="45"/>
      <c r="E97" s="46"/>
      <c r="F97" s="46"/>
      <c r="G97" s="47"/>
      <c r="H97" s="26"/>
    </row>
    <row r="98" spans="1:8" x14ac:dyDescent="0.25">
      <c r="A98" s="20">
        <v>5.25</v>
      </c>
      <c r="B98" s="21" t="s">
        <v>178</v>
      </c>
      <c r="C98" s="21" t="s">
        <v>152</v>
      </c>
      <c r="D98" s="45"/>
      <c r="E98" s="46"/>
      <c r="F98" s="46"/>
      <c r="G98" s="47"/>
      <c r="H98" s="26"/>
    </row>
    <row r="99" spans="1:8" x14ac:dyDescent="0.25">
      <c r="A99" s="20">
        <v>5.26</v>
      </c>
      <c r="B99" s="21" t="s">
        <v>181</v>
      </c>
      <c r="C99" s="21" t="s">
        <v>153</v>
      </c>
      <c r="D99" s="45"/>
      <c r="E99" s="46"/>
      <c r="F99" s="46"/>
      <c r="G99" s="47"/>
      <c r="H99" s="26"/>
    </row>
    <row r="100" spans="1:8" x14ac:dyDescent="0.25">
      <c r="A100" s="20">
        <v>5.27</v>
      </c>
      <c r="B100" s="21" t="s">
        <v>162</v>
      </c>
      <c r="C100" s="21" t="s">
        <v>154</v>
      </c>
      <c r="D100" s="45"/>
      <c r="E100" s="46"/>
      <c r="F100" s="46"/>
      <c r="G100" s="47"/>
    </row>
    <row r="101" spans="1:8" x14ac:dyDescent="0.25">
      <c r="A101" s="20"/>
      <c r="B101" s="34" t="s">
        <v>47</v>
      </c>
      <c r="C101" s="35"/>
      <c r="D101" s="48"/>
      <c r="E101" s="49"/>
      <c r="F101" s="49"/>
      <c r="G101" s="50"/>
    </row>
    <row r="102" spans="1:8" ht="28.9" customHeight="1" x14ac:dyDescent="0.25">
      <c r="A102" s="15">
        <v>6</v>
      </c>
      <c r="B102" s="36" t="s">
        <v>318</v>
      </c>
      <c r="C102" s="37"/>
      <c r="D102" s="17">
        <f>'BOQ PER SITE'!D102*60</f>
        <v>720</v>
      </c>
      <c r="E102" s="17" t="s">
        <v>296</v>
      </c>
      <c r="F102" s="27"/>
      <c r="G102" s="19">
        <f t="shared" ref="G102" si="4">D102*F102</f>
        <v>0</v>
      </c>
    </row>
    <row r="103" spans="1:8" x14ac:dyDescent="0.25">
      <c r="A103" s="20">
        <v>6.1</v>
      </c>
      <c r="B103" s="60" t="s">
        <v>182</v>
      </c>
      <c r="C103" s="61"/>
      <c r="D103" s="42"/>
      <c r="E103" s="43"/>
      <c r="F103" s="43"/>
      <c r="G103" s="44"/>
    </row>
    <row r="104" spans="1:8" x14ac:dyDescent="0.25">
      <c r="A104" s="20">
        <v>6.2</v>
      </c>
      <c r="B104" s="60" t="s">
        <v>183</v>
      </c>
      <c r="C104" s="61"/>
      <c r="D104" s="45"/>
      <c r="E104" s="46"/>
      <c r="F104" s="46"/>
      <c r="G104" s="47"/>
    </row>
    <row r="105" spans="1:8" x14ac:dyDescent="0.25">
      <c r="A105" s="20"/>
      <c r="B105" s="34" t="s">
        <v>127</v>
      </c>
      <c r="C105" s="35"/>
      <c r="D105" s="48"/>
      <c r="E105" s="49"/>
      <c r="F105" s="49"/>
      <c r="G105" s="50"/>
    </row>
    <row r="106" spans="1:8" ht="30" x14ac:dyDescent="0.25">
      <c r="A106" s="15">
        <v>7</v>
      </c>
      <c r="B106" s="16" t="s">
        <v>319</v>
      </c>
      <c r="C106" s="16" t="s">
        <v>320</v>
      </c>
      <c r="D106" s="17">
        <f>'BOQ PER SITE'!D106*60</f>
        <v>720</v>
      </c>
      <c r="E106" s="17" t="s">
        <v>296</v>
      </c>
      <c r="F106" s="22"/>
      <c r="G106" s="19">
        <f t="shared" ref="G106" si="5">D106*F106</f>
        <v>0</v>
      </c>
    </row>
    <row r="107" spans="1:8" x14ac:dyDescent="0.25">
      <c r="A107" s="20">
        <v>7.1</v>
      </c>
      <c r="B107" s="21" t="s">
        <v>193</v>
      </c>
      <c r="C107" s="21" t="s">
        <v>184</v>
      </c>
      <c r="D107" s="42"/>
      <c r="E107" s="43"/>
      <c r="F107" s="43"/>
      <c r="G107" s="44"/>
    </row>
    <row r="108" spans="1:8" x14ac:dyDescent="0.25">
      <c r="A108" s="20">
        <v>7.2</v>
      </c>
      <c r="B108" s="21" t="s">
        <v>194</v>
      </c>
      <c r="C108" s="21" t="s">
        <v>185</v>
      </c>
      <c r="D108" s="45"/>
      <c r="E108" s="46"/>
      <c r="F108" s="46"/>
      <c r="G108" s="47"/>
      <c r="H108" s="26"/>
    </row>
    <row r="109" spans="1:8" x14ac:dyDescent="0.25">
      <c r="A109" s="20">
        <v>7.3</v>
      </c>
      <c r="B109" s="21" t="s">
        <v>195</v>
      </c>
      <c r="C109" s="21" t="s">
        <v>186</v>
      </c>
      <c r="D109" s="45"/>
      <c r="E109" s="46"/>
      <c r="F109" s="46"/>
      <c r="G109" s="47"/>
      <c r="H109" s="26"/>
    </row>
    <row r="110" spans="1:8" x14ac:dyDescent="0.25">
      <c r="A110" s="20">
        <v>7.4</v>
      </c>
      <c r="B110" s="21" t="s">
        <v>196</v>
      </c>
      <c r="C110" s="21" t="s">
        <v>187</v>
      </c>
      <c r="D110" s="45"/>
      <c r="E110" s="46"/>
      <c r="F110" s="46"/>
      <c r="G110" s="47"/>
      <c r="H110" s="26"/>
    </row>
    <row r="111" spans="1:8" x14ac:dyDescent="0.25">
      <c r="A111" s="20">
        <v>7.5</v>
      </c>
      <c r="B111" s="21" t="s">
        <v>197</v>
      </c>
      <c r="C111" s="21" t="s">
        <v>188</v>
      </c>
      <c r="D111" s="45"/>
      <c r="E111" s="46"/>
      <c r="F111" s="46"/>
      <c r="G111" s="47"/>
      <c r="H111" s="26"/>
    </row>
    <row r="112" spans="1:8" x14ac:dyDescent="0.25">
      <c r="A112" s="20">
        <v>7.6</v>
      </c>
      <c r="B112" s="21" t="s">
        <v>198</v>
      </c>
      <c r="C112" s="21" t="s">
        <v>189</v>
      </c>
      <c r="D112" s="45"/>
      <c r="E112" s="46"/>
      <c r="F112" s="46"/>
      <c r="G112" s="47"/>
      <c r="H112" s="26"/>
    </row>
    <row r="113" spans="1:8" x14ac:dyDescent="0.25">
      <c r="A113" s="20">
        <v>7.7</v>
      </c>
      <c r="B113" s="21" t="s">
        <v>199</v>
      </c>
      <c r="C113" s="21" t="s">
        <v>190</v>
      </c>
      <c r="D113" s="45"/>
      <c r="E113" s="46"/>
      <c r="F113" s="46"/>
      <c r="G113" s="47"/>
      <c r="H113" s="26"/>
    </row>
    <row r="114" spans="1:8" x14ac:dyDescent="0.25">
      <c r="A114" s="20">
        <v>7.8</v>
      </c>
      <c r="B114" s="21" t="s">
        <v>200</v>
      </c>
      <c r="C114" s="21" t="s">
        <v>191</v>
      </c>
      <c r="D114" s="45"/>
      <c r="E114" s="46"/>
      <c r="F114" s="46"/>
      <c r="G114" s="47"/>
      <c r="H114" s="26"/>
    </row>
    <row r="115" spans="1:8" x14ac:dyDescent="0.25">
      <c r="A115" s="20">
        <v>7.9</v>
      </c>
      <c r="B115" s="21" t="s">
        <v>201</v>
      </c>
      <c r="C115" s="21" t="s">
        <v>192</v>
      </c>
      <c r="D115" s="45"/>
      <c r="E115" s="46"/>
      <c r="F115" s="46"/>
      <c r="G115" s="47"/>
    </row>
    <row r="116" spans="1:8" x14ac:dyDescent="0.25">
      <c r="A116" s="20"/>
      <c r="B116" s="34" t="s">
        <v>127</v>
      </c>
      <c r="C116" s="35"/>
      <c r="D116" s="48"/>
      <c r="E116" s="49"/>
      <c r="F116" s="49"/>
      <c r="G116" s="50"/>
    </row>
    <row r="117" spans="1:8" ht="30" x14ac:dyDescent="0.25">
      <c r="A117" s="15">
        <v>8</v>
      </c>
      <c r="B117" s="16" t="s">
        <v>321</v>
      </c>
      <c r="C117" s="16" t="s">
        <v>322</v>
      </c>
      <c r="D117" s="17">
        <f>'BOQ PER SITE'!D117*60</f>
        <v>720</v>
      </c>
      <c r="E117" s="17" t="s">
        <v>296</v>
      </c>
      <c r="F117" s="22"/>
      <c r="G117" s="19">
        <f t="shared" ref="G117" si="6">D117*F117</f>
        <v>0</v>
      </c>
    </row>
    <row r="118" spans="1:8" x14ac:dyDescent="0.25">
      <c r="A118" s="20">
        <v>8.1</v>
      </c>
      <c r="B118" s="21" t="s">
        <v>211</v>
      </c>
      <c r="C118" s="21" t="s">
        <v>202</v>
      </c>
      <c r="D118" s="42"/>
      <c r="E118" s="43"/>
      <c r="F118" s="43"/>
      <c r="G118" s="44"/>
    </row>
    <row r="119" spans="1:8" x14ac:dyDescent="0.25">
      <c r="A119" s="20">
        <v>8.1999999999999993</v>
      </c>
      <c r="B119" s="21" t="s">
        <v>212</v>
      </c>
      <c r="C119" s="21" t="s">
        <v>203</v>
      </c>
      <c r="D119" s="45"/>
      <c r="E119" s="46"/>
      <c r="F119" s="46"/>
      <c r="G119" s="47"/>
    </row>
    <row r="120" spans="1:8" x14ac:dyDescent="0.25">
      <c r="A120" s="20">
        <v>8.3000000000000007</v>
      </c>
      <c r="B120" s="21" t="s">
        <v>213</v>
      </c>
      <c r="C120" s="21" t="s">
        <v>204</v>
      </c>
      <c r="D120" s="45"/>
      <c r="E120" s="46"/>
      <c r="F120" s="46"/>
      <c r="G120" s="47"/>
    </row>
    <row r="121" spans="1:8" x14ac:dyDescent="0.25">
      <c r="A121" s="20">
        <v>8.4</v>
      </c>
      <c r="B121" s="21" t="s">
        <v>214</v>
      </c>
      <c r="C121" s="21" t="s">
        <v>205</v>
      </c>
      <c r="D121" s="45"/>
      <c r="E121" s="46"/>
      <c r="F121" s="46"/>
      <c r="G121" s="47"/>
    </row>
    <row r="122" spans="1:8" x14ac:dyDescent="0.25">
      <c r="A122" s="20">
        <v>8.5</v>
      </c>
      <c r="B122" s="21" t="s">
        <v>215</v>
      </c>
      <c r="C122" s="21" t="s">
        <v>206</v>
      </c>
      <c r="D122" s="45"/>
      <c r="E122" s="46"/>
      <c r="F122" s="46"/>
      <c r="G122" s="47"/>
    </row>
    <row r="123" spans="1:8" x14ac:dyDescent="0.25">
      <c r="A123" s="20">
        <v>8.6</v>
      </c>
      <c r="B123" s="21" t="s">
        <v>216</v>
      </c>
      <c r="C123" s="21" t="s">
        <v>207</v>
      </c>
      <c r="D123" s="45"/>
      <c r="E123" s="46"/>
      <c r="F123" s="46"/>
      <c r="G123" s="47"/>
    </row>
    <row r="124" spans="1:8" x14ac:dyDescent="0.25">
      <c r="A124" s="20">
        <v>8.6999999999999993</v>
      </c>
      <c r="B124" s="21" t="s">
        <v>217</v>
      </c>
      <c r="C124" s="21" t="s">
        <v>208</v>
      </c>
      <c r="D124" s="45"/>
      <c r="E124" s="46"/>
      <c r="F124" s="46"/>
      <c r="G124" s="47"/>
    </row>
    <row r="125" spans="1:8" x14ac:dyDescent="0.25">
      <c r="A125" s="20">
        <v>8.8000000000000007</v>
      </c>
      <c r="B125" s="21" t="s">
        <v>218</v>
      </c>
      <c r="C125" s="21" t="s">
        <v>209</v>
      </c>
      <c r="D125" s="45"/>
      <c r="E125" s="46"/>
      <c r="F125" s="46"/>
      <c r="G125" s="47"/>
    </row>
    <row r="126" spans="1:8" x14ac:dyDescent="0.25">
      <c r="A126" s="20">
        <v>8.9</v>
      </c>
      <c r="B126" s="21" t="s">
        <v>219</v>
      </c>
      <c r="C126" s="21" t="s">
        <v>210</v>
      </c>
      <c r="D126" s="45"/>
      <c r="E126" s="46"/>
      <c r="F126" s="46"/>
      <c r="G126" s="47"/>
    </row>
    <row r="127" spans="1:8" x14ac:dyDescent="0.25">
      <c r="A127" s="20"/>
      <c r="B127" s="34" t="s">
        <v>127</v>
      </c>
      <c r="C127" s="35"/>
      <c r="D127" s="48"/>
      <c r="E127" s="49"/>
      <c r="F127" s="49"/>
      <c r="G127" s="50"/>
    </row>
    <row r="128" spans="1:8" ht="30" x14ac:dyDescent="0.25">
      <c r="A128" s="15">
        <v>9</v>
      </c>
      <c r="B128" s="16" t="s">
        <v>323</v>
      </c>
      <c r="C128" s="16" t="s">
        <v>324</v>
      </c>
      <c r="D128" s="17">
        <f>'BOQ PER SITE'!D128*60</f>
        <v>720</v>
      </c>
      <c r="E128" s="17" t="s">
        <v>296</v>
      </c>
      <c r="F128" s="22"/>
      <c r="G128" s="19">
        <f t="shared" ref="G128" si="7">D128*F128</f>
        <v>0</v>
      </c>
    </row>
    <row r="129" spans="1:7" x14ac:dyDescent="0.25">
      <c r="A129" s="20">
        <v>9.1</v>
      </c>
      <c r="B129" s="21" t="s">
        <v>221</v>
      </c>
      <c r="C129" s="21" t="s">
        <v>220</v>
      </c>
      <c r="D129" s="51"/>
      <c r="E129" s="52"/>
      <c r="F129" s="52"/>
      <c r="G129" s="53"/>
    </row>
    <row r="130" spans="1:7" x14ac:dyDescent="0.25">
      <c r="A130" s="20">
        <v>9.1999999999999993</v>
      </c>
      <c r="B130" s="21" t="s">
        <v>222</v>
      </c>
      <c r="C130" s="21" t="s">
        <v>235</v>
      </c>
      <c r="D130" s="54"/>
      <c r="E130" s="55"/>
      <c r="F130" s="55"/>
      <c r="G130" s="56"/>
    </row>
    <row r="131" spans="1:7" x14ac:dyDescent="0.25">
      <c r="A131" s="20">
        <v>9.3000000000000007</v>
      </c>
      <c r="B131" s="21" t="s">
        <v>223</v>
      </c>
      <c r="C131" s="21" t="s">
        <v>236</v>
      </c>
      <c r="D131" s="54"/>
      <c r="E131" s="55"/>
      <c r="F131" s="55"/>
      <c r="G131" s="56"/>
    </row>
    <row r="132" spans="1:7" x14ac:dyDescent="0.25">
      <c r="A132" s="20">
        <v>9.4</v>
      </c>
      <c r="B132" s="21" t="s">
        <v>224</v>
      </c>
      <c r="C132" s="21" t="s">
        <v>237</v>
      </c>
      <c r="D132" s="54"/>
      <c r="E132" s="55"/>
      <c r="F132" s="55"/>
      <c r="G132" s="56"/>
    </row>
    <row r="133" spans="1:7" x14ac:dyDescent="0.25">
      <c r="A133" s="20">
        <v>9.5</v>
      </c>
      <c r="B133" s="21" t="s">
        <v>225</v>
      </c>
      <c r="C133" s="21" t="s">
        <v>238</v>
      </c>
      <c r="D133" s="54"/>
      <c r="E133" s="55"/>
      <c r="F133" s="55"/>
      <c r="G133" s="56"/>
    </row>
    <row r="134" spans="1:7" x14ac:dyDescent="0.25">
      <c r="A134" s="20">
        <v>9.6</v>
      </c>
      <c r="B134" s="21" t="s">
        <v>226</v>
      </c>
      <c r="C134" s="21" t="s">
        <v>239</v>
      </c>
      <c r="D134" s="54"/>
      <c r="E134" s="55"/>
      <c r="F134" s="55"/>
      <c r="G134" s="56"/>
    </row>
    <row r="135" spans="1:7" x14ac:dyDescent="0.25">
      <c r="A135" s="20">
        <v>9.6999999999999993</v>
      </c>
      <c r="B135" s="21" t="s">
        <v>227</v>
      </c>
      <c r="C135" s="21" t="s">
        <v>240</v>
      </c>
      <c r="D135" s="54"/>
      <c r="E135" s="55"/>
      <c r="F135" s="55"/>
      <c r="G135" s="56"/>
    </row>
    <row r="136" spans="1:7" x14ac:dyDescent="0.25">
      <c r="A136" s="20">
        <v>9.8000000000000007</v>
      </c>
      <c r="B136" s="21" t="s">
        <v>228</v>
      </c>
      <c r="C136" s="21" t="s">
        <v>241</v>
      </c>
      <c r="D136" s="54"/>
      <c r="E136" s="55"/>
      <c r="F136" s="55"/>
      <c r="G136" s="56"/>
    </row>
    <row r="137" spans="1:7" x14ac:dyDescent="0.25">
      <c r="A137" s="20">
        <v>9.9</v>
      </c>
      <c r="B137" s="21" t="s">
        <v>229</v>
      </c>
      <c r="C137" s="21" t="s">
        <v>242</v>
      </c>
      <c r="D137" s="54"/>
      <c r="E137" s="55"/>
      <c r="F137" s="55"/>
      <c r="G137" s="56"/>
    </row>
    <row r="138" spans="1:7" x14ac:dyDescent="0.25">
      <c r="A138" s="24" t="s">
        <v>307</v>
      </c>
      <c r="B138" s="21" t="s">
        <v>230</v>
      </c>
      <c r="C138" s="21" t="s">
        <v>243</v>
      </c>
      <c r="D138" s="54"/>
      <c r="E138" s="55"/>
      <c r="F138" s="55"/>
      <c r="G138" s="56"/>
    </row>
    <row r="139" spans="1:7" x14ac:dyDescent="0.25">
      <c r="A139" s="20">
        <v>9.11</v>
      </c>
      <c r="B139" s="21" t="s">
        <v>231</v>
      </c>
      <c r="C139" s="21" t="s">
        <v>244</v>
      </c>
      <c r="D139" s="54"/>
      <c r="E139" s="55"/>
      <c r="F139" s="55"/>
      <c r="G139" s="56"/>
    </row>
    <row r="140" spans="1:7" x14ac:dyDescent="0.25">
      <c r="A140" s="20">
        <v>9.1199999999999992</v>
      </c>
      <c r="B140" s="21" t="s">
        <v>232</v>
      </c>
      <c r="C140" s="21" t="s">
        <v>245</v>
      </c>
      <c r="D140" s="54"/>
      <c r="E140" s="55"/>
      <c r="F140" s="55"/>
      <c r="G140" s="56"/>
    </row>
    <row r="141" spans="1:7" x14ac:dyDescent="0.25">
      <c r="A141" s="20">
        <v>9.1300000000000008</v>
      </c>
      <c r="B141" s="21" t="s">
        <v>233</v>
      </c>
      <c r="C141" s="21" t="s">
        <v>246</v>
      </c>
      <c r="D141" s="54"/>
      <c r="E141" s="55"/>
      <c r="F141" s="55"/>
      <c r="G141" s="56"/>
    </row>
    <row r="142" spans="1:7" x14ac:dyDescent="0.25">
      <c r="A142" s="20">
        <v>9.14</v>
      </c>
      <c r="B142" s="21" t="s">
        <v>234</v>
      </c>
      <c r="C142" s="21" t="s">
        <v>247</v>
      </c>
      <c r="D142" s="57"/>
      <c r="E142" s="58"/>
      <c r="F142" s="58"/>
      <c r="G142" s="59"/>
    </row>
    <row r="143" spans="1:7" ht="30" x14ac:dyDescent="0.25">
      <c r="A143" s="15">
        <v>10</v>
      </c>
      <c r="B143" s="16" t="s">
        <v>325</v>
      </c>
      <c r="C143" s="16" t="s">
        <v>326</v>
      </c>
      <c r="D143" s="17">
        <f>'BOQ PER SITE'!D143*60</f>
        <v>720</v>
      </c>
      <c r="E143" s="17" t="s">
        <v>296</v>
      </c>
      <c r="F143" s="27"/>
      <c r="G143" s="1">
        <f t="shared" ref="G143" si="8">D143*F143</f>
        <v>0</v>
      </c>
    </row>
    <row r="144" spans="1:7" x14ac:dyDescent="0.25">
      <c r="A144" s="20">
        <v>10.1</v>
      </c>
      <c r="B144" s="21" t="s">
        <v>249</v>
      </c>
      <c r="C144" s="21" t="s">
        <v>248</v>
      </c>
      <c r="D144" s="42"/>
      <c r="E144" s="43"/>
      <c r="F144" s="43"/>
      <c r="G144" s="44"/>
    </row>
    <row r="145" spans="1:7" x14ac:dyDescent="0.25">
      <c r="A145" s="20">
        <v>10.199999999999999</v>
      </c>
      <c r="B145" s="21" t="s">
        <v>251</v>
      </c>
      <c r="C145" s="21" t="s">
        <v>250</v>
      </c>
      <c r="D145" s="45"/>
      <c r="E145" s="46"/>
      <c r="F145" s="46"/>
      <c r="G145" s="47"/>
    </row>
    <row r="146" spans="1:7" x14ac:dyDescent="0.25">
      <c r="A146" s="20"/>
      <c r="B146" s="34" t="s">
        <v>283</v>
      </c>
      <c r="C146" s="35"/>
      <c r="D146" s="48"/>
      <c r="E146" s="49"/>
      <c r="F146" s="49"/>
      <c r="G146" s="50"/>
    </row>
    <row r="147" spans="1:7" ht="28.9" customHeight="1" x14ac:dyDescent="0.25">
      <c r="A147" s="15">
        <v>11</v>
      </c>
      <c r="B147" s="36" t="s">
        <v>327</v>
      </c>
      <c r="C147" s="37"/>
      <c r="D147" s="17">
        <f>'BOQ PER SITE'!D147*60</f>
        <v>720</v>
      </c>
      <c r="E147" s="17" t="s">
        <v>296</v>
      </c>
      <c r="F147" s="27"/>
      <c r="G147" s="1">
        <f t="shared" ref="G147" si="9">D147*F147</f>
        <v>0</v>
      </c>
    </row>
    <row r="148" spans="1:7" x14ac:dyDescent="0.25">
      <c r="A148" s="20">
        <v>11.1</v>
      </c>
      <c r="B148" s="60" t="s">
        <v>252</v>
      </c>
      <c r="C148" s="61"/>
      <c r="D148" s="42"/>
      <c r="E148" s="43"/>
      <c r="F148" s="43"/>
      <c r="G148" s="44"/>
    </row>
    <row r="149" spans="1:7" x14ac:dyDescent="0.25">
      <c r="A149" s="20">
        <v>11.2</v>
      </c>
      <c r="B149" s="60" t="s">
        <v>253</v>
      </c>
      <c r="C149" s="61"/>
      <c r="D149" s="45"/>
      <c r="E149" s="46"/>
      <c r="F149" s="46"/>
      <c r="G149" s="47"/>
    </row>
    <row r="150" spans="1:7" x14ac:dyDescent="0.25">
      <c r="A150" s="20">
        <v>11.3</v>
      </c>
      <c r="B150" s="60" t="s">
        <v>254</v>
      </c>
      <c r="C150" s="61"/>
      <c r="D150" s="45"/>
      <c r="E150" s="46"/>
      <c r="F150" s="46"/>
      <c r="G150" s="47"/>
    </row>
    <row r="151" spans="1:7" x14ac:dyDescent="0.25">
      <c r="A151" s="20">
        <v>11.4</v>
      </c>
      <c r="B151" s="60" t="s">
        <v>255</v>
      </c>
      <c r="C151" s="61"/>
      <c r="D151" s="45"/>
      <c r="E151" s="46"/>
      <c r="F151" s="46"/>
      <c r="G151" s="47"/>
    </row>
    <row r="152" spans="1:7" x14ac:dyDescent="0.25">
      <c r="A152" s="20"/>
      <c r="B152" s="34" t="s">
        <v>127</v>
      </c>
      <c r="C152" s="35"/>
      <c r="D152" s="48"/>
      <c r="E152" s="49"/>
      <c r="F152" s="49"/>
      <c r="G152" s="50"/>
    </row>
    <row r="153" spans="1:7" ht="30" x14ac:dyDescent="0.25">
      <c r="A153" s="15">
        <v>12</v>
      </c>
      <c r="B153" s="16" t="s">
        <v>328</v>
      </c>
      <c r="C153" s="16" t="s">
        <v>329</v>
      </c>
      <c r="D153" s="17">
        <f>'BOQ PER SITE'!D153*60</f>
        <v>720</v>
      </c>
      <c r="E153" s="17" t="s">
        <v>296</v>
      </c>
      <c r="F153" s="27"/>
      <c r="G153" s="1">
        <f t="shared" ref="G153" si="10">D153*F153</f>
        <v>0</v>
      </c>
    </row>
    <row r="154" spans="1:7" x14ac:dyDescent="0.25">
      <c r="A154" s="20">
        <v>12.1</v>
      </c>
      <c r="B154" s="21" t="s">
        <v>256</v>
      </c>
      <c r="C154" s="28" t="s">
        <v>265</v>
      </c>
      <c r="D154" s="42"/>
      <c r="E154" s="43"/>
      <c r="F154" s="43"/>
      <c r="G154" s="44"/>
    </row>
    <row r="155" spans="1:7" x14ac:dyDescent="0.25">
      <c r="A155" s="20">
        <v>12.2</v>
      </c>
      <c r="B155" s="21" t="s">
        <v>257</v>
      </c>
      <c r="C155" s="21" t="s">
        <v>261</v>
      </c>
      <c r="D155" s="45"/>
      <c r="E155" s="46"/>
      <c r="F155" s="46"/>
      <c r="G155" s="47"/>
    </row>
    <row r="156" spans="1:7" x14ac:dyDescent="0.25">
      <c r="A156" s="20">
        <v>12.3</v>
      </c>
      <c r="B156" s="21" t="s">
        <v>258</v>
      </c>
      <c r="C156" s="21" t="s">
        <v>262</v>
      </c>
      <c r="D156" s="45"/>
      <c r="E156" s="46"/>
      <c r="F156" s="46"/>
      <c r="G156" s="47"/>
    </row>
    <row r="157" spans="1:7" x14ac:dyDescent="0.25">
      <c r="A157" s="20">
        <v>12.4</v>
      </c>
      <c r="B157" s="21" t="s">
        <v>259</v>
      </c>
      <c r="C157" s="21" t="s">
        <v>263</v>
      </c>
      <c r="D157" s="45"/>
      <c r="E157" s="46"/>
      <c r="F157" s="46"/>
      <c r="G157" s="47"/>
    </row>
    <row r="158" spans="1:7" x14ac:dyDescent="0.25">
      <c r="A158" s="20">
        <v>12.5</v>
      </c>
      <c r="B158" s="21" t="s">
        <v>260</v>
      </c>
      <c r="C158" s="21" t="s">
        <v>264</v>
      </c>
      <c r="D158" s="45"/>
      <c r="E158" s="46"/>
      <c r="F158" s="46"/>
      <c r="G158" s="47"/>
    </row>
    <row r="159" spans="1:7" x14ac:dyDescent="0.25">
      <c r="A159" s="20"/>
      <c r="B159" s="34" t="s">
        <v>127</v>
      </c>
      <c r="C159" s="35"/>
      <c r="D159" s="48"/>
      <c r="E159" s="49"/>
      <c r="F159" s="49"/>
      <c r="G159" s="50"/>
    </row>
    <row r="160" spans="1:7" ht="30" x14ac:dyDescent="0.25">
      <c r="A160" s="15">
        <v>13</v>
      </c>
      <c r="B160" s="16" t="s">
        <v>330</v>
      </c>
      <c r="C160" s="16" t="s">
        <v>331</v>
      </c>
      <c r="D160" s="17">
        <f>'BOQ PER SITE'!D160*60</f>
        <v>4320</v>
      </c>
      <c r="E160" s="17" t="s">
        <v>296</v>
      </c>
      <c r="F160" s="27"/>
      <c r="G160" s="1">
        <f t="shared" ref="G160" si="11">D160*F160</f>
        <v>0</v>
      </c>
    </row>
    <row r="161" spans="1:7" x14ac:dyDescent="0.25">
      <c r="A161" s="20">
        <v>13.1</v>
      </c>
      <c r="B161" s="21" t="s">
        <v>271</v>
      </c>
      <c r="C161" s="21" t="s">
        <v>266</v>
      </c>
      <c r="D161" s="42"/>
      <c r="E161" s="43"/>
      <c r="F161" s="43"/>
      <c r="G161" s="44"/>
    </row>
    <row r="162" spans="1:7" x14ac:dyDescent="0.25">
      <c r="A162" s="20">
        <v>13.2</v>
      </c>
      <c r="B162" s="21" t="s">
        <v>272</v>
      </c>
      <c r="C162" s="21" t="s">
        <v>267</v>
      </c>
      <c r="D162" s="45"/>
      <c r="E162" s="46"/>
      <c r="F162" s="46"/>
      <c r="G162" s="47"/>
    </row>
    <row r="163" spans="1:7" x14ac:dyDescent="0.25">
      <c r="A163" s="20">
        <v>13.3</v>
      </c>
      <c r="B163" s="21" t="s">
        <v>273</v>
      </c>
      <c r="C163" s="21" t="s">
        <v>268</v>
      </c>
      <c r="D163" s="45"/>
      <c r="E163" s="46"/>
      <c r="F163" s="46"/>
      <c r="G163" s="47"/>
    </row>
    <row r="164" spans="1:7" x14ac:dyDescent="0.25">
      <c r="A164" s="20">
        <v>13.4</v>
      </c>
      <c r="B164" s="21" t="s">
        <v>274</v>
      </c>
      <c r="C164" s="21" t="s">
        <v>269</v>
      </c>
      <c r="D164" s="45"/>
      <c r="E164" s="46"/>
      <c r="F164" s="46"/>
      <c r="G164" s="47"/>
    </row>
    <row r="165" spans="1:7" x14ac:dyDescent="0.25">
      <c r="A165" s="20">
        <v>13.5</v>
      </c>
      <c r="B165" s="21" t="s">
        <v>275</v>
      </c>
      <c r="C165" s="21" t="s">
        <v>270</v>
      </c>
      <c r="D165" s="45"/>
      <c r="E165" s="46"/>
      <c r="F165" s="46"/>
      <c r="G165" s="47"/>
    </row>
    <row r="166" spans="1:7" x14ac:dyDescent="0.25">
      <c r="A166" s="20"/>
      <c r="B166" s="34" t="s">
        <v>276</v>
      </c>
      <c r="C166" s="35"/>
      <c r="D166" s="48"/>
      <c r="E166" s="49"/>
      <c r="F166" s="49"/>
      <c r="G166" s="50"/>
    </row>
    <row r="167" spans="1:7" ht="30" x14ac:dyDescent="0.25">
      <c r="A167" s="15">
        <v>14</v>
      </c>
      <c r="B167" s="16" t="s">
        <v>332</v>
      </c>
      <c r="C167" s="21"/>
      <c r="D167" s="17">
        <f>'BOQ PER SITE'!D167*60</f>
        <v>720</v>
      </c>
      <c r="E167" s="17" t="s">
        <v>296</v>
      </c>
      <c r="F167" s="27"/>
      <c r="G167" s="1">
        <f t="shared" ref="G167" si="12">D167*F167</f>
        <v>0</v>
      </c>
    </row>
    <row r="168" spans="1:7" x14ac:dyDescent="0.25">
      <c r="A168" s="20">
        <v>14.1</v>
      </c>
      <c r="B168" s="60" t="s">
        <v>277</v>
      </c>
      <c r="C168" s="61"/>
      <c r="D168" s="42"/>
      <c r="E168" s="43"/>
      <c r="F168" s="43"/>
      <c r="G168" s="44"/>
    </row>
    <row r="169" spans="1:7" x14ac:dyDescent="0.25">
      <c r="A169" s="20">
        <v>14.2</v>
      </c>
      <c r="B169" s="60" t="s">
        <v>278</v>
      </c>
      <c r="C169" s="61"/>
      <c r="D169" s="45"/>
      <c r="E169" s="46"/>
      <c r="F169" s="46"/>
      <c r="G169" s="47"/>
    </row>
    <row r="170" spans="1:7" x14ac:dyDescent="0.25">
      <c r="A170" s="20"/>
      <c r="B170" s="34" t="s">
        <v>127</v>
      </c>
      <c r="C170" s="35"/>
      <c r="D170" s="45"/>
      <c r="E170" s="46"/>
      <c r="F170" s="46"/>
      <c r="G170" s="47"/>
    </row>
    <row r="171" spans="1:7" x14ac:dyDescent="0.25">
      <c r="A171" s="15">
        <v>15</v>
      </c>
      <c r="B171" s="72" t="s">
        <v>284</v>
      </c>
      <c r="C171" s="73"/>
      <c r="D171" s="48"/>
      <c r="E171" s="49"/>
      <c r="F171" s="49"/>
      <c r="G171" s="50"/>
    </row>
    <row r="172" spans="1:7" x14ac:dyDescent="0.25">
      <c r="A172" s="20">
        <v>15.1</v>
      </c>
      <c r="B172" s="70" t="s">
        <v>280</v>
      </c>
      <c r="C172" s="71"/>
      <c r="D172" s="17">
        <f>'BOQ PER SITE'!D172*60</f>
        <v>12000</v>
      </c>
      <c r="E172" s="17" t="s">
        <v>296</v>
      </c>
      <c r="F172" s="3"/>
      <c r="G172" s="1">
        <f>D172*F172</f>
        <v>0</v>
      </c>
    </row>
    <row r="173" spans="1:7" x14ac:dyDescent="0.25">
      <c r="A173" s="20">
        <v>15.2</v>
      </c>
      <c r="B173" s="68" t="s">
        <v>281</v>
      </c>
      <c r="C173" s="69"/>
      <c r="D173" s="17">
        <f>'BOQ PER SITE'!D173*60</f>
        <v>12000</v>
      </c>
      <c r="E173" s="17" t="s">
        <v>296</v>
      </c>
      <c r="F173" s="5"/>
      <c r="G173" s="1">
        <f t="shared" ref="G173:G174" si="13">D173*F173</f>
        <v>0</v>
      </c>
    </row>
    <row r="174" spans="1:7" x14ac:dyDescent="0.25">
      <c r="A174" s="20">
        <v>15.3</v>
      </c>
      <c r="B174" s="66" t="s">
        <v>282</v>
      </c>
      <c r="C174" s="67"/>
      <c r="D174" s="17">
        <f>'BOQ PER SITE'!D174*60</f>
        <v>12000</v>
      </c>
      <c r="E174" s="17" t="s">
        <v>296</v>
      </c>
      <c r="F174" s="7"/>
      <c r="G174" s="1">
        <f t="shared" si="13"/>
        <v>0</v>
      </c>
    </row>
    <row r="175" spans="1:7" x14ac:dyDescent="0.25">
      <c r="A175" s="15">
        <v>16</v>
      </c>
      <c r="B175" s="72" t="s">
        <v>285</v>
      </c>
      <c r="C175" s="73"/>
      <c r="D175" s="17"/>
      <c r="E175" s="17"/>
      <c r="F175" s="30"/>
      <c r="G175" s="30"/>
    </row>
    <row r="176" spans="1:7" x14ac:dyDescent="0.25">
      <c r="A176" s="20">
        <v>16.100000000000001</v>
      </c>
      <c r="B176" s="70" t="s">
        <v>289</v>
      </c>
      <c r="C176" s="71"/>
      <c r="D176" s="17">
        <f>'BOQ PER SITE'!D176*60</f>
        <v>30000</v>
      </c>
      <c r="E176" s="8" t="s">
        <v>297</v>
      </c>
      <c r="F176" s="3"/>
      <c r="G176" s="1">
        <f>D176*F176</f>
        <v>0</v>
      </c>
    </row>
    <row r="177" spans="1:7" x14ac:dyDescent="0.25">
      <c r="A177" s="20">
        <v>16.2</v>
      </c>
      <c r="B177" s="68" t="s">
        <v>290</v>
      </c>
      <c r="C177" s="69"/>
      <c r="D177" s="17">
        <f>'BOQ PER SITE'!D177*60</f>
        <v>12000</v>
      </c>
      <c r="E177" s="9" t="s">
        <v>297</v>
      </c>
      <c r="F177" s="5"/>
      <c r="G177" s="1">
        <f t="shared" ref="G177:G184" si="14">D177*F177</f>
        <v>0</v>
      </c>
    </row>
    <row r="178" spans="1:7" x14ac:dyDescent="0.25">
      <c r="A178" s="20">
        <v>16.3</v>
      </c>
      <c r="B178" s="66" t="s">
        <v>291</v>
      </c>
      <c r="C178" s="67"/>
      <c r="D178" s="17">
        <f>'BOQ PER SITE'!D178*60</f>
        <v>30000</v>
      </c>
      <c r="E178" s="10" t="s">
        <v>297</v>
      </c>
      <c r="F178" s="7"/>
      <c r="G178" s="1">
        <f t="shared" si="14"/>
        <v>0</v>
      </c>
    </row>
    <row r="179" spans="1:7" x14ac:dyDescent="0.25">
      <c r="A179" s="20">
        <v>16.399999999999999</v>
      </c>
      <c r="B179" s="60" t="s">
        <v>292</v>
      </c>
      <c r="C179" s="61"/>
      <c r="D179" s="17">
        <f>'BOQ PER SITE'!D179*60</f>
        <v>12000</v>
      </c>
      <c r="E179" s="17" t="s">
        <v>297</v>
      </c>
      <c r="F179" s="5"/>
      <c r="G179" s="1">
        <f t="shared" si="14"/>
        <v>0</v>
      </c>
    </row>
    <row r="180" spans="1:7" x14ac:dyDescent="0.25">
      <c r="A180" s="20">
        <v>16.5</v>
      </c>
      <c r="B180" s="60" t="s">
        <v>293</v>
      </c>
      <c r="C180" s="61"/>
      <c r="D180" s="17">
        <f>'BOQ PER SITE'!D180*60</f>
        <v>120000</v>
      </c>
      <c r="E180" s="17" t="s">
        <v>297</v>
      </c>
      <c r="F180" s="27"/>
      <c r="G180" s="1">
        <f t="shared" si="14"/>
        <v>0</v>
      </c>
    </row>
    <row r="181" spans="1:7" x14ac:dyDescent="0.25">
      <c r="A181" s="20">
        <v>16.600000000000001</v>
      </c>
      <c r="B181" s="60" t="s">
        <v>294</v>
      </c>
      <c r="C181" s="61"/>
      <c r="D181" s="17">
        <f>'BOQ PER SITE'!D181*60</f>
        <v>6000</v>
      </c>
      <c r="E181" s="17" t="s">
        <v>297</v>
      </c>
      <c r="F181" s="5"/>
      <c r="G181" s="1">
        <f t="shared" si="14"/>
        <v>0</v>
      </c>
    </row>
    <row r="182" spans="1:7" x14ac:dyDescent="0.25">
      <c r="A182" s="15">
        <v>17</v>
      </c>
      <c r="B182" s="74" t="s">
        <v>333</v>
      </c>
      <c r="C182" s="74"/>
      <c r="D182" s="29"/>
      <c r="E182" s="17"/>
      <c r="F182" s="5"/>
      <c r="G182" s="1"/>
    </row>
    <row r="183" spans="1:7" x14ac:dyDescent="0.25">
      <c r="A183" s="20">
        <v>17.100000000000001</v>
      </c>
      <c r="B183" s="62" t="s">
        <v>334</v>
      </c>
      <c r="C183" s="63"/>
      <c r="D183" s="17">
        <f>'BOQ PER SITE'!D183*60</f>
        <v>150000</v>
      </c>
      <c r="E183" s="17" t="s">
        <v>336</v>
      </c>
      <c r="F183" s="5"/>
      <c r="G183" s="1">
        <f t="shared" si="14"/>
        <v>0</v>
      </c>
    </row>
    <row r="184" spans="1:7" x14ac:dyDescent="0.25">
      <c r="A184" s="20">
        <v>17.2</v>
      </c>
      <c r="B184" s="64" t="s">
        <v>335</v>
      </c>
      <c r="C184" s="65"/>
      <c r="D184" s="17">
        <f>'BOQ PER SITE'!D184*60</f>
        <v>150000</v>
      </c>
      <c r="E184" s="17" t="s">
        <v>336</v>
      </c>
      <c r="F184" s="5"/>
      <c r="G184" s="1">
        <f t="shared" si="14"/>
        <v>0</v>
      </c>
    </row>
    <row r="185" spans="1:7" x14ac:dyDescent="0.25">
      <c r="F185" s="33" t="s">
        <v>298</v>
      </c>
      <c r="G185" s="33">
        <f>SUM(G5:G184)</f>
        <v>0</v>
      </c>
    </row>
  </sheetData>
  <mergeCells count="53">
    <mergeCell ref="B184:C184"/>
    <mergeCell ref="B178:C178"/>
    <mergeCell ref="B179:C179"/>
    <mergeCell ref="B180:C180"/>
    <mergeCell ref="B181:C181"/>
    <mergeCell ref="B182:C182"/>
    <mergeCell ref="B183:C183"/>
    <mergeCell ref="B177:C177"/>
    <mergeCell ref="D154:G159"/>
    <mergeCell ref="B159:C159"/>
    <mergeCell ref="D161:G166"/>
    <mergeCell ref="B166:C166"/>
    <mergeCell ref="B168:C168"/>
    <mergeCell ref="D168:G171"/>
    <mergeCell ref="B169:C169"/>
    <mergeCell ref="B170:C170"/>
    <mergeCell ref="B171:C171"/>
    <mergeCell ref="B172:C172"/>
    <mergeCell ref="B173:C173"/>
    <mergeCell ref="B174:C174"/>
    <mergeCell ref="B175:C175"/>
    <mergeCell ref="B176:C176"/>
    <mergeCell ref="B148:C148"/>
    <mergeCell ref="D148:G152"/>
    <mergeCell ref="B149:C149"/>
    <mergeCell ref="B150:C150"/>
    <mergeCell ref="B151:C151"/>
    <mergeCell ref="B152:C152"/>
    <mergeCell ref="B147:C147"/>
    <mergeCell ref="B102:C102"/>
    <mergeCell ref="B103:C103"/>
    <mergeCell ref="D103:G105"/>
    <mergeCell ref="B104:C104"/>
    <mergeCell ref="B105:C105"/>
    <mergeCell ref="D107:G116"/>
    <mergeCell ref="B116:C116"/>
    <mergeCell ref="D118:G127"/>
    <mergeCell ref="B127:C127"/>
    <mergeCell ref="D129:G142"/>
    <mergeCell ref="D144:G146"/>
    <mergeCell ref="B146:C146"/>
    <mergeCell ref="D31:G41"/>
    <mergeCell ref="B41:C41"/>
    <mergeCell ref="D43:G72"/>
    <mergeCell ref="B72:C72"/>
    <mergeCell ref="D74:G101"/>
    <mergeCell ref="B101:C101"/>
    <mergeCell ref="B1:G1"/>
    <mergeCell ref="B2:G2"/>
    <mergeCell ref="D5:G11"/>
    <mergeCell ref="B11:C11"/>
    <mergeCell ref="D13:G29"/>
    <mergeCell ref="B29:C29"/>
  </mergeCells>
  <pageMargins left="0.70866141732283472" right="0.70866141732283472" top="0.74803149606299213" bottom="0.74803149606299213" header="0.31496062992125984" footer="0.31496062992125984"/>
  <pageSetup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4"/>
  <sheetViews>
    <sheetView workbookViewId="0">
      <selection sqref="A1:D184"/>
    </sheetView>
  </sheetViews>
  <sheetFormatPr defaultColWidth="8.85546875" defaultRowHeight="15" x14ac:dyDescent="0.25"/>
  <cols>
    <col min="1" max="1" width="8.85546875" style="11"/>
    <col min="2" max="3" width="30.7109375" style="11" customWidth="1"/>
    <col min="4" max="4" width="13.7109375" style="31" customWidth="1"/>
    <col min="5" max="5" width="21.42578125" style="11" customWidth="1"/>
    <col min="6" max="16384" width="8.85546875" style="11"/>
  </cols>
  <sheetData>
    <row r="1" spans="1:5" ht="80.45" customHeight="1" x14ac:dyDescent="0.25">
      <c r="A1" s="81" t="s">
        <v>288</v>
      </c>
      <c r="B1" s="81"/>
      <c r="C1" s="81"/>
      <c r="D1" s="81"/>
    </row>
    <row r="2" spans="1:5" ht="109.15" customHeight="1" x14ac:dyDescent="0.25">
      <c r="A2" s="82" t="s">
        <v>299</v>
      </c>
      <c r="B2" s="82"/>
      <c r="C2" s="82"/>
      <c r="D2" s="82"/>
    </row>
    <row r="3" spans="1:5" x14ac:dyDescent="0.25">
      <c r="A3" s="12" t="s">
        <v>300</v>
      </c>
      <c r="B3" s="12" t="s">
        <v>0</v>
      </c>
      <c r="C3" s="12" t="s">
        <v>1</v>
      </c>
      <c r="D3" s="13" t="s">
        <v>295</v>
      </c>
    </row>
    <row r="4" spans="1:5" ht="31.9" customHeight="1" x14ac:dyDescent="0.25">
      <c r="A4" s="15">
        <v>1</v>
      </c>
      <c r="B4" s="16" t="s">
        <v>308</v>
      </c>
      <c r="C4" s="16" t="s">
        <v>309</v>
      </c>
      <c r="D4" s="17" t="s">
        <v>296</v>
      </c>
    </row>
    <row r="5" spans="1:5" x14ac:dyDescent="0.25">
      <c r="A5" s="20">
        <v>1.1000000000000001</v>
      </c>
      <c r="B5" s="21" t="s">
        <v>2</v>
      </c>
      <c r="C5" s="21" t="s">
        <v>3</v>
      </c>
      <c r="D5" s="75"/>
    </row>
    <row r="6" spans="1:5" x14ac:dyDescent="0.25">
      <c r="A6" s="20">
        <v>1.2</v>
      </c>
      <c r="B6" s="21" t="s">
        <v>9</v>
      </c>
      <c r="C6" s="21" t="s">
        <v>4</v>
      </c>
      <c r="D6" s="75"/>
    </row>
    <row r="7" spans="1:5" x14ac:dyDescent="0.25">
      <c r="A7" s="20">
        <v>1.3</v>
      </c>
      <c r="B7" s="21" t="s">
        <v>10</v>
      </c>
      <c r="C7" s="21" t="s">
        <v>5</v>
      </c>
      <c r="D7" s="75"/>
    </row>
    <row r="8" spans="1:5" x14ac:dyDescent="0.25">
      <c r="A8" s="20">
        <v>1.4</v>
      </c>
      <c r="B8" s="21" t="s">
        <v>11</v>
      </c>
      <c r="C8" s="21" t="s">
        <v>6</v>
      </c>
      <c r="D8" s="75"/>
    </row>
    <row r="9" spans="1:5" x14ac:dyDescent="0.25">
      <c r="A9" s="20">
        <v>1.5</v>
      </c>
      <c r="B9" s="21" t="s">
        <v>12</v>
      </c>
      <c r="C9" s="21" t="s">
        <v>7</v>
      </c>
      <c r="D9" s="75"/>
    </row>
    <row r="10" spans="1:5" x14ac:dyDescent="0.25">
      <c r="A10" s="20">
        <v>1.6</v>
      </c>
      <c r="B10" s="21" t="s">
        <v>13</v>
      </c>
      <c r="C10" s="21" t="s">
        <v>8</v>
      </c>
      <c r="D10" s="75"/>
    </row>
    <row r="11" spans="1:5" x14ac:dyDescent="0.25">
      <c r="A11" s="20"/>
      <c r="B11" s="76" t="s">
        <v>14</v>
      </c>
      <c r="C11" s="76"/>
      <c r="D11" s="75"/>
    </row>
    <row r="12" spans="1:5" ht="30" x14ac:dyDescent="0.25">
      <c r="A12" s="15">
        <v>2</v>
      </c>
      <c r="B12" s="16" t="s">
        <v>310</v>
      </c>
      <c r="C12" s="16" t="s">
        <v>311</v>
      </c>
      <c r="D12" s="17" t="s">
        <v>296</v>
      </c>
    </row>
    <row r="13" spans="1:5" x14ac:dyDescent="0.25">
      <c r="A13" s="20">
        <v>2.1</v>
      </c>
      <c r="B13" s="21" t="s">
        <v>16</v>
      </c>
      <c r="C13" s="21" t="s">
        <v>15</v>
      </c>
      <c r="D13" s="75"/>
      <c r="E13" s="23"/>
    </row>
    <row r="14" spans="1:5" x14ac:dyDescent="0.25">
      <c r="A14" s="20">
        <v>2.2000000000000002</v>
      </c>
      <c r="B14" s="21" t="s">
        <v>17</v>
      </c>
      <c r="C14" s="21" t="s">
        <v>18</v>
      </c>
      <c r="D14" s="75"/>
      <c r="E14" s="23"/>
    </row>
    <row r="15" spans="1:5" x14ac:dyDescent="0.25">
      <c r="A15" s="20">
        <v>2.2999999999999998</v>
      </c>
      <c r="B15" s="21" t="s">
        <v>33</v>
      </c>
      <c r="C15" s="21" t="s">
        <v>19</v>
      </c>
      <c r="D15" s="75"/>
      <c r="E15" s="23"/>
    </row>
    <row r="16" spans="1:5" x14ac:dyDescent="0.25">
      <c r="A16" s="20">
        <v>2.4</v>
      </c>
      <c r="B16" s="21" t="s">
        <v>34</v>
      </c>
      <c r="C16" s="21" t="s">
        <v>20</v>
      </c>
      <c r="D16" s="75"/>
      <c r="E16" s="23"/>
    </row>
    <row r="17" spans="1:5" x14ac:dyDescent="0.25">
      <c r="A17" s="20">
        <v>2.5</v>
      </c>
      <c r="B17" s="21" t="s">
        <v>35</v>
      </c>
      <c r="C17" s="21" t="s">
        <v>21</v>
      </c>
      <c r="D17" s="75"/>
      <c r="E17" s="23"/>
    </row>
    <row r="18" spans="1:5" x14ac:dyDescent="0.25">
      <c r="A18" s="20">
        <v>2.6</v>
      </c>
      <c r="B18" s="21" t="s">
        <v>36</v>
      </c>
      <c r="C18" s="21" t="s">
        <v>22</v>
      </c>
      <c r="D18" s="75"/>
      <c r="E18" s="23"/>
    </row>
    <row r="19" spans="1:5" x14ac:dyDescent="0.25">
      <c r="A19" s="20">
        <v>2.7</v>
      </c>
      <c r="B19" s="21" t="s">
        <v>37</v>
      </c>
      <c r="C19" s="21" t="s">
        <v>23</v>
      </c>
      <c r="D19" s="75"/>
      <c r="E19" s="23"/>
    </row>
    <row r="20" spans="1:5" x14ac:dyDescent="0.25">
      <c r="A20" s="20">
        <v>2.8</v>
      </c>
      <c r="B20" s="21" t="s">
        <v>38</v>
      </c>
      <c r="C20" s="21" t="s">
        <v>24</v>
      </c>
      <c r="D20" s="75"/>
      <c r="E20" s="23"/>
    </row>
    <row r="21" spans="1:5" x14ac:dyDescent="0.25">
      <c r="A21" s="20">
        <v>2.9</v>
      </c>
      <c r="B21" s="21" t="s">
        <v>39</v>
      </c>
      <c r="C21" s="21" t="s">
        <v>25</v>
      </c>
      <c r="D21" s="75"/>
      <c r="E21" s="23"/>
    </row>
    <row r="22" spans="1:5" x14ac:dyDescent="0.25">
      <c r="A22" s="24" t="s">
        <v>301</v>
      </c>
      <c r="B22" s="21" t="s">
        <v>40</v>
      </c>
      <c r="C22" s="21" t="s">
        <v>26</v>
      </c>
      <c r="D22" s="75"/>
      <c r="E22" s="23"/>
    </row>
    <row r="23" spans="1:5" x14ac:dyDescent="0.25">
      <c r="A23" s="20">
        <v>2.11</v>
      </c>
      <c r="B23" s="21" t="s">
        <v>41</v>
      </c>
      <c r="C23" s="21" t="s">
        <v>27</v>
      </c>
      <c r="D23" s="75"/>
      <c r="E23" s="23"/>
    </row>
    <row r="24" spans="1:5" x14ac:dyDescent="0.25">
      <c r="A24" s="20">
        <v>2.12</v>
      </c>
      <c r="B24" s="21" t="s">
        <v>42</v>
      </c>
      <c r="C24" s="21" t="s">
        <v>28</v>
      </c>
      <c r="D24" s="75"/>
      <c r="E24" s="23"/>
    </row>
    <row r="25" spans="1:5" x14ac:dyDescent="0.25">
      <c r="A25" s="20">
        <v>2.13</v>
      </c>
      <c r="B25" s="21" t="s">
        <v>43</v>
      </c>
      <c r="C25" s="21" t="s">
        <v>29</v>
      </c>
      <c r="D25" s="75"/>
      <c r="E25" s="23"/>
    </row>
    <row r="26" spans="1:5" x14ac:dyDescent="0.25">
      <c r="A26" s="20">
        <v>2.14</v>
      </c>
      <c r="B26" s="21" t="s">
        <v>44</v>
      </c>
      <c r="C26" s="21" t="s">
        <v>30</v>
      </c>
      <c r="D26" s="75"/>
      <c r="E26" s="23"/>
    </row>
    <row r="27" spans="1:5" x14ac:dyDescent="0.25">
      <c r="A27" s="20">
        <v>2.15</v>
      </c>
      <c r="B27" s="21" t="s">
        <v>45</v>
      </c>
      <c r="C27" s="21" t="s">
        <v>31</v>
      </c>
      <c r="D27" s="75"/>
      <c r="E27" s="23"/>
    </row>
    <row r="28" spans="1:5" x14ac:dyDescent="0.25">
      <c r="A28" s="20">
        <v>2.16</v>
      </c>
      <c r="B28" s="21" t="s">
        <v>46</v>
      </c>
      <c r="C28" s="21" t="s">
        <v>32</v>
      </c>
      <c r="D28" s="75"/>
    </row>
    <row r="29" spans="1:5" x14ac:dyDescent="0.25">
      <c r="A29" s="20"/>
      <c r="B29" s="76" t="s">
        <v>47</v>
      </c>
      <c r="C29" s="76"/>
      <c r="D29" s="75"/>
    </row>
    <row r="30" spans="1:5" ht="30" x14ac:dyDescent="0.25">
      <c r="A30" s="15">
        <v>3</v>
      </c>
      <c r="B30" s="16" t="s">
        <v>313</v>
      </c>
      <c r="C30" s="16" t="s">
        <v>312</v>
      </c>
      <c r="D30" s="17" t="s">
        <v>296</v>
      </c>
    </row>
    <row r="31" spans="1:5" x14ac:dyDescent="0.25">
      <c r="A31" s="20">
        <v>3.1</v>
      </c>
      <c r="B31" s="25" t="s">
        <v>67</v>
      </c>
      <c r="C31" s="21" t="s">
        <v>48</v>
      </c>
      <c r="D31" s="75"/>
    </row>
    <row r="32" spans="1:5" x14ac:dyDescent="0.25">
      <c r="A32" s="20">
        <v>3.2</v>
      </c>
      <c r="B32" s="25" t="s">
        <v>66</v>
      </c>
      <c r="C32" s="21" t="s">
        <v>49</v>
      </c>
      <c r="D32" s="75"/>
    </row>
    <row r="33" spans="1:4" x14ac:dyDescent="0.25">
      <c r="A33" s="20">
        <v>3.3</v>
      </c>
      <c r="B33" s="25" t="s">
        <v>65</v>
      </c>
      <c r="C33" s="21" t="s">
        <v>50</v>
      </c>
      <c r="D33" s="75"/>
    </row>
    <row r="34" spans="1:4" x14ac:dyDescent="0.25">
      <c r="A34" s="20">
        <v>3.4</v>
      </c>
      <c r="B34" s="25" t="s">
        <v>64</v>
      </c>
      <c r="C34" s="21" t="s">
        <v>51</v>
      </c>
      <c r="D34" s="75"/>
    </row>
    <row r="35" spans="1:4" x14ac:dyDescent="0.25">
      <c r="A35" s="20">
        <v>3.5</v>
      </c>
      <c r="B35" s="21" t="s">
        <v>63</v>
      </c>
      <c r="C35" s="21" t="s">
        <v>52</v>
      </c>
      <c r="D35" s="75"/>
    </row>
    <row r="36" spans="1:4" x14ac:dyDescent="0.25">
      <c r="A36" s="20">
        <v>3.6</v>
      </c>
      <c r="B36" s="21" t="s">
        <v>62</v>
      </c>
      <c r="C36" s="21" t="s">
        <v>53</v>
      </c>
      <c r="D36" s="75"/>
    </row>
    <row r="37" spans="1:4" x14ac:dyDescent="0.25">
      <c r="A37" s="20">
        <v>3.7</v>
      </c>
      <c r="B37" s="21" t="s">
        <v>61</v>
      </c>
      <c r="C37" s="21" t="s">
        <v>54</v>
      </c>
      <c r="D37" s="75"/>
    </row>
    <row r="38" spans="1:4" x14ac:dyDescent="0.25">
      <c r="A38" s="20">
        <v>3.8</v>
      </c>
      <c r="B38" s="21" t="s">
        <v>60</v>
      </c>
      <c r="C38" s="21" t="s">
        <v>55</v>
      </c>
      <c r="D38" s="75"/>
    </row>
    <row r="39" spans="1:4" x14ac:dyDescent="0.25">
      <c r="A39" s="20">
        <v>3.9</v>
      </c>
      <c r="B39" s="21" t="s">
        <v>59</v>
      </c>
      <c r="C39" s="21" t="s">
        <v>56</v>
      </c>
      <c r="D39" s="75"/>
    </row>
    <row r="40" spans="1:4" x14ac:dyDescent="0.25">
      <c r="A40" s="24" t="s">
        <v>302</v>
      </c>
      <c r="B40" s="21" t="s">
        <v>58</v>
      </c>
      <c r="C40" s="21" t="s">
        <v>57</v>
      </c>
      <c r="D40" s="75"/>
    </row>
    <row r="41" spans="1:4" x14ac:dyDescent="0.25">
      <c r="A41" s="20"/>
      <c r="B41" s="76" t="s">
        <v>68</v>
      </c>
      <c r="C41" s="76"/>
      <c r="D41" s="75"/>
    </row>
    <row r="42" spans="1:4" ht="30" x14ac:dyDescent="0.25">
      <c r="A42" s="15">
        <v>4</v>
      </c>
      <c r="B42" s="16" t="s">
        <v>314</v>
      </c>
      <c r="C42" s="16" t="s">
        <v>315</v>
      </c>
      <c r="D42" s="17" t="s">
        <v>296</v>
      </c>
    </row>
    <row r="43" spans="1:4" x14ac:dyDescent="0.25">
      <c r="A43" s="20">
        <v>4.0999999999999996</v>
      </c>
      <c r="B43" s="21" t="s">
        <v>83</v>
      </c>
      <c r="C43" s="21" t="s">
        <v>69</v>
      </c>
      <c r="D43" s="75"/>
    </row>
    <row r="44" spans="1:4" x14ac:dyDescent="0.25">
      <c r="A44" s="20">
        <v>4.2</v>
      </c>
      <c r="B44" s="21" t="s">
        <v>84</v>
      </c>
      <c r="C44" s="21" t="s">
        <v>70</v>
      </c>
      <c r="D44" s="75"/>
    </row>
    <row r="45" spans="1:4" x14ac:dyDescent="0.25">
      <c r="A45" s="20">
        <v>4.3</v>
      </c>
      <c r="B45" s="21" t="s">
        <v>85</v>
      </c>
      <c r="C45" s="21" t="s">
        <v>71</v>
      </c>
      <c r="D45" s="75"/>
    </row>
    <row r="46" spans="1:4" x14ac:dyDescent="0.25">
      <c r="A46" s="20">
        <v>4.4000000000000004</v>
      </c>
      <c r="B46" s="21" t="s">
        <v>86</v>
      </c>
      <c r="C46" s="21" t="s">
        <v>72</v>
      </c>
      <c r="D46" s="75"/>
    </row>
    <row r="47" spans="1:4" x14ac:dyDescent="0.25">
      <c r="A47" s="20">
        <v>4.5</v>
      </c>
      <c r="B47" s="21" t="s">
        <v>87</v>
      </c>
      <c r="C47" s="21" t="s">
        <v>73</v>
      </c>
      <c r="D47" s="75"/>
    </row>
    <row r="48" spans="1:4" x14ac:dyDescent="0.25">
      <c r="A48" s="20">
        <v>4.5999999999999996</v>
      </c>
      <c r="B48" s="21" t="s">
        <v>88</v>
      </c>
      <c r="C48" s="21" t="s">
        <v>74</v>
      </c>
      <c r="D48" s="75"/>
    </row>
    <row r="49" spans="1:4" x14ac:dyDescent="0.25">
      <c r="A49" s="20">
        <v>4.7</v>
      </c>
      <c r="B49" s="21" t="s">
        <v>89</v>
      </c>
      <c r="C49" s="21" t="s">
        <v>75</v>
      </c>
      <c r="D49" s="75"/>
    </row>
    <row r="50" spans="1:4" x14ac:dyDescent="0.25">
      <c r="A50" s="20">
        <v>4.8</v>
      </c>
      <c r="B50" s="21" t="s">
        <v>90</v>
      </c>
      <c r="C50" s="21" t="s">
        <v>76</v>
      </c>
      <c r="D50" s="75"/>
    </row>
    <row r="51" spans="1:4" x14ac:dyDescent="0.25">
      <c r="A51" s="20">
        <v>4.9000000000000004</v>
      </c>
      <c r="B51" s="21" t="s">
        <v>91</v>
      </c>
      <c r="C51" s="21" t="s">
        <v>77</v>
      </c>
      <c r="D51" s="75"/>
    </row>
    <row r="52" spans="1:4" x14ac:dyDescent="0.25">
      <c r="A52" s="24" t="s">
        <v>303</v>
      </c>
      <c r="B52" s="21" t="s">
        <v>92</v>
      </c>
      <c r="C52" s="21" t="s">
        <v>78</v>
      </c>
      <c r="D52" s="75"/>
    </row>
    <row r="53" spans="1:4" x14ac:dyDescent="0.25">
      <c r="A53" s="20">
        <v>4.1100000000000003</v>
      </c>
      <c r="B53" s="21" t="s">
        <v>93</v>
      </c>
      <c r="C53" s="21" t="s">
        <v>79</v>
      </c>
      <c r="D53" s="75"/>
    </row>
    <row r="54" spans="1:4" x14ac:dyDescent="0.25">
      <c r="A54" s="20">
        <v>4.12</v>
      </c>
      <c r="B54" s="21" t="s">
        <v>94</v>
      </c>
      <c r="C54" s="21" t="s">
        <v>80</v>
      </c>
      <c r="D54" s="75"/>
    </row>
    <row r="55" spans="1:4" x14ac:dyDescent="0.25">
      <c r="A55" s="20">
        <v>4.13</v>
      </c>
      <c r="B55" s="21" t="s">
        <v>95</v>
      </c>
      <c r="C55" s="21" t="s">
        <v>81</v>
      </c>
      <c r="D55" s="75"/>
    </row>
    <row r="56" spans="1:4" x14ac:dyDescent="0.25">
      <c r="A56" s="20">
        <v>4.1399999999999997</v>
      </c>
      <c r="B56" s="21" t="s">
        <v>96</v>
      </c>
      <c r="C56" s="21" t="s">
        <v>82</v>
      </c>
      <c r="D56" s="75"/>
    </row>
    <row r="57" spans="1:4" x14ac:dyDescent="0.25">
      <c r="A57" s="20">
        <v>4.1500000000000004</v>
      </c>
      <c r="B57" s="21" t="s">
        <v>112</v>
      </c>
      <c r="C57" s="21" t="s">
        <v>97</v>
      </c>
      <c r="D57" s="75"/>
    </row>
    <row r="58" spans="1:4" x14ac:dyDescent="0.25">
      <c r="A58" s="20">
        <v>4.16</v>
      </c>
      <c r="B58" s="21" t="s">
        <v>113</v>
      </c>
      <c r="C58" s="21" t="s">
        <v>98</v>
      </c>
      <c r="D58" s="75"/>
    </row>
    <row r="59" spans="1:4" x14ac:dyDescent="0.25">
      <c r="A59" s="20">
        <v>4.17</v>
      </c>
      <c r="B59" s="21" t="s">
        <v>114</v>
      </c>
      <c r="C59" s="21" t="s">
        <v>99</v>
      </c>
      <c r="D59" s="75"/>
    </row>
    <row r="60" spans="1:4" x14ac:dyDescent="0.25">
      <c r="A60" s="20">
        <v>4.18</v>
      </c>
      <c r="B60" s="21" t="s">
        <v>115</v>
      </c>
      <c r="C60" s="21" t="s">
        <v>100</v>
      </c>
      <c r="D60" s="75"/>
    </row>
    <row r="61" spans="1:4" x14ac:dyDescent="0.25">
      <c r="A61" s="20">
        <v>4.1900000000000004</v>
      </c>
      <c r="B61" s="21" t="s">
        <v>116</v>
      </c>
      <c r="C61" s="21" t="s">
        <v>101</v>
      </c>
      <c r="D61" s="75"/>
    </row>
    <row r="62" spans="1:4" x14ac:dyDescent="0.25">
      <c r="A62" s="24" t="s">
        <v>304</v>
      </c>
      <c r="B62" s="21" t="s">
        <v>117</v>
      </c>
      <c r="C62" s="21" t="s">
        <v>102</v>
      </c>
      <c r="D62" s="75"/>
    </row>
    <row r="63" spans="1:4" x14ac:dyDescent="0.25">
      <c r="A63" s="20">
        <v>4.21</v>
      </c>
      <c r="B63" s="21" t="s">
        <v>118</v>
      </c>
      <c r="C63" s="21" t="s">
        <v>103</v>
      </c>
      <c r="D63" s="75"/>
    </row>
    <row r="64" spans="1:4" x14ac:dyDescent="0.25">
      <c r="A64" s="20">
        <v>4.22</v>
      </c>
      <c r="B64" s="21" t="s">
        <v>119</v>
      </c>
      <c r="C64" s="21" t="s">
        <v>104</v>
      </c>
      <c r="D64" s="75"/>
    </row>
    <row r="65" spans="1:5" x14ac:dyDescent="0.25">
      <c r="A65" s="20">
        <v>4.2300000000000004</v>
      </c>
      <c r="B65" s="21" t="s">
        <v>120</v>
      </c>
      <c r="C65" s="21" t="s">
        <v>105</v>
      </c>
      <c r="D65" s="75"/>
    </row>
    <row r="66" spans="1:5" x14ac:dyDescent="0.25">
      <c r="A66" s="20">
        <v>4.24</v>
      </c>
      <c r="B66" s="21" t="s">
        <v>121</v>
      </c>
      <c r="C66" s="21" t="s">
        <v>106</v>
      </c>
      <c r="D66" s="75"/>
    </row>
    <row r="67" spans="1:5" x14ac:dyDescent="0.25">
      <c r="A67" s="20">
        <v>4.25</v>
      </c>
      <c r="B67" s="21" t="s">
        <v>122</v>
      </c>
      <c r="C67" s="21" t="s">
        <v>107</v>
      </c>
      <c r="D67" s="75"/>
    </row>
    <row r="68" spans="1:5" x14ac:dyDescent="0.25">
      <c r="A68" s="20">
        <v>4.26</v>
      </c>
      <c r="B68" s="21" t="s">
        <v>123</v>
      </c>
      <c r="C68" s="21" t="s">
        <v>108</v>
      </c>
      <c r="D68" s="75"/>
    </row>
    <row r="69" spans="1:5" x14ac:dyDescent="0.25">
      <c r="A69" s="20">
        <v>4.2699999999999996</v>
      </c>
      <c r="B69" s="21" t="s">
        <v>124</v>
      </c>
      <c r="C69" s="21" t="s">
        <v>109</v>
      </c>
      <c r="D69" s="75"/>
    </row>
    <row r="70" spans="1:5" x14ac:dyDescent="0.25">
      <c r="A70" s="20">
        <v>4.28</v>
      </c>
      <c r="B70" s="21" t="s">
        <v>125</v>
      </c>
      <c r="C70" s="21" t="s">
        <v>110</v>
      </c>
      <c r="D70" s="75"/>
    </row>
    <row r="71" spans="1:5" x14ac:dyDescent="0.25">
      <c r="A71" s="20">
        <v>4.29</v>
      </c>
      <c r="B71" s="21" t="s">
        <v>126</v>
      </c>
      <c r="C71" s="21" t="s">
        <v>111</v>
      </c>
      <c r="D71" s="75"/>
    </row>
    <row r="72" spans="1:5" x14ac:dyDescent="0.25">
      <c r="A72" s="20"/>
      <c r="B72" s="76" t="s">
        <v>127</v>
      </c>
      <c r="C72" s="76"/>
      <c r="D72" s="75"/>
    </row>
    <row r="73" spans="1:5" ht="30" x14ac:dyDescent="0.25">
      <c r="A73" s="15">
        <v>5</v>
      </c>
      <c r="B73" s="16" t="s">
        <v>316</v>
      </c>
      <c r="C73" s="16" t="s">
        <v>317</v>
      </c>
      <c r="D73" s="17" t="s">
        <v>296</v>
      </c>
      <c r="E73" s="26"/>
    </row>
    <row r="74" spans="1:5" x14ac:dyDescent="0.25">
      <c r="A74" s="20">
        <v>5.0999999999999996</v>
      </c>
      <c r="B74" s="21" t="s">
        <v>155</v>
      </c>
      <c r="C74" s="21" t="s">
        <v>128</v>
      </c>
      <c r="D74" s="75"/>
      <c r="E74" s="26"/>
    </row>
    <row r="75" spans="1:5" x14ac:dyDescent="0.25">
      <c r="A75" s="20">
        <v>5.2</v>
      </c>
      <c r="B75" s="21" t="s">
        <v>156</v>
      </c>
      <c r="C75" s="21" t="s">
        <v>129</v>
      </c>
      <c r="D75" s="75"/>
      <c r="E75" s="26"/>
    </row>
    <row r="76" spans="1:5" x14ac:dyDescent="0.25">
      <c r="A76" s="20">
        <v>5.3</v>
      </c>
      <c r="B76" s="21" t="s">
        <v>157</v>
      </c>
      <c r="C76" s="21" t="s">
        <v>130</v>
      </c>
      <c r="D76" s="75"/>
      <c r="E76" s="26"/>
    </row>
    <row r="77" spans="1:5" x14ac:dyDescent="0.25">
      <c r="A77" s="20">
        <v>5.4</v>
      </c>
      <c r="B77" s="21" t="s">
        <v>158</v>
      </c>
      <c r="C77" s="21" t="s">
        <v>131</v>
      </c>
      <c r="D77" s="75"/>
      <c r="E77" s="26"/>
    </row>
    <row r="78" spans="1:5" x14ac:dyDescent="0.25">
      <c r="A78" s="20">
        <v>5.5</v>
      </c>
      <c r="B78" s="21" t="s">
        <v>159</v>
      </c>
      <c r="C78" s="21" t="s">
        <v>132</v>
      </c>
      <c r="D78" s="75"/>
      <c r="E78" s="26"/>
    </row>
    <row r="79" spans="1:5" x14ac:dyDescent="0.25">
      <c r="A79" s="20">
        <v>5.6</v>
      </c>
      <c r="B79" s="21" t="s">
        <v>161</v>
      </c>
      <c r="C79" s="21" t="s">
        <v>133</v>
      </c>
      <c r="D79" s="75"/>
      <c r="E79" s="26"/>
    </row>
    <row r="80" spans="1:5" x14ac:dyDescent="0.25">
      <c r="A80" s="20">
        <v>5.7</v>
      </c>
      <c r="B80" s="21" t="s">
        <v>160</v>
      </c>
      <c r="C80" s="21" t="s">
        <v>134</v>
      </c>
      <c r="D80" s="75"/>
      <c r="E80" s="26"/>
    </row>
    <row r="81" spans="1:5" x14ac:dyDescent="0.25">
      <c r="A81" s="20">
        <v>5.8</v>
      </c>
      <c r="B81" s="21" t="s">
        <v>163</v>
      </c>
      <c r="C81" s="21" t="s">
        <v>135</v>
      </c>
      <c r="D81" s="75"/>
      <c r="E81" s="26"/>
    </row>
    <row r="82" spans="1:5" x14ac:dyDescent="0.25">
      <c r="A82" s="20">
        <v>5.9</v>
      </c>
      <c r="B82" s="21" t="s">
        <v>164</v>
      </c>
      <c r="C82" s="21" t="s">
        <v>136</v>
      </c>
      <c r="D82" s="75"/>
      <c r="E82" s="26"/>
    </row>
    <row r="83" spans="1:5" x14ac:dyDescent="0.25">
      <c r="A83" s="24" t="s">
        <v>305</v>
      </c>
      <c r="B83" s="21" t="s">
        <v>165</v>
      </c>
      <c r="C83" s="21" t="s">
        <v>137</v>
      </c>
      <c r="D83" s="75"/>
      <c r="E83" s="26"/>
    </row>
    <row r="84" spans="1:5" x14ac:dyDescent="0.25">
      <c r="A84" s="20">
        <v>5.1100000000000003</v>
      </c>
      <c r="B84" s="21" t="s">
        <v>166</v>
      </c>
      <c r="C84" s="21" t="s">
        <v>138</v>
      </c>
      <c r="D84" s="75"/>
      <c r="E84" s="26"/>
    </row>
    <row r="85" spans="1:5" x14ac:dyDescent="0.25">
      <c r="A85" s="20">
        <v>5.12</v>
      </c>
      <c r="B85" s="21" t="s">
        <v>167</v>
      </c>
      <c r="C85" s="21" t="s">
        <v>139</v>
      </c>
      <c r="D85" s="75"/>
      <c r="E85" s="26"/>
    </row>
    <row r="86" spans="1:5" x14ac:dyDescent="0.25">
      <c r="A86" s="20">
        <v>5.13</v>
      </c>
      <c r="B86" s="21" t="s">
        <v>168</v>
      </c>
      <c r="C86" s="21" t="s">
        <v>140</v>
      </c>
      <c r="D86" s="75"/>
      <c r="E86" s="26"/>
    </row>
    <row r="87" spans="1:5" x14ac:dyDescent="0.25">
      <c r="A87" s="20">
        <v>5.14</v>
      </c>
      <c r="B87" s="21" t="s">
        <v>169</v>
      </c>
      <c r="C87" s="21" t="s">
        <v>141</v>
      </c>
      <c r="D87" s="75"/>
      <c r="E87" s="26"/>
    </row>
    <row r="88" spans="1:5" x14ac:dyDescent="0.25">
      <c r="A88" s="20">
        <v>5.15</v>
      </c>
      <c r="B88" s="21" t="s">
        <v>179</v>
      </c>
      <c r="C88" s="21" t="s">
        <v>142</v>
      </c>
      <c r="D88" s="75"/>
      <c r="E88" s="26"/>
    </row>
    <row r="89" spans="1:5" x14ac:dyDescent="0.25">
      <c r="A89" s="20">
        <v>5.16</v>
      </c>
      <c r="B89" s="21" t="s">
        <v>180</v>
      </c>
      <c r="C89" s="21" t="s">
        <v>143</v>
      </c>
      <c r="D89" s="75"/>
      <c r="E89" s="26"/>
    </row>
    <row r="90" spans="1:5" x14ac:dyDescent="0.25">
      <c r="A90" s="20">
        <v>5.17</v>
      </c>
      <c r="B90" s="21" t="s">
        <v>170</v>
      </c>
      <c r="C90" s="21" t="s">
        <v>144</v>
      </c>
      <c r="D90" s="75"/>
      <c r="E90" s="26"/>
    </row>
    <row r="91" spans="1:5" x14ac:dyDescent="0.25">
      <c r="A91" s="20">
        <v>5.18</v>
      </c>
      <c r="B91" s="21" t="s">
        <v>171</v>
      </c>
      <c r="C91" s="21" t="s">
        <v>145</v>
      </c>
      <c r="D91" s="75"/>
      <c r="E91" s="26"/>
    </row>
    <row r="92" spans="1:5" x14ac:dyDescent="0.25">
      <c r="A92" s="20">
        <v>5.19</v>
      </c>
      <c r="B92" s="21" t="s">
        <v>172</v>
      </c>
      <c r="C92" s="21" t="s">
        <v>146</v>
      </c>
      <c r="D92" s="75"/>
      <c r="E92" s="26"/>
    </row>
    <row r="93" spans="1:5" x14ac:dyDescent="0.25">
      <c r="A93" s="24" t="s">
        <v>306</v>
      </c>
      <c r="B93" s="21" t="s">
        <v>173</v>
      </c>
      <c r="C93" s="21" t="s">
        <v>147</v>
      </c>
      <c r="D93" s="75"/>
      <c r="E93" s="26"/>
    </row>
    <row r="94" spans="1:5" x14ac:dyDescent="0.25">
      <c r="A94" s="20">
        <v>5.21</v>
      </c>
      <c r="B94" s="21" t="s">
        <v>174</v>
      </c>
      <c r="C94" s="21" t="s">
        <v>148</v>
      </c>
      <c r="D94" s="75"/>
      <c r="E94" s="26"/>
    </row>
    <row r="95" spans="1:5" x14ac:dyDescent="0.25">
      <c r="A95" s="20">
        <v>5.22</v>
      </c>
      <c r="B95" s="21" t="s">
        <v>175</v>
      </c>
      <c r="C95" s="21" t="s">
        <v>149</v>
      </c>
      <c r="D95" s="75"/>
      <c r="E95" s="26"/>
    </row>
    <row r="96" spans="1:5" x14ac:dyDescent="0.25">
      <c r="A96" s="20">
        <v>5.23</v>
      </c>
      <c r="B96" s="21" t="s">
        <v>176</v>
      </c>
      <c r="C96" s="21" t="s">
        <v>150</v>
      </c>
      <c r="D96" s="75"/>
      <c r="E96" s="26"/>
    </row>
    <row r="97" spans="1:5" x14ac:dyDescent="0.25">
      <c r="A97" s="20">
        <v>5.24</v>
      </c>
      <c r="B97" s="21" t="s">
        <v>177</v>
      </c>
      <c r="C97" s="21" t="s">
        <v>151</v>
      </c>
      <c r="D97" s="75"/>
      <c r="E97" s="26"/>
    </row>
    <row r="98" spans="1:5" x14ac:dyDescent="0.25">
      <c r="A98" s="20">
        <v>5.25</v>
      </c>
      <c r="B98" s="21" t="s">
        <v>178</v>
      </c>
      <c r="C98" s="21" t="s">
        <v>152</v>
      </c>
      <c r="D98" s="75"/>
      <c r="E98" s="26"/>
    </row>
    <row r="99" spans="1:5" x14ac:dyDescent="0.25">
      <c r="A99" s="20">
        <v>5.26</v>
      </c>
      <c r="B99" s="21" t="s">
        <v>181</v>
      </c>
      <c r="C99" s="21" t="s">
        <v>153</v>
      </c>
      <c r="D99" s="75"/>
      <c r="E99" s="26"/>
    </row>
    <row r="100" spans="1:5" x14ac:dyDescent="0.25">
      <c r="A100" s="20">
        <v>5.27</v>
      </c>
      <c r="B100" s="21" t="s">
        <v>162</v>
      </c>
      <c r="C100" s="21" t="s">
        <v>154</v>
      </c>
      <c r="D100" s="75"/>
    </row>
    <row r="101" spans="1:5" x14ac:dyDescent="0.25">
      <c r="A101" s="20"/>
      <c r="B101" s="76" t="s">
        <v>47</v>
      </c>
      <c r="C101" s="76"/>
      <c r="D101" s="75"/>
    </row>
    <row r="102" spans="1:5" ht="28.9" customHeight="1" x14ac:dyDescent="0.25">
      <c r="A102" s="15">
        <v>6</v>
      </c>
      <c r="B102" s="77" t="s">
        <v>318</v>
      </c>
      <c r="C102" s="77"/>
      <c r="D102" s="17" t="s">
        <v>296</v>
      </c>
    </row>
    <row r="103" spans="1:5" x14ac:dyDescent="0.25">
      <c r="A103" s="20">
        <v>6.1</v>
      </c>
      <c r="B103" s="78" t="s">
        <v>182</v>
      </c>
      <c r="C103" s="78"/>
      <c r="D103" s="75"/>
    </row>
    <row r="104" spans="1:5" x14ac:dyDescent="0.25">
      <c r="A104" s="20">
        <v>6.2</v>
      </c>
      <c r="B104" s="78" t="s">
        <v>183</v>
      </c>
      <c r="C104" s="78"/>
      <c r="D104" s="75"/>
    </row>
    <row r="105" spans="1:5" x14ac:dyDescent="0.25">
      <c r="A105" s="20"/>
      <c r="B105" s="76" t="s">
        <v>127</v>
      </c>
      <c r="C105" s="76"/>
      <c r="D105" s="75"/>
    </row>
    <row r="106" spans="1:5" ht="30" x14ac:dyDescent="0.25">
      <c r="A106" s="15">
        <v>7</v>
      </c>
      <c r="B106" s="16" t="s">
        <v>319</v>
      </c>
      <c r="C106" s="16" t="s">
        <v>320</v>
      </c>
      <c r="D106" s="17" t="s">
        <v>296</v>
      </c>
    </row>
    <row r="107" spans="1:5" x14ac:dyDescent="0.25">
      <c r="A107" s="20">
        <v>7.1</v>
      </c>
      <c r="B107" s="21" t="s">
        <v>193</v>
      </c>
      <c r="C107" s="21" t="s">
        <v>184</v>
      </c>
      <c r="D107" s="75"/>
    </row>
    <row r="108" spans="1:5" x14ac:dyDescent="0.25">
      <c r="A108" s="20">
        <v>7.2</v>
      </c>
      <c r="B108" s="21" t="s">
        <v>194</v>
      </c>
      <c r="C108" s="21" t="s">
        <v>185</v>
      </c>
      <c r="D108" s="75"/>
      <c r="E108" s="26"/>
    </row>
    <row r="109" spans="1:5" x14ac:dyDescent="0.25">
      <c r="A109" s="20">
        <v>7.3</v>
      </c>
      <c r="B109" s="21" t="s">
        <v>195</v>
      </c>
      <c r="C109" s="21" t="s">
        <v>186</v>
      </c>
      <c r="D109" s="75"/>
      <c r="E109" s="26"/>
    </row>
    <row r="110" spans="1:5" x14ac:dyDescent="0.25">
      <c r="A110" s="20">
        <v>7.4</v>
      </c>
      <c r="B110" s="21" t="s">
        <v>196</v>
      </c>
      <c r="C110" s="21" t="s">
        <v>187</v>
      </c>
      <c r="D110" s="75"/>
      <c r="E110" s="26"/>
    </row>
    <row r="111" spans="1:5" x14ac:dyDescent="0.25">
      <c r="A111" s="20">
        <v>7.5</v>
      </c>
      <c r="B111" s="21" t="s">
        <v>197</v>
      </c>
      <c r="C111" s="21" t="s">
        <v>188</v>
      </c>
      <c r="D111" s="75"/>
      <c r="E111" s="26"/>
    </row>
    <row r="112" spans="1:5" x14ac:dyDescent="0.25">
      <c r="A112" s="20">
        <v>7.6</v>
      </c>
      <c r="B112" s="21" t="s">
        <v>198</v>
      </c>
      <c r="C112" s="21" t="s">
        <v>189</v>
      </c>
      <c r="D112" s="75"/>
      <c r="E112" s="26"/>
    </row>
    <row r="113" spans="1:5" x14ac:dyDescent="0.25">
      <c r="A113" s="20">
        <v>7.7</v>
      </c>
      <c r="B113" s="21" t="s">
        <v>199</v>
      </c>
      <c r="C113" s="21" t="s">
        <v>190</v>
      </c>
      <c r="D113" s="75"/>
      <c r="E113" s="26"/>
    </row>
    <row r="114" spans="1:5" x14ac:dyDescent="0.25">
      <c r="A114" s="20">
        <v>7.8</v>
      </c>
      <c r="B114" s="21" t="s">
        <v>200</v>
      </c>
      <c r="C114" s="21" t="s">
        <v>191</v>
      </c>
      <c r="D114" s="75"/>
      <c r="E114" s="26"/>
    </row>
    <row r="115" spans="1:5" x14ac:dyDescent="0.25">
      <c r="A115" s="20">
        <v>7.9</v>
      </c>
      <c r="B115" s="21" t="s">
        <v>201</v>
      </c>
      <c r="C115" s="21" t="s">
        <v>192</v>
      </c>
      <c r="D115" s="75"/>
    </row>
    <row r="116" spans="1:5" x14ac:dyDescent="0.25">
      <c r="A116" s="20"/>
      <c r="B116" s="76" t="s">
        <v>127</v>
      </c>
      <c r="C116" s="76"/>
      <c r="D116" s="75"/>
    </row>
    <row r="117" spans="1:5" ht="30" x14ac:dyDescent="0.25">
      <c r="A117" s="15">
        <v>8</v>
      </c>
      <c r="B117" s="16" t="s">
        <v>321</v>
      </c>
      <c r="C117" s="16" t="s">
        <v>322</v>
      </c>
      <c r="D117" s="17" t="s">
        <v>296</v>
      </c>
    </row>
    <row r="118" spans="1:5" x14ac:dyDescent="0.25">
      <c r="A118" s="20">
        <v>8.1</v>
      </c>
      <c r="B118" s="21" t="s">
        <v>211</v>
      </c>
      <c r="C118" s="21" t="s">
        <v>202</v>
      </c>
      <c r="D118" s="75"/>
    </row>
    <row r="119" spans="1:5" x14ac:dyDescent="0.25">
      <c r="A119" s="20">
        <v>8.1999999999999993</v>
      </c>
      <c r="B119" s="21" t="s">
        <v>212</v>
      </c>
      <c r="C119" s="21" t="s">
        <v>203</v>
      </c>
      <c r="D119" s="75"/>
    </row>
    <row r="120" spans="1:5" x14ac:dyDescent="0.25">
      <c r="A120" s="20">
        <v>8.3000000000000007</v>
      </c>
      <c r="B120" s="21" t="s">
        <v>213</v>
      </c>
      <c r="C120" s="21" t="s">
        <v>204</v>
      </c>
      <c r="D120" s="75"/>
    </row>
    <row r="121" spans="1:5" x14ac:dyDescent="0.25">
      <c r="A121" s="20">
        <v>8.4</v>
      </c>
      <c r="B121" s="21" t="s">
        <v>214</v>
      </c>
      <c r="C121" s="21" t="s">
        <v>205</v>
      </c>
      <c r="D121" s="75"/>
    </row>
    <row r="122" spans="1:5" x14ac:dyDescent="0.25">
      <c r="A122" s="20">
        <v>8.5</v>
      </c>
      <c r="B122" s="21" t="s">
        <v>215</v>
      </c>
      <c r="C122" s="21" t="s">
        <v>206</v>
      </c>
      <c r="D122" s="75"/>
    </row>
    <row r="123" spans="1:5" x14ac:dyDescent="0.25">
      <c r="A123" s="20">
        <v>8.6</v>
      </c>
      <c r="B123" s="21" t="s">
        <v>216</v>
      </c>
      <c r="C123" s="21" t="s">
        <v>207</v>
      </c>
      <c r="D123" s="75"/>
    </row>
    <row r="124" spans="1:5" x14ac:dyDescent="0.25">
      <c r="A124" s="20">
        <v>8.6999999999999993</v>
      </c>
      <c r="B124" s="21" t="s">
        <v>217</v>
      </c>
      <c r="C124" s="21" t="s">
        <v>208</v>
      </c>
      <c r="D124" s="75"/>
    </row>
    <row r="125" spans="1:5" x14ac:dyDescent="0.25">
      <c r="A125" s="20">
        <v>8.8000000000000007</v>
      </c>
      <c r="B125" s="21" t="s">
        <v>218</v>
      </c>
      <c r="C125" s="21" t="s">
        <v>209</v>
      </c>
      <c r="D125" s="75"/>
    </row>
    <row r="126" spans="1:5" x14ac:dyDescent="0.25">
      <c r="A126" s="20">
        <v>8.9</v>
      </c>
      <c r="B126" s="21" t="s">
        <v>219</v>
      </c>
      <c r="C126" s="21" t="s">
        <v>210</v>
      </c>
      <c r="D126" s="75"/>
    </row>
    <row r="127" spans="1:5" x14ac:dyDescent="0.25">
      <c r="A127" s="20"/>
      <c r="B127" s="76" t="s">
        <v>127</v>
      </c>
      <c r="C127" s="76"/>
      <c r="D127" s="75"/>
    </row>
    <row r="128" spans="1:5" ht="30" x14ac:dyDescent="0.25">
      <c r="A128" s="15">
        <v>9</v>
      </c>
      <c r="B128" s="16" t="s">
        <v>323</v>
      </c>
      <c r="C128" s="16" t="s">
        <v>324</v>
      </c>
      <c r="D128" s="17" t="s">
        <v>296</v>
      </c>
    </row>
    <row r="129" spans="1:4" x14ac:dyDescent="0.25">
      <c r="A129" s="20">
        <v>9.1</v>
      </c>
      <c r="B129" s="21" t="s">
        <v>221</v>
      </c>
      <c r="C129" s="21" t="s">
        <v>220</v>
      </c>
      <c r="D129" s="79"/>
    </row>
    <row r="130" spans="1:4" x14ac:dyDescent="0.25">
      <c r="A130" s="20">
        <v>9.1999999999999993</v>
      </c>
      <c r="B130" s="21" t="s">
        <v>222</v>
      </c>
      <c r="C130" s="21" t="s">
        <v>235</v>
      </c>
      <c r="D130" s="79"/>
    </row>
    <row r="131" spans="1:4" x14ac:dyDescent="0.25">
      <c r="A131" s="20">
        <v>9.3000000000000007</v>
      </c>
      <c r="B131" s="21" t="s">
        <v>223</v>
      </c>
      <c r="C131" s="21" t="s">
        <v>236</v>
      </c>
      <c r="D131" s="79"/>
    </row>
    <row r="132" spans="1:4" x14ac:dyDescent="0.25">
      <c r="A132" s="20">
        <v>9.4</v>
      </c>
      <c r="B132" s="21" t="s">
        <v>224</v>
      </c>
      <c r="C132" s="21" t="s">
        <v>237</v>
      </c>
      <c r="D132" s="79"/>
    </row>
    <row r="133" spans="1:4" x14ac:dyDescent="0.25">
      <c r="A133" s="20">
        <v>9.5</v>
      </c>
      <c r="B133" s="21" t="s">
        <v>225</v>
      </c>
      <c r="C133" s="21" t="s">
        <v>238</v>
      </c>
      <c r="D133" s="79"/>
    </row>
    <row r="134" spans="1:4" x14ac:dyDescent="0.25">
      <c r="A134" s="20">
        <v>9.6</v>
      </c>
      <c r="B134" s="21" t="s">
        <v>226</v>
      </c>
      <c r="C134" s="21" t="s">
        <v>239</v>
      </c>
      <c r="D134" s="79"/>
    </row>
    <row r="135" spans="1:4" x14ac:dyDescent="0.25">
      <c r="A135" s="20">
        <v>9.6999999999999993</v>
      </c>
      <c r="B135" s="21" t="s">
        <v>227</v>
      </c>
      <c r="C135" s="21" t="s">
        <v>240</v>
      </c>
      <c r="D135" s="79"/>
    </row>
    <row r="136" spans="1:4" x14ac:dyDescent="0.25">
      <c r="A136" s="20">
        <v>9.8000000000000007</v>
      </c>
      <c r="B136" s="21" t="s">
        <v>228</v>
      </c>
      <c r="C136" s="21" t="s">
        <v>241</v>
      </c>
      <c r="D136" s="79"/>
    </row>
    <row r="137" spans="1:4" x14ac:dyDescent="0.25">
      <c r="A137" s="20">
        <v>9.9</v>
      </c>
      <c r="B137" s="21" t="s">
        <v>229</v>
      </c>
      <c r="C137" s="21" t="s">
        <v>242</v>
      </c>
      <c r="D137" s="79"/>
    </row>
    <row r="138" spans="1:4" x14ac:dyDescent="0.25">
      <c r="A138" s="24" t="s">
        <v>307</v>
      </c>
      <c r="B138" s="21" t="s">
        <v>230</v>
      </c>
      <c r="C138" s="21" t="s">
        <v>243</v>
      </c>
      <c r="D138" s="79"/>
    </row>
    <row r="139" spans="1:4" x14ac:dyDescent="0.25">
      <c r="A139" s="20">
        <v>9.11</v>
      </c>
      <c r="B139" s="21" t="s">
        <v>231</v>
      </c>
      <c r="C139" s="21" t="s">
        <v>244</v>
      </c>
      <c r="D139" s="79"/>
    </row>
    <row r="140" spans="1:4" x14ac:dyDescent="0.25">
      <c r="A140" s="20">
        <v>9.1199999999999992</v>
      </c>
      <c r="B140" s="21" t="s">
        <v>232</v>
      </c>
      <c r="C140" s="21" t="s">
        <v>245</v>
      </c>
      <c r="D140" s="79"/>
    </row>
    <row r="141" spans="1:4" x14ac:dyDescent="0.25">
      <c r="A141" s="20">
        <v>9.1300000000000008</v>
      </c>
      <c r="B141" s="21" t="s">
        <v>233</v>
      </c>
      <c r="C141" s="21" t="s">
        <v>246</v>
      </c>
      <c r="D141" s="79"/>
    </row>
    <row r="142" spans="1:4" x14ac:dyDescent="0.25">
      <c r="A142" s="20">
        <v>9.14</v>
      </c>
      <c r="B142" s="21" t="s">
        <v>234</v>
      </c>
      <c r="C142" s="21" t="s">
        <v>247</v>
      </c>
      <c r="D142" s="79"/>
    </row>
    <row r="143" spans="1:4" ht="30" x14ac:dyDescent="0.25">
      <c r="A143" s="15">
        <v>10</v>
      </c>
      <c r="B143" s="16" t="s">
        <v>325</v>
      </c>
      <c r="C143" s="16" t="s">
        <v>326</v>
      </c>
      <c r="D143" s="17" t="s">
        <v>296</v>
      </c>
    </row>
    <row r="144" spans="1:4" x14ac:dyDescent="0.25">
      <c r="A144" s="20">
        <v>10.1</v>
      </c>
      <c r="B144" s="21" t="s">
        <v>249</v>
      </c>
      <c r="C144" s="21" t="s">
        <v>248</v>
      </c>
      <c r="D144" s="75"/>
    </row>
    <row r="145" spans="1:4" x14ac:dyDescent="0.25">
      <c r="A145" s="20">
        <v>10.199999999999999</v>
      </c>
      <c r="B145" s="21" t="s">
        <v>251</v>
      </c>
      <c r="C145" s="21" t="s">
        <v>250</v>
      </c>
      <c r="D145" s="75"/>
    </row>
    <row r="146" spans="1:4" x14ac:dyDescent="0.25">
      <c r="A146" s="20"/>
      <c r="B146" s="76" t="s">
        <v>283</v>
      </c>
      <c r="C146" s="76"/>
      <c r="D146" s="75"/>
    </row>
    <row r="147" spans="1:4" ht="28.9" customHeight="1" x14ac:dyDescent="0.25">
      <c r="A147" s="15">
        <v>11</v>
      </c>
      <c r="B147" s="77" t="s">
        <v>327</v>
      </c>
      <c r="C147" s="77"/>
      <c r="D147" s="17" t="s">
        <v>296</v>
      </c>
    </row>
    <row r="148" spans="1:4" x14ac:dyDescent="0.25">
      <c r="A148" s="20">
        <v>11.1</v>
      </c>
      <c r="B148" s="78" t="s">
        <v>252</v>
      </c>
      <c r="C148" s="78"/>
      <c r="D148" s="75"/>
    </row>
    <row r="149" spans="1:4" x14ac:dyDescent="0.25">
      <c r="A149" s="20">
        <v>11.2</v>
      </c>
      <c r="B149" s="78" t="s">
        <v>253</v>
      </c>
      <c r="C149" s="78"/>
      <c r="D149" s="75"/>
    </row>
    <row r="150" spans="1:4" x14ac:dyDescent="0.25">
      <c r="A150" s="20">
        <v>11.3</v>
      </c>
      <c r="B150" s="78" t="s">
        <v>254</v>
      </c>
      <c r="C150" s="78"/>
      <c r="D150" s="75"/>
    </row>
    <row r="151" spans="1:4" x14ac:dyDescent="0.25">
      <c r="A151" s="20">
        <v>11.4</v>
      </c>
      <c r="B151" s="78" t="s">
        <v>255</v>
      </c>
      <c r="C151" s="78"/>
      <c r="D151" s="75"/>
    </row>
    <row r="152" spans="1:4" x14ac:dyDescent="0.25">
      <c r="A152" s="20"/>
      <c r="B152" s="76" t="s">
        <v>127</v>
      </c>
      <c r="C152" s="76"/>
      <c r="D152" s="75"/>
    </row>
    <row r="153" spans="1:4" ht="30" x14ac:dyDescent="0.25">
      <c r="A153" s="15">
        <v>12</v>
      </c>
      <c r="B153" s="16" t="s">
        <v>328</v>
      </c>
      <c r="C153" s="16" t="s">
        <v>329</v>
      </c>
      <c r="D153" s="17" t="s">
        <v>296</v>
      </c>
    </row>
    <row r="154" spans="1:4" x14ac:dyDescent="0.25">
      <c r="A154" s="20">
        <v>12.1</v>
      </c>
      <c r="B154" s="21" t="s">
        <v>256</v>
      </c>
      <c r="C154" s="28" t="s">
        <v>265</v>
      </c>
      <c r="D154" s="75"/>
    </row>
    <row r="155" spans="1:4" x14ac:dyDescent="0.25">
      <c r="A155" s="20">
        <v>12.2</v>
      </c>
      <c r="B155" s="21" t="s">
        <v>257</v>
      </c>
      <c r="C155" s="21" t="s">
        <v>261</v>
      </c>
      <c r="D155" s="75"/>
    </row>
    <row r="156" spans="1:4" x14ac:dyDescent="0.25">
      <c r="A156" s="20">
        <v>12.3</v>
      </c>
      <c r="B156" s="21" t="s">
        <v>258</v>
      </c>
      <c r="C156" s="21" t="s">
        <v>262</v>
      </c>
      <c r="D156" s="75"/>
    </row>
    <row r="157" spans="1:4" x14ac:dyDescent="0.25">
      <c r="A157" s="20">
        <v>12.4</v>
      </c>
      <c r="B157" s="21" t="s">
        <v>259</v>
      </c>
      <c r="C157" s="21" t="s">
        <v>263</v>
      </c>
      <c r="D157" s="75"/>
    </row>
    <row r="158" spans="1:4" x14ac:dyDescent="0.25">
      <c r="A158" s="20">
        <v>12.5</v>
      </c>
      <c r="B158" s="21" t="s">
        <v>260</v>
      </c>
      <c r="C158" s="21" t="s">
        <v>264</v>
      </c>
      <c r="D158" s="75"/>
    </row>
    <row r="159" spans="1:4" x14ac:dyDescent="0.25">
      <c r="A159" s="20"/>
      <c r="B159" s="76" t="s">
        <v>127</v>
      </c>
      <c r="C159" s="76"/>
      <c r="D159" s="75"/>
    </row>
    <row r="160" spans="1:4" ht="30" x14ac:dyDescent="0.25">
      <c r="A160" s="15">
        <v>13</v>
      </c>
      <c r="B160" s="16" t="s">
        <v>330</v>
      </c>
      <c r="C160" s="16" t="s">
        <v>331</v>
      </c>
      <c r="D160" s="17" t="s">
        <v>296</v>
      </c>
    </row>
    <row r="161" spans="1:4" x14ac:dyDescent="0.25">
      <c r="A161" s="20">
        <v>13.1</v>
      </c>
      <c r="B161" s="21" t="s">
        <v>271</v>
      </c>
      <c r="C161" s="21" t="s">
        <v>266</v>
      </c>
      <c r="D161" s="75"/>
    </row>
    <row r="162" spans="1:4" x14ac:dyDescent="0.25">
      <c r="A162" s="20">
        <v>13.2</v>
      </c>
      <c r="B162" s="21" t="s">
        <v>272</v>
      </c>
      <c r="C162" s="21" t="s">
        <v>267</v>
      </c>
      <c r="D162" s="75"/>
    </row>
    <row r="163" spans="1:4" x14ac:dyDescent="0.25">
      <c r="A163" s="20">
        <v>13.3</v>
      </c>
      <c r="B163" s="21" t="s">
        <v>273</v>
      </c>
      <c r="C163" s="21" t="s">
        <v>268</v>
      </c>
      <c r="D163" s="75"/>
    </row>
    <row r="164" spans="1:4" x14ac:dyDescent="0.25">
      <c r="A164" s="20">
        <v>13.4</v>
      </c>
      <c r="B164" s="21" t="s">
        <v>274</v>
      </c>
      <c r="C164" s="21" t="s">
        <v>269</v>
      </c>
      <c r="D164" s="75"/>
    </row>
    <row r="165" spans="1:4" x14ac:dyDescent="0.25">
      <c r="A165" s="20">
        <v>13.5</v>
      </c>
      <c r="B165" s="21" t="s">
        <v>275</v>
      </c>
      <c r="C165" s="21" t="s">
        <v>270</v>
      </c>
      <c r="D165" s="75"/>
    </row>
    <row r="166" spans="1:4" x14ac:dyDescent="0.25">
      <c r="A166" s="20"/>
      <c r="B166" s="76" t="s">
        <v>276</v>
      </c>
      <c r="C166" s="76"/>
      <c r="D166" s="75"/>
    </row>
    <row r="167" spans="1:4" ht="30" x14ac:dyDescent="0.25">
      <c r="A167" s="15">
        <v>14</v>
      </c>
      <c r="B167" s="16" t="s">
        <v>332</v>
      </c>
      <c r="C167" s="21"/>
      <c r="D167" s="17" t="s">
        <v>296</v>
      </c>
    </row>
    <row r="168" spans="1:4" x14ac:dyDescent="0.25">
      <c r="A168" s="20">
        <v>14.1</v>
      </c>
      <c r="B168" s="78" t="s">
        <v>277</v>
      </c>
      <c r="C168" s="78"/>
      <c r="D168" s="75"/>
    </row>
    <row r="169" spans="1:4" x14ac:dyDescent="0.25">
      <c r="A169" s="20">
        <v>14.2</v>
      </c>
      <c r="B169" s="78" t="s">
        <v>278</v>
      </c>
      <c r="C169" s="78"/>
      <c r="D169" s="75"/>
    </row>
    <row r="170" spans="1:4" x14ac:dyDescent="0.25">
      <c r="A170" s="20"/>
      <c r="B170" s="76" t="s">
        <v>127</v>
      </c>
      <c r="C170" s="76"/>
      <c r="D170" s="75"/>
    </row>
    <row r="171" spans="1:4" x14ac:dyDescent="0.25">
      <c r="A171" s="15">
        <v>15</v>
      </c>
      <c r="B171" s="74" t="s">
        <v>284</v>
      </c>
      <c r="C171" s="74"/>
      <c r="D171" s="75"/>
    </row>
    <row r="172" spans="1:4" x14ac:dyDescent="0.25">
      <c r="A172" s="20">
        <v>15.1</v>
      </c>
      <c r="B172" s="85" t="s">
        <v>280</v>
      </c>
      <c r="C172" s="85"/>
      <c r="D172" s="17" t="s">
        <v>296</v>
      </c>
    </row>
    <row r="173" spans="1:4" x14ac:dyDescent="0.25">
      <c r="A173" s="20">
        <v>15.2</v>
      </c>
      <c r="B173" s="86" t="s">
        <v>281</v>
      </c>
      <c r="C173" s="86"/>
      <c r="D173" s="17" t="s">
        <v>296</v>
      </c>
    </row>
    <row r="174" spans="1:4" x14ac:dyDescent="0.25">
      <c r="A174" s="20">
        <v>15.3</v>
      </c>
      <c r="B174" s="83" t="s">
        <v>282</v>
      </c>
      <c r="C174" s="83"/>
      <c r="D174" s="17" t="s">
        <v>296</v>
      </c>
    </row>
    <row r="175" spans="1:4" x14ac:dyDescent="0.25">
      <c r="A175" s="15">
        <v>16</v>
      </c>
      <c r="B175" s="74" t="s">
        <v>285</v>
      </c>
      <c r="C175" s="74"/>
      <c r="D175" s="17"/>
    </row>
    <row r="176" spans="1:4" x14ac:dyDescent="0.25">
      <c r="A176" s="20">
        <v>16.100000000000001</v>
      </c>
      <c r="B176" s="85" t="s">
        <v>289</v>
      </c>
      <c r="C176" s="85"/>
      <c r="D176" s="8" t="s">
        <v>297</v>
      </c>
    </row>
    <row r="177" spans="1:4" x14ac:dyDescent="0.25">
      <c r="A177" s="20">
        <v>16.2</v>
      </c>
      <c r="B177" s="86" t="s">
        <v>290</v>
      </c>
      <c r="C177" s="86"/>
      <c r="D177" s="9" t="s">
        <v>297</v>
      </c>
    </row>
    <row r="178" spans="1:4" x14ac:dyDescent="0.25">
      <c r="A178" s="20">
        <v>16.3</v>
      </c>
      <c r="B178" s="83" t="s">
        <v>291</v>
      </c>
      <c r="C178" s="83"/>
      <c r="D178" s="10" t="s">
        <v>297</v>
      </c>
    </row>
    <row r="179" spans="1:4" x14ac:dyDescent="0.25">
      <c r="A179" s="20">
        <v>16.399999999999999</v>
      </c>
      <c r="B179" s="78" t="s">
        <v>292</v>
      </c>
      <c r="C179" s="78"/>
      <c r="D179" s="17" t="s">
        <v>297</v>
      </c>
    </row>
    <row r="180" spans="1:4" x14ac:dyDescent="0.25">
      <c r="A180" s="20">
        <v>16.5</v>
      </c>
      <c r="B180" s="78" t="s">
        <v>293</v>
      </c>
      <c r="C180" s="78"/>
      <c r="D180" s="17" t="s">
        <v>297</v>
      </c>
    </row>
    <row r="181" spans="1:4" x14ac:dyDescent="0.25">
      <c r="A181" s="20">
        <v>16.600000000000001</v>
      </c>
      <c r="B181" s="78" t="s">
        <v>294</v>
      </c>
      <c r="C181" s="78"/>
      <c r="D181" s="17" t="s">
        <v>297</v>
      </c>
    </row>
    <row r="182" spans="1:4" x14ac:dyDescent="0.25">
      <c r="A182" s="15">
        <v>17</v>
      </c>
      <c r="B182" s="74" t="s">
        <v>333</v>
      </c>
      <c r="C182" s="74"/>
      <c r="D182" s="17"/>
    </row>
    <row r="183" spans="1:4" x14ac:dyDescent="0.25">
      <c r="A183" s="20">
        <v>17.100000000000001</v>
      </c>
      <c r="B183" s="84" t="s">
        <v>334</v>
      </c>
      <c r="C183" s="84"/>
      <c r="D183" s="17" t="s">
        <v>336</v>
      </c>
    </row>
    <row r="184" spans="1:4" x14ac:dyDescent="0.25">
      <c r="A184" s="20">
        <v>17.2</v>
      </c>
      <c r="B184" s="80" t="s">
        <v>335</v>
      </c>
      <c r="C184" s="80"/>
      <c r="D184" s="17" t="s">
        <v>336</v>
      </c>
    </row>
  </sheetData>
  <mergeCells count="53">
    <mergeCell ref="B184:C184"/>
    <mergeCell ref="A1:D1"/>
    <mergeCell ref="A2:D2"/>
    <mergeCell ref="B178:C178"/>
    <mergeCell ref="B179:C179"/>
    <mergeCell ref="B180:C180"/>
    <mergeCell ref="B181:C181"/>
    <mergeCell ref="B182:C182"/>
    <mergeCell ref="B183:C183"/>
    <mergeCell ref="B172:C172"/>
    <mergeCell ref="B173:C173"/>
    <mergeCell ref="B174:C174"/>
    <mergeCell ref="B175:C175"/>
    <mergeCell ref="B176:C176"/>
    <mergeCell ref="B177:C177"/>
    <mergeCell ref="D154:D159"/>
    <mergeCell ref="B159:C159"/>
    <mergeCell ref="D161:D166"/>
    <mergeCell ref="B166:C166"/>
    <mergeCell ref="B168:C168"/>
    <mergeCell ref="D168:D171"/>
    <mergeCell ref="B169:C169"/>
    <mergeCell ref="B170:C170"/>
    <mergeCell ref="B171:C171"/>
    <mergeCell ref="B146:C146"/>
    <mergeCell ref="B148:C148"/>
    <mergeCell ref="D148:D152"/>
    <mergeCell ref="B149:C149"/>
    <mergeCell ref="B150:C150"/>
    <mergeCell ref="B151:C151"/>
    <mergeCell ref="B152:C152"/>
    <mergeCell ref="D43:D72"/>
    <mergeCell ref="B72:C72"/>
    <mergeCell ref="D74:D101"/>
    <mergeCell ref="B101:C101"/>
    <mergeCell ref="B147:C147"/>
    <mergeCell ref="B102:C102"/>
    <mergeCell ref="B103:C103"/>
    <mergeCell ref="D103:D105"/>
    <mergeCell ref="B104:C104"/>
    <mergeCell ref="B105:C105"/>
    <mergeCell ref="D107:D116"/>
    <mergeCell ref="B116:C116"/>
    <mergeCell ref="D118:D127"/>
    <mergeCell ref="B127:C127"/>
    <mergeCell ref="D129:D142"/>
    <mergeCell ref="D144:D146"/>
    <mergeCell ref="D5:D11"/>
    <mergeCell ref="B11:C11"/>
    <mergeCell ref="D13:D29"/>
    <mergeCell ref="B29:C29"/>
    <mergeCell ref="D31:D41"/>
    <mergeCell ref="B41:C4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BOQ PER SITE</vt:lpstr>
      <vt:lpstr>OVERALL BOQ</vt:lpstr>
      <vt:lpstr>SOW</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Elize Pohl</dc:creator>
  <cp:lastModifiedBy>Tean Venter</cp:lastModifiedBy>
  <cp:lastPrinted>2022-08-24T09:07:49Z</cp:lastPrinted>
  <dcterms:created xsi:type="dcterms:W3CDTF">2022-07-22T05:44:52Z</dcterms:created>
  <dcterms:modified xsi:type="dcterms:W3CDTF">2022-09-21T07:18:37Z</dcterms:modified>
</cp:coreProperties>
</file>