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https://rsrorgza-my.sharepoint.com/personal/goitseonek_rsr_org_za/Documents/My Documents/SCM/BSC Matters/2023-24 FY/TMC/Tender Document/"/>
    </mc:Choice>
  </mc:AlternateContent>
  <xr:revisionPtr revIDLastSave="165" documentId="8_{EB4215DE-2D08-4897-9FB1-8D573CC7FBCA}" xr6:coauthVersionLast="47" xr6:coauthVersionMax="47" xr10:uidLastSave="{6BB10E20-5F59-4C76-A136-84C7F05F139B}"/>
  <bookViews>
    <workbookView xWindow="-120" yWindow="-120" windowWidth="20730" windowHeight="11160" tabRatio="653" activeTab="3" xr2:uid="{00000000-000D-0000-FFFF-FFFF00000000}"/>
  </bookViews>
  <sheets>
    <sheet name="COVER SHEET" sheetId="33" r:id="rId1"/>
    <sheet name="VAT vendor " sheetId="35" r:id="rId2"/>
    <sheet name="Non VAT vendor" sheetId="38" r:id="rId3"/>
    <sheet name="Price Declaration " sheetId="26" r:id="rId4"/>
  </sheets>
  <externalReferences>
    <externalReference r:id="rId5"/>
  </externalReference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SHEET'!$A$1:$M$46</definedName>
    <definedName name="_xlnm.Print_Area" localSheetId="3">'Price Declaration '!$A$1:$I$47</definedName>
    <definedName name="_xlnm.Print_Area" localSheetId="1">'VAT vendor '!$A$1:$I$59</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5" l="1"/>
  <c r="H22" i="35"/>
  <c r="C8" i="38"/>
  <c r="C8" i="35"/>
  <c r="G51" i="38"/>
  <c r="I52" i="38" s="1"/>
  <c r="D51" i="38"/>
  <c r="F52" i="38" s="1"/>
  <c r="A15" i="38"/>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C9" i="38"/>
  <c r="E53" i="38" l="1"/>
  <c r="A25" i="26" s="1"/>
  <c r="E33" i="35" l="1"/>
  <c r="H33" i="35"/>
  <c r="C7" i="35"/>
  <c r="C9" i="35"/>
  <c r="A15" i="35"/>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H50" i="35"/>
  <c r="H15" i="35"/>
  <c r="H16" i="35"/>
  <c r="H17" i="35"/>
  <c r="H18" i="35"/>
  <c r="H19" i="35"/>
  <c r="H21" i="35"/>
  <c r="H23" i="35"/>
  <c r="H24" i="35"/>
  <c r="H25" i="35"/>
  <c r="H26" i="35"/>
  <c r="H27" i="35"/>
  <c r="H28" i="35"/>
  <c r="H29" i="35"/>
  <c r="H30" i="35"/>
  <c r="H31" i="35"/>
  <c r="H32" i="35"/>
  <c r="H34" i="35"/>
  <c r="H35" i="35"/>
  <c r="H36" i="35"/>
  <c r="H37" i="35"/>
  <c r="H38" i="35"/>
  <c r="H39" i="35"/>
  <c r="H40" i="35"/>
  <c r="H41" i="35"/>
  <c r="H42" i="35"/>
  <c r="H43" i="35"/>
  <c r="H44" i="35"/>
  <c r="H45" i="35"/>
  <c r="H47" i="35"/>
  <c r="H48" i="35"/>
  <c r="H49" i="35"/>
  <c r="H14" i="35"/>
  <c r="E16" i="35"/>
  <c r="E18" i="35"/>
  <c r="E19" i="35"/>
  <c r="E20" i="35"/>
  <c r="E21" i="35"/>
  <c r="E22" i="35"/>
  <c r="E23" i="35"/>
  <c r="E24" i="35"/>
  <c r="E25" i="35"/>
  <c r="E26" i="35"/>
  <c r="E27" i="35"/>
  <c r="E28" i="35"/>
  <c r="E29" i="35"/>
  <c r="E30" i="35"/>
  <c r="E31" i="35"/>
  <c r="E32" i="35"/>
  <c r="E34" i="35"/>
  <c r="E35" i="35"/>
  <c r="E36" i="35"/>
  <c r="E37" i="35"/>
  <c r="E38" i="35"/>
  <c r="E39" i="35"/>
  <c r="E40" i="35"/>
  <c r="E41" i="35"/>
  <c r="E42" i="35"/>
  <c r="E43" i="35"/>
  <c r="E44" i="35"/>
  <c r="E45" i="35"/>
  <c r="E47" i="35"/>
  <c r="E48" i="35"/>
  <c r="E49" i="35"/>
  <c r="E50" i="35"/>
  <c r="E51" i="35" l="1"/>
  <c r="F52" i="35" s="1"/>
  <c r="H51" i="35"/>
  <c r="I52" i="35" s="1"/>
  <c r="A38" i="35"/>
  <c r="A39" i="35" s="1"/>
  <c r="A40" i="35" s="1"/>
  <c r="A41" i="35" s="1"/>
  <c r="A42" i="35" s="1"/>
  <c r="A43" i="35" s="1"/>
  <c r="A44" i="35" s="1"/>
  <c r="A45" i="35" s="1"/>
  <c r="A46" i="35" s="1"/>
  <c r="A47" i="35" s="1"/>
  <c r="A48" i="35" s="1"/>
  <c r="A49" i="35" s="1"/>
  <c r="A50" i="35" s="1"/>
  <c r="C10" i="26"/>
  <c r="C9" i="26"/>
  <c r="C8" i="26"/>
  <c r="E53" i="35" l="1"/>
  <c r="A19" i="26" s="1"/>
</calcChain>
</file>

<file path=xl/sharedStrings.xml><?xml version="1.0" encoding="utf-8"?>
<sst xmlns="http://schemas.openxmlformats.org/spreadsheetml/2006/main" count="174" uniqueCount="99">
  <si>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</si>
  <si>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</si>
  <si>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</si>
  <si>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</si>
  <si>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</si>
  <si>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</si>
  <si>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</si>
  <si>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</si>
  <si>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</si>
  <si>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</si>
  <si>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</si>
  <si>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</si>
  <si>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</si>
  <si>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</si>
  <si>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</si>
  <si>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</si>
  <si>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</si>
  <si>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</si>
  <si>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</si>
  <si>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</si>
  <si>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</si>
  <si>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</si>
  <si>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</si>
  <si>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</si>
  <si>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</si>
  <si>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</si>
  <si>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</si>
  <si>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</si>
  <si>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</si>
  <si>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</si>
  <si>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</si>
  <si>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</si>
  <si>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</si>
  <si>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</si>
  <si>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</si>
  <si>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</si>
  <si>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</si>
  <si>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</si>
  <si>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</si>
  <si>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</si>
  <si>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</si>
  <si>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</si>
  <si>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</si>
  <si>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</si>
  <si>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Additional Ad-hoc Reports (per report)</t>
  </si>
  <si>
    <t>Customised Reports (per report)</t>
  </si>
  <si>
    <t>Unit Price
(excl VAT)</t>
  </si>
  <si>
    <t>Transaction Type</t>
  </si>
  <si>
    <t>Other (Specify)</t>
  </si>
  <si>
    <t>Unit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</si>
  <si>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</si>
  <si>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</si>
  <si>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</si>
  <si>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</si>
  <si>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</si>
  <si>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</si>
  <si>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</si>
  <si>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</si>
  <si>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</si>
  <si>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</si>
  <si>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</si>
  <si>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</si>
  <si>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</si>
  <si>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</si>
  <si>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</si>
  <si>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</si>
  <si>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</si>
  <si>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</si>
  <si>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</si>
  <si>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</si>
  <si>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</si>
  <si>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</si>
  <si>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</si>
  <si>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</si>
  <si>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</si>
  <si>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t>&lt;NAME OF BIDDER TO BE FILLED IN HERE&gt;</t>
  </si>
  <si>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</si>
  <si>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</si>
  <si>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</si>
  <si>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</si>
  <si>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</si>
  <si>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</si>
  <si>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</si>
  <si>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</si>
  <si>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</si>
  <si>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2.3.3 The Pricing Schedule template is designed such that VAT (15%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</si>
  <si>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Visa Assistance (Provision of documents and advice)</t>
  </si>
  <si>
    <t>Unit Price</t>
  </si>
  <si>
    <t>VAT vendor: Transaction Fee (Off-Site)</t>
  </si>
  <si>
    <t>TRANSACTION FEE MODEL - NON VAT VENDOR</t>
  </si>
  <si>
    <t>Non VAT vendor: Transaction Fee (Off-Site)</t>
  </si>
  <si>
    <t>TRANSACTION FEE MODEL - VAT VENDOR</t>
  </si>
  <si>
    <t>RSR/RFP/OCFO/TMC/23/10/03</t>
  </si>
  <si>
    <r>
      <t xml:space="preserve">This spreadsheet for </t>
    </r>
    <r>
      <rPr>
        <b/>
        <sz val="11"/>
        <color rgb="FF00B0F0"/>
        <rFont val="Arial"/>
        <family val="2"/>
      </rPr>
      <t>RFP/BID RSR/RFP/OCFO/TMC/23/10/03</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</si>
  <si>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REQUEST FOR PROPOSAL FOR THE APPOINTMENT OF TWO (02) TRAVEL MANAGEMENT COMPANIES TO PROVIDE TRAVEL MANAGEMENT SERVICES TO THE RAILWAY SAFETY REGULATOR FOR THE PERIOD OF 36 MONTHS</t>
  </si>
  <si>
    <r>
      <t xml:space="preserve">We understand that </t>
    </r>
    <r>
      <rPr>
        <b/>
        <sz val="10"/>
        <rFont val="Arial"/>
        <family val="2"/>
      </rPr>
      <t>RAILWAY SAFETY REGULATOR</t>
    </r>
    <r>
      <rPr>
        <sz val="10"/>
        <rFont val="Arial"/>
        <family val="2"/>
      </rPr>
      <t xml:space="preserve"> are not bound to accept the lowest or any offer and that we must bear all costs which we have incurred in connection with preparing and submitting this bid.</t>
    </r>
  </si>
  <si>
    <r>
      <t xml:space="preserve">2.1.3 Bidders must complete and submit the templates attached ,which is/are </t>
    </r>
    <r>
      <rPr>
        <sz val="11"/>
        <color rgb="FF00B0F0"/>
        <rFont val="Arial"/>
        <family val="2"/>
      </rPr>
      <t>transactional fee model offsite</t>
    </r>
  </si>
  <si>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 xml:space="preserve">travel management service to the </t>
    </r>
    <r>
      <rPr>
        <b/>
        <sz val="10"/>
        <rFont val="Arial"/>
        <family val="2"/>
      </rPr>
      <t>RAILWAY SAFETY REGULATOR</t>
    </r>
    <r>
      <rPr>
        <sz val="10"/>
        <rFont val="Arial"/>
        <family val="2"/>
      </rPr>
      <t xml:space="preserve"> at the following total amounts (including VAT)</t>
    </r>
  </si>
  <si>
    <r>
      <t xml:space="preserve">We undertake to hold this offer open for acceptance for a period of </t>
    </r>
    <r>
      <rPr>
        <b/>
        <sz val="10"/>
        <rFont val="Arial"/>
        <family val="2"/>
      </rPr>
      <t>90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RAILWAY SAFETY REGULATOR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</si>
</sst>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auto="1"/>
      </right>
      <top style="medium">
        <color indexed="64"/>
      </top>
      <bottom style="medium">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1" fillId="3" borderId="3" xfId="0" applyFont="1" applyFill="1" applyBorder="1"/>
    <xf numFmtId="0" fontId="6" fillId="3" borderId="0" xfId="0" applyFont="1" applyFill="1"/>
    <xf numFmtId="0" fontId="8" fillId="3" borderId="0" xfId="0" applyFont="1" applyFill="1" applyAlignment="1">
      <alignment horizontal="center"/>
    </xf>
    <xf numFmtId="164" fontId="6" fillId="0" borderId="13" xfId="1" applyFont="1" applyBorder="1"/>
    <xf numFmtId="164" fontId="6" fillId="0" borderId="2" xfId="1" applyFont="1" applyBorder="1"/>
    <xf numFmtId="164" fontId="8" fillId="0" borderId="0" xfId="1" applyFont="1" applyBorder="1"/>
    <xf numFmtId="164" fontId="8" fillId="0" borderId="14" xfId="1" applyFont="1" applyBorder="1"/>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6" xfId="0" applyFont="1" applyFill="1" applyBorder="1"/>
    <xf numFmtId="0" fontId="8" fillId="3" borderId="17" xfId="0" applyFont="1" applyFill="1" applyBorder="1"/>
    <xf numFmtId="0" fontId="8" fillId="3" borderId="18" xfId="0" applyFont="1" applyFill="1" applyBorder="1"/>
    <xf numFmtId="0" fontId="8" fillId="3" borderId="19" xfId="0" applyFont="1" applyFill="1" applyBorder="1"/>
    <xf numFmtId="0" fontId="8" fillId="3" borderId="20" xfId="0" applyFont="1" applyFill="1" applyBorder="1"/>
    <xf numFmtId="0" fontId="6" fillId="4" borderId="23" xfId="0" applyFont="1" applyFill="1" applyBorder="1" applyAlignment="1">
      <alignment wrapText="1"/>
    </xf>
    <xf numFmtId="0" fontId="6" fillId="4" borderId="24" xfId="0" applyFont="1" applyFill="1" applyBorder="1" applyAlignment="1">
      <alignment horizontal="center" wrapText="1"/>
    </xf>
    <xf numFmtId="0" fontId="8" fillId="0" borderId="19" xfId="0" applyFont="1" applyBorder="1" applyAlignment="1">
      <alignment horizontal="center"/>
    </xf>
    <xf numFmtId="164" fontId="8" fillId="0" borderId="25" xfId="1" applyFont="1" applyBorder="1"/>
    <xf numFmtId="0" fontId="6" fillId="0" borderId="21" xfId="0" applyFont="1" applyBorder="1"/>
    <xf numFmtId="164" fontId="6" fillId="0" borderId="24" xfId="1" applyFont="1" applyBorder="1"/>
    <xf numFmtId="0" fontId="6" fillId="4" borderId="23" xfId="0" applyFont="1" applyFill="1" applyBorder="1" applyAlignment="1">
      <alignment horizontal="center"/>
    </xf>
    <xf numFmtId="0" fontId="8" fillId="0" borderId="23" xfId="0" applyFont="1" applyBorder="1" applyAlignment="1">
      <alignment horizontal="center"/>
    </xf>
    <xf numFmtId="0" fontId="8" fillId="3" borderId="27" xfId="0" applyFont="1" applyFill="1" applyBorder="1"/>
    <xf numFmtId="0" fontId="8" fillId="3" borderId="28" xfId="0" applyFont="1" applyFill="1" applyBorder="1"/>
    <xf numFmtId="0" fontId="8" fillId="3" borderId="29"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164" fontId="8" fillId="0" borderId="14" xfId="1" applyFont="1" applyBorder="1" applyAlignment="1">
      <alignment vertical="top"/>
    </xf>
    <xf numFmtId="164" fontId="8" fillId="0" borderId="25"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8" fillId="3" borderId="0" xfId="0" applyFont="1" applyFill="1" applyAlignment="1">
      <alignment horizontal="left"/>
    </xf>
    <xf numFmtId="0" fontId="6" fillId="3" borderId="19" xfId="0" applyFont="1" applyFill="1" applyBorder="1" applyAlignment="1">
      <alignment horizontal="left"/>
    </xf>
    <xf numFmtId="0" fontId="6" fillId="3" borderId="19"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5" xfId="2" applyNumberFormat="1" applyFont="1" applyFill="1" applyBorder="1" applyAlignment="1">
      <alignment horizontal="center" vertical="center"/>
    </xf>
    <xf numFmtId="10" fontId="6" fillId="7" borderId="15" xfId="0" applyNumberFormat="1" applyFont="1" applyFill="1" applyBorder="1" applyAlignment="1">
      <alignment horizontal="center" vertical="center"/>
    </xf>
    <xf numFmtId="0" fontId="6" fillId="3" borderId="13" xfId="0" applyFont="1" applyFill="1" applyBorder="1" applyAlignment="1">
      <alignment horizontal="left" wrapText="1"/>
    </xf>
    <xf numFmtId="0" fontId="8" fillId="3" borderId="2" xfId="0" applyFont="1" applyFill="1" applyBorder="1" applyAlignment="1">
      <alignment wrapText="1"/>
    </xf>
    <xf numFmtId="0" fontId="8" fillId="0" borderId="19" xfId="0" applyFont="1" applyBorder="1" applyAlignment="1">
      <alignment horizontal="center" vertical="center"/>
    </xf>
    <xf numFmtId="44" fontId="6" fillId="3" borderId="15" xfId="0" applyNumberFormat="1" applyFont="1" applyFill="1" applyBorder="1" applyAlignment="1">
      <alignment horizontal="center" vertical="center"/>
    </xf>
    <xf numFmtId="164" fontId="8" fillId="6" borderId="3" xfId="1" applyFont="1" applyFill="1" applyBorder="1"/>
    <xf numFmtId="164" fontId="8" fillId="0" borderId="8" xfId="1" applyFont="1" applyBorder="1"/>
    <xf numFmtId="164" fontId="8" fillId="6" borderId="3" xfId="1" applyFont="1" applyFill="1" applyBorder="1" applyAlignment="1">
      <alignment vertical="top"/>
    </xf>
    <xf numFmtId="164" fontId="8" fillId="6" borderId="6" xfId="1" applyFont="1" applyFill="1" applyBorder="1"/>
    <xf numFmtId="164" fontId="8" fillId="0" borderId="7" xfId="1" applyFont="1" applyBorder="1"/>
    <xf numFmtId="0" fontId="17"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3"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3"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3"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3"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2"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8"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8" fillId="0" borderId="8" xfId="0" applyFont="1" applyBorder="1" applyAlignment="1">
      <alignment horizontal="left" vertical="center" wrapText="1"/>
    </xf>
    <xf numFmtId="0" fontId="6" fillId="4" borderId="4" xfId="0" applyFont="1" applyFill="1" applyBorder="1" applyAlignment="1">
      <alignment horizontal="center" wrapText="1"/>
    </xf>
    <xf numFmtId="0" fontId="6" fillId="4" borderId="11" xfId="0" applyFont="1" applyFill="1" applyBorder="1" applyAlignment="1">
      <alignment horizontal="center" wrapText="1"/>
    </xf>
    <xf numFmtId="0" fontId="7" fillId="3" borderId="17"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4" xfId="0" applyFont="1" applyFill="1" applyBorder="1" applyAlignment="1">
      <alignment horizontal="center"/>
    </xf>
    <xf numFmtId="0" fontId="8" fillId="6" borderId="2" xfId="0" applyFont="1" applyFill="1" applyBorder="1" applyAlignment="1">
      <alignment horizontal="left" wrapText="1"/>
    </xf>
    <xf numFmtId="0" fontId="8" fillId="6" borderId="24" xfId="0" applyFont="1" applyFill="1" applyBorder="1" applyAlignment="1">
      <alignment horizontal="left" wrapText="1"/>
    </xf>
    <xf numFmtId="0" fontId="6" fillId="4" borderId="9" xfId="0" applyFont="1" applyFill="1" applyBorder="1" applyAlignment="1">
      <alignment horizontal="center"/>
    </xf>
    <xf numFmtId="0" fontId="6" fillId="4" borderId="13"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2"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1" xfId="0" applyFont="1" applyFill="1" applyBorder="1" applyAlignment="1">
      <alignment horizontal="center"/>
    </xf>
    <xf numFmtId="0" fontId="8" fillId="4" borderId="13" xfId="0" applyFont="1" applyFill="1" applyBorder="1" applyAlignment="1">
      <alignment horizontal="center"/>
    </xf>
    <xf numFmtId="0" fontId="8" fillId="4" borderId="10" xfId="0" applyFont="1" applyFill="1" applyBorder="1" applyAlignment="1">
      <alignment horizontal="center"/>
    </xf>
    <xf numFmtId="0" fontId="6" fillId="3" borderId="26" xfId="0" applyFont="1" applyFill="1" applyBorder="1" applyAlignment="1">
      <alignment horizontal="left"/>
    </xf>
    <xf numFmtId="0" fontId="6" fillId="3" borderId="12" xfId="0" applyFont="1" applyFill="1" applyBorder="1" applyAlignment="1">
      <alignment horizontal="left"/>
    </xf>
    <xf numFmtId="164" fontId="19" fillId="3" borderId="9" xfId="1" applyFont="1" applyFill="1" applyBorder="1" applyAlignment="1">
      <alignment vertical="center"/>
    </xf>
    <xf numFmtId="164" fontId="19" fillId="3" borderId="13" xfId="1" applyFont="1" applyFill="1" applyBorder="1" applyAlignment="1">
      <alignment vertical="center"/>
    </xf>
    <xf numFmtId="164" fontId="19" fillId="3" borderId="10" xfId="1" applyFont="1" applyFill="1" applyBorder="1" applyAlignment="1">
      <alignment vertical="center"/>
    </xf>
    <xf numFmtId="0" fontId="18" fillId="3" borderId="9" xfId="0" applyFont="1" applyFill="1" applyBorder="1" applyAlignment="1">
      <alignment horizontal="left" vertical="center" wrapText="1"/>
    </xf>
    <xf numFmtId="0" fontId="18" fillId="3" borderId="13"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3" xfId="0" applyFont="1" applyFill="1" applyBorder="1" applyAlignment="1">
      <alignment horizontal="left" wrapText="1"/>
    </xf>
    <xf numFmtId="164" fontId="8" fillId="0" borderId="4" xfId="1" applyFont="1" applyBorder="1" applyAlignment="1">
      <alignment horizontal="center"/>
    </xf>
    <xf numFmtId="164" fontId="8" fillId="0" borderId="5" xfId="1" applyFont="1" applyBorder="1" applyAlignment="1">
      <alignment horizontal="center"/>
    </xf>
    <xf numFmtId="164" fontId="6" fillId="0" borderId="9" xfId="1" applyFont="1" applyBorder="1" applyAlignment="1">
      <alignment horizontal="center"/>
    </xf>
    <xf numFmtId="164" fontId="6" fillId="0" borderId="10" xfId="1" applyFont="1" applyBorder="1" applyAlignment="1">
      <alignment horizontal="center"/>
    </xf>
    <xf numFmtId="164" fontId="6" fillId="0" borderId="33" xfId="1" applyFont="1" applyBorder="1" applyAlignment="1">
      <alignment horizontal="center"/>
    </xf>
    <xf numFmtId="0" fontId="6" fillId="4" borderId="9" xfId="0" applyFont="1" applyFill="1" applyBorder="1" applyAlignment="1">
      <alignment horizontal="center" wrapText="1"/>
    </xf>
    <xf numFmtId="0" fontId="6" fillId="4" borderId="10" xfId="0" applyFont="1" applyFill="1" applyBorder="1" applyAlignment="1">
      <alignment horizontal="center" wrapText="1"/>
    </xf>
    <xf numFmtId="0" fontId="8" fillId="3" borderId="1" xfId="0" applyFont="1" applyFill="1" applyBorder="1" applyAlignment="1">
      <alignment horizontal="center" vertical="top" wrapText="1"/>
    </xf>
    <xf numFmtId="0" fontId="2" fillId="4" borderId="39" xfId="0" applyFont="1" applyFill="1" applyBorder="1" applyAlignment="1">
      <alignment horizontal="center"/>
    </xf>
    <xf numFmtId="0" fontId="2" fillId="4" borderId="40" xfId="0" applyFont="1" applyFill="1" applyBorder="1" applyAlignment="1">
      <alignment horizontal="center"/>
    </xf>
    <xf numFmtId="0" fontId="2" fillId="4" borderId="41" xfId="0" applyFont="1" applyFill="1" applyBorder="1" applyAlignment="1">
      <alignment horizontal="center"/>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32" xfId="0" applyFont="1" applyBorder="1" applyAlignment="1">
      <alignment horizontal="left" vertical="top" wrapText="1"/>
    </xf>
    <xf numFmtId="0" fontId="0" fillId="3" borderId="3" xfId="0" applyFill="1" applyBorder="1"/>
    <xf numFmtId="0" fontId="0" fillId="3" borderId="0" xfId="0" applyFill="1"/>
    <xf numFmtId="0" fontId="0" fillId="3" borderId="8" xfId="0" applyFill="1" applyBorder="1"/>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0" fontId="1" fillId="0" borderId="34" xfId="0" applyFont="1" applyBorder="1" applyAlignment="1">
      <alignment vertical="top"/>
    </xf>
    <xf numFmtId="0" fontId="1" fillId="0" borderId="35" xfId="0" applyFont="1" applyBorder="1" applyAlignment="1">
      <alignment vertical="top"/>
    </xf>
    <xf numFmtId="0" fontId="1" fillId="0" borderId="36" xfId="0" applyFont="1" applyBorder="1" applyAlignment="1">
      <alignment vertical="top"/>
    </xf>
    <xf numFmtId="0" fontId="2" fillId="5" borderId="37" xfId="0" applyFont="1" applyFill="1" applyBorder="1" applyAlignment="1">
      <alignment horizontal="center"/>
    </xf>
    <xf numFmtId="0" fontId="2" fillId="5" borderId="36" xfId="0" applyFont="1" applyFill="1" applyBorder="1" applyAlignment="1">
      <alignment horizontal="center"/>
    </xf>
    <xf numFmtId="164" fontId="3" fillId="5" borderId="37" xfId="0" applyNumberFormat="1" applyFont="1" applyFill="1" applyBorder="1" applyAlignment="1">
      <alignment horizontal="center"/>
    </xf>
    <xf numFmtId="164" fontId="3" fillId="5" borderId="35" xfId="0" applyNumberFormat="1" applyFont="1" applyFill="1" applyBorder="1" applyAlignment="1">
      <alignment horizontal="center"/>
    </xf>
    <xf numFmtId="164" fontId="3" fillId="5" borderId="38" xfId="0" applyNumberFormat="1" applyFont="1" applyFill="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0" fillId="3" borderId="6" xfId="0" applyFill="1" applyBorder="1"/>
    <xf numFmtId="0" fontId="0" fillId="3" borderId="12"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14" fillId="3" borderId="9" xfId="0" applyFont="1" applyFill="1" applyBorder="1" applyAlignment="1">
      <alignment horizontal="left"/>
    </xf>
    <xf numFmtId="0" fontId="14" fillId="3" borderId="13" xfId="0" applyFont="1" applyFill="1" applyBorder="1" applyAlignment="1">
      <alignment horizontal="left"/>
    </xf>
    <xf numFmtId="0" fontId="14" fillId="3" borderId="10" xfId="0" applyFont="1" applyFill="1" applyBorder="1" applyAlignment="1">
      <alignment horizontal="left"/>
    </xf>
    <xf numFmtId="0" fontId="0" fillId="3" borderId="0" xfId="0" applyFill="1" applyAlignment="1">
      <alignment vertical="top" wrapText="1"/>
    </xf>
    <xf numFmtId="0" fontId="0" fillId="3" borderId="8" xfId="0" applyFill="1" applyBorder="1" applyAlignment="1">
      <alignment vertical="top" wrapText="1"/>
    </xf>
    <xf numFmtId="164" fontId="3" fillId="0" borderId="34" xfId="0" applyNumberFormat="1" applyFont="1" applyBorder="1" applyAlignment="1">
      <alignment horizontal="left"/>
    </xf>
    <xf numFmtId="164" fontId="3" fillId="0" borderId="38" xfId="0" applyNumberFormat="1"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xdr:row>
      <xdr:rowOff>1</xdr:rowOff>
    </xdr:from>
    <xdr:to>
      <xdr:col>13</xdr:col>
      <xdr:colOff>3648075</xdr:colOff>
      <xdr:row>6</xdr:row>
      <xdr:rowOff>142876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514351"/>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may substitute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Coat of Arms with their own branding and logo</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xdr:row>
      <xdr:rowOff>47625</xdr:rowOff>
    </xdr:from>
    <xdr:to>
      <xdr:col>13</xdr:col>
      <xdr:colOff>522605</xdr:colOff>
      <xdr:row>5</xdr:row>
      <xdr:rowOff>52705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105775" y="561975"/>
          <a:ext cx="341630" cy="328930"/>
        </a:xfrm>
        <a:prstGeom prst="rect">
          <a:avLst/>
        </a:prstGeom>
      </xdr:spPr>
    </xdr:pic>
    <xdr:clientData/>
  </xdr:twoCellAnchor>
  <xdr:twoCellAnchor>
    <xdr:from>
      <xdr:col>13</xdr:col>
      <xdr:colOff>142875</xdr:colOff>
      <xdr:row>30</xdr:row>
      <xdr:rowOff>9525</xdr:rowOff>
    </xdr:from>
    <xdr:to>
      <xdr:col>13</xdr:col>
      <xdr:colOff>3648075</xdr:colOff>
      <xdr:row>31</xdr:row>
      <xdr:rowOff>152400</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a:fillRect/>
        </a:stretch>
      </xdr:blipFill>
      <xdr:spPr>
        <a:xfrm>
          <a:off x="8096250" y="7429499"/>
          <a:ext cx="341630" cy="328930"/>
        </a:xfrm>
        <a:prstGeom prst="rect">
          <a:avLst/>
        </a:prstGeom>
      </xdr:spPr>
    </xdr:pic>
    <xdr:clientData/>
  </xdr:twoCellAnchor>
  <xdr:twoCellAnchor editAs="oneCell">
    <xdr:from>
      <xdr:col>0</xdr:col>
      <xdr:colOff>169334</xdr:colOff>
      <xdr:row>0</xdr:row>
      <xdr:rowOff>74083</xdr:rowOff>
    </xdr:from>
    <xdr:to>
      <xdr:col>9</xdr:col>
      <xdr:colOff>285750</xdr:colOff>
      <xdr:row>12</xdr:row>
      <xdr:rowOff>105833</xdr:rowOff>
    </xdr:to>
    <xdr:pic>
      <xdr:nvPicPr>
        <xdr:cNvPr id="9" name="Picture 8" descr="Icon&#10;&#10;Description automatically generated">
          <a:extLst>
            <a:ext uri="{FF2B5EF4-FFF2-40B4-BE49-F238E27FC236}">
              <a16:creationId xmlns:a16="http://schemas.microsoft.com/office/drawing/2014/main" id="{53A272A8-9960-D962-84AB-53C9CE05B8E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21"/>
        <a:stretch>
          <a:fillRect/>
        </a:stretch>
      </xdr:blipFill>
      <xdr:spPr bwMode="auto">
        <a:xfrm>
          <a:off x="169334" y="74083"/>
          <a:ext cx="5640916" cy="201083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6</xdr:row>
      <xdr:rowOff>250031</xdr:rowOff>
    </xdr:from>
    <xdr:to>
      <xdr:col>15</xdr:col>
      <xdr:colOff>26194</xdr:colOff>
      <xdr:row>7</xdr:row>
      <xdr:rowOff>429419</xdr:rowOff>
    </xdr:to>
    <xdr:sp macro="" textlink="">
      <xdr:nvSpPr>
        <xdr:cNvPr id="5" name="Text Box 2">
          <a:extLst>
            <a:ext uri="{FF2B5EF4-FFF2-40B4-BE49-F238E27FC236}">
              <a16:creationId xmlns:a16="http://schemas.microsoft.com/office/drawing/2014/main"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1"/>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a:extLst>
            <a:ext uri="{FF2B5EF4-FFF2-40B4-BE49-F238E27FC236}">
              <a16:creationId xmlns:a16="http://schemas.microsoft.com/office/drawing/2014/main" id="{00000000-0008-0000-0200-000007000000}"/>
            </a:ext>
          </a:extLst>
        </xdr:cNvPr>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1"/>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a:extLst>
            <a:ext uri="{FF2B5EF4-FFF2-40B4-BE49-F238E27FC236}">
              <a16:creationId xmlns:a16="http://schemas.microsoft.com/office/drawing/2014/main" id="{00000000-0008-0000-0200-000009000000}"/>
            </a:ext>
          </a:extLst>
        </xdr:cNvPr>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a:extLst>
            <a:ext uri="{FF2B5EF4-FFF2-40B4-BE49-F238E27FC236}">
              <a16:creationId xmlns:a16="http://schemas.microsoft.com/office/drawing/2014/main" id="{00000000-0008-0000-0200-00000B000000}"/>
            </a:ext>
          </a:extLst>
        </xdr:cNvPr>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a:extLst>
            <a:ext uri="{FF2B5EF4-FFF2-40B4-BE49-F238E27FC236}">
              <a16:creationId xmlns:a16="http://schemas.microsoft.com/office/drawing/2014/main" id="{00000000-0008-0000-0200-00000D000000}"/>
            </a:ext>
          </a:extLst>
        </xdr:cNvPr>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a:stretch>
          <a:fillRect/>
        </a:stretch>
      </xdr:blipFill>
      <xdr:spPr>
        <a:xfrm>
          <a:off x="10575133" y="6149180"/>
          <a:ext cx="341630" cy="322580"/>
        </a:xfrm>
        <a:prstGeom prst="rect">
          <a:avLst/>
        </a:prstGeom>
      </xdr:spPr>
    </xdr:pic>
    <xdr:clientData/>
  </xdr:twoCellAnchor>
  <xdr:twoCellAnchor editAs="oneCell">
    <xdr:from>
      <xdr:col>0</xdr:col>
      <xdr:colOff>47625</xdr:colOff>
      <xdr:row>0</xdr:row>
      <xdr:rowOff>56093</xdr:rowOff>
    </xdr:from>
    <xdr:to>
      <xdr:col>2</xdr:col>
      <xdr:colOff>666751</xdr:colOff>
      <xdr:row>5</xdr:row>
      <xdr:rowOff>137583</xdr:rowOff>
    </xdr:to>
    <xdr:pic>
      <xdr:nvPicPr>
        <xdr:cNvPr id="3" name="Picture 2" descr="Icon&#10;&#10;Description automatically generated">
          <a:extLst>
            <a:ext uri="{FF2B5EF4-FFF2-40B4-BE49-F238E27FC236}">
              <a16:creationId xmlns:a16="http://schemas.microsoft.com/office/drawing/2014/main" id="{CEDF21D8-01E7-4193-9BC8-91C6D3D7F91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21"/>
        <a:stretch>
          <a:fillRect/>
        </a:stretch>
      </xdr:blipFill>
      <xdr:spPr bwMode="auto">
        <a:xfrm>
          <a:off x="47625" y="56093"/>
          <a:ext cx="3836459" cy="108690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190500</xdr:colOff>
      <xdr:row>6</xdr:row>
      <xdr:rowOff>250031</xdr:rowOff>
    </xdr:from>
    <xdr:to>
      <xdr:col>15</xdr:col>
      <xdr:colOff>26194</xdr:colOff>
      <xdr:row>7</xdr:row>
      <xdr:rowOff>429419</xdr:rowOff>
    </xdr:to>
    <xdr:sp macro="" textlink="">
      <xdr:nvSpPr>
        <xdr:cNvPr id="3" name="Text Box 2">
          <a:extLst>
            <a:ext uri="{FF2B5EF4-FFF2-40B4-BE49-F238E27FC236}">
              <a16:creationId xmlns:a16="http://schemas.microsoft.com/office/drawing/2014/main" id="{D56A46B2-38A3-4056-B122-E4A30BF583C4}"/>
            </a:ext>
          </a:extLst>
        </xdr:cNvPr>
        <xdr:cNvSpPr txBox="1">
          <a:spLocks noChangeArrowheads="1"/>
        </xdr:cNvSpPr>
      </xdr:nvSpPr>
      <xdr:spPr bwMode="auto">
        <a:xfrm>
          <a:off x="11029950" y="1418431"/>
          <a:ext cx="3683794"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8</xdr:row>
      <xdr:rowOff>74134</xdr:rowOff>
    </xdr:to>
    <xdr:pic>
      <xdr:nvPicPr>
        <xdr:cNvPr id="4" name="Picture 3">
          <a:extLst>
            <a:ext uri="{FF2B5EF4-FFF2-40B4-BE49-F238E27FC236}">
              <a16:creationId xmlns:a16="http://schemas.microsoft.com/office/drawing/2014/main" id="{90D38000-CEF4-463D-AD33-FB842EAB61BF}"/>
            </a:ext>
          </a:extLst>
        </xdr:cNvPr>
        <xdr:cNvPicPr/>
      </xdr:nvPicPr>
      <xdr:blipFill>
        <a:blip xmlns:r="http://schemas.openxmlformats.org/officeDocument/2006/relationships" r:embed="rId1"/>
        <a:stretch>
          <a:fillRect/>
        </a:stretch>
      </xdr:blipFill>
      <xdr:spPr>
        <a:xfrm>
          <a:off x="11068050" y="1459704"/>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5" name="Text Box 2">
          <a:extLst>
            <a:ext uri="{FF2B5EF4-FFF2-40B4-BE49-F238E27FC236}">
              <a16:creationId xmlns:a16="http://schemas.microsoft.com/office/drawing/2014/main" id="{DF7F5DCF-08F5-4B3F-86DE-8032276350E9}"/>
            </a:ext>
          </a:extLst>
        </xdr:cNvPr>
        <xdr:cNvSpPr txBox="1">
          <a:spLocks noChangeArrowheads="1"/>
        </xdr:cNvSpPr>
      </xdr:nvSpPr>
      <xdr:spPr bwMode="auto">
        <a:xfrm>
          <a:off x="10946613" y="10113961"/>
          <a:ext cx="3661569" cy="67786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128903</xdr:rowOff>
    </xdr:to>
    <xdr:pic>
      <xdr:nvPicPr>
        <xdr:cNvPr id="6" name="Picture 5">
          <a:extLst>
            <a:ext uri="{FF2B5EF4-FFF2-40B4-BE49-F238E27FC236}">
              <a16:creationId xmlns:a16="http://schemas.microsoft.com/office/drawing/2014/main" id="{C2FB2285-178A-4526-B115-341F3918F3C1}"/>
            </a:ext>
          </a:extLst>
        </xdr:cNvPr>
        <xdr:cNvPicPr/>
      </xdr:nvPicPr>
      <xdr:blipFill>
        <a:blip xmlns:r="http://schemas.openxmlformats.org/officeDocument/2006/relationships" r:embed="rId1"/>
        <a:stretch>
          <a:fillRect/>
        </a:stretch>
      </xdr:blipFill>
      <xdr:spPr>
        <a:xfrm>
          <a:off x="10996619" y="10155235"/>
          <a:ext cx="341630" cy="286068"/>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7" name="Text Box 2">
          <a:extLst>
            <a:ext uri="{FF2B5EF4-FFF2-40B4-BE49-F238E27FC236}">
              <a16:creationId xmlns:a16="http://schemas.microsoft.com/office/drawing/2014/main" id="{345631CA-23DE-41AD-BA1C-DD177CC65771}"/>
            </a:ext>
          </a:extLst>
        </xdr:cNvPr>
        <xdr:cNvSpPr txBox="1">
          <a:spLocks noChangeArrowheads="1"/>
        </xdr:cNvSpPr>
      </xdr:nvSpPr>
      <xdr:spPr bwMode="auto">
        <a:xfrm>
          <a:off x="10946614" y="10832306"/>
          <a:ext cx="3661569" cy="49291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55</xdr:row>
      <xdr:rowOff>1109</xdr:rowOff>
    </xdr:to>
    <xdr:pic>
      <xdr:nvPicPr>
        <xdr:cNvPr id="8" name="Picture 7">
          <a:extLst>
            <a:ext uri="{FF2B5EF4-FFF2-40B4-BE49-F238E27FC236}">
              <a16:creationId xmlns:a16="http://schemas.microsoft.com/office/drawing/2014/main" id="{24FF1EDF-6DA5-4750-8975-956596EC7B14}"/>
            </a:ext>
          </a:extLst>
        </xdr:cNvPr>
        <xdr:cNvPicPr/>
      </xdr:nvPicPr>
      <xdr:blipFill>
        <a:blip xmlns:r="http://schemas.openxmlformats.org/officeDocument/2006/relationships" r:embed="rId1"/>
        <a:stretch>
          <a:fillRect/>
        </a:stretch>
      </xdr:blipFill>
      <xdr:spPr>
        <a:xfrm>
          <a:off x="11032338" y="10873579"/>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9" name="Text Box 2">
          <a:extLst>
            <a:ext uri="{FF2B5EF4-FFF2-40B4-BE49-F238E27FC236}">
              <a16:creationId xmlns:a16="http://schemas.microsoft.com/office/drawing/2014/main" id="{001A69B3-036D-472E-B323-3FBE80E4A778}"/>
            </a:ext>
          </a:extLst>
        </xdr:cNvPr>
        <xdr:cNvSpPr txBox="1">
          <a:spLocks noChangeArrowheads="1"/>
        </xdr:cNvSpPr>
      </xdr:nvSpPr>
      <xdr:spPr bwMode="auto">
        <a:xfrm>
          <a:off x="10958520" y="11984829"/>
          <a:ext cx="3661569" cy="6826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57</xdr:row>
      <xdr:rowOff>79690</xdr:rowOff>
    </xdr:to>
    <xdr:pic>
      <xdr:nvPicPr>
        <xdr:cNvPr id="10" name="Picture 9">
          <a:extLst>
            <a:ext uri="{FF2B5EF4-FFF2-40B4-BE49-F238E27FC236}">
              <a16:creationId xmlns:a16="http://schemas.microsoft.com/office/drawing/2014/main" id="{4BABA26D-6FF8-4836-9658-C7E98EB7FC8B}"/>
            </a:ext>
          </a:extLst>
        </xdr:cNvPr>
        <xdr:cNvPicPr/>
      </xdr:nvPicPr>
      <xdr:blipFill>
        <a:blip xmlns:r="http://schemas.openxmlformats.org/officeDocument/2006/relationships" r:embed="rId1"/>
        <a:stretch>
          <a:fillRect/>
        </a:stretch>
      </xdr:blipFill>
      <xdr:spPr>
        <a:xfrm>
          <a:off x="11008526" y="12026103"/>
          <a:ext cx="341630" cy="321787"/>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1" name="Text Box 2">
          <a:extLst>
            <a:ext uri="{FF2B5EF4-FFF2-40B4-BE49-F238E27FC236}">
              <a16:creationId xmlns:a16="http://schemas.microsoft.com/office/drawing/2014/main" id="{46FE2307-0D34-42B6-B7D1-142B9531E53D}"/>
            </a:ext>
          </a:extLst>
        </xdr:cNvPr>
        <xdr:cNvSpPr txBox="1">
          <a:spLocks noChangeArrowheads="1"/>
        </xdr:cNvSpPr>
      </xdr:nvSpPr>
      <xdr:spPr bwMode="auto">
        <a:xfrm>
          <a:off x="10946608" y="5784850"/>
          <a:ext cx="3661569" cy="10874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28</xdr:row>
      <xdr:rowOff>32948</xdr:rowOff>
    </xdr:to>
    <xdr:pic>
      <xdr:nvPicPr>
        <xdr:cNvPr id="12" name="Picture 11">
          <a:extLst>
            <a:ext uri="{FF2B5EF4-FFF2-40B4-BE49-F238E27FC236}">
              <a16:creationId xmlns:a16="http://schemas.microsoft.com/office/drawing/2014/main" id="{96E854B3-FF8B-4D85-9B3B-44850F032760}"/>
            </a:ext>
          </a:extLst>
        </xdr:cNvPr>
        <xdr:cNvPicPr/>
      </xdr:nvPicPr>
      <xdr:blipFill>
        <a:blip xmlns:r="http://schemas.openxmlformats.org/officeDocument/2006/relationships" r:embed="rId1"/>
        <a:stretch>
          <a:fillRect/>
        </a:stretch>
      </xdr:blipFill>
      <xdr:spPr>
        <a:xfrm>
          <a:off x="10996614" y="5826124"/>
          <a:ext cx="341630" cy="309174"/>
        </a:xfrm>
        <a:prstGeom prst="rect">
          <a:avLst/>
        </a:prstGeom>
      </xdr:spPr>
    </xdr:pic>
    <xdr:clientData/>
  </xdr:twoCellAnchor>
  <xdr:twoCellAnchor editAs="oneCell">
    <xdr:from>
      <xdr:col>0</xdr:col>
      <xdr:colOff>47625</xdr:colOff>
      <xdr:row>0</xdr:row>
      <xdr:rowOff>57151</xdr:rowOff>
    </xdr:from>
    <xdr:to>
      <xdr:col>2</xdr:col>
      <xdr:colOff>762000</xdr:colOff>
      <xdr:row>5</xdr:row>
      <xdr:rowOff>152400</xdr:rowOff>
    </xdr:to>
    <xdr:pic>
      <xdr:nvPicPr>
        <xdr:cNvPr id="13" name="Picture 12" descr="Icon&#10;&#10;Description automatically generated">
          <a:extLst>
            <a:ext uri="{FF2B5EF4-FFF2-40B4-BE49-F238E27FC236}">
              <a16:creationId xmlns:a16="http://schemas.microsoft.com/office/drawing/2014/main" id="{AC5A1798-FDAA-46A1-8160-4AC22A453AB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21"/>
        <a:stretch>
          <a:fillRect/>
        </a:stretch>
      </xdr:blipFill>
      <xdr:spPr bwMode="auto">
        <a:xfrm>
          <a:off x="47625" y="57151"/>
          <a:ext cx="3933825" cy="110489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131234</xdr:colOff>
      <xdr:row>13</xdr:row>
      <xdr:rowOff>57150</xdr:rowOff>
    </xdr:from>
    <xdr:to>
      <xdr:col>9</xdr:col>
      <xdr:colOff>2582334</xdr:colOff>
      <xdr:row>17</xdr:row>
      <xdr:rowOff>232833</xdr:rowOff>
    </xdr:to>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7444317" y="2702983"/>
          <a:ext cx="2451100" cy="13610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Tendering Institution must</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only keep the  lines relevant to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           the template that will be used.</a:t>
          </a:r>
        </a:p>
        <a:p>
          <a:pPr>
            <a:spcAft>
              <a:spcPts val="0"/>
            </a:spcAft>
          </a:pPr>
          <a:endParaRPr lang="en-GB" sz="1000" i="1" baseline="0">
            <a:solidFill>
              <a:srgbClr val="E36C0A"/>
            </a:solidFill>
            <a:effectLst/>
            <a:latin typeface="Arial" panose="020B0604020202020204" pitchFamily="34" charset="0"/>
            <a:ea typeface="Times New Roman" panose="02020603050405020304" pitchFamily="18" charset="0"/>
          </a:endParaRP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rPr>
            <a:t>Delete all other </a:t>
          </a:r>
          <a:r>
            <a:rPr lang="en-GB" sz="1100" i="1">
              <a:solidFill>
                <a:srgbClr val="E36C0A"/>
              </a:solidFill>
              <a:effectLst/>
              <a:latin typeface="Arial" panose="020B0604020202020204" pitchFamily="34" charset="0"/>
              <a:ea typeface="Times New Roman" panose="02020603050405020304" pitchFamily="18" charset="0"/>
              <a:cs typeface="+mn-cs"/>
            </a:rPr>
            <a:t>lines</a:t>
          </a:r>
          <a:r>
            <a:rPr lang="en-GB" sz="1000" i="1" baseline="0">
              <a:solidFill>
                <a:srgbClr val="E36C0A"/>
              </a:solidFill>
              <a:effectLst/>
              <a:latin typeface="Arial" panose="020B0604020202020204" pitchFamily="34" charset="0"/>
              <a:ea typeface="Times New Roman" panose="02020603050405020304" pitchFamily="18" charset="0"/>
            </a:rPr>
            <a:t> in order NOT to cause confusion.</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169334</xdr:colOff>
      <xdr:row>13</xdr:row>
      <xdr:rowOff>87840</xdr:rowOff>
    </xdr:from>
    <xdr:to>
      <xdr:col>9</xdr:col>
      <xdr:colOff>510964</xdr:colOff>
      <xdr:row>15</xdr:row>
      <xdr:rowOff>118487</xdr:rowOff>
    </xdr:to>
    <xdr:pic>
      <xdr:nvPicPr>
        <xdr:cNvPr id="8" name="Picture 7">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a:stretch>
          <a:fillRect/>
        </a:stretch>
      </xdr:blipFill>
      <xdr:spPr>
        <a:xfrm>
          <a:off x="7482417" y="2733673"/>
          <a:ext cx="341630" cy="348147"/>
        </a:xfrm>
        <a:prstGeom prst="rect">
          <a:avLst/>
        </a:prstGeom>
      </xdr:spPr>
    </xdr:pic>
    <xdr:clientData/>
  </xdr:twoCellAnchor>
  <xdr:twoCellAnchor>
    <xdr:from>
      <xdr:col>9</xdr:col>
      <xdr:colOff>95258</xdr:colOff>
      <xdr:row>25</xdr:row>
      <xdr:rowOff>137584</xdr:rowOff>
    </xdr:from>
    <xdr:to>
      <xdr:col>9</xdr:col>
      <xdr:colOff>2434170</xdr:colOff>
      <xdr:row>27</xdr:row>
      <xdr:rowOff>0</xdr:rowOff>
    </xdr:to>
    <xdr:sp macro="" textlink="">
      <xdr:nvSpPr>
        <xdr:cNvPr id="9" name="Text Box 2">
          <a:extLst>
            <a:ext uri="{FF2B5EF4-FFF2-40B4-BE49-F238E27FC236}">
              <a16:creationId xmlns:a16="http://schemas.microsoft.com/office/drawing/2014/main" id="{00000000-0008-0000-0500-000009000000}"/>
            </a:ext>
          </a:extLst>
        </xdr:cNvPr>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26</xdr:row>
      <xdr:rowOff>20107</xdr:rowOff>
    </xdr:from>
    <xdr:to>
      <xdr:col>9</xdr:col>
      <xdr:colOff>474988</xdr:colOff>
      <xdr:row>26</xdr:row>
      <xdr:rowOff>368254</xdr:rowOff>
    </xdr:to>
    <xdr:pic>
      <xdr:nvPicPr>
        <xdr:cNvPr id="10" name="Picture 9">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0</xdr:col>
      <xdr:colOff>105834</xdr:colOff>
      <xdr:row>0</xdr:row>
      <xdr:rowOff>84667</xdr:rowOff>
    </xdr:from>
    <xdr:to>
      <xdr:col>4</xdr:col>
      <xdr:colOff>254000</xdr:colOff>
      <xdr:row>6</xdr:row>
      <xdr:rowOff>95250</xdr:rowOff>
    </xdr:to>
    <xdr:pic>
      <xdr:nvPicPr>
        <xdr:cNvPr id="5" name="Picture 4" descr="Icon&#10;&#10;Description automatically generated">
          <a:extLst>
            <a:ext uri="{FF2B5EF4-FFF2-40B4-BE49-F238E27FC236}">
              <a16:creationId xmlns:a16="http://schemas.microsoft.com/office/drawing/2014/main" id="{EB77F842-2C92-46E0-A36E-37CFA61FE07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9221"/>
        <a:stretch>
          <a:fillRect/>
        </a:stretch>
      </xdr:blipFill>
      <xdr:spPr bwMode="auto">
        <a:xfrm>
          <a:off x="105834" y="84667"/>
          <a:ext cx="3958166" cy="96308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ulane.kakumbi\AppData\Local\Microsoft\Windows\INetCache\Content.Outlook\2B80UT3G\Annexure%201%20-%20PRICING%20SCHEDULE%20RSR%20VAT%20Exclusive.xlsx" TargetMode="External"/><Relationship Id="rId1" Type="http://schemas.openxmlformats.org/officeDocument/2006/relationships/externalLinkPath" Target="Annexure%201%20-%20PRICING%20SCHEDULE%20RSR%20VAT%20Exclus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TRANSACTION FEE OFFSITE "/>
      <sheetName val="Price Declaration "/>
      <sheetName val="Sheet2"/>
    </sheetNames>
    <sheetDataSet>
      <sheetData sheetId="0" refreshError="1">
        <row r="17">
          <cell r="E17" t="str">
            <v>&lt;TENDERING INSTITUTION'S RFP /BID NO TO BE FILLED IN HERE&gt;</v>
          </cell>
        </row>
        <row r="21">
          <cell r="E21" t="str">
            <v>&lt;NAME OF BIDDER TO BE FILLED IN HERE&gt;</v>
          </cell>
        </row>
      </sheetData>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view="pageBreakPreview" topLeftCell="A35" zoomScale="90" zoomScaleNormal="90" zoomScaleSheetLayoutView="90" workbookViewId="0">
      <selection activeCell="A35" sqref="A35:M35"/>
    </sheetView>
  </sheetViews>
  <sheetFormatPr defaultRowHeight="12.75" x14ac:dyDescent="0.2"/>
  <cols>
    <col min="14" max="14" width="55.42578125" customWidth="1"/>
  </cols>
  <sheetData>
    <row r="1" spans="1:13" x14ac:dyDescent="0.2">
      <c r="A1" s="4"/>
      <c r="B1" s="5"/>
      <c r="C1" s="5"/>
      <c r="D1" s="5"/>
      <c r="E1" s="5"/>
      <c r="F1" s="5"/>
      <c r="G1" s="5"/>
      <c r="H1" s="5"/>
      <c r="I1" s="5"/>
      <c r="J1" s="5"/>
      <c r="K1" s="5"/>
      <c r="L1" s="5"/>
      <c r="M1" s="6"/>
    </row>
    <row r="2" spans="1:13" ht="18" x14ac:dyDescent="0.25">
      <c r="A2" s="7"/>
      <c r="B2" s="8"/>
      <c r="C2" s="8"/>
      <c r="D2" s="8"/>
      <c r="E2" s="8"/>
      <c r="F2" s="8"/>
      <c r="G2" s="8"/>
      <c r="H2" s="8"/>
      <c r="I2" s="8"/>
      <c r="J2" s="69" t="s">
        <v>74</v>
      </c>
      <c r="K2" s="69"/>
      <c r="L2" s="69"/>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73" t="s">
        <v>1</v>
      </c>
      <c r="B14" s="74"/>
      <c r="C14" s="74"/>
      <c r="D14" s="74"/>
      <c r="E14" s="74"/>
      <c r="F14" s="74"/>
      <c r="G14" s="74"/>
      <c r="H14" s="74"/>
      <c r="I14" s="74"/>
      <c r="J14" s="74"/>
      <c r="K14" s="74"/>
      <c r="L14" s="74"/>
      <c r="M14" s="75"/>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14</v>
      </c>
      <c r="B17" s="8"/>
      <c r="C17" s="8"/>
      <c r="D17" s="8"/>
      <c r="E17" s="76" t="s">
        <v>92</v>
      </c>
      <c r="F17" s="77"/>
      <c r="G17" s="77"/>
      <c r="H17" s="77"/>
      <c r="I17" s="77"/>
      <c r="J17" s="77"/>
      <c r="K17" s="77"/>
      <c r="L17" s="78"/>
      <c r="M17" s="9"/>
    </row>
    <row r="18" spans="1:13" ht="15.75" thickBot="1" x14ac:dyDescent="0.25">
      <c r="A18" s="7"/>
      <c r="B18" s="8"/>
      <c r="C18" s="8"/>
      <c r="D18" s="8"/>
      <c r="E18" s="13"/>
      <c r="F18" s="13"/>
      <c r="G18" s="13"/>
      <c r="H18" s="13"/>
      <c r="I18" s="13"/>
      <c r="J18" s="13"/>
      <c r="K18" s="13"/>
      <c r="L18" s="13"/>
      <c r="M18" s="9"/>
    </row>
    <row r="19" spans="1:13" ht="64.5" customHeight="1" thickBot="1" x14ac:dyDescent="0.35">
      <c r="A19" s="10" t="s">
        <v>15</v>
      </c>
      <c r="B19" s="8"/>
      <c r="C19" s="8"/>
      <c r="D19" s="8"/>
      <c r="E19" s="79" t="s">
        <v>94</v>
      </c>
      <c r="F19" s="80"/>
      <c r="G19" s="80"/>
      <c r="H19" s="80"/>
      <c r="I19" s="80"/>
      <c r="J19" s="80"/>
      <c r="K19" s="80"/>
      <c r="L19" s="81"/>
      <c r="M19" s="9"/>
    </row>
    <row r="20" spans="1:13" ht="15.75" thickBot="1" x14ac:dyDescent="0.25">
      <c r="A20" s="7"/>
      <c r="B20" s="8"/>
      <c r="C20" s="8"/>
      <c r="D20" s="8"/>
      <c r="E20" s="13"/>
      <c r="F20" s="13"/>
      <c r="G20" s="13"/>
      <c r="H20" s="13"/>
      <c r="I20" s="13"/>
      <c r="J20" s="13"/>
      <c r="K20" s="13"/>
      <c r="L20" s="13"/>
      <c r="M20" s="9"/>
    </row>
    <row r="21" spans="1:13" ht="45.75" customHeight="1" thickBot="1" x14ac:dyDescent="0.35">
      <c r="A21" s="10" t="s">
        <v>2</v>
      </c>
      <c r="B21" s="8"/>
      <c r="C21" s="8"/>
      <c r="D21" s="8"/>
      <c r="E21" s="82" t="s">
        <v>75</v>
      </c>
      <c r="F21" s="83"/>
      <c r="G21" s="83"/>
      <c r="H21" s="83"/>
      <c r="I21" s="83"/>
      <c r="J21" s="83"/>
      <c r="K21" s="83"/>
      <c r="L21" s="84"/>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73" t="s">
        <v>16</v>
      </c>
      <c r="B24" s="74"/>
      <c r="C24" s="74"/>
      <c r="D24" s="74"/>
      <c r="E24" s="74"/>
      <c r="F24" s="74"/>
      <c r="G24" s="74"/>
      <c r="H24" s="74"/>
      <c r="I24" s="74"/>
      <c r="J24" s="74"/>
      <c r="K24" s="74"/>
      <c r="L24" s="74"/>
      <c r="M24" s="75"/>
    </row>
    <row r="25" spans="1:13" x14ac:dyDescent="0.2">
      <c r="A25" s="7"/>
      <c r="B25" s="8"/>
      <c r="C25" s="8"/>
      <c r="D25" s="8"/>
      <c r="E25" s="8"/>
      <c r="F25" s="8"/>
      <c r="G25" s="8"/>
      <c r="H25" s="8"/>
      <c r="I25" s="8"/>
      <c r="J25" s="8"/>
      <c r="K25" s="8"/>
      <c r="L25" s="8"/>
      <c r="M25" s="9"/>
    </row>
    <row r="26" spans="1:13" s="2" customFormat="1" ht="15" x14ac:dyDescent="0.25">
      <c r="A26" s="85" t="s">
        <v>57</v>
      </c>
      <c r="B26" s="86"/>
      <c r="C26" s="86"/>
      <c r="D26" s="86"/>
      <c r="E26" s="86"/>
      <c r="F26" s="86"/>
      <c r="G26" s="86"/>
      <c r="H26" s="86"/>
      <c r="I26" s="86"/>
      <c r="J26" s="86"/>
      <c r="K26" s="86"/>
      <c r="L26" s="86"/>
      <c r="M26" s="87"/>
    </row>
    <row r="27" spans="1:13" s="2" customFormat="1" ht="45" customHeight="1" x14ac:dyDescent="0.2">
      <c r="A27" s="70" t="s">
        <v>93</v>
      </c>
      <c r="B27" s="71"/>
      <c r="C27" s="71"/>
      <c r="D27" s="71"/>
      <c r="E27" s="71"/>
      <c r="F27" s="71"/>
      <c r="G27" s="71"/>
      <c r="H27" s="71"/>
      <c r="I27" s="71"/>
      <c r="J27" s="71"/>
      <c r="K27" s="71"/>
      <c r="L27" s="71"/>
      <c r="M27" s="72"/>
    </row>
    <row r="28" spans="1:13" s="2" customFormat="1" ht="14.25" x14ac:dyDescent="0.2">
      <c r="A28" s="70"/>
      <c r="B28" s="71"/>
      <c r="C28" s="71"/>
      <c r="D28" s="71"/>
      <c r="E28" s="71"/>
      <c r="F28" s="71"/>
      <c r="G28" s="71"/>
      <c r="H28" s="71"/>
      <c r="I28" s="71"/>
      <c r="J28" s="71"/>
      <c r="K28" s="71"/>
      <c r="L28" s="71"/>
      <c r="M28" s="72"/>
    </row>
    <row r="29" spans="1:13" s="2" customFormat="1" ht="15" x14ac:dyDescent="0.25">
      <c r="A29" s="85" t="s">
        <v>58</v>
      </c>
      <c r="B29" s="86"/>
      <c r="C29" s="86"/>
      <c r="D29" s="86"/>
      <c r="E29" s="86"/>
      <c r="F29" s="86"/>
      <c r="G29" s="86"/>
      <c r="H29" s="86"/>
      <c r="I29" s="86"/>
      <c r="J29" s="86"/>
      <c r="K29" s="86"/>
      <c r="L29" s="86"/>
      <c r="M29" s="87"/>
    </row>
    <row r="30" spans="1:13" s="2" customFormat="1" ht="14.25" x14ac:dyDescent="0.2">
      <c r="A30" s="88" t="s">
        <v>59</v>
      </c>
      <c r="B30" s="89"/>
      <c r="C30" s="89"/>
      <c r="D30" s="89"/>
      <c r="E30" s="89"/>
      <c r="F30" s="89"/>
      <c r="G30" s="89"/>
      <c r="H30" s="89"/>
      <c r="I30" s="89"/>
      <c r="J30" s="89"/>
      <c r="K30" s="89"/>
      <c r="L30" s="89"/>
      <c r="M30" s="90"/>
    </row>
    <row r="31" spans="1:13" s="2" customFormat="1" ht="38.25" customHeight="1" x14ac:dyDescent="0.2">
      <c r="A31" s="70" t="s">
        <v>77</v>
      </c>
      <c r="B31" s="71"/>
      <c r="C31" s="71"/>
      <c r="D31" s="71"/>
      <c r="E31" s="71"/>
      <c r="F31" s="71"/>
      <c r="G31" s="71"/>
      <c r="H31" s="71"/>
      <c r="I31" s="71"/>
      <c r="J31" s="71"/>
      <c r="K31" s="71"/>
      <c r="L31" s="71"/>
      <c r="M31" s="72"/>
    </row>
    <row r="32" spans="1:13" s="2" customFormat="1" ht="19.5" customHeight="1" x14ac:dyDescent="0.2">
      <c r="A32" s="70" t="s">
        <v>17</v>
      </c>
      <c r="B32" s="71"/>
      <c r="C32" s="71"/>
      <c r="D32" s="71"/>
      <c r="E32" s="71"/>
      <c r="F32" s="71"/>
      <c r="G32" s="71"/>
      <c r="H32" s="71"/>
      <c r="I32" s="71"/>
      <c r="J32" s="71"/>
      <c r="K32" s="71"/>
      <c r="L32" s="71"/>
      <c r="M32" s="72"/>
    </row>
    <row r="33" spans="1:13" s="2" customFormat="1" ht="35.25" customHeight="1" x14ac:dyDescent="0.2">
      <c r="A33" s="70" t="s">
        <v>96</v>
      </c>
      <c r="B33" s="71"/>
      <c r="C33" s="71"/>
      <c r="D33" s="71"/>
      <c r="E33" s="71"/>
      <c r="F33" s="71"/>
      <c r="G33" s="71"/>
      <c r="H33" s="71"/>
      <c r="I33" s="71"/>
      <c r="J33" s="71"/>
      <c r="K33" s="71"/>
      <c r="L33" s="71"/>
      <c r="M33" s="72"/>
    </row>
    <row r="34" spans="1:13" s="2" customFormat="1" ht="21" customHeight="1" x14ac:dyDescent="0.2">
      <c r="A34" s="70" t="s">
        <v>76</v>
      </c>
      <c r="B34" s="71"/>
      <c r="C34" s="71"/>
      <c r="D34" s="71"/>
      <c r="E34" s="71"/>
      <c r="F34" s="71"/>
      <c r="G34" s="71"/>
      <c r="H34" s="71"/>
      <c r="I34" s="71"/>
      <c r="J34" s="71"/>
      <c r="K34" s="71"/>
      <c r="L34" s="71"/>
      <c r="M34" s="72"/>
    </row>
    <row r="35" spans="1:13" s="2" customFormat="1" ht="30.75" customHeight="1" x14ac:dyDescent="0.2">
      <c r="A35" s="88" t="s">
        <v>60</v>
      </c>
      <c r="B35" s="89"/>
      <c r="C35" s="89"/>
      <c r="D35" s="89"/>
      <c r="E35" s="89"/>
      <c r="F35" s="89"/>
      <c r="G35" s="89"/>
      <c r="H35" s="89"/>
      <c r="I35" s="89"/>
      <c r="J35" s="89"/>
      <c r="K35" s="89"/>
      <c r="L35" s="89"/>
      <c r="M35" s="90"/>
    </row>
    <row r="36" spans="1:13" s="2" customFormat="1" ht="21.75" customHeight="1" x14ac:dyDescent="0.2">
      <c r="A36" s="70" t="s">
        <v>78</v>
      </c>
      <c r="B36" s="71"/>
      <c r="C36" s="71"/>
      <c r="D36" s="71"/>
      <c r="E36" s="71"/>
      <c r="F36" s="71"/>
      <c r="G36" s="71"/>
      <c r="H36" s="71"/>
      <c r="I36" s="71"/>
      <c r="J36" s="71"/>
      <c r="K36" s="71"/>
      <c r="L36" s="71"/>
      <c r="M36" s="72"/>
    </row>
    <row r="37" spans="1:13" s="2" customFormat="1" ht="24" customHeight="1" x14ac:dyDescent="0.2">
      <c r="A37" s="70" t="s">
        <v>79</v>
      </c>
      <c r="B37" s="71"/>
      <c r="C37" s="71"/>
      <c r="D37" s="71"/>
      <c r="E37" s="71"/>
      <c r="F37" s="71"/>
      <c r="G37" s="71"/>
      <c r="H37" s="71"/>
      <c r="I37" s="71"/>
      <c r="J37" s="71"/>
      <c r="K37" s="71"/>
      <c r="L37" s="71"/>
      <c r="M37" s="72"/>
    </row>
    <row r="38" spans="1:13" s="2" customFormat="1" ht="36" customHeight="1" x14ac:dyDescent="0.2">
      <c r="A38" s="70" t="s">
        <v>80</v>
      </c>
      <c r="B38" s="71"/>
      <c r="C38" s="71"/>
      <c r="D38" s="71"/>
      <c r="E38" s="71"/>
      <c r="F38" s="71"/>
      <c r="G38" s="71"/>
      <c r="H38" s="71"/>
      <c r="I38" s="71"/>
      <c r="J38" s="71"/>
      <c r="K38" s="71"/>
      <c r="L38" s="71"/>
      <c r="M38" s="72"/>
    </row>
    <row r="39" spans="1:13" s="2" customFormat="1" ht="36" customHeight="1" x14ac:dyDescent="0.2">
      <c r="A39" s="70" t="s">
        <v>82</v>
      </c>
      <c r="B39" s="71"/>
      <c r="C39" s="71"/>
      <c r="D39" s="71"/>
      <c r="E39" s="71"/>
      <c r="F39" s="71"/>
      <c r="G39" s="71"/>
      <c r="H39" s="71"/>
      <c r="I39" s="71"/>
      <c r="J39" s="71"/>
      <c r="K39" s="71"/>
      <c r="L39" s="71"/>
      <c r="M39" s="72"/>
    </row>
    <row r="40" spans="1:13" s="2" customFormat="1" ht="46.9" customHeight="1" x14ac:dyDescent="0.2">
      <c r="A40" s="70" t="s">
        <v>81</v>
      </c>
      <c r="B40" s="71"/>
      <c r="C40" s="71"/>
      <c r="D40" s="71"/>
      <c r="E40" s="71"/>
      <c r="F40" s="71"/>
      <c r="G40" s="71"/>
      <c r="H40" s="71"/>
      <c r="I40" s="71"/>
      <c r="J40" s="71"/>
      <c r="K40" s="71"/>
      <c r="L40" s="71"/>
      <c r="M40" s="72"/>
    </row>
    <row r="41" spans="1:13" s="2" customFormat="1" ht="14.25" x14ac:dyDescent="0.2">
      <c r="A41" s="70"/>
      <c r="B41" s="71"/>
      <c r="C41" s="71"/>
      <c r="D41" s="71"/>
      <c r="E41" s="71"/>
      <c r="F41" s="71"/>
      <c r="G41" s="71"/>
      <c r="H41" s="71"/>
      <c r="I41" s="71"/>
      <c r="J41" s="71"/>
      <c r="K41" s="71"/>
      <c r="L41" s="71"/>
      <c r="M41" s="72"/>
    </row>
    <row r="42" spans="1:13" s="2" customFormat="1" ht="14.25" x14ac:dyDescent="0.2">
      <c r="A42" s="70"/>
      <c r="B42" s="71"/>
      <c r="C42" s="71"/>
      <c r="D42" s="71"/>
      <c r="E42" s="71"/>
      <c r="F42" s="71"/>
      <c r="G42" s="71"/>
      <c r="H42" s="71"/>
      <c r="I42" s="71"/>
      <c r="J42" s="71"/>
      <c r="K42" s="71"/>
      <c r="L42" s="71"/>
      <c r="M42" s="72"/>
    </row>
    <row r="43" spans="1:13" s="2" customFormat="1" ht="14.25" x14ac:dyDescent="0.2">
      <c r="A43" s="95" t="s">
        <v>61</v>
      </c>
      <c r="B43" s="96"/>
      <c r="C43" s="96"/>
      <c r="D43" s="96"/>
      <c r="E43" s="96"/>
      <c r="F43" s="96"/>
      <c r="G43" s="96"/>
      <c r="H43" s="96"/>
      <c r="I43" s="96"/>
      <c r="J43" s="96"/>
      <c r="K43" s="96"/>
      <c r="L43" s="96"/>
      <c r="M43" s="97"/>
    </row>
    <row r="44" spans="1:13" s="2" customFormat="1" ht="20.25" customHeight="1" x14ac:dyDescent="0.2">
      <c r="A44" s="98" t="s">
        <v>83</v>
      </c>
      <c r="B44" s="99"/>
      <c r="C44" s="99"/>
      <c r="D44" s="99"/>
      <c r="E44" s="99"/>
      <c r="F44" s="99"/>
      <c r="G44" s="99"/>
      <c r="H44" s="99"/>
      <c r="I44" s="99"/>
      <c r="J44" s="99"/>
      <c r="K44" s="99"/>
      <c r="L44" s="99"/>
      <c r="M44" s="100"/>
    </row>
    <row r="45" spans="1:13" s="2" customFormat="1" ht="48.75" customHeight="1" x14ac:dyDescent="0.25">
      <c r="A45" s="70" t="s">
        <v>85</v>
      </c>
      <c r="B45" s="71"/>
      <c r="C45" s="71"/>
      <c r="D45" s="71"/>
      <c r="E45" s="71"/>
      <c r="F45" s="71"/>
      <c r="G45" s="71"/>
      <c r="H45" s="71"/>
      <c r="I45" s="71"/>
      <c r="J45" s="71"/>
      <c r="K45" s="71"/>
      <c r="L45" s="71"/>
      <c r="M45" s="72"/>
    </row>
    <row r="46" spans="1:13" s="2" customFormat="1" ht="15.75" thickBot="1" x14ac:dyDescent="0.3">
      <c r="A46" s="91"/>
      <c r="B46" s="92"/>
      <c r="C46" s="92"/>
      <c r="D46" s="92"/>
      <c r="E46" s="92"/>
      <c r="F46" s="92"/>
      <c r="G46" s="92"/>
      <c r="H46" s="92"/>
      <c r="I46" s="92"/>
      <c r="J46" s="92"/>
      <c r="K46" s="92"/>
      <c r="L46" s="92"/>
      <c r="M46" s="93"/>
    </row>
    <row r="47" spans="1:13" s="2" customFormat="1" ht="14.25" x14ac:dyDescent="0.2">
      <c r="A47" s="94"/>
      <c r="B47" s="94"/>
      <c r="C47" s="94"/>
      <c r="D47" s="94"/>
      <c r="E47" s="94"/>
      <c r="F47" s="94"/>
      <c r="G47" s="94"/>
      <c r="H47" s="94"/>
      <c r="I47" s="94"/>
      <c r="J47" s="94"/>
      <c r="K47" s="94"/>
      <c r="L47" s="94"/>
      <c r="M47" s="94"/>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55"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view="pageBreakPreview" topLeftCell="A34" zoomScale="90" zoomScaleNormal="75" zoomScaleSheetLayoutView="90" workbookViewId="0">
      <selection activeCell="B17" sqref="B17:C17"/>
    </sheetView>
  </sheetViews>
  <sheetFormatPr defaultColWidth="9.28515625" defaultRowHeight="14.25" x14ac:dyDescent="0.2"/>
  <cols>
    <col min="1" max="1" width="7" style="2" customWidth="1"/>
    <col min="2" max="2" width="41.28515625" style="2" customWidth="1"/>
    <col min="3" max="3" width="13.28515625" style="2" customWidth="1"/>
    <col min="4" max="4" width="15.7109375" style="2" customWidth="1"/>
    <col min="5" max="5" width="16.28515625" style="2" customWidth="1"/>
    <col min="6" max="6" width="14.5703125" style="2" customWidth="1"/>
    <col min="7" max="7" width="15.7109375" style="2" customWidth="1"/>
    <col min="8" max="8" width="17" style="2" customWidth="1"/>
    <col min="9" max="9" width="14.42578125" style="2" customWidth="1"/>
    <col min="10" max="16384" width="9.28515625" style="2"/>
  </cols>
  <sheetData>
    <row r="1" spans="1:9" ht="15" thickTop="1" x14ac:dyDescent="0.2">
      <c r="A1" s="26"/>
      <c r="B1" s="27"/>
      <c r="C1" s="107" t="s">
        <v>91</v>
      </c>
      <c r="D1" s="107"/>
      <c r="E1" s="107"/>
      <c r="F1" s="107"/>
      <c r="G1" s="107"/>
      <c r="H1" s="107"/>
      <c r="I1" s="28"/>
    </row>
    <row r="2" spans="1:9" x14ac:dyDescent="0.2">
      <c r="A2" s="29"/>
      <c r="B2" s="12"/>
      <c r="C2" s="108"/>
      <c r="D2" s="108"/>
      <c r="E2" s="108"/>
      <c r="F2" s="108"/>
      <c r="G2" s="108"/>
      <c r="H2" s="108"/>
      <c r="I2" s="30"/>
    </row>
    <row r="3" spans="1:9" x14ac:dyDescent="0.2">
      <c r="A3" s="29"/>
      <c r="B3" s="12"/>
      <c r="C3" s="108"/>
      <c r="D3" s="108"/>
      <c r="E3" s="108"/>
      <c r="F3" s="108"/>
      <c r="G3" s="108"/>
      <c r="H3" s="108"/>
      <c r="I3" s="30"/>
    </row>
    <row r="4" spans="1:9" ht="21.75" customHeight="1" x14ac:dyDescent="0.3">
      <c r="A4" s="29"/>
      <c r="B4" s="12"/>
      <c r="C4" s="109" t="s">
        <v>56</v>
      </c>
      <c r="D4" s="109"/>
      <c r="E4" s="109"/>
      <c r="F4" s="109"/>
      <c r="G4" s="109"/>
      <c r="H4" s="109"/>
      <c r="I4" s="30"/>
    </row>
    <row r="5" spans="1:9" ht="14.25" customHeight="1" x14ac:dyDescent="0.25">
      <c r="A5" s="29"/>
      <c r="B5" s="12"/>
      <c r="C5" s="25"/>
      <c r="D5" s="25"/>
      <c r="E5" s="25"/>
      <c r="F5" s="25"/>
      <c r="G5" s="25"/>
      <c r="H5" s="25"/>
      <c r="I5" s="30"/>
    </row>
    <row r="6" spans="1:9" ht="14.25" customHeight="1" x14ac:dyDescent="0.25">
      <c r="A6" s="29"/>
      <c r="B6" s="12"/>
      <c r="C6" s="25"/>
      <c r="D6" s="25"/>
      <c r="E6" s="25"/>
      <c r="F6" s="25"/>
      <c r="G6" s="25"/>
      <c r="H6" s="25"/>
      <c r="I6" s="30"/>
    </row>
    <row r="7" spans="1:9" ht="22.5" customHeight="1" x14ac:dyDescent="0.25">
      <c r="A7" s="53" t="s">
        <v>14</v>
      </c>
      <c r="B7" s="15"/>
      <c r="C7" s="119" t="str">
        <f>'COVER SHEET'!$E17</f>
        <v>RSR/RFP/OCFO/TMC/23/10/03</v>
      </c>
      <c r="D7" s="119"/>
      <c r="E7" s="119"/>
      <c r="F7" s="119"/>
      <c r="G7" s="119"/>
      <c r="H7" s="119"/>
      <c r="I7" s="30"/>
    </row>
    <row r="8" spans="1:9" ht="60.4" customHeight="1" x14ac:dyDescent="0.25">
      <c r="A8" s="53" t="s">
        <v>15</v>
      </c>
      <c r="B8" s="15"/>
      <c r="C8" s="120" t="str">
        <f>'COVER SHEET'!$E19</f>
        <v>REQUEST FOR PROPOSAL FOR THE APPOINTMENT OF TWO (02) TRAVEL MANAGEMENT COMPANIES TO PROVIDE TRAVEL MANAGEMENT SERVICES TO THE RAILWAY SAFETY REGULATOR FOR THE PERIOD OF 36 MONTHS</v>
      </c>
      <c r="D8" s="120"/>
      <c r="E8" s="120"/>
      <c r="F8" s="120"/>
      <c r="G8" s="120"/>
      <c r="H8" s="120"/>
      <c r="I8" s="30"/>
    </row>
    <row r="9" spans="1:9" ht="29.25" customHeight="1" x14ac:dyDescent="0.25">
      <c r="A9" s="53" t="s">
        <v>2</v>
      </c>
      <c r="B9" s="15"/>
      <c r="C9" s="119" t="str">
        <f>'COVER SHEET'!$E21</f>
        <v>&lt;NAME OF BIDDER TO BE FILLED IN HERE&gt;</v>
      </c>
      <c r="D9" s="119"/>
      <c r="E9" s="119"/>
      <c r="F9" s="119"/>
      <c r="G9" s="119"/>
      <c r="H9" s="119"/>
      <c r="I9" s="30"/>
    </row>
    <row r="10" spans="1:9" ht="29.25" customHeight="1" x14ac:dyDescent="0.25">
      <c r="A10" s="53"/>
      <c r="B10" s="15"/>
      <c r="C10" s="16"/>
      <c r="D10" s="16"/>
      <c r="E10" s="16"/>
      <c r="F10" s="16"/>
      <c r="G10" s="16"/>
      <c r="H10" s="16"/>
      <c r="I10" s="30"/>
    </row>
    <row r="11" spans="1:9" ht="29.25" customHeight="1" thickBot="1" x14ac:dyDescent="0.35">
      <c r="A11" s="53" t="s">
        <v>52</v>
      </c>
      <c r="B11" s="15"/>
      <c r="C11" s="16"/>
      <c r="D11" s="109"/>
      <c r="E11" s="109"/>
      <c r="F11" s="16"/>
      <c r="G11" s="16"/>
      <c r="H11" s="16"/>
      <c r="I11" s="30"/>
    </row>
    <row r="12" spans="1:9" ht="15.75" thickBot="1" x14ac:dyDescent="0.3">
      <c r="A12" s="121"/>
      <c r="B12" s="122"/>
      <c r="C12" s="123"/>
      <c r="D12" s="114" t="s">
        <v>50</v>
      </c>
      <c r="E12" s="115"/>
      <c r="F12" s="116"/>
      <c r="G12" s="117" t="s">
        <v>51</v>
      </c>
      <c r="H12" s="117"/>
      <c r="I12" s="118"/>
    </row>
    <row r="13" spans="1:9" s="3" customFormat="1" ht="30.75" thickBot="1" x14ac:dyDescent="0.3">
      <c r="A13" s="31" t="s">
        <v>18</v>
      </c>
      <c r="B13" s="105" t="s">
        <v>47</v>
      </c>
      <c r="C13" s="106"/>
      <c r="D13" s="21" t="s">
        <v>46</v>
      </c>
      <c r="E13" s="21" t="s">
        <v>49</v>
      </c>
      <c r="F13" s="21"/>
      <c r="G13" s="21" t="s">
        <v>46</v>
      </c>
      <c r="H13" s="22" t="s">
        <v>49</v>
      </c>
      <c r="I13" s="32"/>
    </row>
    <row r="14" spans="1:9" x14ac:dyDescent="0.2">
      <c r="A14" s="33">
        <v>1</v>
      </c>
      <c r="B14" s="101" t="s">
        <v>19</v>
      </c>
      <c r="C14" s="101"/>
      <c r="D14" s="64"/>
      <c r="E14" s="65">
        <v>0</v>
      </c>
      <c r="F14" s="20"/>
      <c r="G14" s="49"/>
      <c r="H14" s="19">
        <f>G14*1.15</f>
        <v>0</v>
      </c>
      <c r="I14" s="34"/>
    </row>
    <row r="15" spans="1:9" x14ac:dyDescent="0.2">
      <c r="A15" s="62">
        <f>A14+1</f>
        <v>2</v>
      </c>
      <c r="B15" s="101" t="s">
        <v>20</v>
      </c>
      <c r="C15" s="101"/>
      <c r="D15" s="64"/>
      <c r="E15" s="65">
        <f t="shared" ref="E15:E50" si="0">D15*1.15</f>
        <v>0</v>
      </c>
      <c r="F15" s="20"/>
      <c r="G15" s="49"/>
      <c r="H15" s="19">
        <f t="shared" ref="H15:H50" si="1">G15*1.15</f>
        <v>0</v>
      </c>
      <c r="I15" s="34"/>
    </row>
    <row r="16" spans="1:9" x14ac:dyDescent="0.2">
      <c r="A16" s="62">
        <f t="shared" ref="A16:A50" si="2">A15+1</f>
        <v>3</v>
      </c>
      <c r="B16" s="101" t="s">
        <v>21</v>
      </c>
      <c r="C16" s="101"/>
      <c r="D16" s="64"/>
      <c r="E16" s="65">
        <f t="shared" si="0"/>
        <v>0</v>
      </c>
      <c r="F16" s="20"/>
      <c r="G16" s="49"/>
      <c r="H16" s="19">
        <f t="shared" si="1"/>
        <v>0</v>
      </c>
      <c r="I16" s="34"/>
    </row>
    <row r="17" spans="1:9" x14ac:dyDescent="0.2">
      <c r="A17" s="62">
        <f t="shared" si="2"/>
        <v>4</v>
      </c>
      <c r="B17" s="101" t="s">
        <v>22</v>
      </c>
      <c r="C17" s="101"/>
      <c r="D17" s="64"/>
      <c r="E17" s="65">
        <v>0</v>
      </c>
      <c r="F17" s="20"/>
      <c r="G17" s="49"/>
      <c r="H17" s="19">
        <f t="shared" si="1"/>
        <v>0</v>
      </c>
      <c r="I17" s="34"/>
    </row>
    <row r="18" spans="1:9" x14ac:dyDescent="0.2">
      <c r="A18" s="62">
        <f t="shared" si="2"/>
        <v>5</v>
      </c>
      <c r="B18" s="101" t="s">
        <v>23</v>
      </c>
      <c r="C18" s="101"/>
      <c r="D18" s="64"/>
      <c r="E18" s="65">
        <f t="shared" si="0"/>
        <v>0</v>
      </c>
      <c r="F18" s="20"/>
      <c r="G18" s="49"/>
      <c r="H18" s="19">
        <f t="shared" si="1"/>
        <v>0</v>
      </c>
      <c r="I18" s="34"/>
    </row>
    <row r="19" spans="1:9" x14ac:dyDescent="0.2">
      <c r="A19" s="62">
        <f t="shared" si="2"/>
        <v>6</v>
      </c>
      <c r="B19" s="101" t="s">
        <v>24</v>
      </c>
      <c r="C19" s="101"/>
      <c r="D19" s="64"/>
      <c r="E19" s="65">
        <f t="shared" si="0"/>
        <v>0</v>
      </c>
      <c r="F19" s="20"/>
      <c r="G19" s="49"/>
      <c r="H19" s="19">
        <f t="shared" si="1"/>
        <v>0</v>
      </c>
      <c r="I19" s="34"/>
    </row>
    <row r="20" spans="1:9" x14ac:dyDescent="0.2">
      <c r="A20" s="62">
        <f t="shared" si="2"/>
        <v>7</v>
      </c>
      <c r="B20" s="101" t="s">
        <v>34</v>
      </c>
      <c r="C20" s="101"/>
      <c r="D20" s="64"/>
      <c r="E20" s="65">
        <f t="shared" si="0"/>
        <v>0</v>
      </c>
      <c r="F20" s="20"/>
      <c r="G20" s="49"/>
      <c r="H20" s="19">
        <v>0</v>
      </c>
      <c r="I20" s="34"/>
    </row>
    <row r="21" spans="1:9" x14ac:dyDescent="0.2">
      <c r="A21" s="62">
        <f t="shared" si="2"/>
        <v>8</v>
      </c>
      <c r="B21" s="101" t="s">
        <v>35</v>
      </c>
      <c r="C21" s="101"/>
      <c r="D21" s="64"/>
      <c r="E21" s="65">
        <f t="shared" si="0"/>
        <v>0</v>
      </c>
      <c r="F21" s="20"/>
      <c r="G21" s="49"/>
      <c r="H21" s="19">
        <f t="shared" si="1"/>
        <v>0</v>
      </c>
      <c r="I21" s="34"/>
    </row>
    <row r="22" spans="1:9" x14ac:dyDescent="0.2">
      <c r="A22" s="62">
        <f t="shared" si="2"/>
        <v>9</v>
      </c>
      <c r="B22" s="101" t="s">
        <v>36</v>
      </c>
      <c r="C22" s="101"/>
      <c r="D22" s="64"/>
      <c r="E22" s="65">
        <f t="shared" si="0"/>
        <v>0</v>
      </c>
      <c r="F22" s="20"/>
      <c r="G22" s="49"/>
      <c r="H22" s="19">
        <f t="shared" si="1"/>
        <v>0</v>
      </c>
      <c r="I22" s="34"/>
    </row>
    <row r="23" spans="1:9" x14ac:dyDescent="0.2">
      <c r="A23" s="62">
        <f t="shared" si="2"/>
        <v>10</v>
      </c>
      <c r="B23" s="101" t="s">
        <v>25</v>
      </c>
      <c r="C23" s="101"/>
      <c r="D23" s="64"/>
      <c r="E23" s="65">
        <f t="shared" si="0"/>
        <v>0</v>
      </c>
      <c r="F23" s="20"/>
      <c r="G23" s="49"/>
      <c r="H23" s="19">
        <f t="shared" si="1"/>
        <v>0</v>
      </c>
      <c r="I23" s="34"/>
    </row>
    <row r="24" spans="1:9" x14ac:dyDescent="0.2">
      <c r="A24" s="62">
        <f t="shared" si="2"/>
        <v>11</v>
      </c>
      <c r="B24" s="101" t="s">
        <v>26</v>
      </c>
      <c r="C24" s="101"/>
      <c r="D24" s="64"/>
      <c r="E24" s="65">
        <f t="shared" si="0"/>
        <v>0</v>
      </c>
      <c r="F24" s="20"/>
      <c r="G24" s="49"/>
      <c r="H24" s="19">
        <f t="shared" si="1"/>
        <v>0</v>
      </c>
      <c r="I24" s="34"/>
    </row>
    <row r="25" spans="1:9" x14ac:dyDescent="0.2">
      <c r="A25" s="62">
        <f t="shared" si="2"/>
        <v>12</v>
      </c>
      <c r="B25" s="101" t="s">
        <v>27</v>
      </c>
      <c r="C25" s="101"/>
      <c r="D25" s="64"/>
      <c r="E25" s="65">
        <f t="shared" si="0"/>
        <v>0</v>
      </c>
      <c r="F25" s="20"/>
      <c r="G25" s="49"/>
      <c r="H25" s="19">
        <f t="shared" si="1"/>
        <v>0</v>
      </c>
      <c r="I25" s="34"/>
    </row>
    <row r="26" spans="1:9" x14ac:dyDescent="0.2">
      <c r="A26" s="62">
        <f t="shared" si="2"/>
        <v>13</v>
      </c>
      <c r="B26" s="101" t="s">
        <v>31</v>
      </c>
      <c r="C26" s="101"/>
      <c r="D26" s="64"/>
      <c r="E26" s="65">
        <f t="shared" si="0"/>
        <v>0</v>
      </c>
      <c r="F26" s="20"/>
      <c r="G26" s="49"/>
      <c r="H26" s="19">
        <f t="shared" si="1"/>
        <v>0</v>
      </c>
      <c r="I26" s="34"/>
    </row>
    <row r="27" spans="1:9" x14ac:dyDescent="0.2">
      <c r="A27" s="62">
        <f t="shared" si="2"/>
        <v>14</v>
      </c>
      <c r="B27" s="101" t="s">
        <v>32</v>
      </c>
      <c r="C27" s="101"/>
      <c r="D27" s="64"/>
      <c r="E27" s="65">
        <f t="shared" si="0"/>
        <v>0</v>
      </c>
      <c r="F27" s="20"/>
      <c r="G27" s="49"/>
      <c r="H27" s="19">
        <f t="shared" si="1"/>
        <v>0</v>
      </c>
      <c r="I27" s="34"/>
    </row>
    <row r="28" spans="1:9" x14ac:dyDescent="0.2">
      <c r="A28" s="62">
        <f t="shared" si="2"/>
        <v>15</v>
      </c>
      <c r="B28" s="101" t="s">
        <v>33</v>
      </c>
      <c r="C28" s="101"/>
      <c r="D28" s="64"/>
      <c r="E28" s="65">
        <f t="shared" si="0"/>
        <v>0</v>
      </c>
      <c r="F28" s="20"/>
      <c r="G28" s="49"/>
      <c r="H28" s="19">
        <f t="shared" si="1"/>
        <v>0</v>
      </c>
      <c r="I28" s="34"/>
    </row>
    <row r="29" spans="1:9" x14ac:dyDescent="0.2">
      <c r="A29" s="62">
        <f t="shared" si="2"/>
        <v>16</v>
      </c>
      <c r="B29" s="101" t="s">
        <v>28</v>
      </c>
      <c r="C29" s="101"/>
      <c r="D29" s="64"/>
      <c r="E29" s="65">
        <f t="shared" si="0"/>
        <v>0</v>
      </c>
      <c r="F29" s="20"/>
      <c r="G29" s="49"/>
      <c r="H29" s="19">
        <f t="shared" si="1"/>
        <v>0</v>
      </c>
      <c r="I29" s="34"/>
    </row>
    <row r="30" spans="1:9" x14ac:dyDescent="0.2">
      <c r="A30" s="62">
        <f t="shared" si="2"/>
        <v>17</v>
      </c>
      <c r="B30" s="101" t="s">
        <v>29</v>
      </c>
      <c r="C30" s="101"/>
      <c r="D30" s="64"/>
      <c r="E30" s="65">
        <f t="shared" si="0"/>
        <v>0</v>
      </c>
      <c r="F30" s="20"/>
      <c r="G30" s="49"/>
      <c r="H30" s="19">
        <f t="shared" si="1"/>
        <v>0</v>
      </c>
      <c r="I30" s="34"/>
    </row>
    <row r="31" spans="1:9" x14ac:dyDescent="0.2">
      <c r="A31" s="62">
        <f t="shared" si="2"/>
        <v>18</v>
      </c>
      <c r="B31" s="101" t="s">
        <v>30</v>
      </c>
      <c r="C31" s="101"/>
      <c r="D31" s="64"/>
      <c r="E31" s="65">
        <f t="shared" si="0"/>
        <v>0</v>
      </c>
      <c r="F31" s="20"/>
      <c r="G31" s="49"/>
      <c r="H31" s="19">
        <f t="shared" si="1"/>
        <v>0</v>
      </c>
      <c r="I31" s="34"/>
    </row>
    <row r="32" spans="1:9" x14ac:dyDescent="0.2">
      <c r="A32" s="62">
        <f t="shared" si="2"/>
        <v>19</v>
      </c>
      <c r="B32" s="101" t="s">
        <v>5</v>
      </c>
      <c r="C32" s="101"/>
      <c r="D32" s="64"/>
      <c r="E32" s="65">
        <f t="shared" si="0"/>
        <v>0</v>
      </c>
      <c r="F32" s="20"/>
      <c r="G32" s="49"/>
      <c r="H32" s="19">
        <f t="shared" si="1"/>
        <v>0</v>
      </c>
      <c r="I32" s="34"/>
    </row>
    <row r="33" spans="1:9" x14ac:dyDescent="0.2">
      <c r="A33" s="62">
        <f t="shared" si="2"/>
        <v>20</v>
      </c>
      <c r="B33" s="101" t="s">
        <v>41</v>
      </c>
      <c r="C33" s="104"/>
      <c r="D33" s="64"/>
      <c r="E33" s="65">
        <f t="shared" si="0"/>
        <v>0</v>
      </c>
      <c r="F33" s="20"/>
      <c r="G33" s="49"/>
      <c r="H33" s="19">
        <f t="shared" si="1"/>
        <v>0</v>
      </c>
      <c r="I33" s="34"/>
    </row>
    <row r="34" spans="1:9" x14ac:dyDescent="0.2">
      <c r="A34" s="62">
        <f>A33+1</f>
        <v>21</v>
      </c>
      <c r="B34" s="101" t="s">
        <v>86</v>
      </c>
      <c r="C34" s="101"/>
      <c r="D34" s="64"/>
      <c r="E34" s="65">
        <f t="shared" si="0"/>
        <v>0</v>
      </c>
      <c r="F34" s="20"/>
      <c r="G34" s="49"/>
      <c r="H34" s="19">
        <f t="shared" si="1"/>
        <v>0</v>
      </c>
      <c r="I34" s="34"/>
    </row>
    <row r="35" spans="1:9" ht="13.5" customHeight="1" x14ac:dyDescent="0.2">
      <c r="A35" s="62">
        <f t="shared" si="2"/>
        <v>22</v>
      </c>
      <c r="B35" s="101" t="s">
        <v>42</v>
      </c>
      <c r="C35" s="101"/>
      <c r="D35" s="64"/>
      <c r="E35" s="65">
        <f t="shared" si="0"/>
        <v>0</v>
      </c>
      <c r="F35" s="20"/>
      <c r="G35" s="49"/>
      <c r="H35" s="19">
        <f t="shared" si="1"/>
        <v>0</v>
      </c>
      <c r="I35" s="34"/>
    </row>
    <row r="36" spans="1:9" ht="13.9" customHeight="1" x14ac:dyDescent="0.2">
      <c r="A36" s="62">
        <f t="shared" si="2"/>
        <v>23</v>
      </c>
      <c r="B36" s="101" t="s">
        <v>3</v>
      </c>
      <c r="C36" s="101"/>
      <c r="D36" s="66"/>
      <c r="E36" s="65">
        <f t="shared" si="0"/>
        <v>0</v>
      </c>
      <c r="F36" s="47"/>
      <c r="G36" s="50"/>
      <c r="H36" s="19">
        <f t="shared" si="1"/>
        <v>0</v>
      </c>
      <c r="I36" s="48"/>
    </row>
    <row r="37" spans="1:9" x14ac:dyDescent="0.2">
      <c r="A37" s="62">
        <f t="shared" si="2"/>
        <v>24</v>
      </c>
      <c r="B37" s="101" t="s">
        <v>39</v>
      </c>
      <c r="C37" s="101"/>
      <c r="D37" s="64"/>
      <c r="E37" s="65">
        <f t="shared" si="0"/>
        <v>0</v>
      </c>
      <c r="F37" s="20"/>
      <c r="G37" s="49"/>
      <c r="H37" s="19">
        <f t="shared" si="1"/>
        <v>0</v>
      </c>
      <c r="I37" s="34"/>
    </row>
    <row r="38" spans="1:9" x14ac:dyDescent="0.2">
      <c r="A38" s="62">
        <f t="shared" si="2"/>
        <v>25</v>
      </c>
      <c r="B38" s="101" t="s">
        <v>4</v>
      </c>
      <c r="C38" s="101"/>
      <c r="D38" s="64"/>
      <c r="E38" s="65">
        <f t="shared" si="0"/>
        <v>0</v>
      </c>
      <c r="F38" s="20"/>
      <c r="G38" s="49"/>
      <c r="H38" s="19">
        <f t="shared" si="1"/>
        <v>0</v>
      </c>
      <c r="I38" s="34"/>
    </row>
    <row r="39" spans="1:9" x14ac:dyDescent="0.2">
      <c r="A39" s="62">
        <f t="shared" si="2"/>
        <v>26</v>
      </c>
      <c r="B39" s="101" t="s">
        <v>40</v>
      </c>
      <c r="C39" s="101"/>
      <c r="D39" s="64"/>
      <c r="E39" s="65">
        <f t="shared" si="0"/>
        <v>0</v>
      </c>
      <c r="F39" s="20"/>
      <c r="G39" s="49"/>
      <c r="H39" s="19">
        <f t="shared" si="1"/>
        <v>0</v>
      </c>
      <c r="I39" s="34"/>
    </row>
    <row r="40" spans="1:9" x14ac:dyDescent="0.2">
      <c r="A40" s="62">
        <f t="shared" si="2"/>
        <v>27</v>
      </c>
      <c r="B40" s="101" t="s">
        <v>43</v>
      </c>
      <c r="C40" s="101"/>
      <c r="D40" s="64"/>
      <c r="E40" s="65">
        <f t="shared" si="0"/>
        <v>0</v>
      </c>
      <c r="F40" s="20"/>
      <c r="G40" s="49"/>
      <c r="H40" s="19">
        <f t="shared" si="1"/>
        <v>0</v>
      </c>
      <c r="I40" s="34"/>
    </row>
    <row r="41" spans="1:9" x14ac:dyDescent="0.2">
      <c r="A41" s="62">
        <f t="shared" si="2"/>
        <v>28</v>
      </c>
      <c r="B41" s="101" t="s">
        <v>44</v>
      </c>
      <c r="C41" s="101"/>
      <c r="D41" s="64"/>
      <c r="E41" s="65">
        <f t="shared" si="0"/>
        <v>0</v>
      </c>
      <c r="F41" s="20"/>
      <c r="G41" s="49"/>
      <c r="H41" s="19">
        <f t="shared" si="1"/>
        <v>0</v>
      </c>
      <c r="I41" s="34"/>
    </row>
    <row r="42" spans="1:9" x14ac:dyDescent="0.2">
      <c r="A42" s="62">
        <f t="shared" si="2"/>
        <v>29</v>
      </c>
      <c r="B42" s="101" t="s">
        <v>45</v>
      </c>
      <c r="C42" s="101"/>
      <c r="D42" s="64"/>
      <c r="E42" s="65">
        <f t="shared" si="0"/>
        <v>0</v>
      </c>
      <c r="F42" s="20"/>
      <c r="G42" s="49"/>
      <c r="H42" s="19">
        <f t="shared" si="1"/>
        <v>0</v>
      </c>
      <c r="I42" s="34"/>
    </row>
    <row r="43" spans="1:9" ht="13.9" customHeight="1" x14ac:dyDescent="0.2">
      <c r="A43" s="62">
        <f t="shared" si="2"/>
        <v>30</v>
      </c>
      <c r="B43" s="101" t="s">
        <v>37</v>
      </c>
      <c r="C43" s="101"/>
      <c r="D43" s="64"/>
      <c r="E43" s="65">
        <f t="shared" si="0"/>
        <v>0</v>
      </c>
      <c r="F43" s="20"/>
      <c r="G43" s="49"/>
      <c r="H43" s="19">
        <f t="shared" si="1"/>
        <v>0</v>
      </c>
      <c r="I43" s="34"/>
    </row>
    <row r="44" spans="1:9" x14ac:dyDescent="0.2">
      <c r="A44" s="62">
        <f t="shared" si="2"/>
        <v>31</v>
      </c>
      <c r="B44" s="101" t="s">
        <v>38</v>
      </c>
      <c r="C44" s="101"/>
      <c r="D44" s="64"/>
      <c r="E44" s="65">
        <f t="shared" si="0"/>
        <v>0</v>
      </c>
      <c r="F44" s="20"/>
      <c r="G44" s="49"/>
      <c r="H44" s="19">
        <f t="shared" si="1"/>
        <v>0</v>
      </c>
      <c r="I44" s="34"/>
    </row>
    <row r="45" spans="1:9" x14ac:dyDescent="0.2">
      <c r="A45" s="62">
        <f t="shared" si="2"/>
        <v>32</v>
      </c>
      <c r="B45" s="101" t="s">
        <v>48</v>
      </c>
      <c r="C45" s="101"/>
      <c r="D45" s="64"/>
      <c r="E45" s="65">
        <f t="shared" si="0"/>
        <v>0</v>
      </c>
      <c r="F45" s="20"/>
      <c r="G45" s="49"/>
      <c r="H45" s="19">
        <f t="shared" si="1"/>
        <v>0</v>
      </c>
      <c r="I45" s="34"/>
    </row>
    <row r="46" spans="1:9" x14ac:dyDescent="0.2">
      <c r="A46" s="62">
        <f t="shared" si="2"/>
        <v>33</v>
      </c>
      <c r="B46" s="101" t="s">
        <v>48</v>
      </c>
      <c r="C46" s="101"/>
      <c r="D46" s="64"/>
      <c r="E46" s="65">
        <v>0</v>
      </c>
      <c r="F46" s="20"/>
      <c r="G46" s="49"/>
      <c r="H46" s="19">
        <v>0</v>
      </c>
      <c r="I46" s="34"/>
    </row>
    <row r="47" spans="1:9" x14ac:dyDescent="0.2">
      <c r="A47" s="62">
        <f t="shared" si="2"/>
        <v>34</v>
      </c>
      <c r="B47" s="101" t="s">
        <v>48</v>
      </c>
      <c r="C47" s="101"/>
      <c r="D47" s="64"/>
      <c r="E47" s="65">
        <f t="shared" si="0"/>
        <v>0</v>
      </c>
      <c r="F47" s="20"/>
      <c r="G47" s="49"/>
      <c r="H47" s="19">
        <f t="shared" si="1"/>
        <v>0</v>
      </c>
      <c r="I47" s="34"/>
    </row>
    <row r="48" spans="1:9" x14ac:dyDescent="0.2">
      <c r="A48" s="62">
        <f t="shared" si="2"/>
        <v>35</v>
      </c>
      <c r="B48" s="101" t="s">
        <v>48</v>
      </c>
      <c r="C48" s="101"/>
      <c r="D48" s="64"/>
      <c r="E48" s="65">
        <f t="shared" si="0"/>
        <v>0</v>
      </c>
      <c r="F48" s="20"/>
      <c r="G48" s="49"/>
      <c r="H48" s="19">
        <f t="shared" si="1"/>
        <v>0</v>
      </c>
      <c r="I48" s="34"/>
    </row>
    <row r="49" spans="1:9" x14ac:dyDescent="0.2">
      <c r="A49" s="62">
        <f t="shared" si="2"/>
        <v>36</v>
      </c>
      <c r="B49" s="101" t="s">
        <v>48</v>
      </c>
      <c r="C49" s="101"/>
      <c r="D49" s="64"/>
      <c r="E49" s="65">
        <f t="shared" si="0"/>
        <v>0</v>
      </c>
      <c r="F49" s="20"/>
      <c r="G49" s="49"/>
      <c r="H49" s="19">
        <f t="shared" si="1"/>
        <v>0</v>
      </c>
      <c r="I49" s="34"/>
    </row>
    <row r="50" spans="1:9" ht="15" thickBot="1" x14ac:dyDescent="0.25">
      <c r="A50" s="62">
        <f t="shared" si="2"/>
        <v>37</v>
      </c>
      <c r="B50" s="101" t="s">
        <v>48</v>
      </c>
      <c r="C50" s="101"/>
      <c r="D50" s="67"/>
      <c r="E50" s="68">
        <f t="shared" si="0"/>
        <v>0</v>
      </c>
      <c r="F50" s="20"/>
      <c r="G50" s="49"/>
      <c r="H50" s="19">
        <f t="shared" si="1"/>
        <v>0</v>
      </c>
      <c r="I50" s="34"/>
    </row>
    <row r="51" spans="1:9" s="1" customFormat="1" ht="15.75" thickBot="1" x14ac:dyDescent="0.3">
      <c r="A51" s="35"/>
      <c r="B51" s="102" t="s">
        <v>11</v>
      </c>
      <c r="C51" s="103"/>
      <c r="D51" s="17"/>
      <c r="E51" s="18">
        <f>SUM(E14:E50)</f>
        <v>0</v>
      </c>
      <c r="F51" s="18"/>
      <c r="G51" s="17"/>
      <c r="H51" s="36">
        <f>SUM(H14:H50)</f>
        <v>0</v>
      </c>
      <c r="I51" s="36"/>
    </row>
    <row r="52" spans="1:9" ht="36" customHeight="1" thickBot="1" x14ac:dyDescent="0.3">
      <c r="A52" s="132" t="s">
        <v>71</v>
      </c>
      <c r="B52" s="133"/>
      <c r="C52" s="60"/>
      <c r="D52" s="61" t="s">
        <v>72</v>
      </c>
      <c r="E52" s="58">
        <v>0.4</v>
      </c>
      <c r="F52" s="63">
        <f>E51*E52</f>
        <v>0</v>
      </c>
      <c r="G52" s="11" t="s">
        <v>73</v>
      </c>
      <c r="H52" s="59">
        <v>0.6</v>
      </c>
      <c r="I52" s="63">
        <f>H51*H52</f>
        <v>0</v>
      </c>
    </row>
    <row r="53" spans="1:9" ht="36" customHeight="1" thickBot="1" x14ac:dyDescent="0.25">
      <c r="A53" s="129" t="s">
        <v>84</v>
      </c>
      <c r="B53" s="130"/>
      <c r="C53" s="130"/>
      <c r="D53" s="131"/>
      <c r="E53" s="126">
        <f>F52+I52</f>
        <v>0</v>
      </c>
      <c r="F53" s="127"/>
      <c r="G53" s="127"/>
      <c r="H53" s="127"/>
      <c r="I53" s="128"/>
    </row>
    <row r="54" spans="1:9" ht="36" customHeight="1" x14ac:dyDescent="0.25">
      <c r="A54" s="54"/>
      <c r="B54" s="55"/>
      <c r="C54" s="55"/>
      <c r="D54" s="11"/>
      <c r="E54" s="56"/>
      <c r="F54" s="12"/>
      <c r="G54" s="11"/>
      <c r="H54" s="57"/>
      <c r="I54" s="30"/>
    </row>
    <row r="55" spans="1:9" ht="29.25" customHeight="1" thickBot="1" x14ac:dyDescent="0.35">
      <c r="A55" s="124" t="s">
        <v>53</v>
      </c>
      <c r="B55" s="125"/>
      <c r="C55" s="52"/>
      <c r="D55" s="109"/>
      <c r="E55" s="109"/>
      <c r="F55" s="16"/>
      <c r="G55" s="16"/>
      <c r="H55" s="16"/>
      <c r="I55" s="30"/>
    </row>
    <row r="56" spans="1:9" ht="30.75" thickBot="1" x14ac:dyDescent="0.3">
      <c r="A56" s="37" t="s">
        <v>13</v>
      </c>
      <c r="B56" s="24" t="s">
        <v>0</v>
      </c>
      <c r="C56" s="21" t="s">
        <v>12</v>
      </c>
      <c r="D56" s="110" t="s">
        <v>54</v>
      </c>
      <c r="E56" s="110"/>
      <c r="F56" s="110"/>
      <c r="G56" s="110"/>
      <c r="H56" s="110"/>
      <c r="I56" s="111"/>
    </row>
    <row r="57" spans="1:9" ht="43.5" customHeight="1" thickBot="1" x14ac:dyDescent="0.3">
      <c r="A57" s="38">
        <v>1</v>
      </c>
      <c r="B57" s="23" t="s">
        <v>55</v>
      </c>
      <c r="C57" s="51"/>
      <c r="D57" s="112"/>
      <c r="E57" s="112"/>
      <c r="F57" s="112"/>
      <c r="G57" s="112"/>
      <c r="H57" s="112"/>
      <c r="I57" s="113"/>
    </row>
    <row r="58" spans="1:9" x14ac:dyDescent="0.2">
      <c r="A58" s="29"/>
      <c r="B58" s="12"/>
      <c r="C58" s="12"/>
      <c r="D58" s="12"/>
      <c r="E58" s="12"/>
      <c r="F58" s="12"/>
      <c r="G58" s="12"/>
      <c r="H58" s="12"/>
      <c r="I58" s="30"/>
    </row>
    <row r="59" spans="1:9" ht="15" thickBot="1" x14ac:dyDescent="0.25">
      <c r="A59" s="39"/>
      <c r="B59" s="40"/>
      <c r="C59" s="40"/>
      <c r="D59" s="40"/>
      <c r="E59" s="40"/>
      <c r="F59" s="40"/>
      <c r="G59" s="40"/>
      <c r="H59" s="40"/>
      <c r="I59" s="41"/>
    </row>
    <row r="60" spans="1:9" ht="15" thickTop="1" x14ac:dyDescent="0.2"/>
  </sheetData>
  <mergeCells count="55">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8:C48"/>
    <mergeCell ref="B49:C49"/>
    <mergeCell ref="B50:C50"/>
    <mergeCell ref="B51:C51"/>
    <mergeCell ref="B43:C43"/>
    <mergeCell ref="B44:C44"/>
    <mergeCell ref="B45:C45"/>
    <mergeCell ref="B46:C46"/>
    <mergeCell ref="B47:C47"/>
  </mergeCells>
  <printOptions horizontalCentered="1"/>
  <pageMargins left="0.51181102362204722" right="0.11811023622047245" top="0.74803149606299213" bottom="0.74803149606299213" header="0.31496062992125984" footer="0.31496062992125984"/>
  <pageSetup paperSize="9" scale="59" fitToHeight="18" orientation="portrait" horizontalDpi="4294967295" verticalDpi="4294967295"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2BA7-CD7F-4B6B-9574-FC4123FE44FD}">
  <dimension ref="A1:I60"/>
  <sheetViews>
    <sheetView topLeftCell="A48" workbookViewId="0">
      <selection activeCell="D17" sqref="D17:E17"/>
    </sheetView>
  </sheetViews>
  <sheetFormatPr defaultColWidth="9.28515625" defaultRowHeight="14.25" x14ac:dyDescent="0.2"/>
  <cols>
    <col min="1" max="1" width="7" style="2" customWidth="1"/>
    <col min="2" max="2" width="41.28515625" style="2" customWidth="1"/>
    <col min="3" max="3" width="13.28515625" style="2" customWidth="1"/>
    <col min="4" max="4" width="15.7109375" style="2" customWidth="1"/>
    <col min="5" max="5" width="16.28515625" style="2" customWidth="1"/>
    <col min="6" max="6" width="14.5703125" style="2" customWidth="1"/>
    <col min="7" max="7" width="15.7109375" style="2" customWidth="1"/>
    <col min="8" max="8" width="17" style="2" customWidth="1"/>
    <col min="9" max="9" width="14.42578125" style="2" customWidth="1"/>
    <col min="10" max="16384" width="9.28515625" style="2"/>
  </cols>
  <sheetData>
    <row r="1" spans="1:9" ht="15" thickTop="1" x14ac:dyDescent="0.2">
      <c r="A1" s="26"/>
      <c r="B1" s="27"/>
      <c r="C1" s="107" t="s">
        <v>89</v>
      </c>
      <c r="D1" s="107"/>
      <c r="E1" s="107"/>
      <c r="F1" s="107"/>
      <c r="G1" s="107"/>
      <c r="H1" s="107"/>
      <c r="I1" s="28"/>
    </row>
    <row r="2" spans="1:9" x14ac:dyDescent="0.2">
      <c r="A2" s="29"/>
      <c r="B2" s="12"/>
      <c r="C2" s="108"/>
      <c r="D2" s="108"/>
      <c r="E2" s="108"/>
      <c r="F2" s="108"/>
      <c r="G2" s="108"/>
      <c r="H2" s="108"/>
      <c r="I2" s="30"/>
    </row>
    <row r="3" spans="1:9" x14ac:dyDescent="0.2">
      <c r="A3" s="29"/>
      <c r="B3" s="12"/>
      <c r="C3" s="108"/>
      <c r="D3" s="108"/>
      <c r="E3" s="108"/>
      <c r="F3" s="108"/>
      <c r="G3" s="108"/>
      <c r="H3" s="108"/>
      <c r="I3" s="30"/>
    </row>
    <row r="4" spans="1:9" ht="21.75" customHeight="1" x14ac:dyDescent="0.3">
      <c r="A4" s="29"/>
      <c r="B4" s="12"/>
      <c r="C4" s="109" t="s">
        <v>56</v>
      </c>
      <c r="D4" s="109"/>
      <c r="E4" s="109"/>
      <c r="F4" s="109"/>
      <c r="G4" s="109"/>
      <c r="H4" s="109"/>
      <c r="I4" s="30"/>
    </row>
    <row r="5" spans="1:9" ht="14.25" customHeight="1" x14ac:dyDescent="0.25">
      <c r="A5" s="29"/>
      <c r="B5" s="12"/>
      <c r="C5" s="25"/>
      <c r="D5" s="25"/>
      <c r="E5" s="25"/>
      <c r="F5" s="25"/>
      <c r="G5" s="25"/>
      <c r="H5" s="25"/>
      <c r="I5" s="30"/>
    </row>
    <row r="6" spans="1:9" ht="14.25" customHeight="1" x14ac:dyDescent="0.25">
      <c r="A6" s="29"/>
      <c r="B6" s="12"/>
      <c r="C6" s="25"/>
      <c r="D6" s="25"/>
      <c r="E6" s="25"/>
      <c r="F6" s="25"/>
      <c r="G6" s="25"/>
      <c r="H6" s="25"/>
      <c r="I6" s="30"/>
    </row>
    <row r="7" spans="1:9" ht="22.5" customHeight="1" x14ac:dyDescent="0.25">
      <c r="A7" s="53" t="s">
        <v>14</v>
      </c>
      <c r="B7" s="15"/>
      <c r="C7" s="119" t="s">
        <v>92</v>
      </c>
      <c r="D7" s="119"/>
      <c r="E7" s="119"/>
      <c r="F7" s="119"/>
      <c r="G7" s="119"/>
      <c r="H7" s="119"/>
      <c r="I7" s="30"/>
    </row>
    <row r="8" spans="1:9" ht="60.4" customHeight="1" x14ac:dyDescent="0.25">
      <c r="A8" s="53" t="s">
        <v>15</v>
      </c>
      <c r="B8" s="15"/>
      <c r="C8" s="141" t="str">
        <f>'COVER SHEET'!$E19</f>
        <v>REQUEST FOR PROPOSAL FOR THE APPOINTMENT OF TWO (02) TRAVEL MANAGEMENT COMPANIES TO PROVIDE TRAVEL MANAGEMENT SERVICES TO THE RAILWAY SAFETY REGULATOR FOR THE PERIOD OF 36 MONTHS</v>
      </c>
      <c r="D8" s="141"/>
      <c r="E8" s="141"/>
      <c r="F8" s="141"/>
      <c r="G8" s="141"/>
      <c r="H8" s="141"/>
      <c r="I8" s="30"/>
    </row>
    <row r="9" spans="1:9" ht="29.25" customHeight="1" x14ac:dyDescent="0.25">
      <c r="A9" s="53" t="s">
        <v>2</v>
      </c>
      <c r="B9" s="15"/>
      <c r="C9" s="119" t="str">
        <f>'[1]COVER SHEET'!$E21</f>
        <v>&lt;NAME OF BIDDER TO BE FILLED IN HERE&gt;</v>
      </c>
      <c r="D9" s="119"/>
      <c r="E9" s="119"/>
      <c r="F9" s="119"/>
      <c r="G9" s="119"/>
      <c r="H9" s="119"/>
      <c r="I9" s="30"/>
    </row>
    <row r="10" spans="1:9" ht="29.25" customHeight="1" x14ac:dyDescent="0.25">
      <c r="A10" s="53"/>
      <c r="B10" s="15"/>
      <c r="C10" s="16"/>
      <c r="D10" s="16"/>
      <c r="E10" s="16"/>
      <c r="F10" s="16"/>
      <c r="G10" s="16"/>
      <c r="H10" s="16"/>
      <c r="I10" s="30"/>
    </row>
    <row r="11" spans="1:9" ht="29.25" customHeight="1" thickBot="1" x14ac:dyDescent="0.35">
      <c r="A11" s="53" t="s">
        <v>52</v>
      </c>
      <c r="B11" s="15"/>
      <c r="C11" s="16"/>
      <c r="D11" s="109"/>
      <c r="E11" s="109"/>
      <c r="F11" s="16"/>
      <c r="G11" s="16"/>
      <c r="H11" s="16"/>
      <c r="I11" s="30"/>
    </row>
    <row r="12" spans="1:9" ht="15.75" thickBot="1" x14ac:dyDescent="0.3">
      <c r="A12" s="121"/>
      <c r="B12" s="122"/>
      <c r="C12" s="123"/>
      <c r="D12" s="114" t="s">
        <v>50</v>
      </c>
      <c r="E12" s="115"/>
      <c r="F12" s="116"/>
      <c r="G12" s="117" t="s">
        <v>51</v>
      </c>
      <c r="H12" s="117"/>
      <c r="I12" s="118"/>
    </row>
    <row r="13" spans="1:9" s="3" customFormat="1" ht="15.75" thickBot="1" x14ac:dyDescent="0.3">
      <c r="A13" s="31" t="s">
        <v>18</v>
      </c>
      <c r="B13" s="105" t="s">
        <v>47</v>
      </c>
      <c r="C13" s="106"/>
      <c r="D13" s="139" t="s">
        <v>46</v>
      </c>
      <c r="E13" s="140"/>
      <c r="F13" s="21"/>
      <c r="G13" s="139" t="s">
        <v>87</v>
      </c>
      <c r="H13" s="140"/>
      <c r="I13" s="32"/>
    </row>
    <row r="14" spans="1:9" ht="15" thickBot="1" x14ac:dyDescent="0.25">
      <c r="A14" s="33">
        <v>1</v>
      </c>
      <c r="B14" s="101" t="s">
        <v>19</v>
      </c>
      <c r="C14" s="101"/>
      <c r="D14" s="134">
        <v>0</v>
      </c>
      <c r="E14" s="135"/>
      <c r="F14" s="20"/>
      <c r="G14" s="134"/>
      <c r="H14" s="135"/>
      <c r="I14" s="34"/>
    </row>
    <row r="15" spans="1:9" ht="15" thickBot="1" x14ac:dyDescent="0.25">
      <c r="A15" s="62">
        <f>A14+1</f>
        <v>2</v>
      </c>
      <c r="B15" s="101" t="s">
        <v>20</v>
      </c>
      <c r="C15" s="101"/>
      <c r="D15" s="134"/>
      <c r="E15" s="135"/>
      <c r="F15" s="20"/>
      <c r="G15" s="134"/>
      <c r="H15" s="135"/>
      <c r="I15" s="34"/>
    </row>
    <row r="16" spans="1:9" ht="15" thickBot="1" x14ac:dyDescent="0.25">
      <c r="A16" s="62">
        <f t="shared" ref="A16:A50" si="0">A15+1</f>
        <v>3</v>
      </c>
      <c r="B16" s="101" t="s">
        <v>21</v>
      </c>
      <c r="C16" s="101"/>
      <c r="D16" s="134"/>
      <c r="E16" s="135"/>
      <c r="F16" s="20"/>
      <c r="G16" s="134">
        <v>0</v>
      </c>
      <c r="H16" s="135"/>
      <c r="I16" s="34"/>
    </row>
    <row r="17" spans="1:9" ht="15" thickBot="1" x14ac:dyDescent="0.25">
      <c r="A17" s="62">
        <f t="shared" si="0"/>
        <v>4</v>
      </c>
      <c r="B17" s="101" t="s">
        <v>22</v>
      </c>
      <c r="C17" s="101"/>
      <c r="D17" s="134"/>
      <c r="E17" s="135"/>
      <c r="F17" s="20"/>
      <c r="G17" s="134"/>
      <c r="H17" s="135"/>
      <c r="I17" s="34"/>
    </row>
    <row r="18" spans="1:9" ht="15" thickBot="1" x14ac:dyDescent="0.25">
      <c r="A18" s="62">
        <f t="shared" si="0"/>
        <v>5</v>
      </c>
      <c r="B18" s="101" t="s">
        <v>23</v>
      </c>
      <c r="C18" s="101"/>
      <c r="D18" s="134">
        <v>0</v>
      </c>
      <c r="E18" s="135"/>
      <c r="F18" s="20"/>
      <c r="G18" s="134"/>
      <c r="H18" s="135"/>
      <c r="I18" s="34"/>
    </row>
    <row r="19" spans="1:9" ht="15" thickBot="1" x14ac:dyDescent="0.25">
      <c r="A19" s="62">
        <f t="shared" si="0"/>
        <v>6</v>
      </c>
      <c r="B19" s="101" t="s">
        <v>24</v>
      </c>
      <c r="C19" s="101"/>
      <c r="D19" s="134"/>
      <c r="E19" s="135"/>
      <c r="F19" s="20"/>
      <c r="G19" s="134">
        <v>0</v>
      </c>
      <c r="H19" s="135"/>
      <c r="I19" s="34"/>
    </row>
    <row r="20" spans="1:9" ht="15" thickBot="1" x14ac:dyDescent="0.25">
      <c r="A20" s="62">
        <f t="shared" si="0"/>
        <v>7</v>
      </c>
      <c r="B20" s="101" t="s">
        <v>34</v>
      </c>
      <c r="C20" s="101"/>
      <c r="D20" s="134"/>
      <c r="E20" s="135"/>
      <c r="F20" s="20"/>
      <c r="G20" s="134">
        <v>0</v>
      </c>
      <c r="H20" s="135"/>
      <c r="I20" s="34"/>
    </row>
    <row r="21" spans="1:9" ht="15" thickBot="1" x14ac:dyDescent="0.25">
      <c r="A21" s="62">
        <f t="shared" si="0"/>
        <v>8</v>
      </c>
      <c r="B21" s="101" t="s">
        <v>35</v>
      </c>
      <c r="C21" s="101"/>
      <c r="D21" s="134"/>
      <c r="E21" s="135"/>
      <c r="F21" s="20"/>
      <c r="G21" s="134"/>
      <c r="H21" s="135"/>
      <c r="I21" s="34"/>
    </row>
    <row r="22" spans="1:9" ht="15" thickBot="1" x14ac:dyDescent="0.25">
      <c r="A22" s="62">
        <f t="shared" si="0"/>
        <v>9</v>
      </c>
      <c r="B22" s="101" t="s">
        <v>36</v>
      </c>
      <c r="C22" s="101"/>
      <c r="D22" s="134"/>
      <c r="E22" s="135"/>
      <c r="F22" s="20"/>
      <c r="G22" s="134"/>
      <c r="H22" s="135"/>
      <c r="I22" s="34"/>
    </row>
    <row r="23" spans="1:9" ht="15" thickBot="1" x14ac:dyDescent="0.25">
      <c r="A23" s="62">
        <f t="shared" si="0"/>
        <v>10</v>
      </c>
      <c r="B23" s="101" t="s">
        <v>25</v>
      </c>
      <c r="C23" s="101"/>
      <c r="D23" s="134"/>
      <c r="E23" s="135"/>
      <c r="F23" s="20"/>
      <c r="G23" s="134"/>
      <c r="H23" s="135"/>
      <c r="I23" s="34"/>
    </row>
    <row r="24" spans="1:9" ht="15" thickBot="1" x14ac:dyDescent="0.25">
      <c r="A24" s="62">
        <f t="shared" si="0"/>
        <v>11</v>
      </c>
      <c r="B24" s="101" t="s">
        <v>26</v>
      </c>
      <c r="C24" s="101"/>
      <c r="D24" s="134"/>
      <c r="E24" s="135"/>
      <c r="F24" s="20"/>
      <c r="G24" s="134"/>
      <c r="H24" s="135"/>
      <c r="I24" s="34"/>
    </row>
    <row r="25" spans="1:9" ht="15" thickBot="1" x14ac:dyDescent="0.25">
      <c r="A25" s="62">
        <f t="shared" si="0"/>
        <v>12</v>
      </c>
      <c r="B25" s="101" t="s">
        <v>27</v>
      </c>
      <c r="C25" s="101"/>
      <c r="D25" s="134"/>
      <c r="E25" s="135"/>
      <c r="F25" s="20"/>
      <c r="G25" s="134"/>
      <c r="H25" s="135"/>
      <c r="I25" s="34"/>
    </row>
    <row r="26" spans="1:9" ht="15" thickBot="1" x14ac:dyDescent="0.25">
      <c r="A26" s="62">
        <f t="shared" si="0"/>
        <v>13</v>
      </c>
      <c r="B26" s="101" t="s">
        <v>31</v>
      </c>
      <c r="C26" s="101"/>
      <c r="D26" s="134"/>
      <c r="E26" s="135"/>
      <c r="F26" s="20"/>
      <c r="G26" s="134"/>
      <c r="H26" s="135"/>
      <c r="I26" s="34"/>
    </row>
    <row r="27" spans="1:9" ht="15" thickBot="1" x14ac:dyDescent="0.25">
      <c r="A27" s="62">
        <f t="shared" si="0"/>
        <v>14</v>
      </c>
      <c r="B27" s="101" t="s">
        <v>32</v>
      </c>
      <c r="C27" s="101"/>
      <c r="D27" s="134"/>
      <c r="E27" s="135"/>
      <c r="F27" s="20"/>
      <c r="G27" s="134"/>
      <c r="H27" s="135"/>
      <c r="I27" s="34"/>
    </row>
    <row r="28" spans="1:9" ht="15" thickBot="1" x14ac:dyDescent="0.25">
      <c r="A28" s="62">
        <f t="shared" si="0"/>
        <v>15</v>
      </c>
      <c r="B28" s="101" t="s">
        <v>33</v>
      </c>
      <c r="C28" s="101"/>
      <c r="D28" s="134"/>
      <c r="E28" s="135"/>
      <c r="F28" s="20"/>
      <c r="G28" s="134"/>
      <c r="H28" s="135"/>
      <c r="I28" s="34"/>
    </row>
    <row r="29" spans="1:9" ht="15" thickBot="1" x14ac:dyDescent="0.25">
      <c r="A29" s="62">
        <f t="shared" si="0"/>
        <v>16</v>
      </c>
      <c r="B29" s="101" t="s">
        <v>28</v>
      </c>
      <c r="C29" s="101"/>
      <c r="D29" s="134"/>
      <c r="E29" s="135"/>
      <c r="F29" s="20"/>
      <c r="G29" s="134"/>
      <c r="H29" s="135"/>
      <c r="I29" s="34"/>
    </row>
    <row r="30" spans="1:9" ht="15" thickBot="1" x14ac:dyDescent="0.25">
      <c r="A30" s="62">
        <f t="shared" si="0"/>
        <v>17</v>
      </c>
      <c r="B30" s="101" t="s">
        <v>29</v>
      </c>
      <c r="C30" s="101"/>
      <c r="D30" s="134"/>
      <c r="E30" s="135"/>
      <c r="F30" s="20"/>
      <c r="G30" s="134"/>
      <c r="H30" s="135"/>
      <c r="I30" s="34"/>
    </row>
    <row r="31" spans="1:9" ht="15" thickBot="1" x14ac:dyDescent="0.25">
      <c r="A31" s="62">
        <f t="shared" si="0"/>
        <v>18</v>
      </c>
      <c r="B31" s="101" t="s">
        <v>30</v>
      </c>
      <c r="C31" s="101"/>
      <c r="D31" s="134"/>
      <c r="E31" s="135"/>
      <c r="F31" s="20"/>
      <c r="G31" s="134"/>
      <c r="H31" s="135"/>
      <c r="I31" s="34"/>
    </row>
    <row r="32" spans="1:9" ht="15" thickBot="1" x14ac:dyDescent="0.25">
      <c r="A32" s="62">
        <f t="shared" si="0"/>
        <v>19</v>
      </c>
      <c r="B32" s="101" t="s">
        <v>5</v>
      </c>
      <c r="C32" s="101"/>
      <c r="D32" s="134"/>
      <c r="E32" s="135"/>
      <c r="F32" s="20"/>
      <c r="G32" s="134"/>
      <c r="H32" s="135"/>
      <c r="I32" s="34"/>
    </row>
    <row r="33" spans="1:9" ht="15" thickBot="1" x14ac:dyDescent="0.25">
      <c r="A33" s="62">
        <f t="shared" si="0"/>
        <v>20</v>
      </c>
      <c r="B33" s="101" t="s">
        <v>41</v>
      </c>
      <c r="C33" s="104"/>
      <c r="D33" s="134"/>
      <c r="E33" s="135"/>
      <c r="F33" s="20"/>
      <c r="G33" s="134"/>
      <c r="H33" s="135"/>
      <c r="I33" s="34"/>
    </row>
    <row r="34" spans="1:9" ht="15" thickBot="1" x14ac:dyDescent="0.25">
      <c r="A34" s="62">
        <f>A33+1</f>
        <v>21</v>
      </c>
      <c r="B34" s="101" t="s">
        <v>86</v>
      </c>
      <c r="C34" s="101"/>
      <c r="D34" s="134"/>
      <c r="E34" s="135"/>
      <c r="F34" s="20"/>
      <c r="G34" s="134"/>
      <c r="H34" s="135"/>
      <c r="I34" s="34"/>
    </row>
    <row r="35" spans="1:9" ht="13.5" customHeight="1" thickBot="1" x14ac:dyDescent="0.25">
      <c r="A35" s="62">
        <f t="shared" si="0"/>
        <v>22</v>
      </c>
      <c r="B35" s="101" t="s">
        <v>42</v>
      </c>
      <c r="C35" s="101"/>
      <c r="D35" s="134"/>
      <c r="E35" s="135"/>
      <c r="F35" s="20"/>
      <c r="G35" s="134"/>
      <c r="H35" s="135"/>
      <c r="I35" s="34"/>
    </row>
    <row r="36" spans="1:9" ht="13.9" customHeight="1" thickBot="1" x14ac:dyDescent="0.25">
      <c r="A36" s="62">
        <f t="shared" si="0"/>
        <v>23</v>
      </c>
      <c r="B36" s="101" t="s">
        <v>3</v>
      </c>
      <c r="C36" s="101"/>
      <c r="D36" s="134"/>
      <c r="E36" s="135"/>
      <c r="F36" s="47"/>
      <c r="G36" s="134"/>
      <c r="H36" s="135"/>
      <c r="I36" s="48"/>
    </row>
    <row r="37" spans="1:9" ht="15" thickBot="1" x14ac:dyDescent="0.25">
      <c r="A37" s="62">
        <f t="shared" si="0"/>
        <v>24</v>
      </c>
      <c r="B37" s="101" t="s">
        <v>39</v>
      </c>
      <c r="C37" s="101"/>
      <c r="D37" s="134"/>
      <c r="E37" s="135"/>
      <c r="F37" s="20"/>
      <c r="G37" s="134"/>
      <c r="H37" s="135"/>
      <c r="I37" s="34"/>
    </row>
    <row r="38" spans="1:9" ht="15" thickBot="1" x14ac:dyDescent="0.25">
      <c r="A38" s="62">
        <f t="shared" si="0"/>
        <v>25</v>
      </c>
      <c r="B38" s="101" t="s">
        <v>4</v>
      </c>
      <c r="C38" s="101"/>
      <c r="D38" s="134"/>
      <c r="E38" s="135"/>
      <c r="F38" s="20"/>
      <c r="G38" s="134"/>
      <c r="H38" s="135"/>
      <c r="I38" s="34"/>
    </row>
    <row r="39" spans="1:9" ht="15" thickBot="1" x14ac:dyDescent="0.25">
      <c r="A39" s="62">
        <f t="shared" si="0"/>
        <v>26</v>
      </c>
      <c r="B39" s="101" t="s">
        <v>40</v>
      </c>
      <c r="C39" s="101"/>
      <c r="D39" s="134"/>
      <c r="E39" s="135"/>
      <c r="F39" s="20"/>
      <c r="G39" s="134"/>
      <c r="H39" s="135"/>
      <c r="I39" s="34"/>
    </row>
    <row r="40" spans="1:9" ht="15" thickBot="1" x14ac:dyDescent="0.25">
      <c r="A40" s="62">
        <f t="shared" si="0"/>
        <v>27</v>
      </c>
      <c r="B40" s="101" t="s">
        <v>43</v>
      </c>
      <c r="C40" s="101"/>
      <c r="D40" s="134"/>
      <c r="E40" s="135"/>
      <c r="F40" s="20"/>
      <c r="G40" s="134"/>
      <c r="H40" s="135"/>
      <c r="I40" s="34"/>
    </row>
    <row r="41" spans="1:9" ht="15" thickBot="1" x14ac:dyDescent="0.25">
      <c r="A41" s="62">
        <f t="shared" si="0"/>
        <v>28</v>
      </c>
      <c r="B41" s="101" t="s">
        <v>44</v>
      </c>
      <c r="C41" s="101"/>
      <c r="D41" s="134"/>
      <c r="E41" s="135"/>
      <c r="F41" s="20"/>
      <c r="G41" s="134"/>
      <c r="H41" s="135"/>
      <c r="I41" s="34"/>
    </row>
    <row r="42" spans="1:9" ht="15" thickBot="1" x14ac:dyDescent="0.25">
      <c r="A42" s="62">
        <f t="shared" si="0"/>
        <v>29</v>
      </c>
      <c r="B42" s="101" t="s">
        <v>45</v>
      </c>
      <c r="C42" s="101"/>
      <c r="D42" s="134"/>
      <c r="E42" s="135"/>
      <c r="F42" s="20"/>
      <c r="G42" s="134"/>
      <c r="H42" s="135"/>
      <c r="I42" s="34"/>
    </row>
    <row r="43" spans="1:9" ht="13.9" customHeight="1" thickBot="1" x14ac:dyDescent="0.25">
      <c r="A43" s="62">
        <f t="shared" si="0"/>
        <v>30</v>
      </c>
      <c r="B43" s="101" t="s">
        <v>37</v>
      </c>
      <c r="C43" s="101"/>
      <c r="D43" s="134"/>
      <c r="E43" s="135"/>
      <c r="F43" s="20"/>
      <c r="G43" s="134"/>
      <c r="H43" s="135"/>
      <c r="I43" s="34"/>
    </row>
    <row r="44" spans="1:9" ht="15" thickBot="1" x14ac:dyDescent="0.25">
      <c r="A44" s="62">
        <f t="shared" si="0"/>
        <v>31</v>
      </c>
      <c r="B44" s="101" t="s">
        <v>38</v>
      </c>
      <c r="C44" s="101"/>
      <c r="D44" s="134"/>
      <c r="E44" s="135"/>
      <c r="F44" s="20"/>
      <c r="G44" s="134"/>
      <c r="H44" s="135"/>
      <c r="I44" s="34"/>
    </row>
    <row r="45" spans="1:9" ht="15" thickBot="1" x14ac:dyDescent="0.25">
      <c r="A45" s="62">
        <f t="shared" si="0"/>
        <v>32</v>
      </c>
      <c r="B45" s="101" t="s">
        <v>48</v>
      </c>
      <c r="C45" s="101"/>
      <c r="D45" s="134"/>
      <c r="E45" s="135"/>
      <c r="F45" s="20"/>
      <c r="G45" s="134"/>
      <c r="H45" s="135"/>
      <c r="I45" s="34"/>
    </row>
    <row r="46" spans="1:9" ht="15" thickBot="1" x14ac:dyDescent="0.25">
      <c r="A46" s="62">
        <f t="shared" si="0"/>
        <v>33</v>
      </c>
      <c r="B46" s="101" t="s">
        <v>48</v>
      </c>
      <c r="C46" s="101"/>
      <c r="D46" s="134"/>
      <c r="E46" s="135"/>
      <c r="F46" s="20"/>
      <c r="G46" s="134"/>
      <c r="H46" s="135"/>
      <c r="I46" s="34"/>
    </row>
    <row r="47" spans="1:9" ht="15" thickBot="1" x14ac:dyDescent="0.25">
      <c r="A47" s="62">
        <f t="shared" si="0"/>
        <v>34</v>
      </c>
      <c r="B47" s="101" t="s">
        <v>48</v>
      </c>
      <c r="C47" s="101"/>
      <c r="D47" s="134"/>
      <c r="E47" s="135"/>
      <c r="F47" s="20"/>
      <c r="G47" s="134"/>
      <c r="H47" s="135"/>
      <c r="I47" s="34"/>
    </row>
    <row r="48" spans="1:9" ht="15" thickBot="1" x14ac:dyDescent="0.25">
      <c r="A48" s="62">
        <f t="shared" si="0"/>
        <v>35</v>
      </c>
      <c r="B48" s="101" t="s">
        <v>48</v>
      </c>
      <c r="C48" s="101"/>
      <c r="D48" s="134"/>
      <c r="E48" s="135"/>
      <c r="F48" s="20"/>
      <c r="G48" s="134"/>
      <c r="H48" s="135"/>
      <c r="I48" s="34"/>
    </row>
    <row r="49" spans="1:9" ht="15" thickBot="1" x14ac:dyDescent="0.25">
      <c r="A49" s="62">
        <f t="shared" si="0"/>
        <v>36</v>
      </c>
      <c r="B49" s="101" t="s">
        <v>48</v>
      </c>
      <c r="C49" s="101"/>
      <c r="D49" s="134"/>
      <c r="E49" s="135"/>
      <c r="F49" s="20"/>
      <c r="G49" s="134"/>
      <c r="H49" s="135"/>
      <c r="I49" s="34"/>
    </row>
    <row r="50" spans="1:9" ht="15" thickBot="1" x14ac:dyDescent="0.25">
      <c r="A50" s="62">
        <f t="shared" si="0"/>
        <v>37</v>
      </c>
      <c r="B50" s="101" t="s">
        <v>48</v>
      </c>
      <c r="C50" s="101"/>
      <c r="D50" s="134"/>
      <c r="E50" s="135"/>
      <c r="F50" s="20"/>
      <c r="G50" s="134"/>
      <c r="H50" s="135"/>
      <c r="I50" s="34"/>
    </row>
    <row r="51" spans="1:9" s="1" customFormat="1" ht="15.75" thickBot="1" x14ac:dyDescent="0.3">
      <c r="A51" s="35"/>
      <c r="B51" s="102" t="s">
        <v>11</v>
      </c>
      <c r="C51" s="103"/>
      <c r="D51" s="136">
        <f>SUM(D14:D50)</f>
        <v>0</v>
      </c>
      <c r="E51" s="137"/>
      <c r="F51" s="18"/>
      <c r="G51" s="136">
        <f>SUM(G14:G50)</f>
        <v>0</v>
      </c>
      <c r="H51" s="138"/>
      <c r="I51" s="36"/>
    </row>
    <row r="52" spans="1:9" ht="30.4" customHeight="1" thickBot="1" x14ac:dyDescent="0.3">
      <c r="A52" s="132" t="s">
        <v>71</v>
      </c>
      <c r="B52" s="133"/>
      <c r="C52" s="60"/>
      <c r="D52" s="61" t="s">
        <v>72</v>
      </c>
      <c r="E52" s="58">
        <v>0.4</v>
      </c>
      <c r="F52" s="63">
        <f>D51*E52</f>
        <v>0</v>
      </c>
      <c r="G52" s="11" t="s">
        <v>73</v>
      </c>
      <c r="H52" s="59">
        <v>0.6</v>
      </c>
      <c r="I52" s="63">
        <f>G51*H52</f>
        <v>0</v>
      </c>
    </row>
    <row r="53" spans="1:9" ht="30" customHeight="1" thickBot="1" x14ac:dyDescent="0.25">
      <c r="A53" s="129" t="s">
        <v>84</v>
      </c>
      <c r="B53" s="130"/>
      <c r="C53" s="130"/>
      <c r="D53" s="131"/>
      <c r="E53" s="126">
        <f>F52+I52</f>
        <v>0</v>
      </c>
      <c r="F53" s="127"/>
      <c r="G53" s="127"/>
      <c r="H53" s="127"/>
      <c r="I53" s="128"/>
    </row>
    <row r="54" spans="1:9" ht="25.15" customHeight="1" x14ac:dyDescent="0.25">
      <c r="A54" s="54"/>
      <c r="B54" s="55"/>
      <c r="C54" s="55"/>
      <c r="D54" s="11"/>
      <c r="E54" s="56"/>
      <c r="F54" s="12"/>
      <c r="G54" s="11"/>
      <c r="H54" s="57"/>
      <c r="I54" s="30"/>
    </row>
    <row r="55" spans="1:9" ht="21.4" customHeight="1" thickBot="1" x14ac:dyDescent="0.35">
      <c r="A55" s="124" t="s">
        <v>53</v>
      </c>
      <c r="B55" s="125"/>
      <c r="C55" s="52"/>
      <c r="D55" s="109"/>
      <c r="E55" s="109"/>
      <c r="F55" s="16"/>
      <c r="G55" s="16"/>
      <c r="H55" s="16"/>
      <c r="I55" s="30"/>
    </row>
    <row r="56" spans="1:9" ht="30.75" thickBot="1" x14ac:dyDescent="0.3">
      <c r="A56" s="37" t="s">
        <v>13</v>
      </c>
      <c r="B56" s="24" t="s">
        <v>0</v>
      </c>
      <c r="C56" s="21" t="s">
        <v>12</v>
      </c>
      <c r="D56" s="110" t="s">
        <v>54</v>
      </c>
      <c r="E56" s="110"/>
      <c r="F56" s="110"/>
      <c r="G56" s="110"/>
      <c r="H56" s="110"/>
      <c r="I56" s="111"/>
    </row>
    <row r="57" spans="1:9" ht="43.5" customHeight="1" thickBot="1" x14ac:dyDescent="0.3">
      <c r="A57" s="38">
        <v>1</v>
      </c>
      <c r="B57" s="23" t="s">
        <v>55</v>
      </c>
      <c r="C57" s="51"/>
      <c r="D57" s="112"/>
      <c r="E57" s="112"/>
      <c r="F57" s="112"/>
      <c r="G57" s="112"/>
      <c r="H57" s="112"/>
      <c r="I57" s="113"/>
    </row>
    <row r="58" spans="1:9" x14ac:dyDescent="0.2">
      <c r="A58" s="29"/>
      <c r="B58" s="12"/>
      <c r="C58" s="12"/>
      <c r="D58" s="12"/>
      <c r="E58" s="12"/>
      <c r="F58" s="12"/>
      <c r="G58" s="12"/>
      <c r="H58" s="12"/>
      <c r="I58" s="30"/>
    </row>
    <row r="59" spans="1:9" ht="15" thickBot="1" x14ac:dyDescent="0.25">
      <c r="A59" s="39"/>
      <c r="B59" s="40"/>
      <c r="C59" s="40"/>
      <c r="D59" s="40"/>
      <c r="E59" s="40"/>
      <c r="F59" s="40"/>
      <c r="G59" s="40"/>
      <c r="H59" s="40"/>
      <c r="I59" s="41"/>
    </row>
    <row r="60" spans="1:9" ht="15" thickTop="1" x14ac:dyDescent="0.2"/>
  </sheetData>
  <mergeCells count="133">
    <mergeCell ref="A12:C12"/>
    <mergeCell ref="D12:F12"/>
    <mergeCell ref="G12:I12"/>
    <mergeCell ref="B13:C13"/>
    <mergeCell ref="D13:E13"/>
    <mergeCell ref="G13:H13"/>
    <mergeCell ref="C1:H3"/>
    <mergeCell ref="C4:H4"/>
    <mergeCell ref="C7:H7"/>
    <mergeCell ref="C8:H8"/>
    <mergeCell ref="C9:H9"/>
    <mergeCell ref="D11:E11"/>
    <mergeCell ref="B16:C16"/>
    <mergeCell ref="D16:E16"/>
    <mergeCell ref="G16:H16"/>
    <mergeCell ref="B17:C17"/>
    <mergeCell ref="D17:E17"/>
    <mergeCell ref="G17:H17"/>
    <mergeCell ref="B14:C14"/>
    <mergeCell ref="D14:E14"/>
    <mergeCell ref="G14:H14"/>
    <mergeCell ref="B15:C15"/>
    <mergeCell ref="D15:E15"/>
    <mergeCell ref="G15:H15"/>
    <mergeCell ref="B20:C20"/>
    <mergeCell ref="D20:E20"/>
    <mergeCell ref="G20:H20"/>
    <mergeCell ref="B21:C21"/>
    <mergeCell ref="D21:E21"/>
    <mergeCell ref="G21:H21"/>
    <mergeCell ref="B18:C18"/>
    <mergeCell ref="D18:E18"/>
    <mergeCell ref="G18:H18"/>
    <mergeCell ref="B19:C19"/>
    <mergeCell ref="D19:E19"/>
    <mergeCell ref="G19:H19"/>
    <mergeCell ref="B24:C24"/>
    <mergeCell ref="D24:E24"/>
    <mergeCell ref="G24:H24"/>
    <mergeCell ref="B25:C25"/>
    <mergeCell ref="D25:E25"/>
    <mergeCell ref="G25:H25"/>
    <mergeCell ref="B22:C22"/>
    <mergeCell ref="D22:E22"/>
    <mergeCell ref="G22:H22"/>
    <mergeCell ref="B23:C23"/>
    <mergeCell ref="D23:E23"/>
    <mergeCell ref="G23:H23"/>
    <mergeCell ref="B28:C28"/>
    <mergeCell ref="D28:E28"/>
    <mergeCell ref="G28:H28"/>
    <mergeCell ref="B29:C29"/>
    <mergeCell ref="D29:E29"/>
    <mergeCell ref="G29:H29"/>
    <mergeCell ref="B26:C26"/>
    <mergeCell ref="D26:E26"/>
    <mergeCell ref="G26:H26"/>
    <mergeCell ref="B27:C27"/>
    <mergeCell ref="D27:E27"/>
    <mergeCell ref="G27:H27"/>
    <mergeCell ref="B32:C32"/>
    <mergeCell ref="D32:E32"/>
    <mergeCell ref="G32:H32"/>
    <mergeCell ref="B33:C33"/>
    <mergeCell ref="D33:E33"/>
    <mergeCell ref="G33:H33"/>
    <mergeCell ref="B30:C30"/>
    <mergeCell ref="D30:E30"/>
    <mergeCell ref="G30:H30"/>
    <mergeCell ref="B31:C31"/>
    <mergeCell ref="D31:E31"/>
    <mergeCell ref="G31:H31"/>
    <mergeCell ref="B36:C36"/>
    <mergeCell ref="D36:E36"/>
    <mergeCell ref="G36:H36"/>
    <mergeCell ref="B37:C37"/>
    <mergeCell ref="D37:E37"/>
    <mergeCell ref="G37:H37"/>
    <mergeCell ref="B34:C34"/>
    <mergeCell ref="D34:E34"/>
    <mergeCell ref="G34:H34"/>
    <mergeCell ref="B35:C35"/>
    <mergeCell ref="D35:E35"/>
    <mergeCell ref="G35:H35"/>
    <mergeCell ref="B40:C40"/>
    <mergeCell ref="D40:E40"/>
    <mergeCell ref="G40:H40"/>
    <mergeCell ref="B41:C41"/>
    <mergeCell ref="D41:E41"/>
    <mergeCell ref="G41:H41"/>
    <mergeCell ref="B38:C38"/>
    <mergeCell ref="D38:E38"/>
    <mergeCell ref="G38:H38"/>
    <mergeCell ref="B39:C39"/>
    <mergeCell ref="D39:E39"/>
    <mergeCell ref="G39:H39"/>
    <mergeCell ref="B44:C44"/>
    <mergeCell ref="D44:E44"/>
    <mergeCell ref="G44:H44"/>
    <mergeCell ref="B45:C45"/>
    <mergeCell ref="D45:E45"/>
    <mergeCell ref="G45:H45"/>
    <mergeCell ref="B42:C42"/>
    <mergeCell ref="D42:E42"/>
    <mergeCell ref="G42:H42"/>
    <mergeCell ref="B43:C43"/>
    <mergeCell ref="D43:E43"/>
    <mergeCell ref="G43:H43"/>
    <mergeCell ref="B48:C48"/>
    <mergeCell ref="D48:E48"/>
    <mergeCell ref="G48:H48"/>
    <mergeCell ref="B49:C49"/>
    <mergeCell ref="D49:E49"/>
    <mergeCell ref="G49:H49"/>
    <mergeCell ref="B46:C46"/>
    <mergeCell ref="D46:E46"/>
    <mergeCell ref="G46:H46"/>
    <mergeCell ref="B47:C47"/>
    <mergeCell ref="D47:E47"/>
    <mergeCell ref="G47:H47"/>
    <mergeCell ref="D57:I57"/>
    <mergeCell ref="A52:B52"/>
    <mergeCell ref="A53:D53"/>
    <mergeCell ref="E53:I53"/>
    <mergeCell ref="A55:B55"/>
    <mergeCell ref="D55:E55"/>
    <mergeCell ref="D56:I56"/>
    <mergeCell ref="B50:C50"/>
    <mergeCell ref="D50:E50"/>
    <mergeCell ref="G50:H50"/>
    <mergeCell ref="B51:C51"/>
    <mergeCell ref="D51:E51"/>
    <mergeCell ref="G51:H5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I47"/>
  <sheetViews>
    <sheetView tabSelected="1" view="pageBreakPreview" zoomScale="90" zoomScaleNormal="100" zoomScaleSheetLayoutView="90" workbookViewId="0">
      <selection activeCell="A32" sqref="A32:I32"/>
    </sheetView>
  </sheetViews>
  <sheetFormatPr defaultRowHeight="12.75" x14ac:dyDescent="0.2"/>
  <cols>
    <col min="1" max="1" width="25" customWidth="1"/>
    <col min="2" max="2" width="13.5703125" customWidth="1"/>
    <col min="5" max="5" width="13.7109375" customWidth="1"/>
    <col min="7" max="7" width="11.28515625" customWidth="1"/>
    <col min="10" max="10" width="39.28515625" customWidth="1"/>
  </cols>
  <sheetData>
    <row r="1" spans="1:9" x14ac:dyDescent="0.2">
      <c r="A1" s="4"/>
      <c r="B1" s="5"/>
      <c r="C1" s="5"/>
      <c r="D1" s="5"/>
      <c r="E1" s="5"/>
      <c r="F1" s="5"/>
      <c r="G1" s="5"/>
      <c r="H1" s="5"/>
      <c r="I1" s="6"/>
    </row>
    <row r="2" spans="1:9" x14ac:dyDescent="0.2">
      <c r="A2" s="7"/>
      <c r="B2" s="8"/>
      <c r="C2" s="8"/>
      <c r="D2" s="8"/>
      <c r="E2" s="8"/>
      <c r="F2" s="8"/>
      <c r="G2" s="8"/>
      <c r="H2" s="8"/>
      <c r="I2" s="9"/>
    </row>
    <row r="3" spans="1:9" x14ac:dyDescent="0.2">
      <c r="A3" s="7"/>
      <c r="B3" s="8"/>
      <c r="C3" s="8"/>
      <c r="D3" s="8"/>
      <c r="E3" s="8"/>
      <c r="F3" s="8"/>
      <c r="G3" s="8"/>
      <c r="H3" s="8"/>
      <c r="I3" s="9"/>
    </row>
    <row r="4" spans="1:9" x14ac:dyDescent="0.2">
      <c r="A4" s="7"/>
      <c r="B4" s="8"/>
      <c r="C4" s="8"/>
      <c r="D4" s="8"/>
      <c r="E4" s="8"/>
      <c r="F4" s="8"/>
      <c r="G4" s="8"/>
      <c r="H4" s="8"/>
      <c r="I4" s="9"/>
    </row>
    <row r="5" spans="1:9" x14ac:dyDescent="0.2">
      <c r="A5" s="7"/>
      <c r="B5" s="8"/>
      <c r="C5" s="8"/>
      <c r="D5" s="8"/>
      <c r="E5" s="8"/>
      <c r="F5" s="8"/>
      <c r="G5" s="8"/>
      <c r="H5" s="8"/>
      <c r="I5" s="9"/>
    </row>
    <row r="6" spans="1:9" x14ac:dyDescent="0.2">
      <c r="A6" s="7"/>
      <c r="B6" s="8"/>
      <c r="C6" s="8"/>
      <c r="D6" s="8"/>
      <c r="E6" s="8"/>
      <c r="F6" s="8"/>
      <c r="G6" s="8"/>
      <c r="H6" s="8"/>
      <c r="I6" s="9"/>
    </row>
    <row r="7" spans="1:9" ht="13.5" thickBot="1" x14ac:dyDescent="0.25">
      <c r="A7" s="7"/>
      <c r="B7" s="8"/>
      <c r="C7" s="8"/>
      <c r="D7" s="8"/>
      <c r="E7" s="8"/>
      <c r="F7" s="8"/>
      <c r="G7" s="8"/>
      <c r="H7" s="8"/>
      <c r="I7" s="9"/>
    </row>
    <row r="8" spans="1:9" ht="15.75" thickBot="1" x14ac:dyDescent="0.3">
      <c r="A8" s="151" t="s">
        <v>14</v>
      </c>
      <c r="B8" s="151"/>
      <c r="C8" s="158" t="str">
        <f>'COVER SHEET'!$E$17</f>
        <v>RSR/RFP/OCFO/TMC/23/10/03</v>
      </c>
      <c r="D8" s="158"/>
      <c r="E8" s="158"/>
      <c r="F8" s="158"/>
      <c r="G8" s="158"/>
      <c r="H8" s="158"/>
      <c r="I8" s="158"/>
    </row>
    <row r="9" spans="1:9" ht="72" customHeight="1" thickBot="1" x14ac:dyDescent="0.3">
      <c r="A9" s="151" t="s">
        <v>15</v>
      </c>
      <c r="B9" s="151"/>
      <c r="C9" s="158" t="str">
        <f>'COVER SHEET'!$E$19</f>
        <v>REQUEST FOR PROPOSAL FOR THE APPOINTMENT OF TWO (02) TRAVEL MANAGEMENT COMPANIES TO PROVIDE TRAVEL MANAGEMENT SERVICES TO THE RAILWAY SAFETY REGULATOR FOR THE PERIOD OF 36 MONTHS</v>
      </c>
      <c r="D9" s="158"/>
      <c r="E9" s="158"/>
      <c r="F9" s="158"/>
      <c r="G9" s="158"/>
      <c r="H9" s="158"/>
      <c r="I9" s="158"/>
    </row>
    <row r="10" spans="1:9" ht="22.5" customHeight="1" thickBot="1" x14ac:dyDescent="0.3">
      <c r="A10" s="151" t="s">
        <v>2</v>
      </c>
      <c r="B10" s="151"/>
      <c r="C10" s="158" t="str">
        <f>'COVER SHEET'!$E$21</f>
        <v>&lt;NAME OF BIDDER TO BE FILLED IN HERE&gt;</v>
      </c>
      <c r="D10" s="158"/>
      <c r="E10" s="158"/>
      <c r="F10" s="158"/>
      <c r="G10" s="158"/>
      <c r="H10" s="158"/>
      <c r="I10" s="158"/>
    </row>
    <row r="11" spans="1:9" x14ac:dyDescent="0.2">
      <c r="A11" s="7"/>
      <c r="B11" s="8"/>
      <c r="C11" s="8"/>
      <c r="D11" s="8"/>
      <c r="E11" s="8"/>
      <c r="F11" s="8"/>
      <c r="G11" s="8"/>
      <c r="H11" s="8"/>
      <c r="I11" s="9"/>
    </row>
    <row r="12" spans="1:9" x14ac:dyDescent="0.2">
      <c r="A12" s="7"/>
      <c r="B12" s="8"/>
      <c r="C12" s="8"/>
      <c r="D12" s="8"/>
      <c r="E12" s="8"/>
      <c r="F12" s="8"/>
      <c r="G12" s="8"/>
      <c r="H12" s="8"/>
      <c r="I12" s="9"/>
    </row>
    <row r="13" spans="1:9" ht="15" x14ac:dyDescent="0.25">
      <c r="A13" s="152" t="s">
        <v>10</v>
      </c>
      <c r="B13" s="153"/>
      <c r="C13" s="153"/>
      <c r="D13" s="153"/>
      <c r="E13" s="153"/>
      <c r="F13" s="153"/>
      <c r="G13" s="153"/>
      <c r="H13" s="153"/>
      <c r="I13" s="154"/>
    </row>
    <row r="14" spans="1:9" x14ac:dyDescent="0.2">
      <c r="A14" s="14" t="s">
        <v>9</v>
      </c>
      <c r="B14" s="8"/>
      <c r="C14" s="8"/>
      <c r="D14" s="8"/>
      <c r="E14" s="8"/>
      <c r="F14" s="8"/>
      <c r="G14" s="8"/>
      <c r="H14" s="8"/>
      <c r="I14" s="9"/>
    </row>
    <row r="15" spans="1:9" x14ac:dyDescent="0.2">
      <c r="A15" s="14"/>
      <c r="B15" s="8"/>
      <c r="C15" s="8"/>
      <c r="D15" s="8"/>
      <c r="E15" s="8"/>
      <c r="F15" s="8"/>
      <c r="G15" s="8"/>
      <c r="H15" s="8"/>
      <c r="I15" s="9"/>
    </row>
    <row r="16" spans="1:9" ht="54.75" customHeight="1" x14ac:dyDescent="0.2">
      <c r="A16" s="155" t="s">
        <v>97</v>
      </c>
      <c r="B16" s="156"/>
      <c r="C16" s="156"/>
      <c r="D16" s="156"/>
      <c r="E16" s="156"/>
      <c r="F16" s="156"/>
      <c r="G16" s="156"/>
      <c r="H16" s="156"/>
      <c r="I16" s="157"/>
    </row>
    <row r="17" spans="1:9" ht="13.5" thickBot="1" x14ac:dyDescent="0.25">
      <c r="A17" s="148"/>
      <c r="B17" s="149"/>
      <c r="C17" s="149"/>
      <c r="D17" s="149"/>
      <c r="E17" s="149"/>
      <c r="F17" s="149"/>
      <c r="G17" s="149"/>
      <c r="H17" s="149"/>
      <c r="I17" s="150"/>
    </row>
    <row r="18" spans="1:9" ht="21.75" customHeight="1" x14ac:dyDescent="0.2">
      <c r="A18" s="142" t="s">
        <v>88</v>
      </c>
      <c r="B18" s="143"/>
      <c r="C18" s="143"/>
      <c r="D18" s="143"/>
      <c r="E18" s="143"/>
      <c r="F18" s="143"/>
      <c r="G18" s="143"/>
      <c r="H18" s="143"/>
      <c r="I18" s="144"/>
    </row>
    <row r="19" spans="1:9" ht="28.5" customHeight="1" x14ac:dyDescent="0.25">
      <c r="A19" s="183">
        <f>'VAT vendor '!E53</f>
        <v>0</v>
      </c>
      <c r="B19" s="184"/>
      <c r="C19" s="167" t="s">
        <v>63</v>
      </c>
      <c r="D19" s="168"/>
      <c r="E19" s="164"/>
      <c r="F19" s="165"/>
      <c r="G19" s="166"/>
      <c r="H19" s="162"/>
      <c r="I19" s="163"/>
    </row>
    <row r="20" spans="1:9" x14ac:dyDescent="0.2">
      <c r="A20" s="159" t="s">
        <v>62</v>
      </c>
      <c r="B20" s="160"/>
      <c r="C20" s="160"/>
      <c r="D20" s="160"/>
      <c r="E20" s="160"/>
      <c r="F20" s="160"/>
      <c r="G20" s="160"/>
      <c r="H20" s="160"/>
      <c r="I20" s="161"/>
    </row>
    <row r="21" spans="1:9" ht="24" customHeight="1" thickBot="1" x14ac:dyDescent="0.25">
      <c r="A21" s="145"/>
      <c r="B21" s="146"/>
      <c r="C21" s="146"/>
      <c r="D21" s="146"/>
      <c r="E21" s="146"/>
      <c r="F21" s="146"/>
      <c r="G21" s="146"/>
      <c r="H21" s="146"/>
      <c r="I21" s="147"/>
    </row>
    <row r="22" spans="1:9" x14ac:dyDescent="0.2">
      <c r="A22" s="42"/>
      <c r="B22" s="43"/>
      <c r="C22" s="43"/>
      <c r="D22" s="43"/>
      <c r="E22" s="43"/>
      <c r="F22" s="43"/>
      <c r="G22" s="43"/>
      <c r="H22" s="43"/>
      <c r="I22" s="44"/>
    </row>
    <row r="23" spans="1:9" ht="13.5" thickBot="1" x14ac:dyDescent="0.25">
      <c r="A23" s="14"/>
      <c r="B23" s="45"/>
      <c r="C23" s="45"/>
      <c r="D23" s="45"/>
      <c r="E23" s="45"/>
      <c r="F23" s="45"/>
      <c r="G23" s="45"/>
      <c r="H23" s="45"/>
      <c r="I23" s="46"/>
    </row>
    <row r="24" spans="1:9" x14ac:dyDescent="0.2">
      <c r="A24" s="142" t="s">
        <v>90</v>
      </c>
      <c r="B24" s="143"/>
      <c r="C24" s="143"/>
      <c r="D24" s="143"/>
      <c r="E24" s="143"/>
      <c r="F24" s="143"/>
      <c r="G24" s="143"/>
      <c r="H24" s="143"/>
      <c r="I24" s="144"/>
    </row>
    <row r="25" spans="1:9" ht="28.5" customHeight="1" x14ac:dyDescent="0.25">
      <c r="A25" s="183">
        <f>'Non VAT vendor'!E53</f>
        <v>0</v>
      </c>
      <c r="B25" s="184"/>
      <c r="C25" s="167" t="s">
        <v>63</v>
      </c>
      <c r="D25" s="168"/>
      <c r="E25" s="164"/>
      <c r="F25" s="165"/>
      <c r="G25" s="166"/>
      <c r="H25" s="162"/>
      <c r="I25" s="163"/>
    </row>
    <row r="26" spans="1:9" x14ac:dyDescent="0.2">
      <c r="A26" s="159" t="s">
        <v>62</v>
      </c>
      <c r="B26" s="160"/>
      <c r="C26" s="160"/>
      <c r="D26" s="160"/>
      <c r="E26" s="160"/>
      <c r="F26" s="160"/>
      <c r="G26" s="160"/>
      <c r="H26" s="160"/>
      <c r="I26" s="161"/>
    </row>
    <row r="27" spans="1:9" ht="34.5" customHeight="1" thickBot="1" x14ac:dyDescent="0.25">
      <c r="A27" s="145"/>
      <c r="B27" s="146"/>
      <c r="C27" s="146"/>
      <c r="D27" s="146"/>
      <c r="E27" s="146"/>
      <c r="F27" s="146"/>
      <c r="G27" s="146"/>
      <c r="H27" s="146"/>
      <c r="I27" s="147"/>
    </row>
    <row r="28" spans="1:9" x14ac:dyDescent="0.2">
      <c r="A28" s="159" t="s">
        <v>62</v>
      </c>
      <c r="B28" s="160"/>
      <c r="C28" s="160"/>
      <c r="D28" s="160"/>
      <c r="E28" s="160"/>
      <c r="F28" s="160"/>
      <c r="G28" s="160"/>
      <c r="H28" s="160"/>
      <c r="I28" s="161"/>
    </row>
    <row r="29" spans="1:9" ht="29.25" customHeight="1" thickBot="1" x14ac:dyDescent="0.25">
      <c r="A29" s="145"/>
      <c r="B29" s="146"/>
      <c r="C29" s="146"/>
      <c r="D29" s="146"/>
      <c r="E29" s="146"/>
      <c r="F29" s="146"/>
      <c r="G29" s="146"/>
      <c r="H29" s="146"/>
      <c r="I29" s="147"/>
    </row>
    <row r="30" spans="1:9" x14ac:dyDescent="0.2">
      <c r="A30" s="148"/>
      <c r="B30" s="149"/>
      <c r="C30" s="149"/>
      <c r="D30" s="149"/>
      <c r="E30" s="149"/>
      <c r="F30" s="149"/>
      <c r="G30" s="149"/>
      <c r="H30" s="149"/>
      <c r="I30" s="150"/>
    </row>
    <row r="31" spans="1:9" ht="39" customHeight="1" x14ac:dyDescent="0.2">
      <c r="A31" s="155" t="s">
        <v>98</v>
      </c>
      <c r="B31" s="156"/>
      <c r="C31" s="156"/>
      <c r="D31" s="156"/>
      <c r="E31" s="156"/>
      <c r="F31" s="156"/>
      <c r="G31" s="156"/>
      <c r="H31" s="156"/>
      <c r="I31" s="157"/>
    </row>
    <row r="32" spans="1:9" x14ac:dyDescent="0.2">
      <c r="A32" s="148"/>
      <c r="B32" s="149"/>
      <c r="C32" s="149"/>
      <c r="D32" s="149"/>
      <c r="E32" s="149"/>
      <c r="F32" s="149"/>
      <c r="G32" s="149"/>
      <c r="H32" s="149"/>
      <c r="I32" s="150"/>
    </row>
    <row r="33" spans="1:9" ht="27.75" customHeight="1" x14ac:dyDescent="0.2">
      <c r="A33" s="155" t="s">
        <v>95</v>
      </c>
      <c r="B33" s="156"/>
      <c r="C33" s="156"/>
      <c r="D33" s="156"/>
      <c r="E33" s="156"/>
      <c r="F33" s="156"/>
      <c r="G33" s="156"/>
      <c r="H33" s="156"/>
      <c r="I33" s="157"/>
    </row>
    <row r="34" spans="1:9" ht="10.5" customHeight="1" x14ac:dyDescent="0.2">
      <c r="A34" s="172"/>
      <c r="B34" s="149"/>
      <c r="C34" s="149"/>
      <c r="D34" s="149"/>
      <c r="E34" s="149"/>
      <c r="F34" s="149"/>
      <c r="G34" s="149"/>
      <c r="H34" s="149"/>
      <c r="I34" s="150"/>
    </row>
    <row r="35" spans="1:9" ht="38.25" customHeight="1" x14ac:dyDescent="0.2">
      <c r="A35" s="155" t="s">
        <v>64</v>
      </c>
      <c r="B35" s="181"/>
      <c r="C35" s="181"/>
      <c r="D35" s="181"/>
      <c r="E35" s="181"/>
      <c r="F35" s="181"/>
      <c r="G35" s="181"/>
      <c r="H35" s="181"/>
      <c r="I35" s="182"/>
    </row>
    <row r="36" spans="1:9" ht="13.5" thickBot="1" x14ac:dyDescent="0.25">
      <c r="A36" s="148"/>
      <c r="B36" s="149"/>
      <c r="C36" s="149"/>
      <c r="D36" s="149"/>
      <c r="E36" s="149"/>
      <c r="F36" s="149"/>
      <c r="G36" s="149"/>
      <c r="H36" s="149"/>
      <c r="I36" s="150"/>
    </row>
    <row r="37" spans="1:9" ht="41.25" customHeight="1" thickBot="1" x14ac:dyDescent="0.25">
      <c r="A37" s="178" t="s">
        <v>65</v>
      </c>
      <c r="B37" s="179"/>
      <c r="C37" s="180"/>
      <c r="D37" s="43"/>
      <c r="E37" s="178" t="s">
        <v>66</v>
      </c>
      <c r="F37" s="179"/>
      <c r="G37" s="179"/>
      <c r="H37" s="179"/>
      <c r="I37" s="180"/>
    </row>
    <row r="38" spans="1:9" ht="22.5" customHeight="1" x14ac:dyDescent="0.2">
      <c r="A38" s="172" t="s">
        <v>67</v>
      </c>
      <c r="B38" s="149"/>
      <c r="C38" s="149"/>
      <c r="D38" s="149"/>
      <c r="E38" s="149"/>
      <c r="F38" s="149"/>
      <c r="G38" s="149"/>
      <c r="H38" s="149"/>
      <c r="I38" s="150"/>
    </row>
    <row r="39" spans="1:9" ht="23.25" customHeight="1" x14ac:dyDescent="0.2">
      <c r="A39" s="172" t="s">
        <v>68</v>
      </c>
      <c r="B39" s="149"/>
      <c r="C39" s="149"/>
      <c r="D39" s="149"/>
      <c r="E39" s="149"/>
      <c r="F39" s="149"/>
      <c r="G39" s="149"/>
      <c r="H39" s="149"/>
      <c r="I39" s="150"/>
    </row>
    <row r="40" spans="1:9" x14ac:dyDescent="0.2">
      <c r="A40" s="148"/>
      <c r="B40" s="149"/>
      <c r="C40" s="149"/>
      <c r="D40" s="149"/>
      <c r="E40" s="149"/>
      <c r="F40" s="149"/>
      <c r="G40" s="149"/>
      <c r="H40" s="149"/>
      <c r="I40" s="150"/>
    </row>
    <row r="41" spans="1:9" x14ac:dyDescent="0.2">
      <c r="A41" s="173" t="s">
        <v>69</v>
      </c>
      <c r="B41" s="174"/>
      <c r="C41" s="174"/>
      <c r="D41" s="174"/>
      <c r="E41" s="174"/>
      <c r="F41" s="174"/>
      <c r="G41" s="174"/>
      <c r="H41" s="174"/>
      <c r="I41" s="175"/>
    </row>
    <row r="42" spans="1:9" x14ac:dyDescent="0.2">
      <c r="A42" s="148"/>
      <c r="B42" s="149"/>
      <c r="C42" s="149"/>
      <c r="D42" s="149"/>
      <c r="E42" s="149"/>
      <c r="F42" s="149"/>
      <c r="G42" s="149"/>
      <c r="H42" s="149"/>
      <c r="I42" s="150"/>
    </row>
    <row r="43" spans="1:9" x14ac:dyDescent="0.2">
      <c r="A43" s="172" t="s">
        <v>6</v>
      </c>
      <c r="B43" s="176"/>
      <c r="C43" s="176"/>
      <c r="D43" s="176"/>
      <c r="E43" s="176"/>
      <c r="F43" s="176"/>
      <c r="G43" s="176"/>
      <c r="H43" s="176"/>
      <c r="I43" s="177"/>
    </row>
    <row r="44" spans="1:9" x14ac:dyDescent="0.2">
      <c r="A44" s="172" t="s">
        <v>7</v>
      </c>
      <c r="B44" s="176"/>
      <c r="C44" s="176"/>
      <c r="D44" s="176"/>
      <c r="E44" s="176"/>
      <c r="F44" s="176"/>
      <c r="G44" s="176"/>
      <c r="H44" s="176"/>
      <c r="I44" s="177"/>
    </row>
    <row r="45" spans="1:9" x14ac:dyDescent="0.2">
      <c r="A45" s="172" t="s">
        <v>8</v>
      </c>
      <c r="B45" s="176"/>
      <c r="C45" s="176"/>
      <c r="D45" s="176"/>
      <c r="E45" s="176"/>
      <c r="F45" s="176"/>
      <c r="G45" s="176"/>
      <c r="H45" s="176"/>
      <c r="I45" s="177"/>
    </row>
    <row r="46" spans="1:9" x14ac:dyDescent="0.2">
      <c r="A46" s="172" t="s">
        <v>70</v>
      </c>
      <c r="B46" s="176"/>
      <c r="C46" s="176"/>
      <c r="D46" s="176"/>
      <c r="E46" s="176"/>
      <c r="F46" s="176"/>
      <c r="G46" s="176"/>
      <c r="H46" s="176"/>
      <c r="I46" s="177"/>
    </row>
    <row r="47" spans="1:9" ht="13.5" thickBot="1" x14ac:dyDescent="0.25">
      <c r="A47" s="169"/>
      <c r="B47" s="170"/>
      <c r="C47" s="170"/>
      <c r="D47" s="170"/>
      <c r="E47" s="170"/>
      <c r="F47" s="170"/>
      <c r="G47" s="170"/>
      <c r="H47" s="170"/>
      <c r="I47" s="171"/>
    </row>
  </sheetData>
  <mergeCells count="44">
    <mergeCell ref="A19:B19"/>
    <mergeCell ref="A32:I32"/>
    <mergeCell ref="A33:I33"/>
    <mergeCell ref="A27:I27"/>
    <mergeCell ref="A26:I26"/>
    <mergeCell ref="H25:I25"/>
    <mergeCell ref="E25:G25"/>
    <mergeCell ref="C25:D25"/>
    <mergeCell ref="A25:B25"/>
    <mergeCell ref="A28:I28"/>
    <mergeCell ref="A30:I30"/>
    <mergeCell ref="A31:I31"/>
    <mergeCell ref="A29:I29"/>
    <mergeCell ref="A37:C37"/>
    <mergeCell ref="E37:I37"/>
    <mergeCell ref="A34:I34"/>
    <mergeCell ref="A35:I35"/>
    <mergeCell ref="A36:I36"/>
    <mergeCell ref="A47:I47"/>
    <mergeCell ref="A38:I38"/>
    <mergeCell ref="A39:I39"/>
    <mergeCell ref="A40:I40"/>
    <mergeCell ref="A41:I41"/>
    <mergeCell ref="A42:I42"/>
    <mergeCell ref="A43:I43"/>
    <mergeCell ref="A44:I44"/>
    <mergeCell ref="A45:I45"/>
    <mergeCell ref="A46:I46"/>
    <mergeCell ref="A18:I18"/>
    <mergeCell ref="A24:I24"/>
    <mergeCell ref="A21:I21"/>
    <mergeCell ref="A17:I17"/>
    <mergeCell ref="A8:B8"/>
    <mergeCell ref="A9:B9"/>
    <mergeCell ref="A10:B10"/>
    <mergeCell ref="A13:I13"/>
    <mergeCell ref="A16:I16"/>
    <mergeCell ref="C8:I8"/>
    <mergeCell ref="C9:I9"/>
    <mergeCell ref="C10:I10"/>
    <mergeCell ref="A20:I20"/>
    <mergeCell ref="H19:I19"/>
    <mergeCell ref="E19:G19"/>
    <mergeCell ref="C19:D19"/>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9" max="8"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VAT vendor </vt:lpstr>
      <vt:lpstr>Non VAT vendor</vt:lpstr>
      <vt:lpstr>Price Declaration </vt:lpstr>
      <vt:lpstr>'COVER SHEET'!Print_Area</vt:lpstr>
      <vt:lpstr>'Price Declaration '!Print_Area</vt:lpstr>
      <vt:lpstr>'VAT vendor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Estelle Setan</dc:creator>
  <cp:lastModifiedBy>Goitseone Kgwadibana</cp:lastModifiedBy>
  <cp:lastPrinted>2017-01-19T11:42:12Z</cp:lastPrinted>
  <dcterms:created xsi:type="dcterms:W3CDTF">2007-09-21T10:17:54Z</dcterms:created>
  <dcterms:modified xsi:type="dcterms:W3CDTF">2023-10-10T10:54:05Z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iteId">
    <vt:lpwstr>1a45348f-02b4-4f9a-a7a8-7786f6dd3245</vt:lpwstr>
  </property>
  <property fmtid="{D5CDD505-2E9C-101B-9397-08002B2CF9AE}" pid="4" name="MSIP_Label_93c4247e-447d-4732-af29-2e529a4288f1_Ref">
    <vt:lpwstr>https://api.informationprotection.azure.com/api/1a45348f-02b4-4f9a-a7a8-7786f6dd3245</vt:lpwstr>
  </property>
  <property fmtid="{D5CDD505-2E9C-101B-9397-08002B2CF9AE}" pid="5" name="MSIP_Label_93c4247e-447d-4732-af29-2e529a4288f1_Owner">
    <vt:lpwstr>Estelle.Setan@Treasury.gov.za</vt:lpwstr>
  </property>
  <property fmtid="{D5CDD505-2E9C-101B-9397-08002B2CF9AE}" pid="6" name="MSIP_Label_93c4247e-447d-4732-af29-2e529a4288f1_SetDate">
    <vt:lpwstr>2018-12-20T11:33:08.5019805+02:00</vt:lpwstr>
  </property>
  <property fmtid="{D5CDD505-2E9C-101B-9397-08002B2CF9AE}" pid="7" name="MSIP_Label_93c4247e-447d-4732-af29-2e529a4288f1_Name">
    <vt:lpwstr>Personal</vt:lpwstr>
  </property>
  <property fmtid="{D5CDD505-2E9C-101B-9397-08002B2CF9AE}" pid="8" name="MSIP_Label_93c4247e-447d-4732-af29-2e529a4288f1_Application">
    <vt:lpwstr>Microsoft Azure Information Protection</vt:lpwstr>
  </property>
  <property fmtid="{D5CDD505-2E9C-101B-9397-08002B2CF9AE}" pid="9" name="MSIP_Label_93c4247e-447d-4732-af29-2e529a4288f1_Extended_MSFT_Method">
    <vt:lpwstr>Automatic</vt:lpwstr>
  </property>
  <property fmtid="{D5CDD505-2E9C-101B-9397-08002B2CF9AE}" pid="10" name="Sensitivity">
    <vt:lpwstr>Personal</vt:lpwstr>
  </property>
</Properties>
</file>