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gcd.eskom.co.za/ERE/EREOperations/KZN_EC/Shared Documents/Dashboard and Reports/Contracts/Contract Renewals/FS/FS - Technical Maintenance/BoQ/"/>
    </mc:Choice>
  </mc:AlternateContent>
  <workbookProtection workbookAlgorithmName="SHA-512" workbookHashValue="bRRvRCgVk253EZ86wMvsvbPZVPpJJGfFx1VjuB3RV78pJLwn4cIFD+mK+Fm7thMF8C+Pc0RP0x9P24LVYLFgCw==" workbookSaltValue="BVJKmLaOXEMtNMkr1V9rJQ==" workbookSpinCount="100000" lockStructure="1"/>
  <bookViews>
    <workbookView xWindow="0" yWindow="0" windowWidth="19200" windowHeight="6470" tabRatio="845" firstSheet="3" activeTab="6"/>
  </bookViews>
  <sheets>
    <sheet name="Commercial Buildings" sheetId="1" state="hidden" r:id="rId1"/>
    <sheet name="Residential Buildings" sheetId="4" state="hidden" r:id="rId2"/>
    <sheet name="Report" sheetId="17" state="hidden" r:id="rId3"/>
    <sheet name="Cover Kroonstad" sheetId="22" r:id="rId4"/>
    <sheet name="Table of Content" sheetId="19" r:id="rId5"/>
    <sheet name="Supervision" sheetId="15" r:id="rId6"/>
    <sheet name="Preliminaries &amp; General" sheetId="13" r:id="rId7"/>
    <sheet name="Ad Hoc Maintenance" sheetId="9" r:id="rId8"/>
    <sheet name="Plumbing Maintenance" sheetId="3" r:id="rId9"/>
    <sheet name="Electrical Maintenance" sheetId="5" r:id="rId10"/>
    <sheet name="Air Conditioning Maintenance" sheetId="8" r:id="rId11"/>
    <sheet name="Civil Works Maintenance" sheetId="6" r:id="rId12"/>
    <sheet name="Carpentry Maintenance" sheetId="7"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CXX1">'[1]1'!$F$175:$F$182</definedName>
    <definedName name="_CXX2">'[1]2'!$F$175:$F$182</definedName>
    <definedName name="_CXX3">'[1]3'!$F$175:$F$182</definedName>
    <definedName name="_CXX4">'[1]4'!$F$175:$F$182</definedName>
    <definedName name="_CXX5">'[1]5'!$F$175:$F$182</definedName>
    <definedName name="_CXX6">'[1]6'!$F$175:$F$182</definedName>
    <definedName name="_CXX7">'[1]7'!$F$175:$F$182</definedName>
    <definedName name="_CXX8">'[1]8'!$F$175:$F$182</definedName>
    <definedName name="_CXX9">'[1]9'!$F$175:$F$182</definedName>
    <definedName name="_EXX1">'[1]1'!$F$129:$F$168</definedName>
    <definedName name="_EXX2">'[1]2'!$F$129:$F$168</definedName>
    <definedName name="_EXX3">'[1]3'!$F$129:$F$168</definedName>
    <definedName name="_EXX4">'[1]4'!$F$129:$F$168</definedName>
    <definedName name="_EXX5">'[1]5'!$F$129:$F$168</definedName>
    <definedName name="_EXX6">'[1]6'!$F$129:$F$168</definedName>
    <definedName name="_EXX7">'[1]7'!$F$129:$F$168</definedName>
    <definedName name="_EXX8">'[1]8'!$F$129:$F$168</definedName>
    <definedName name="_EXX9">'[1]9'!$F$129:$F$168</definedName>
    <definedName name="_Key1" localSheetId="2" hidden="1">[2]AIRCON!#REF!</definedName>
    <definedName name="_Key1" hidden="1">[3]AIRCON!#REF!</definedName>
    <definedName name="_Key2" localSheetId="2" hidden="1">[2]AIRCON!#REF!</definedName>
    <definedName name="_Key2" hidden="1">[3]AIRCON!#REF!</definedName>
    <definedName name="_MXX1">'[1]1'!$F$13:$F$64</definedName>
    <definedName name="_MXX2">'[1]2'!$F$13:$F$64</definedName>
    <definedName name="_MXX3">'[1]3'!$F$13:$F$64</definedName>
    <definedName name="_MXX4">'[1]4'!$F$13:$F$64</definedName>
    <definedName name="_MXX5">'[1]5'!$F$13:$F$64</definedName>
    <definedName name="_MXX6">'[1]6'!$F$13:$F$64</definedName>
    <definedName name="_MXX8">'[1]8'!$F$13:$F$64</definedName>
    <definedName name="_MXX9">'[1]9'!$F$13:$F$64</definedName>
    <definedName name="_Order1" hidden="1">255</definedName>
    <definedName name="_Order2" hidden="1">255</definedName>
    <definedName name="_Sort" localSheetId="2" hidden="1">[2]AIRCON!#REF!</definedName>
    <definedName name="_Sort" hidden="1">[3]AIRCON!#REF!</definedName>
    <definedName name="_SXX2">'[1]2'!$F$71:$F$122</definedName>
    <definedName name="_SXX3">'[1]3'!$F$71:$F$122</definedName>
    <definedName name="_SXX4">'[1]4'!$F$71:$F$122</definedName>
    <definedName name="_SXX5">'[1]5'!$F$71:$F$122</definedName>
    <definedName name="_SXX6">'[1]6'!$F$71:$F$122</definedName>
    <definedName name="_SXX7">'[1]7'!$F$71:$F$122</definedName>
    <definedName name="_SXX8">'[1]8'!$F$71:$F$122</definedName>
    <definedName name="_SXX9">'[1]9'!$F$71:$F$122</definedName>
    <definedName name="ACwvu.all." hidden="1">#REF!</definedName>
    <definedName name="ACwvu.prices." hidden="1">#REF!</definedName>
    <definedName name="ACwvu.summary." hidden="1">#REF!</definedName>
    <definedName name="BPL">[4]Re!$D$293:$D$314</definedName>
    <definedName name="CCC">#REF!</definedName>
    <definedName name="Clear_CAST_Price_Summary" localSheetId="2">Report!Clear_CAST_Price_Summary</definedName>
    <definedName name="Clear_CAST_Price_Summary">[0]!Clear_CAST_Price_Summary</definedName>
    <definedName name="Cost_Centre" localSheetId="2">'[5]AT COMPLETION'!#REF!</definedName>
    <definedName name="Cost_Centre">'[5]AT COMPLETION'!#REF!</definedName>
    <definedName name="Cwvu.summary." localSheetId="2" hidden="1">#REF!</definedName>
    <definedName name="Cwvu.summary." hidden="1">#REF!</definedName>
    <definedName name="CXXX">'[1]10'!$F$175:$F$182</definedName>
    <definedName name="data" localSheetId="2">#REF!</definedName>
    <definedName name="Data">#REF!</definedName>
    <definedName name="DATA1">'[6]Unit 1'!$I$18:$P$37,'[6]Unit 1'!$I$41:$P$60,'[6]Unit 1'!$I$64:$P$83,'[6]Unit 1'!$I$87:$P$106,'[6]Unit 1'!$I$110:$P$135,'[6]Unit 1'!$I$139:$P$158,'[6]Unit 1'!$I$162:$P$181</definedName>
    <definedName name="DATA10">'[6]Unit 5'!$I$274:$P$293,'[6]Unit 5'!$I$298:$O$298,'[6]Unit 5'!$P$298:$P$312,'[6]Unit 5'!$I$298:$P$477,'[6]Unit 5'!$I$481:$P$500,'[6]Unit 5'!$I$504:$P$871,'[6]Unit 5'!$I$875:$P$888</definedName>
    <definedName name="DATA11">'[6]Unit 6'!$I$18:$P$37,'[6]Unit 6'!$I$41:$P$60,'[6]Unit 6'!$I$64:$P$83,'[6]Unit 6'!$I$87:$P$106,'[6]Unit 6'!$I$110:$P$135,'[6]Unit 6'!$I$139:$K$139,'[6]Unit 6'!$K$139:$P$158,'[6]Unit 6'!$I$139:$P$158,'[6]Unit 6'!$I$162:$N$162,'[6]Unit 6'!$P$163,'[6]Unit 6'!$I$162:$P$181</definedName>
    <definedName name="DATA12">'[6]Unit 6'!$I$274:$P$293,'[6]Unit 6'!$I$298:$P$477,'[6]Unit 6'!$I$481:$P$500,'[6]Unit 6'!$I$504:$P$871,'[6]Unit 6'!$I$875:$P$888</definedName>
    <definedName name="DATA13">'[6]Common Plant'!$I$18:$P$37,'[6]Common Plant'!$I$41:$P$60,'[6]Common Plant'!$I$64:$P$83,'[6]Common Plant'!$I$87:$P$106,'[6]Common Plant'!$I$110:$P$135,'[6]Common Plant'!$I$139:$P$158,'[6]Common Plant'!$I$162:$P$181,'[6]Common Plant'!$I$185:$P$210</definedName>
    <definedName name="DATA14">'[6]Common Plant'!$I$214:$P$237,'[6]Common Plant'!$I$241:$P$270,'[6]Common Plant'!$I$274:$P$293,'[6]Common Plant'!$I$298:$P$477,'[6]Common Plant'!$I$481:$P$500,'[6]Common Plant'!$I$504:$P$871,'[6]Common Plant'!$I$875:$P$888</definedName>
    <definedName name="DATA2">'[6]Unit 1'!$I$185:$P$210,'[6]Unit 1'!$I$214:$P$237,'[6]Unit 1'!$I$241:$P$270,'[6]Unit 1'!$I$274:$P$293,'[6]Unit 1'!$I$298:$P$477,'[6]Unit 1'!$I$481:$P$500,'[6]Unit 1'!$I$504:$P$871,'[6]Unit 1'!$I$875:$P$888</definedName>
    <definedName name="DATA3">'[6]Unit 2'!$I$18:$P$37,'[6]Unit 2'!$I$41:$P$60,'[6]Unit 2'!$I$64:$P$83,'[6]Unit 2'!$I$87:$P$106,'[6]Unit 2'!$I$110:$P$135,'[6]Unit 2'!$I$139:$P$158,'[6]Unit 2'!$I$162:$P$181,'[6]Unit 2'!$I$185:$P$210,'[6]Unit 2'!$I$214:$P$237,'[6]Unit 2'!$I$241:$P$270</definedName>
    <definedName name="DATA4">'[6]Unit 2'!$I$274:$P$293,'[6]Unit 2'!$I$298:$P$477,'[6]Unit 2'!$I$481:$P$500,'[6]Unit 2'!$I$504:$P$871,'[6]Unit 2'!$I$875:$P$888</definedName>
    <definedName name="DATA5">'[6]Unit 3'!$I$18:$P$37,'[6]Unit 3'!$I$41:$P$60,'[6]Unit 3'!$I$64:$P$83,'[6]Unit 3'!$I$87:$P$106,'[6]Unit 3'!$I$110:$P$135,'[6]Unit 3'!$I$139:$P$158,'[6]Unit 3'!$I$162:$P$181,'[6]Unit 3'!$I$185:$P$210,'[6]Unit 3'!$I$214:$P$237,'[6]Unit 3'!$I$241:$P$270</definedName>
    <definedName name="DATA6">'[6]Unit 3'!$I$274:$P$293,'[6]Unit 3'!$I$298:$P$477,'[6]Unit 3'!$I$481:$P$500,'[6]Unit 3'!$I$504:$P$871,'[6]Unit 3'!$I$875:$P$888</definedName>
    <definedName name="DATA7">'[6]Unit 4'!$I$18:$P$37,'[6]Unit 4'!$I$41:$P$60,'[6]Unit 4'!$I$64:$P$83,'[6]Unit 4'!$I$87:$P$106,'[6]Unit 4'!$I$110:$P$135,'[6]Unit 4'!$I$139:$P$158,'[6]Unit 4'!$I$162:$P$181,'[6]Unit 4'!$I$185:$P$210,'[6]Unit 4'!$I$214:$P$237,'[6]Unit 4'!$I$241:$P$270</definedName>
    <definedName name="DATA8">'[6]Unit 4'!$I$274:$P$293,'[6]Unit 4'!$I$298:$P$477,'[6]Unit 4'!$I$481:$P$500,'[6]Unit 4'!$I$504:$P$871,'[6]Unit 4'!$I$875:$P$888</definedName>
    <definedName name="DATA9">'[6]Unit 5'!$I$18:$P$37,'[6]Unit 5'!$I$41:$P$60,'[6]Unit 5'!$I$64:$P$83,'[6]Unit 5'!$I$87:$P$106,'[6]Unit 5'!$I$110:$P$135,'[6]Unit 5'!$I$139:$P$158,'[6]Unit 5'!$I$162:$P$181,'[6]Unit 5'!$I$185:$P$210,'[6]Unit 5'!$I$214:$P$237,'[6]Unit 5'!$I$241:$P$270</definedName>
    <definedName name="Dls">[1]Ein!$C$1143:$C$1162</definedName>
    <definedName name="DUC" localSheetId="2">#REF!</definedName>
    <definedName name="DUC">#REF!</definedName>
    <definedName name="e" localSheetId="2">'[1]1'!$F$71:$F$122</definedName>
    <definedName name="EEE">[1]E!#REF!</definedName>
    <definedName name="ELC">[7]Qm!#REF!</definedName>
    <definedName name="ELE">[7]Qm!#REF!</definedName>
    <definedName name="ELM">[7]Qm!#REF!</definedName>
    <definedName name="ELS">[7]Qm!#REF!</definedName>
    <definedName name="END_of_PRICE_FIX_SUMMARY" localSheetId="2">#REF!</definedName>
    <definedName name="END_of_PRICE_FIX_SUMMARY">#REF!</definedName>
    <definedName name="Ennd" localSheetId="2">#REF!</definedName>
    <definedName name="Ennd">#REF!</definedName>
    <definedName name="EXXX">'[1]10'!$F$129:$F$168</definedName>
    <definedName name="fakt">[8]Activities!#REF!</definedName>
    <definedName name="GENERAL" localSheetId="2">#REF!</definedName>
    <definedName name="GENERAL">#REF!</definedName>
    <definedName name="GENERAL_SETTINGS_AND_CONVEYOR__INFORMATION" localSheetId="2">#REF!</definedName>
    <definedName name="GENERAL_SETTINGS_AND_CONVEYOR__INFORMATION">#REF!</definedName>
    <definedName name="GenSetConInfo" localSheetId="2">#REF!</definedName>
    <definedName name="GenSetConInfo">#REF!</definedName>
    <definedName name="HBL">[4]Re!$D$250:$D$291</definedName>
    <definedName name="HSC">[4]Re!$D$94:$D$145</definedName>
    <definedName name="LSC">[4]Re!$D$237:$D$248</definedName>
    <definedName name="MMM">#REF!</definedName>
    <definedName name="Module1.CF_Data" localSheetId="2">Report!Module1.CF_Data</definedName>
    <definedName name="Module1.CF_Data">[0]!Module1.CF_Data</definedName>
    <definedName name="Module1.Collect_Data" localSheetId="2">Report!Module1.Collect_Data</definedName>
    <definedName name="Module1.Collect_Data">[0]!Module1.Collect_Data</definedName>
    <definedName name="MotorLocalCost" localSheetId="2">#REF!</definedName>
    <definedName name="MotorLocalCost">#REF!</definedName>
    <definedName name="MXXX">'[1]10'!$F$13:$F$64</definedName>
    <definedName name="Operating_Instructions" localSheetId="2">#REF!</definedName>
    <definedName name="Operating_Instructions">#REF!</definedName>
    <definedName name="OpInst" localSheetId="2">#REF!</definedName>
    <definedName name="OpInst">#REF!</definedName>
    <definedName name="oppps" localSheetId="2">#REF!</definedName>
    <definedName name="oppps">#REF!</definedName>
    <definedName name="_xlnm.Print_Area" localSheetId="7">'Ad Hoc Maintenance'!$A$1:$D$167</definedName>
    <definedName name="_xlnm.Print_Area" localSheetId="10">'Air Conditioning Maintenance'!$A$1:$F$167</definedName>
    <definedName name="_xlnm.Print_Area" localSheetId="12">'Carpentry Maintenance'!$A$1:$F$28</definedName>
    <definedName name="_xlnm.Print_Area" localSheetId="11">'Civil Works Maintenance'!$A$1:$F$52</definedName>
    <definedName name="_xlnm.Print_Area" localSheetId="9">'Electrical Maintenance'!$A$1:$F$43</definedName>
    <definedName name="_xlnm.Print_Area" localSheetId="8">'Plumbing Maintenance'!$A$1:$F$53</definedName>
    <definedName name="_xlnm.Print_Area" localSheetId="2">Report!$A$1:$H$117</definedName>
    <definedName name="_xlnm.Print_Titles" localSheetId="2">Report!$5:$9</definedName>
    <definedName name="prot4" localSheetId="2">Report!prot4</definedName>
    <definedName name="prot4">[0]!prot4</definedName>
    <definedName name="prot5" localSheetId="2">Report!prot5</definedName>
    <definedName name="prot5">[0]!prot5</definedName>
    <definedName name="RBL">[4]Re!$D$147:$D$182</definedName>
    <definedName name="RED">[4]Re!$D$184:$D$235</definedName>
    <definedName name="Ref">#REF!</definedName>
    <definedName name="Ress">#REF!</definedName>
    <definedName name="Rwvu.all." hidden="1">#REF!,#REF!</definedName>
    <definedName name="Rwvu.prices." hidden="1">#REF!,#REF!</definedName>
    <definedName name="Rwvu.summary." hidden="1">#REF!</definedName>
    <definedName name="SCOPE_OF_SUPPLY___RESPONSIBILITIES">#REF!</definedName>
    <definedName name="ScSupRes">#REF!</definedName>
    <definedName name="Seeeet">#REF!</definedName>
    <definedName name="SHE">[1]M!#REF!</definedName>
    <definedName name="_xlnm.Sheet_Title">'[5]AT COMPLETION'!#REF!</definedName>
    <definedName name="solver_adj" localSheetId="2"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2"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urce3">'[5]AT COMPLETION'!#REF!</definedName>
    <definedName name="Source4">'[5]AT COMPLETION'!#REF!</definedName>
    <definedName name="SSS">[1]S!#REF!</definedName>
    <definedName name="SumFixEnd" localSheetId="2">#REF!</definedName>
    <definedName name="SumFixEnd">#REF!</definedName>
    <definedName name="Swvu.all." localSheetId="2" hidden="1">#REF!</definedName>
    <definedName name="Swvu.all." hidden="1">#REF!</definedName>
    <definedName name="Swvu.prices." localSheetId="2" hidden="1">#REF!</definedName>
    <definedName name="Swvu.prices." hidden="1">#REF!</definedName>
    <definedName name="Swvu.summary." hidden="1">#REF!</definedName>
    <definedName name="SXXX">'[1]10'!$F$71:$F$122</definedName>
    <definedName name="UNIT_1" localSheetId="2">#REF!</definedName>
    <definedName name="UNIT_1">#REF!</definedName>
    <definedName name="UNIT_2" localSheetId="2">#REF!</definedName>
    <definedName name="UNIT_2">#REF!</definedName>
    <definedName name="UNIT_3" localSheetId="2">#REF!</definedName>
    <definedName name="UNIT_3">#REF!</definedName>
    <definedName name="UNIT_4">#REF!</definedName>
    <definedName name="UNIT_7">#REF!</definedName>
    <definedName name="UNIT_8">#REF!</definedName>
    <definedName name="unprot4" localSheetId="2">Report!unprot4</definedName>
    <definedName name="unprot4">[0]!unprot4</definedName>
    <definedName name="update2" localSheetId="2">Report!update2</definedName>
    <definedName name="update2">[0]!update2</definedName>
    <definedName name="USD_Rate" localSheetId="2">#REF!</definedName>
    <definedName name="USD_Rate">#REF!</definedName>
    <definedName name="wvu.all."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xyz" localSheetId="2">'[1]7'!$F$13:$F$64</definedName>
    <definedName name="Z_07E28E77_F6FA_11D1_8C51_444553540000_.wvu.Cols" hidden="1">#REF!,#REF!</definedName>
    <definedName name="Z_07E28E80_F6FA_11D1_8C51_444553540000_.wvu.Cols" hidden="1">#REF!,#REF!</definedName>
    <definedName name="Z_07E28E85_F6FA_11D1_8C51_444553540000_.wvu.Cols" hidden="1">#REF!</definedName>
    <definedName name="Z_0F778F74_F6F1_11D1_8C51_444553540000_.wvu.Cols" hidden="1">#REF!,#REF!</definedName>
    <definedName name="Z_0F778F7D_F6F1_11D1_8C51_444553540000_.wvu.Cols" hidden="1">#REF!,#REF!</definedName>
    <definedName name="Z_0F778F82_F6F1_11D1_8C51_444553540000_.wvu.Cols" hidden="1">#REF!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 name="ZAR">'[9] Unit 1 Summary'!#REF!</definedName>
    <definedName name="エスカレ">'[9] Unit 1 Summary'!#REF!</definedName>
    <definedName name="エンジ">'[9] Unit 1 Summary'!#REF!</definedName>
    <definedName name="コンテ">'[9] Unit 1 Summary'!#REF!</definedName>
    <definedName name="一般費">'[9] Unit 1 Summary'!#REF!</definedName>
    <definedName name="据付計">'[9] Unit 1 Summary'!#REF!</definedName>
    <definedName name="機器計">'[9] Unit 1 Summary'!#REF!</definedName>
    <definedName name="輸送費">'[9] Unit 1 Summary'!#REF!</definedName>
    <definedName name="鉄骨">'[9] Unit 1 Summary'!#REF!</definedName>
  </definedNames>
  <calcPr calcId="162913"/>
</workbook>
</file>

<file path=xl/calcChain.xml><?xml version="1.0" encoding="utf-8"?>
<calcChain xmlns="http://schemas.openxmlformats.org/spreadsheetml/2006/main">
  <c r="D26" i="13" l="1"/>
  <c r="D21" i="15" l="1"/>
  <c r="D25" i="15" s="1"/>
  <c r="B29" i="17" l="1"/>
  <c r="B30" i="17"/>
  <c r="F11" i="1"/>
  <c r="D16" i="17" l="1"/>
  <c r="D32" i="17" s="1"/>
  <c r="D15" i="17" l="1"/>
  <c r="D31" i="17" s="1"/>
  <c r="D21" i="17"/>
  <c r="D34" i="17" s="1"/>
  <c r="D17" i="17"/>
  <c r="D33" i="17" s="1"/>
  <c r="D18" i="17"/>
  <c r="D28" i="17" s="1"/>
  <c r="D19" i="17"/>
  <c r="D35" i="17" s="1"/>
  <c r="D20" i="17"/>
  <c r="D29" i="17" s="1"/>
  <c r="D22" i="17"/>
  <c r="D30" i="17" s="1"/>
  <c r="E29" i="17" l="1"/>
  <c r="E34" i="17"/>
  <c r="E30" i="17"/>
  <c r="E35" i="17"/>
  <c r="E32" i="17"/>
  <c r="E28" i="17"/>
  <c r="E33" i="17"/>
  <c r="E31" i="17"/>
</calcChain>
</file>

<file path=xl/sharedStrings.xml><?xml version="1.0" encoding="utf-8"?>
<sst xmlns="http://schemas.openxmlformats.org/spreadsheetml/2006/main" count="976" uniqueCount="527">
  <si>
    <t>Zone</t>
  </si>
  <si>
    <t>Sector</t>
  </si>
  <si>
    <t>Number</t>
  </si>
  <si>
    <t>Location</t>
  </si>
  <si>
    <t>Adress</t>
  </si>
  <si>
    <t>Building Square Meters</t>
  </si>
  <si>
    <r>
      <t xml:space="preserve">Insert Pricing in all highlighted Blocks </t>
    </r>
    <r>
      <rPr>
        <sz val="11"/>
        <color theme="1"/>
        <rFont val="Arial"/>
        <family val="2"/>
      </rPr>
      <t>(All highlighted blocks must be filled in)</t>
    </r>
  </si>
  <si>
    <t>Replace 7.5 lt</t>
  </si>
  <si>
    <t>Replace 10 lt</t>
  </si>
  <si>
    <t>Geyser Fault</t>
  </si>
  <si>
    <t>Replace 100 lt</t>
  </si>
  <si>
    <t>Replace 150 lt</t>
  </si>
  <si>
    <t>Leaking Toilet</t>
  </si>
  <si>
    <t>Replace pan seal</t>
  </si>
  <si>
    <t>Replace cistern seal</t>
  </si>
  <si>
    <t>Toilets not flushing</t>
  </si>
  <si>
    <t>Replace cistern magnesium</t>
  </si>
  <si>
    <t>Bottom feed</t>
  </si>
  <si>
    <t>Side feed</t>
  </si>
  <si>
    <t>Cistern lid</t>
  </si>
  <si>
    <t>Ceramic</t>
  </si>
  <si>
    <t>Plastic</t>
  </si>
  <si>
    <t>Jojo Tanks faults</t>
  </si>
  <si>
    <t>Burst Pipes 15 - 32 mm</t>
  </si>
  <si>
    <t>Blocked Toilets</t>
  </si>
  <si>
    <t>Blocked Drains</t>
  </si>
  <si>
    <t>Sewer Line Fault</t>
  </si>
  <si>
    <t xml:space="preserve">Broken Toilet Seat </t>
  </si>
  <si>
    <t xml:space="preserve">A1 - code </t>
  </si>
  <si>
    <t>Water Purifier Fault</t>
  </si>
  <si>
    <t>Replace filters 3 stage</t>
  </si>
  <si>
    <t>Faulty Taps repair</t>
  </si>
  <si>
    <t>Mixer</t>
  </si>
  <si>
    <t>Copper</t>
  </si>
  <si>
    <t xml:space="preserve">Standard </t>
  </si>
  <si>
    <t>Faulty Taps replace</t>
  </si>
  <si>
    <t>Replace element 100lt</t>
  </si>
  <si>
    <t>Replace element 150lt</t>
  </si>
  <si>
    <t>Replace thermostat 100lt</t>
  </si>
  <si>
    <t>Replace thermostat 150lt</t>
  </si>
  <si>
    <t>Replacement p/m in wall</t>
  </si>
  <si>
    <t>Replacement p/m in under ground</t>
  </si>
  <si>
    <t>Per hour</t>
  </si>
  <si>
    <t>Faulty Plug</t>
  </si>
  <si>
    <t>Replace 2 x 4 wall outlet</t>
  </si>
  <si>
    <t>Replace 4 x 4 duo wall outlet</t>
  </si>
  <si>
    <t>Replace power skirting outlet</t>
  </si>
  <si>
    <t>Replace light switch</t>
  </si>
  <si>
    <t>Replace light Fitting</t>
  </si>
  <si>
    <t>Replace globe</t>
  </si>
  <si>
    <t>es 60 w bulbs</t>
  </si>
  <si>
    <t>ec 60 w bulbs</t>
  </si>
  <si>
    <t>Flourescent tubes slim line 1200 mm</t>
  </si>
  <si>
    <t>Flourescent tubes slim line 600 mm</t>
  </si>
  <si>
    <t>Power supply fault</t>
  </si>
  <si>
    <t>Fault finding p/h</t>
  </si>
  <si>
    <t>Power trips</t>
  </si>
  <si>
    <t>Clear/safe and reset</t>
  </si>
  <si>
    <t>Roof Leaks</t>
  </si>
  <si>
    <t>Corrugated p/m²</t>
  </si>
  <si>
    <t>IBR p/m²</t>
  </si>
  <si>
    <t>Painting</t>
  </si>
  <si>
    <t>Inside building p/m²</t>
  </si>
  <si>
    <t>Ceiling inside building p/m²</t>
  </si>
  <si>
    <t>Floring Ceramic tile</t>
  </si>
  <si>
    <t>Floor Carpet</t>
  </si>
  <si>
    <t>Bathroom wall tile white</t>
  </si>
  <si>
    <t>Ceiling replacement</t>
  </si>
  <si>
    <t>Road marks 100mm</t>
  </si>
  <si>
    <t>Paving</t>
  </si>
  <si>
    <t>Shade Nets</t>
  </si>
  <si>
    <t>Single parking</t>
  </si>
  <si>
    <t>Double parking</t>
  </si>
  <si>
    <t>Gate Motor Faults</t>
  </si>
  <si>
    <t>Replace Control box/pc board</t>
  </si>
  <si>
    <t>Replace D10 Centurion</t>
  </si>
  <si>
    <t>Replace rail 7 meter</t>
  </si>
  <si>
    <t>Replace guide runners</t>
  </si>
  <si>
    <t>Replace infrared laser beam</t>
  </si>
  <si>
    <t xml:space="preserve">Replace 2 button remote control </t>
  </si>
  <si>
    <t>Building Cracks</t>
  </si>
  <si>
    <t>Faulty Garage doors</t>
  </si>
  <si>
    <t>Per square meter</t>
  </si>
  <si>
    <t>White per meter</t>
  </si>
  <si>
    <t>60 mm per square meter</t>
  </si>
  <si>
    <t>80 mm inter locking per square meter</t>
  </si>
  <si>
    <t>Compacting</t>
  </si>
  <si>
    <t>Back filling</t>
  </si>
  <si>
    <t>Per cubic meter</t>
  </si>
  <si>
    <t>Replace rack 7 meter</t>
  </si>
  <si>
    <t>Gate beam fault</t>
  </si>
  <si>
    <t>Gate remote</t>
  </si>
  <si>
    <t>Door Lock repair</t>
  </si>
  <si>
    <t>Standard 2 lever</t>
  </si>
  <si>
    <t>Broken Chairs Repair</t>
  </si>
  <si>
    <t>Each</t>
  </si>
  <si>
    <t>Broken Table Repair</t>
  </si>
  <si>
    <t>Cabinet repair</t>
  </si>
  <si>
    <t>Burglar doors repairs</t>
  </si>
  <si>
    <t>Blinds Repairs</t>
  </si>
  <si>
    <t>Aircon Service</t>
  </si>
  <si>
    <t>9000 - 12000 BTU</t>
  </si>
  <si>
    <t>Mid wall unit</t>
  </si>
  <si>
    <t>Cassette unit</t>
  </si>
  <si>
    <t>Console unit</t>
  </si>
  <si>
    <t>18000 BTU</t>
  </si>
  <si>
    <t>24000 BTU</t>
  </si>
  <si>
    <t>36000 BTU</t>
  </si>
  <si>
    <t>Aircon gas re-fill, incuding gas leak repair</t>
  </si>
  <si>
    <t>Replace compressor</t>
  </si>
  <si>
    <t>Aircon remove, move, service &amp; Re-install in new position</t>
  </si>
  <si>
    <t>Remote control replacement</t>
  </si>
  <si>
    <t>Fixed price per unit</t>
  </si>
  <si>
    <t>Supply plus installation</t>
  </si>
  <si>
    <t>Replace pressure pump 3 bar</t>
  </si>
  <si>
    <t>Item</t>
  </si>
  <si>
    <t>Unit</t>
  </si>
  <si>
    <t>Amount</t>
  </si>
  <si>
    <t>PREAMBLES</t>
  </si>
  <si>
    <t>The Tenderer is referred to the relevant clauses in the latest edition of the Model Preambles for Trades and to the Supplementary Preambles</t>
  </si>
  <si>
    <t>SUPPLEMENTARY PREAMBLES</t>
  </si>
  <si>
    <t>Overtime work and normal work:</t>
  </si>
  <si>
    <t>The tenderers are advised that the following works may be done during normal working hours as well as after normal working hours. Tenderers must make due allowance for these working hours in the pricing as no claims will be entertained in this regard.</t>
  </si>
  <si>
    <t>Rate Approvals:</t>
  </si>
  <si>
    <t>18</t>
  </si>
  <si>
    <t>19</t>
  </si>
  <si>
    <t>20</t>
  </si>
  <si>
    <t>21</t>
  </si>
  <si>
    <t>22</t>
  </si>
  <si>
    <t>23</t>
  </si>
  <si>
    <t>24</t>
  </si>
  <si>
    <t>HOURLY RATE: Free State</t>
  </si>
  <si>
    <t>Any call out work commenced during working hours and completed after normal working hours will be compensated by using normal working hour rates only.</t>
  </si>
  <si>
    <t>Any call out work commenced after normal working hours will be compensated by using after normal working hour rates only.</t>
  </si>
  <si>
    <t xml:space="preserve">The total cost of remuneration for workers must be in accordance with Government Gazzeted rates and must include the following items </t>
  </si>
  <si>
    <t>Basic Salary</t>
  </si>
  <si>
    <t>Leave pay</t>
  </si>
  <si>
    <t>Sick pay</t>
  </si>
  <si>
    <t>UIF</t>
  </si>
  <si>
    <t>COID</t>
  </si>
  <si>
    <t>Provident Fund</t>
  </si>
  <si>
    <t>Bonus</t>
  </si>
  <si>
    <t>Severance pay</t>
  </si>
  <si>
    <t>Skill Levy</t>
  </si>
  <si>
    <t>Work to be done from Monday to Friday between 7:30am and 4pm:</t>
  </si>
  <si>
    <t>Hr</t>
  </si>
  <si>
    <t>Transport</t>
  </si>
  <si>
    <t>25</t>
  </si>
  <si>
    <t>km</t>
  </si>
  <si>
    <t xml:space="preserve">Skilled - Artisan - Electrical </t>
  </si>
  <si>
    <t xml:space="preserve">Skilled - Artisan - Civil </t>
  </si>
  <si>
    <t xml:space="preserve">Skilled - Artisan - Plumbing </t>
  </si>
  <si>
    <t xml:space="preserve">Skilled - Artisan - Mechanical </t>
  </si>
  <si>
    <t>Semi skilled - Electrical</t>
  </si>
  <si>
    <t>Semi skilled - Civil</t>
  </si>
  <si>
    <t>Semi skilled - Plumbing</t>
  </si>
  <si>
    <t>Semi skilled - Mechanical</t>
  </si>
  <si>
    <t>Semi skilled - Air Conditioning</t>
  </si>
  <si>
    <t>Labourer</t>
  </si>
  <si>
    <t>Driver</t>
  </si>
  <si>
    <t>Labour</t>
  </si>
  <si>
    <t>Cost of transport / travelling (Toll Fees to be allowed for in tendered rates)</t>
  </si>
  <si>
    <t>Personal Protective Equipment</t>
  </si>
  <si>
    <t>Work to be done outside normal working hours including Public Holidays</t>
  </si>
  <si>
    <t xml:space="preserve">Rate </t>
  </si>
  <si>
    <t>COC Certificate:</t>
  </si>
  <si>
    <t>Proprietary items or materials:</t>
  </si>
  <si>
    <t>Comments / Description</t>
  </si>
  <si>
    <t>EA</t>
  </si>
  <si>
    <t>Total for Electrical:</t>
  </si>
  <si>
    <t>The tenderer is advised that any rate that is required for work must include the following breakdown:</t>
  </si>
  <si>
    <t>Material, labour, plant, wastage, and profit.</t>
  </si>
  <si>
    <t>The tenderer is advised that any rate that is required for new work must include the following breakdown:</t>
  </si>
  <si>
    <t>Material, labour, plant, wastage, transport and profit.</t>
  </si>
  <si>
    <t xml:space="preserve">The Tenderer is referred to the relevant clauses in the Model Preambles for Trades and to the  Supplementary Preambles </t>
  </si>
  <si>
    <t>Total for Plumbing:</t>
  </si>
  <si>
    <t>Description</t>
  </si>
  <si>
    <t>COC</t>
  </si>
  <si>
    <t>Earth Leakage</t>
  </si>
  <si>
    <t>Test with certificate</t>
  </si>
  <si>
    <t>The Tenderer is referred to the relevant clauses in the Model Preambles for Trades, to the Supplementary Preambles</t>
  </si>
  <si>
    <t>Detailed Report:</t>
  </si>
  <si>
    <t>SERVICE</t>
  </si>
  <si>
    <t>Domestic Air conditioning units</t>
  </si>
  <si>
    <t>Consisting of :-</t>
  </si>
  <si>
    <t>Wash coil</t>
  </si>
  <si>
    <t>Wash filter</t>
  </si>
  <si>
    <t>Check electrical connection</t>
  </si>
  <si>
    <t>Check vibration</t>
  </si>
  <si>
    <t>Clean unit operation</t>
  </si>
  <si>
    <t>Check refrigerant charge</t>
  </si>
  <si>
    <t xml:space="preserve">Check drain and drain pump operation </t>
  </si>
  <si>
    <t>Blow out electrical control</t>
  </si>
  <si>
    <t>Check for insulation damage</t>
  </si>
  <si>
    <t>CENTRAL AIR CONDITIONING SYSTEM</t>
  </si>
  <si>
    <t>vibration on all components</t>
  </si>
  <si>
    <t>noise on all components</t>
  </si>
  <si>
    <t>corrosion</t>
  </si>
  <si>
    <t>Refrigerant Charge</t>
  </si>
  <si>
    <t>Refrigerant leaks</t>
  </si>
  <si>
    <t>Oil leaks</t>
  </si>
  <si>
    <t>Water leaks</t>
  </si>
  <si>
    <t>Oil sample testing</t>
  </si>
  <si>
    <t>HP pressure</t>
  </si>
  <si>
    <t>LP pressure</t>
  </si>
  <si>
    <t>Amps and voltage ( compressor, pumps, fan motors etc)</t>
  </si>
  <si>
    <t>Loose electrical connections</t>
  </si>
  <si>
    <t>Blow out electrical panel</t>
  </si>
  <si>
    <t>Wash coil or clean shell and tube</t>
  </si>
  <si>
    <t>Clean plant room</t>
  </si>
  <si>
    <t>Check the following:</t>
  </si>
  <si>
    <t>Motors</t>
  </si>
  <si>
    <t>Pulleys</t>
  </si>
  <si>
    <t xml:space="preserve">V belts </t>
  </si>
  <si>
    <t>Bearings</t>
  </si>
  <si>
    <t>Humidifications system</t>
  </si>
  <si>
    <t>Heater elements</t>
  </si>
  <si>
    <t>Dampers</t>
  </si>
  <si>
    <t>Drains</t>
  </si>
  <si>
    <t>Filters</t>
  </si>
  <si>
    <t>Door seal</t>
  </si>
  <si>
    <t>Washing coils</t>
  </si>
  <si>
    <t>Amps and voltage (fan motors etc)</t>
  </si>
  <si>
    <t>Cleaning of plant room</t>
  </si>
  <si>
    <t>Servicing of Pumps</t>
  </si>
  <si>
    <t>Couplings</t>
  </si>
  <si>
    <t>Motor operation</t>
  </si>
  <si>
    <t>Lubrication method</t>
  </si>
  <si>
    <t>Amps and voltage (motors etc)</t>
  </si>
  <si>
    <t>Cleaning pump room</t>
  </si>
  <si>
    <t>Cooling Towers</t>
  </si>
  <si>
    <t>Fan motor operation</t>
  </si>
  <si>
    <t>Water treatment</t>
  </si>
  <si>
    <t>Laminator</t>
  </si>
  <si>
    <t>Regulating Valve</t>
  </si>
  <si>
    <t>Check for cracks on the tower</t>
  </si>
  <si>
    <t>Check for lose connection on electricals</t>
  </si>
  <si>
    <t>BMS / CONTROL</t>
  </si>
  <si>
    <t>Check operation of BMS / Control</t>
  </si>
  <si>
    <t>Vibration on all components</t>
  </si>
  <si>
    <t>Noise on all components</t>
  </si>
  <si>
    <t>Corrosion</t>
  </si>
  <si>
    <t>M²</t>
  </si>
  <si>
    <t>M</t>
  </si>
  <si>
    <t>M³</t>
  </si>
  <si>
    <t>HR</t>
  </si>
  <si>
    <t>Total for Civil:</t>
  </si>
  <si>
    <t>Total for Capentry:</t>
  </si>
  <si>
    <t>2</t>
  </si>
  <si>
    <t>1</t>
  </si>
  <si>
    <t>3</t>
  </si>
  <si>
    <t>6</t>
  </si>
  <si>
    <t>7</t>
  </si>
  <si>
    <t>8</t>
  </si>
  <si>
    <t>All makes</t>
  </si>
  <si>
    <t xml:space="preserve">Skilled - Technician - Air Conditioning </t>
  </si>
  <si>
    <t>Skilled - Installation Electrician (Wirements Licence)</t>
  </si>
  <si>
    <t>4</t>
  </si>
  <si>
    <t>5</t>
  </si>
  <si>
    <t>9</t>
  </si>
  <si>
    <t>10</t>
  </si>
  <si>
    <t>11</t>
  </si>
  <si>
    <t>12</t>
  </si>
  <si>
    <t>13</t>
  </si>
  <si>
    <t>14</t>
  </si>
  <si>
    <t>15</t>
  </si>
  <si>
    <t>16</t>
  </si>
  <si>
    <t>17</t>
  </si>
  <si>
    <t>26</t>
  </si>
  <si>
    <t xml:space="preserve">Description </t>
  </si>
  <si>
    <t>Replacement p/m in open</t>
  </si>
  <si>
    <t>Clay Tile p/m²</t>
  </si>
  <si>
    <t>1 * Vehicle  2.50 x 5.0</t>
  </si>
  <si>
    <t>2 * Vehicles 5.0 x 5.0</t>
  </si>
  <si>
    <t>3 * Vehicles 7.50 x 5.0</t>
  </si>
  <si>
    <t>Monthly</t>
  </si>
  <si>
    <t>Environmental requirements</t>
  </si>
  <si>
    <t>Rate</t>
  </si>
  <si>
    <t>P/M</t>
  </si>
  <si>
    <t>P/Hr</t>
  </si>
  <si>
    <t>Supply and install</t>
  </si>
  <si>
    <t>BETHLEHEM COMMERCIAL BUILDINGS</t>
  </si>
  <si>
    <t>Bethlehem</t>
  </si>
  <si>
    <t>Bethlehem, Variuos</t>
  </si>
  <si>
    <t>Jordan TSC Ptn3 Triangle 138</t>
  </si>
  <si>
    <t>Harrismith, CNC</t>
  </si>
  <si>
    <t>Harrismith CNC,  30 Frame Street</t>
  </si>
  <si>
    <t>Reitz, CNC</t>
  </si>
  <si>
    <t>Reitz TSC  Voorspoed Avenue</t>
  </si>
  <si>
    <t>Senekal, CNC</t>
  </si>
  <si>
    <t>Senekal WIC,  John du Plessis Road</t>
  </si>
  <si>
    <t>Vrede, CNC</t>
  </si>
  <si>
    <t>Vrede CNC, Church Street</t>
  </si>
  <si>
    <t>Senekal, WIC</t>
  </si>
  <si>
    <t xml:space="preserve">Noorder Str Senekal               </t>
  </si>
  <si>
    <t>Telecoms, Bethlehem</t>
  </si>
  <si>
    <t>Landbank Building</t>
  </si>
  <si>
    <t>Bethlehem, Various</t>
  </si>
  <si>
    <t xml:space="preserve">6 Lindley Ave Jacobs Building - Bethlehem                                                   </t>
  </si>
  <si>
    <t>BETHLEHEM RESIDENTIAL BUILDINGS</t>
  </si>
  <si>
    <t>Reitz</t>
  </si>
  <si>
    <t>19 Froneman Street</t>
  </si>
  <si>
    <t xml:space="preserve">Harrismith </t>
  </si>
  <si>
    <t>6 Neser Street</t>
  </si>
  <si>
    <t>9 Palm Grove</t>
  </si>
  <si>
    <t>Kilometers from Bethlehem - Single trip</t>
  </si>
  <si>
    <t>Claimable from Bethlehem - Return trip</t>
  </si>
  <si>
    <t>Telephones</t>
  </si>
  <si>
    <t>Material and Equipment</t>
  </si>
  <si>
    <t>COST PER SUPERVISOR PER MONTH</t>
  </si>
  <si>
    <t>Family Responsibility Leave</t>
  </si>
  <si>
    <t>Uniform</t>
  </si>
  <si>
    <t>Total Cost to company: Labour Cost</t>
  </si>
  <si>
    <t>ESKOM REAL ESTATE OPS</t>
  </si>
  <si>
    <t>QUANTITY SURVEYING / COST ENGINEERING</t>
  </si>
  <si>
    <t xml:space="preserve">Phone: </t>
  </si>
  <si>
    <t>COST  ANALYSIS / REPORT</t>
  </si>
  <si>
    <t xml:space="preserve">PROJECT: </t>
  </si>
  <si>
    <t>SUMMARY</t>
  </si>
  <si>
    <t xml:space="preserve">Item </t>
  </si>
  <si>
    <t>Tenderer Name</t>
  </si>
  <si>
    <t>Tenderers Name</t>
  </si>
  <si>
    <t xml:space="preserve">Tendered Price </t>
  </si>
  <si>
    <t xml:space="preserve">% Comparison </t>
  </si>
  <si>
    <t>Financial Ranking</t>
  </si>
  <si>
    <t>RATES ANALYSIS</t>
  </si>
  <si>
    <t xml:space="preserve">Qualifications / exclusions </t>
  </si>
  <si>
    <t>Contract Price Adjustment</t>
  </si>
  <si>
    <t>Forex</t>
  </si>
  <si>
    <t>There is foreign componet in all the tenderers</t>
  </si>
  <si>
    <t>VAT</t>
  </si>
  <si>
    <t>The prices exclude VAT .</t>
  </si>
  <si>
    <t>RECOMMENDATION</t>
  </si>
  <si>
    <t>Signature and Date</t>
  </si>
  <si>
    <t xml:space="preserve">Email: </t>
  </si>
  <si>
    <t>KhangaRJ@eskom.co.za</t>
  </si>
  <si>
    <t>011 800 4594</t>
  </si>
  <si>
    <t>There were 10 tenderers which passed Basic Compliance (Mandatory Requirements) and Technical Evaluation Criteria. This contract is "Rate Based" work will be issued by the Employer on a Task by Task basis, using the agreed rates. In order to compare the rates submitted by the tenderers, estimated quantities were introduced to the suppliers rates  and the outcome of the Quantities  multiplied by the tendered "Rates" is contained below.</t>
  </si>
  <si>
    <t>Comment on Mandatory requirement</t>
  </si>
  <si>
    <t>FM Solutions</t>
  </si>
  <si>
    <t>Skappie Group</t>
  </si>
  <si>
    <t>Gencogreat JV</t>
  </si>
  <si>
    <t>Nadcom Corporation</t>
  </si>
  <si>
    <t xml:space="preserve">Zamile Engineers </t>
  </si>
  <si>
    <t>Ngishilo Trading</t>
  </si>
  <si>
    <t>Bala Projects</t>
  </si>
  <si>
    <t>Amile Projects</t>
  </si>
  <si>
    <t>Thumcu</t>
  </si>
  <si>
    <t>CBH2Y</t>
  </si>
  <si>
    <t>X</t>
  </si>
  <si>
    <t>Supplier has not priced for this sector</t>
  </si>
  <si>
    <t>Tendered rankings</t>
  </si>
  <si>
    <t>FM Solutiuons</t>
  </si>
  <si>
    <t>Supervison</t>
  </si>
  <si>
    <t>1. Skappie Group underpricedd rate per month for supervision which can lead to a high risk on the project.</t>
  </si>
  <si>
    <t>2. Nadcom coprpoartion and Zamile Engineers priced within the market, however Zamile Engineers will have pontential of cost saving than Nadcom</t>
  </si>
  <si>
    <t>3. Ngishilo Trading rate per month for supervision is too high above the market for cleaning supervisor.</t>
  </si>
  <si>
    <t>Preliminaries</t>
  </si>
  <si>
    <t>1. Nadcom and Bala Projects preliminaries are priced too low, between 2% and 3% of the total value of the project, which might be a risk</t>
  </si>
  <si>
    <t>2. FM Solution Preliminaries  are low at 4.46% of the total value of the project, which might be a risk</t>
  </si>
  <si>
    <t>3. Ngishilo Trading priced preliminaries at market related rate, 11% of the total value of the project</t>
  </si>
  <si>
    <t>4. Skappie and Zamile priced Preliminaries high at 18% of the total value of the project</t>
  </si>
  <si>
    <t>5.Gencogreat JV also priced preliminaries at market related rate, 13% of the total value of the project</t>
  </si>
  <si>
    <t>6. Amile and CHB2Y also price prelimaries high at between 16% and 17% of the total cost of the project.</t>
  </si>
  <si>
    <t>Ad Hoc</t>
  </si>
  <si>
    <t>1. Skappie and Ngishilo artisan rates are too low, which might the risk on the project</t>
  </si>
  <si>
    <t>2. Gencogreat, FM Solutions and Zamile artisan rates are too high, which might affect the project budget</t>
  </si>
  <si>
    <t>3. Travelling Rate per Kilometer for FM Solution, Nadcom and Ngishilo are within the market.</t>
  </si>
  <si>
    <t>Plumbing</t>
  </si>
  <si>
    <t>1. Skappie boilers and geysers rates are too high</t>
  </si>
  <si>
    <t>2. FM Solutions boliers rates are too high</t>
  </si>
  <si>
    <t>3. Gencogreat JV rates for boilers are too low and for geysers rates are too high</t>
  </si>
  <si>
    <t>4. Bala projects and Zamile rates high.</t>
  </si>
  <si>
    <t>Electrical</t>
  </si>
  <si>
    <t>1. FM Solutions and Nadcom rates too low, which might a risk to the project.</t>
  </si>
  <si>
    <t>2. Fault finding rate per hour for Gencogreat JV is too high above the market.</t>
  </si>
  <si>
    <t>Air-conditioning</t>
  </si>
  <si>
    <t>1. Bala Projects and Gencogreat JV rates for servicing BTU units are too high, some more than the price of a new BTU.</t>
  </si>
  <si>
    <t>2. Skappie rates for replacing BTU units compressor is too high more than the price of the new BTU</t>
  </si>
  <si>
    <t>3. FM Solutions and Nadcom rates are within the market</t>
  </si>
  <si>
    <t>Civil</t>
  </si>
  <si>
    <t>1. Gencogreat JV rate for paving is too low, which might be risk to excute the work at that rate.</t>
  </si>
  <si>
    <t>2. Zamile Engineers rate for paving is too high, it is not market related</t>
  </si>
  <si>
    <t>3. Ceramic tile rate per square meter for Zamile and Gencogreat JV is too low to excute the work at that rate.</t>
  </si>
  <si>
    <t>4. Ngishilo and Nadcom rate for ceiling is also too low below the market.</t>
  </si>
  <si>
    <t>5. Gencogreat JV, Zamile and Ngishilo rate for compaction too high above the market.</t>
  </si>
  <si>
    <t>Thumncu paving rate are within the market rate</t>
  </si>
  <si>
    <t>Carpentry</t>
  </si>
  <si>
    <t xml:space="preserve">1. Gencogreat JV rates too high </t>
  </si>
  <si>
    <t>2. Repair of door locks rate for Zamile Engineers too high</t>
  </si>
  <si>
    <t>N/A</t>
  </si>
  <si>
    <t>No contract price adjustment as the contract is rate only contract and is fixed.</t>
  </si>
  <si>
    <t>COMPILED BY: JEFFREY KHANGALE - SENIOR QUANTITY SURVEYOR (ERE)</t>
  </si>
  <si>
    <t>VERIFIED BY: LUCKY NEMAKONDE - CHIEF ADVISORCONTRACTS (CMO)</t>
  </si>
  <si>
    <t>ENQUIRY No : Mdb18/14</t>
  </si>
  <si>
    <t>THECHNICAL SERVICES FOR BETHLEHEM SECTOR</t>
  </si>
  <si>
    <t xml:space="preserve">Considering the above, it is recommended that the bidder with the most competitive offer be engaged for negotiation in order to re-balance the unduly high and unduly low rates in order to provide an offer that has no exposure to Eskom. It is therefore recommended that Nadcom Corporation be awarded the project, however other 7 contractors are also able to do the work if there rates are rebalanced to the lowest contractor.
</t>
  </si>
  <si>
    <t>Medicals</t>
  </si>
  <si>
    <t>Tools &amp; Equipment</t>
  </si>
  <si>
    <t>Gross Salary</t>
  </si>
  <si>
    <t>Tender</t>
  </si>
  <si>
    <t>Faulty Light</t>
  </si>
  <si>
    <t>Overheads, Other and Profit</t>
  </si>
  <si>
    <t xml:space="preserve">Labour Costs </t>
  </si>
  <si>
    <t>Per Month</t>
  </si>
  <si>
    <t xml:space="preserve">Total Cost Including Profit but excluding Vat </t>
  </si>
  <si>
    <t>Please itemise below and price individually. Add additional lines as may be necessary and specify items.</t>
  </si>
  <si>
    <t>Stationery</t>
  </si>
  <si>
    <t>TOTAL FIXED COST FOR CONTRACT ADMINISTRATION CONSUMABLES PER MONTH</t>
  </si>
  <si>
    <t>Working Hours 07:00 to 16:00</t>
  </si>
  <si>
    <t>Skilled - Installation Electrician (Wiremens) Licence)</t>
  </si>
  <si>
    <t xml:space="preserve">  </t>
  </si>
  <si>
    <t xml:space="preserve">Section </t>
  </si>
  <si>
    <t>Section 1</t>
  </si>
  <si>
    <t>Section 2</t>
  </si>
  <si>
    <t>Section 3</t>
  </si>
  <si>
    <t>Section 4</t>
  </si>
  <si>
    <t>Section 5</t>
  </si>
  <si>
    <t>Section 6</t>
  </si>
  <si>
    <t>Section 7</t>
  </si>
  <si>
    <t>Section 8</t>
  </si>
  <si>
    <t xml:space="preserve">CONTRACT NUMBER: </t>
  </si>
  <si>
    <t>CONTRACTOR:</t>
  </si>
  <si>
    <t>Preliminaries &amp; General</t>
  </si>
  <si>
    <t>Ad Hoc Maintenance</t>
  </si>
  <si>
    <t>Plumbing Maintenance</t>
  </si>
  <si>
    <t>Electrical Maintenance</t>
  </si>
  <si>
    <t>Air-Conditioning Maintenance</t>
  </si>
  <si>
    <t>Civil Works Maintenance</t>
  </si>
  <si>
    <t>Carpentry Maintenance</t>
  </si>
  <si>
    <t>27</t>
  </si>
  <si>
    <t>28</t>
  </si>
  <si>
    <t>Replace tap in front</t>
  </si>
  <si>
    <t>Hydroboil</t>
  </si>
  <si>
    <t>Issuing of COC</t>
  </si>
  <si>
    <r>
      <t xml:space="preserve">The basic requirement listed below must be carried out As and when required by the </t>
    </r>
    <r>
      <rPr>
        <i/>
        <sz val="11"/>
        <rFont val="Arial"/>
        <family val="2"/>
      </rPr>
      <t>Service Manager</t>
    </r>
  </si>
  <si>
    <t>Outside building p/m²</t>
  </si>
  <si>
    <t>Triple parking</t>
  </si>
  <si>
    <t>SECTION 1: SUPERVISION</t>
  </si>
  <si>
    <t>SECTION 5: ELECTRICAL MAINTENANCE</t>
  </si>
  <si>
    <t xml:space="preserve">SECTION 2: PRELIMINARIES &amp; GENERAL </t>
  </si>
  <si>
    <t>SECTION 3: AD HOC MAINTENANCE</t>
  </si>
  <si>
    <t>SECTION 4: PLUMBING MAINTENANCE</t>
  </si>
  <si>
    <t>SECTION 6: AIR-CONDITIONING</t>
  </si>
  <si>
    <t>SECTION 7: CIVIL WORKS MAINTENANCE</t>
  </si>
  <si>
    <t>THE PROVISION OF FACILITIES MANAGEMENT SERVICES (TECHNICAL SERVICES) FOR FREE STATE, ON AN AS AND WHEN REQUIRED BASIS</t>
  </si>
  <si>
    <t>SKILLED - ELECTRICAL</t>
  </si>
  <si>
    <t xml:space="preserve">Qualification -Trade test </t>
  </si>
  <si>
    <t xml:space="preserve">Work Experience -Electrician's experience (min 5 years) -electrical maintenance on Commercial, Industrial and or Residential buildings, after been qualified as Electrician.                                                                       </t>
  </si>
  <si>
    <t>SKILLED - AIRCON TECHNICIAN</t>
  </si>
  <si>
    <t>Qualifications - Trade test certificate for Air Conditioning and certificate of training from Manufacturers eg.from Daiken/Mitsubishi/Carrier/Samsung/LG</t>
  </si>
  <si>
    <t>Work Experience - experience (min 5 years) in maintenance of Building HVAC systems on Commercial, Industrial and or Residential Buildings</t>
  </si>
  <si>
    <t>SKILLED - PLUMBER</t>
  </si>
  <si>
    <t xml:space="preserve">Qualification - Plumbing Apprentice Qualification </t>
  </si>
  <si>
    <t xml:space="preserve">Work Experience - experience (min 3 years) in plumbing Construction/Maintenance on Commercial, Industrial and or Residential buildings                                                         </t>
  </si>
  <si>
    <t>SKILLED - ARTISAN - (Building/civil/general maintenance)</t>
  </si>
  <si>
    <t>Work Experience - Minimum 3 years experience</t>
  </si>
  <si>
    <t>ELECTRICAL ASSISTANT</t>
  </si>
  <si>
    <t xml:space="preserve">Electrical experience (2-3 years) on Commercial, Industrial and or Residential buildings.                                                          </t>
  </si>
  <si>
    <t>AIRCON TECHNICIAN ASSISTANT</t>
  </si>
  <si>
    <t>Experience (2-3 years) in Building HVAC and domestic airconditioning in Commercial, Industrial and Residential buildings</t>
  </si>
  <si>
    <t>PLUMBER ASSISTANT</t>
  </si>
  <si>
    <t>Experience (2-3 years) in Commercial, Industrial and Residential buildings plumbing</t>
  </si>
  <si>
    <t xml:space="preserve">ARTISAN ASSISTANT(Building/civil/general maintenance) </t>
  </si>
  <si>
    <t xml:space="preserve">Experience (2-3 years) on Commercial, Industrial and/or Residential building works/maintenance.                                                          </t>
  </si>
  <si>
    <t>CLERK OF WORKS</t>
  </si>
  <si>
    <t xml:space="preserve">Qualification - N3 and Trade Test </t>
  </si>
  <si>
    <t xml:space="preserve">Experience (2-3 years) on Commercial, Industrial and/or Residential construction and/or maintenance.                                                          </t>
  </si>
  <si>
    <t xml:space="preserve">LABOUR RATES </t>
  </si>
  <si>
    <t>Designs, drawings,building reports/inspections will be required to be done by specialists on an "as and when required basis". The Tenderer will be required to quote for this specialist works when required.</t>
  </si>
  <si>
    <t>Eskom may require the services of a Clerk of Works on an "as and when required basis". The Clerk of Works will be used by Eskom on whichever activities it may deem necessary. The Tenderer will be required to quote for this provision when required.</t>
  </si>
  <si>
    <t>Labour rates to be all inclusive of labour,profit,employee benefits,employer benefits.No additional claims per hourly rate will be paid to Tenderer after contract award.  Labour rates to comply to directives by Department of Labour, relevant sectorial determinations and bargaining councils.</t>
  </si>
  <si>
    <t>ANNEXURE 2 - TABLE OF CONTENT</t>
  </si>
  <si>
    <t>CONTRACT ADMINISTRATION CONSUMABLES (Excluding any labour rates related to the management of this contract as it is already included under the AD - HOC items,)</t>
  </si>
  <si>
    <t>The preliminaries and generals must be priced in accordance with NEC Term Services Contract and must include all indirect associated cost not priced in the Schedule of Rates.</t>
  </si>
  <si>
    <t>The tenderer is advised that the following items are Labour Rates for items not covered in any other section of the Bills of Quantities.</t>
  </si>
  <si>
    <t>Prior written approval must be received from the Eskom Real Estate (FREE STATE OPERATING UNIT) Official prior to commencement of work.</t>
  </si>
  <si>
    <t>These rates will be applicable to the relevant type of works, and will be used to compensate the Tenderer, where there are no other Bill rates in any other section of the Bill of Quantities.</t>
  </si>
  <si>
    <t>The following are the required skills per trade that the Tenderer / his Sub-Contractor will be required to possess to carry out the relevant type of works on this contract.</t>
  </si>
  <si>
    <t>Prior written approval must be received from the Eskom Real Estate  (Free State Operating Unit) Official prior to commencement of any works.</t>
  </si>
  <si>
    <t xml:space="preserve">Percentage mark-up on proof of purchased or rent, in case of ex-stock proof of replacement value.               </t>
  </si>
  <si>
    <t>Tenderer are advised that all labour charges and transport charges must be procured from the closest to the effected site.</t>
  </si>
  <si>
    <t>The tenderer are advised that the following works may be done during normal working hours as well as after normal working hours. Tenderer must make due allowance for these working hours in the pricing as no claims will be entertained in this regard.</t>
  </si>
  <si>
    <t>Rate approvals must be authorised by the Eskom Real Estate (FREE STATE OPERATING UNIT) Official prior to work being carried out.</t>
  </si>
  <si>
    <t>Proprietary  items  or  materials  where  specified are to be of the brand specified - or other approved - by the Eskom Real Estate (FREE STATE OPERATING UNIT) Official</t>
  </si>
  <si>
    <t>NOTE: The complete electrical installation to comply with the relevant clauses of the SANS Code of Practise for the Wiring of Premises SANS10142 - 1:2003  (previously  SABS 0142)</t>
  </si>
  <si>
    <t xml:space="preserve">All equipment, electrical materials or methods of installation shall comply fully with SANS 0142-1 as  per current published standard </t>
  </si>
  <si>
    <r>
      <t xml:space="preserve">Tenderers are advised that any new work completed by the </t>
    </r>
    <r>
      <rPr>
        <i/>
        <sz val="11"/>
        <rFont val="Arial"/>
        <family val="2"/>
      </rPr>
      <t>Contractor</t>
    </r>
    <r>
      <rPr>
        <sz val="11"/>
        <rFont val="Arial"/>
        <family val="2"/>
      </rPr>
      <t>/electrical Sub-contractor must be supported by a COC Certificate for the approval of the Eskom Real Estate (FREE STATE OPERATING UNIT) Official</t>
    </r>
  </si>
  <si>
    <t>Proprietary items or materials where specified are to be of the brand specified - or other approved - by the Eskom Real Estate (FREE STATE OPERATING UNIT) Official</t>
  </si>
  <si>
    <t>Down lights 12 V LED</t>
  </si>
  <si>
    <t>Tenderer are to submit detailed Service Reports to the Eskom Real Estate (FREE STATE OPERATING UNIT) Official after each Air-condition is serviced</t>
  </si>
  <si>
    <t>Chillers - check the following basic requirements</t>
  </si>
  <si>
    <t>Check operation of system</t>
  </si>
  <si>
    <t xml:space="preserve">Chillers - Air Handling Units </t>
  </si>
  <si>
    <r>
      <t>Note: Lead times for any emergency call out shall be 2 hours</t>
    </r>
    <r>
      <rPr>
        <sz val="11"/>
        <color rgb="FFFF0000"/>
        <rFont val="Arial"/>
        <family val="2"/>
      </rPr>
      <t xml:space="preserve"> </t>
    </r>
    <r>
      <rPr>
        <sz val="11"/>
        <rFont val="Arial"/>
        <family val="2"/>
      </rPr>
      <t xml:space="preserve">from call out. Failure to respond with such time will result in NCR </t>
    </r>
  </si>
  <si>
    <t>Proprietary items or materials where specified are to be of the brand  specified - or other  approved - by the Eskom Real Estate (FREE STATE OPERATING UNIT) Official</t>
  </si>
  <si>
    <t>Yellow per meter</t>
  </si>
  <si>
    <t>Replace 60 mm wheel</t>
  </si>
  <si>
    <t>Replace 80 mm wheel</t>
  </si>
  <si>
    <t>Proprietary items or materials where specified are to be of the brand  specified - or other  approved - by the Eskom Real Estate (FREESTATE OPERATING UNIT) Official</t>
  </si>
  <si>
    <t>Annexure A – Kroonstad Sector</t>
  </si>
  <si>
    <t>AREA: KROONSTAD SECTOR</t>
  </si>
  <si>
    <t xml:space="preserve">HOME CENTRE : KROONSTAD CNC </t>
  </si>
  <si>
    <t xml:space="preserve">Subcontract </t>
  </si>
  <si>
    <t>The Tenderer will be required to provide quotations(including safety compliance requirements) when the need arises for non bill rates, for the approval of Eskom. Eskom has the right to reject quotations and do its own market research,should the Tenderers quotations not be acceptable to Eskom. The Tenderer will then be required to appoint the selected Supplier /Sub-Contractor based on Eskom's recommendations.</t>
  </si>
  <si>
    <t>Percent mark up on sub-contracted works</t>
  </si>
  <si>
    <t>Percentage Mark Up</t>
  </si>
  <si>
    <t>Supervision</t>
  </si>
  <si>
    <t>SECTION NO 8: CARPENTRY MAINTENANCE</t>
  </si>
  <si>
    <t>Payment for transport/traveling will be paid in excess of a 50 km radius from home centre (Kroonstad CNC) as specified in the NEC Document.</t>
  </si>
  <si>
    <t>SHE Requirement</t>
  </si>
  <si>
    <r>
      <t xml:space="preserve">SHE Requirements items must be priced in accordance with the SHE Specification. Payment of these items shall be on an annual bases upon the approval of the </t>
    </r>
    <r>
      <rPr>
        <i/>
        <sz val="10"/>
        <rFont val="Arial"/>
        <family val="2"/>
      </rPr>
      <t>Contractor</t>
    </r>
    <r>
      <rPr>
        <sz val="10"/>
        <rFont val="Arial"/>
        <family val="2"/>
      </rPr>
      <t>'s Contract Safety File.</t>
    </r>
  </si>
  <si>
    <r>
      <t xml:space="preserve">All costs related to the compliance of the Environmental Requirements must be allowed for by the </t>
    </r>
    <r>
      <rPr>
        <i/>
        <sz val="10"/>
        <rFont val="Arial"/>
        <family val="2"/>
      </rPr>
      <t>Contractor</t>
    </r>
    <r>
      <rPr>
        <sz val="10"/>
        <rFont val="Arial"/>
        <family val="2"/>
      </rPr>
      <t xml:space="preserve"> under this item.</t>
    </r>
  </si>
  <si>
    <t>Annual</t>
  </si>
  <si>
    <t>Safety Requirements</t>
  </si>
  <si>
    <t>2.2.1</t>
  </si>
  <si>
    <r>
      <t xml:space="preserve">The </t>
    </r>
    <r>
      <rPr>
        <i/>
        <sz val="10"/>
        <rFont val="Arial"/>
        <family val="2"/>
      </rPr>
      <t>Contractor</t>
    </r>
    <r>
      <rPr>
        <sz val="10"/>
        <rFont val="Arial"/>
        <family val="2"/>
      </rPr>
      <t xml:space="preserve"> shall take the necessary steps to ensure that all workmen employed on the Works comply with regulations regarding the wearing of Personal Protective Equipment.</t>
    </r>
  </si>
  <si>
    <t>2.2.2</t>
  </si>
  <si>
    <r>
      <t>The</t>
    </r>
    <r>
      <rPr>
        <i/>
        <sz val="10"/>
        <rFont val="Arial"/>
        <family val="2"/>
      </rPr>
      <t xml:space="preserve"> Contractor</t>
    </r>
    <r>
      <rPr>
        <sz val="10"/>
        <rFont val="Arial"/>
        <family val="2"/>
      </rPr>
      <t xml:space="preserve"> will provide mandatory OHS Training to all workmen before the commencement of the works. All Workers employed during the contract period shall also receive training before gaining access to the site. e.g. SHE Representative, First Aid, Fire Fighting, risk assessment. </t>
    </r>
  </si>
  <si>
    <t>2.2.3</t>
  </si>
  <si>
    <r>
      <t xml:space="preserve">The </t>
    </r>
    <r>
      <rPr>
        <i/>
        <sz val="10"/>
        <rFont val="Arial"/>
        <family val="2"/>
      </rPr>
      <t>Contractor</t>
    </r>
    <r>
      <rPr>
        <sz val="10"/>
        <rFont val="Arial"/>
        <family val="2"/>
      </rPr>
      <t xml:space="preserve"> shall provide task specific training to his employees where a specific task is to be undertaken during the contract period e.g. Working at heights, Supervisory (OHS legal liability).</t>
    </r>
  </si>
  <si>
    <t>2.2.4</t>
  </si>
  <si>
    <r>
      <t xml:space="preserve">The </t>
    </r>
    <r>
      <rPr>
        <i/>
        <sz val="10"/>
        <rFont val="Arial"/>
        <family val="2"/>
      </rPr>
      <t xml:space="preserve">Contractor </t>
    </r>
    <r>
      <rPr>
        <sz val="10"/>
        <rFont val="Arial"/>
        <family val="2"/>
      </rPr>
      <t xml:space="preserve">must conduct and must provide proof of Employee Medical Surveillance prior commencement of the Contract and annually for the duration of the Contract. </t>
    </r>
  </si>
  <si>
    <t>2.2.5</t>
  </si>
  <si>
    <r>
      <t xml:space="preserve">The </t>
    </r>
    <r>
      <rPr>
        <i/>
        <sz val="10"/>
        <rFont val="Arial"/>
        <family val="2"/>
      </rPr>
      <t>Contractor</t>
    </r>
    <r>
      <rPr>
        <sz val="10"/>
        <rFont val="Arial"/>
        <family val="2"/>
      </rPr>
      <t xml:space="preserve"> shall take the necessary provisions for an emergency. This includes First aid boxes, fire extinguisher and emergency alarm in the case of an emergency on site. These essentials must be stored in places that are easily accessible. </t>
    </r>
  </si>
  <si>
    <r>
      <t xml:space="preserve">The </t>
    </r>
    <r>
      <rPr>
        <i/>
        <sz val="10"/>
        <rFont val="Arial"/>
        <family val="2"/>
      </rPr>
      <t>Contractor</t>
    </r>
    <r>
      <rPr>
        <sz val="10"/>
        <rFont val="Arial"/>
        <family val="2"/>
      </rPr>
      <t xml:space="preserve"> is to appoint a competent person as a SHE Officer for the duration of the contract. The SHE Officer must carry out all of the services and duties required as a SHE Officer.</t>
    </r>
  </si>
  <si>
    <t>SHE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</si>
</sst>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3">
    <numFmt numFmtId="44" formatCode="_-&quot;R&quot;* #,##0.00_-;\-&quot;R&quot;* #,##0.00_-;_-&quot;R&quot;*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R&quot;\ * #,##0.00_-;_-&quot;R&quot;\ * #,##0.00\-;_-&quot;R&quot;\ * &quot;-&quot;??_-;_-@_-"/>
    <numFmt numFmtId="172" formatCode="dd\-mmm\-yy_)"/>
    <numFmt numFmtId="173" formatCode="dd\-mmm\-yyyy"/>
    <numFmt numFmtId="174" formatCode="0.00_)"/>
    <numFmt numFmtId="175" formatCode="[$-409]d\-mmm\-yy;@"/>
    <numFmt numFmtId="176" formatCode="General_)"/>
    <numFmt numFmtId="177" formatCode="##\ ##"/>
    <numFmt numFmtId="178" formatCode="##\ ##\ #"/>
    <numFmt numFmtId="179" formatCode="##\ ##\ ##"/>
    <numFmt numFmtId="180" formatCode="##\ ##\ ##\ ###"/>
    <numFmt numFmtId="181" formatCode="000"/>
    <numFmt numFmtId="182" formatCode="0.000_)"/>
    <numFmt numFmtId="183" formatCode="d/m/yy"/>
    <numFmt numFmtId="184" formatCode="_-* #,##0\ _€_-;\-* #,##0\ _€_-;_-* &quot;-&quot;\ _€_-;_-@_-"/>
    <numFmt numFmtId="185" formatCode="_-* #,##0.00\ _€_-;\-* #,##0.00\ _€_-;_-* &quot;-&quot;??\ _€_-;_-@_-"/>
    <numFmt numFmtId="186" formatCode="_-* #,##0.00\ &quot;€&quot;_-;\-* #,##0.00\ &quot;€&quot;_-;_-* &quot;-&quot;??\ &quot;€&quot;_-;_-@_-"/>
    <numFmt numFmtId="187" formatCode="#,##0.000"/>
    <numFmt numFmtId="188" formatCode="#,##0.0_);\(#,##0.0\)"/>
    <numFmt numFmtId="189" formatCode="#,##0.000_);[Red]\(#,##0.000\)"/>
    <numFmt numFmtId="190" formatCode="#.##0"/>
    <numFmt numFmtId="191" formatCode="_ [$R-1C09]\ * #,##0.00_ ;_ [$R-1C09]\ * \-#,##0.00_ ;_ [$R-1C09]\ * &quot;-&quot;??_ ;_ @_ "/>
    <numFmt numFmtId="192" formatCode="_-* #,##0\ &quot;€&quot;_-;\-* #,##0\ &quot;€&quot;_-;_-* &quot;-&quot;\ &quot;€&quot;_-;_-@_-"/>
    <numFmt numFmtId="193" formatCode="&quot;R&quot;\ #,##0.00"/>
    <numFmt numFmtId="194" formatCode="&quot;R&quot;#,##0.00"/>
    <numFmt numFmtId="195" formatCode="_-* #,##0.00_-;_-* #,##0.00\-;_-* &quot;-&quot;??_-;_-@_-"/>
  </numFmts>
  <fonts count="61">
    <font>
      <sz val="11"/>
      <color theme="1"/>
      <name val="Calibri"/>
      <family val="2"/>
      <scheme val="minor"/>
    </font>
    <font>
      <b/>
      <sz val="14"/>
      <name val="Arial"/>
      <family val="2"/>
    </font>
    <font>
      <sz val="12"/>
      <name val="Arial"/>
      <family val="2"/>
    </font>
    <font>
      <b/>
      <sz val="12"/>
      <name val="Arial"/>
      <family val="2"/>
    </font>
    <font>
      <b/>
      <sz val="11"/>
      <color theme="1"/>
      <name val="Arial"/>
      <family val="2"/>
    </font>
    <font>
      <sz val="11"/>
      <color theme="1"/>
      <name val="Arial"/>
      <family val="2"/>
    </font>
    <font>
      <sz val="11"/>
      <color theme="1"/>
      <name val="Calibri"/>
      <family val="2"/>
      <scheme val="minor"/>
    </font>
    <font>
      <sz val="10"/>
      <name val="Arial"/>
      <family val="2"/>
    </font>
    <font>
      <b/>
      <u/>
      <sz val="11"/>
      <name val="Arial"/>
      <family val="2"/>
    </font>
    <font>
      <sz val="11"/>
      <name val="Arial"/>
      <family val="2"/>
    </font>
    <font>
      <b/>
      <sz val="11"/>
      <name val="Arial"/>
      <family val="2"/>
    </font>
    <font>
      <u/>
      <sz val="11"/>
      <name val="Arial"/>
      <family val="2"/>
    </font>
    <font>
      <sz val="11"/>
      <color rgb="FF000000"/>
      <name val="Arial"/>
      <family val="2"/>
    </font>
    <font>
      <b/>
      <sz val="11"/>
      <color theme="1"/>
      <name val="Calibri"/>
      <family val="2"/>
      <scheme val="minor"/>
    </font>
    <font>
      <b/>
      <sz val="10"/>
      <color theme="1"/>
      <name val="Arial"/>
      <family val="2"/>
    </font>
    <font>
      <sz val="10"/>
      <name val="Arial"/>
      <family val="2"/>
    </font>
    <font>
      <sz val="8"/>
      <name val="Arial"/>
      <family val="2"/>
    </font>
    <font>
      <b/>
      <sz val="11"/>
      <name val="Calibri"/>
      <family val="2"/>
      <scheme val="minor"/>
    </font>
    <font>
      <sz val="11"/>
      <name val="Calibri"/>
      <family val="2"/>
      <scheme val="minor"/>
    </font>
    <font>
      <sz val="12"/>
      <name val="Calibri"/>
      <family val="2"/>
      <scheme val="minor"/>
    </font>
    <font>
      <sz val="12"/>
      <name val="Times New Roman"/>
      <family val="1"/>
    </font>
    <font>
      <b/>
      <sz val="8"/>
      <name val="Arial"/>
      <family val="2"/>
    </font>
    <font>
      <b/>
      <sz val="12"/>
      <name val="Calibri"/>
      <family val="2"/>
      <scheme val="minor"/>
    </font>
    <font>
      <b/>
      <sz val="10"/>
      <name val="Arial"/>
      <family val="2"/>
    </font>
    <font>
      <sz val="12"/>
      <name val="Helv"/>
    </font>
    <font>
      <i/>
      <sz val="10"/>
      <name val="Arial"/>
      <family val="2"/>
    </font>
    <font>
      <sz val="11"/>
      <name val="Times New Roman"/>
      <family val="1"/>
    </font>
    <font>
      <sz val="10"/>
      <name val="Calibri"/>
      <family val="2"/>
      <scheme val="minor"/>
    </font>
    <font>
      <sz val="10"/>
      <name val="Times New Roman"/>
      <family val="1"/>
    </font>
    <font>
      <b/>
      <sz val="10"/>
      <name val="Times New Roman"/>
      <family val="1"/>
    </font>
    <font>
      <b/>
      <sz val="8"/>
      <name val="Times New Roman"/>
      <family val="1"/>
    </font>
    <font>
      <sz val="8"/>
      <name val="Times New Roman"/>
      <family val="1"/>
    </font>
    <font>
      <sz val="8"/>
      <name val="Helv"/>
    </font>
    <font>
      <sz val="10"/>
      <name val="Helv"/>
    </font>
    <font>
      <sz val="11"/>
      <name val="Tms Rmn"/>
    </font>
    <font>
      <sz val="10"/>
      <color indexed="8"/>
      <name val="Arial"/>
      <family val="2"/>
    </font>
    <font>
      <sz val="10"/>
      <name val="MS Sans"/>
    </font>
    <font>
      <sz val="8"/>
      <name val="MS Sans Serif"/>
      <family val="2"/>
    </font>
    <font>
      <sz val="8.25"/>
      <name val="Helv"/>
    </font>
    <font>
      <sz val="10"/>
      <name val="Courier"/>
      <family val="3"/>
    </font>
    <font>
      <sz val="10"/>
      <name val="MS Sans Serif"/>
      <family val="2"/>
    </font>
    <font>
      <sz val="11"/>
      <name val="ＭＳ Ｐゴシック"/>
      <family val="3"/>
      <charset val="128"/>
    </font>
    <font>
      <b/>
      <sz val="8.25"/>
      <name val="Helv"/>
    </font>
    <font>
      <sz val="9"/>
      <name val="MS Sans Serif"/>
      <family val="2"/>
    </font>
    <font>
      <b/>
      <sz val="6"/>
      <name val="Helv"/>
    </font>
    <font>
      <sz val="8"/>
      <color indexed="10"/>
      <name val="Arial Narrow"/>
      <family val="2"/>
    </font>
    <font>
      <u/>
      <sz val="11"/>
      <color theme="10"/>
      <name val="Calibri"/>
      <family val="2"/>
      <scheme val="minor"/>
    </font>
    <font>
      <b/>
      <u/>
      <sz val="10"/>
      <name val="Arial"/>
      <family val="2"/>
    </font>
    <font>
      <sz val="11"/>
      <color rgb="FFFF0000"/>
      <name val="Arial"/>
      <family val="2"/>
    </font>
    <font>
      <b/>
      <sz val="16"/>
      <name val="Arial"/>
      <family val="2"/>
    </font>
    <font>
      <b/>
      <u/>
      <sz val="18"/>
      <name val="Arial"/>
      <family val="2"/>
    </font>
    <font>
      <sz val="16"/>
      <name val="Arial"/>
      <family val="2"/>
    </font>
    <font>
      <sz val="22"/>
      <name val="Arial"/>
      <family val="2"/>
    </font>
    <font>
      <b/>
      <sz val="22"/>
      <name val="Arial Narrow"/>
      <family val="2"/>
    </font>
    <font>
      <b/>
      <sz val="22"/>
      <name val="Arial"/>
      <family val="2"/>
    </font>
    <font>
      <sz val="10"/>
      <name val="Arial Narrow"/>
      <family val="2"/>
    </font>
    <font>
      <i/>
      <sz val="11"/>
      <name val="Arial"/>
      <family val="2"/>
    </font>
    <font>
      <sz val="10"/>
      <color theme="1"/>
      <name val="Arial"/>
      <family val="2"/>
    </font>
    <font>
      <sz val="10"/>
      <color rgb="FFFF0000"/>
      <name val="Arial"/>
      <family val="2"/>
    </font>
    <font>
      <u/>
      <sz val="10"/>
      <name val="Arial"/>
      <family val="2"/>
    </font>
    <font>
      <u/>
      <sz val="10"/>
      <color theme="1"/>
      <name val="Arial"/>
      <family val="2"/>
    </font>
  </fonts>
  <fills count="11">
    <fill>
      <patternFill patternType="none"/>
    </fill>
    <fill>
      <patternFill patternType="gray125"/>
    </fill>
    <fill>
      <patternFill patternType="solid">
        <fgColor theme="0" tint="-0.3499862666707357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solid">
        <fgColor indexed="15"/>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theme="0"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dotted">
        <color indexed="64"/>
      </right>
      <top/>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59">
    <xf numFmtId="0" fontId="0" fillId="0" borderId="0"/>
    <xf numFmtId="0" fontId="7" fillId="0" borderId="0"/>
    <xf numFmtId="16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71" fontId="7" fillId="0" borderId="0" applyFont="0" applyFill="0" applyBorder="0" applyAlignment="0" applyProtection="0"/>
    <xf numFmtId="170" fontId="6" fillId="0" borderId="0" applyFont="0" applyFill="0" applyBorder="0" applyAlignment="0" applyProtection="0"/>
    <xf numFmtId="170" fontId="15" fillId="0" borderId="0" applyFont="0" applyFill="0" applyBorder="0" applyAlignment="0" applyProtection="0"/>
    <xf numFmtId="0" fontId="20" fillId="0" borderId="0"/>
    <xf numFmtId="0" fontId="15" fillId="0" borderId="0"/>
    <xf numFmtId="9" fontId="15" fillId="0" borderId="0" applyFont="0" applyFill="0" applyBorder="0" applyAlignment="0" applyProtection="0"/>
    <xf numFmtId="176" fontId="24" fillId="0" borderId="0"/>
    <xf numFmtId="0" fontId="28" fillId="0" borderId="0">
      <alignment horizontal="left" vertical="top" wrapText="1"/>
    </xf>
    <xf numFmtId="0" fontId="29" fillId="0" borderId="0">
      <alignment horizontal="left" vertical="top" wrapText="1"/>
    </xf>
    <xf numFmtId="0" fontId="30" fillId="0" borderId="0">
      <alignment horizontal="left" vertical="top" wrapText="1"/>
    </xf>
    <xf numFmtId="177" fontId="31" fillId="0" borderId="1">
      <alignment horizontal="left"/>
    </xf>
    <xf numFmtId="178" fontId="31" fillId="0" borderId="1">
      <alignment horizontal="left"/>
    </xf>
    <xf numFmtId="179" fontId="31" fillId="0" borderId="1">
      <alignment horizontal="left"/>
    </xf>
    <xf numFmtId="180" fontId="31" fillId="0" borderId="1">
      <alignment horizontal="left"/>
    </xf>
    <xf numFmtId="0" fontId="32" fillId="0" borderId="3">
      <alignment horizontal="left"/>
    </xf>
    <xf numFmtId="0" fontId="31" fillId="0" borderId="0">
      <alignment horizontal="center" wrapText="1"/>
      <protection locked="0"/>
    </xf>
    <xf numFmtId="181" fontId="33" fillId="0" borderId="2"/>
    <xf numFmtId="0" fontId="15" fillId="0" borderId="0" applyFill="0" applyBorder="0" applyAlignment="0"/>
    <xf numFmtId="164" fontId="15" fillId="0" borderId="0" applyFill="0" applyBorder="0" applyAlignment="0"/>
    <xf numFmtId="165" fontId="15" fillId="0" borderId="0" applyFill="0" applyBorder="0" applyAlignment="0"/>
    <xf numFmtId="166" fontId="15" fillId="0" borderId="0" applyFill="0" applyBorder="0" applyAlignment="0"/>
    <xf numFmtId="167" fontId="15" fillId="0" borderId="0" applyFill="0" applyBorder="0" applyAlignment="0"/>
    <xf numFmtId="0" fontId="15" fillId="0" borderId="0" applyFill="0" applyBorder="0" applyAlignment="0"/>
    <xf numFmtId="169" fontId="15" fillId="0" borderId="0" applyFill="0" applyBorder="0" applyAlignment="0"/>
    <xf numFmtId="164" fontId="15" fillId="0" borderId="0" applyFill="0" applyBorder="0" applyAlignment="0"/>
    <xf numFmtId="182" fontId="34" fillId="0" borderId="0"/>
    <xf numFmtId="182" fontId="34" fillId="0" borderId="0"/>
    <xf numFmtId="182" fontId="34" fillId="0" borderId="0"/>
    <xf numFmtId="182" fontId="34" fillId="0" borderId="0"/>
    <xf numFmtId="182" fontId="34" fillId="0" borderId="0"/>
    <xf numFmtId="182" fontId="34" fillId="0" borderId="0"/>
    <xf numFmtId="182" fontId="34" fillId="0" borderId="0"/>
    <xf numFmtId="182" fontId="34" fillId="0" borderId="0"/>
    <xf numFmtId="0" fontId="15" fillId="0" borderId="0" applyFont="0" applyFill="0" applyBorder="0" applyAlignment="0" applyProtection="0"/>
    <xf numFmtId="0" fontId="15" fillId="0" borderId="0">
      <protection locked="0"/>
    </xf>
    <xf numFmtId="164" fontId="15" fillId="0" borderId="0" applyFont="0" applyFill="0" applyBorder="0" applyAlignment="0" applyProtection="0"/>
    <xf numFmtId="0" fontId="15" fillId="0" borderId="0">
      <protection locked="0"/>
    </xf>
    <xf numFmtId="0" fontId="15" fillId="0" borderId="0">
      <protection locked="0"/>
    </xf>
    <xf numFmtId="14" fontId="35" fillId="0" borderId="0" applyFill="0" applyBorder="0" applyAlignment="0"/>
    <xf numFmtId="183" fontId="36" fillId="0" borderId="4">
      <alignment horizontal="center"/>
    </xf>
    <xf numFmtId="184" fontId="15" fillId="0" borderId="0" applyFont="0" applyFill="0" applyBorder="0" applyAlignment="0" applyProtection="0"/>
    <xf numFmtId="185" fontId="15" fillId="0" borderId="0" applyFont="0" applyFill="0" applyBorder="0" applyAlignment="0" applyProtection="0"/>
    <xf numFmtId="0" fontId="37" fillId="0" borderId="26">
      <alignment horizontal="centerContinuous" vertical="center" wrapText="1"/>
    </xf>
    <xf numFmtId="0" fontId="15" fillId="0" borderId="0" applyFill="0" applyBorder="0" applyAlignment="0"/>
    <xf numFmtId="164" fontId="15" fillId="0" borderId="0" applyFill="0" applyBorder="0" applyAlignment="0"/>
    <xf numFmtId="0" fontId="15" fillId="0" borderId="0" applyFill="0" applyBorder="0" applyAlignment="0"/>
    <xf numFmtId="169" fontId="15" fillId="0" borderId="0" applyFill="0" applyBorder="0" applyAlignment="0"/>
    <xf numFmtId="164" fontId="15" fillId="0" borderId="0" applyFill="0" applyBorder="0" applyAlignment="0"/>
    <xf numFmtId="186" fontId="15" fillId="0" borderId="0" applyFont="0" applyFill="0" applyBorder="0" applyAlignment="0" applyProtection="0"/>
    <xf numFmtId="187" fontId="38" fillId="0" borderId="4"/>
    <xf numFmtId="0" fontId="15" fillId="0" borderId="0">
      <protection locked="0"/>
    </xf>
    <xf numFmtId="38" fontId="16" fillId="4" borderId="0" applyNumberFormat="0" applyBorder="0" applyAlignment="0" applyProtection="0"/>
    <xf numFmtId="0" fontId="3" fillId="0" borderId="27" applyNumberFormat="0" applyAlignment="0" applyProtection="0">
      <alignment horizontal="left" vertical="center"/>
    </xf>
    <xf numFmtId="0" fontId="3" fillId="0" borderId="15">
      <alignment horizontal="left" vertical="center"/>
    </xf>
    <xf numFmtId="10" fontId="16" fillId="5" borderId="1" applyNumberFormat="0" applyBorder="0" applyAlignment="0" applyProtection="0"/>
    <xf numFmtId="188" fontId="24" fillId="6" borderId="0"/>
    <xf numFmtId="189" fontId="39" fillId="0" borderId="0"/>
    <xf numFmtId="0" fontId="15" fillId="0" borderId="0" applyFill="0" applyBorder="0" applyAlignment="0"/>
    <xf numFmtId="164" fontId="15" fillId="0" borderId="0" applyFill="0" applyBorder="0" applyAlignment="0"/>
    <xf numFmtId="0" fontId="15" fillId="0" borderId="0" applyFill="0" applyBorder="0" applyAlignment="0"/>
    <xf numFmtId="169" fontId="15" fillId="0" borderId="0" applyFill="0" applyBorder="0" applyAlignment="0"/>
    <xf numFmtId="164" fontId="15" fillId="0" borderId="0" applyFill="0" applyBorder="0" applyAlignment="0"/>
    <xf numFmtId="38" fontId="40" fillId="0" borderId="3"/>
    <xf numFmtId="38" fontId="41" fillId="0" borderId="0" applyFont="0" applyFill="0" applyBorder="0" applyAlignment="0" applyProtection="0"/>
    <xf numFmtId="0" fontId="15" fillId="0" borderId="0"/>
    <xf numFmtId="0" fontId="42" fillId="0" borderId="2">
      <alignment horizontal="left"/>
    </xf>
    <xf numFmtId="14" fontId="31" fillId="0" borderId="0">
      <alignment horizontal="center" wrapText="1"/>
      <protection locked="0"/>
    </xf>
    <xf numFmtId="167" fontId="15" fillId="0" borderId="0" applyFont="0" applyFill="0" applyBorder="0" applyAlignment="0" applyProtection="0"/>
    <xf numFmtId="0" fontId="15" fillId="0" borderId="0" applyFont="0" applyFill="0" applyBorder="0" applyAlignment="0" applyProtection="0"/>
    <xf numFmtId="10" fontId="15" fillId="0" borderId="0" applyFont="0" applyFill="0" applyBorder="0" applyAlignment="0" applyProtection="0"/>
    <xf numFmtId="190" fontId="38" fillId="0" borderId="4"/>
    <xf numFmtId="4" fontId="38" fillId="0" borderId="28"/>
    <xf numFmtId="0" fontId="15" fillId="0" borderId="0" applyFill="0" applyBorder="0" applyAlignment="0"/>
    <xf numFmtId="164" fontId="15" fillId="0" borderId="0" applyFill="0" applyBorder="0" applyAlignment="0"/>
    <xf numFmtId="0" fontId="15" fillId="0" borderId="0" applyFill="0" applyBorder="0" applyAlignment="0"/>
    <xf numFmtId="169" fontId="15" fillId="0" borderId="0" applyFill="0" applyBorder="0" applyAlignment="0"/>
    <xf numFmtId="164" fontId="15" fillId="0" borderId="0" applyFill="0" applyBorder="0" applyAlignment="0"/>
    <xf numFmtId="191" fontId="15" fillId="0" borderId="0"/>
    <xf numFmtId="0" fontId="43" fillId="0" borderId="1">
      <protection locked="0"/>
    </xf>
    <xf numFmtId="191" fontId="15" fillId="0" borderId="0"/>
    <xf numFmtId="0" fontId="43" fillId="0" borderId="1">
      <protection locked="0"/>
    </xf>
    <xf numFmtId="0" fontId="43" fillId="0" borderId="1">
      <protection locked="0"/>
    </xf>
    <xf numFmtId="191" fontId="15" fillId="0" borderId="0"/>
    <xf numFmtId="191" fontId="15" fillId="0" borderId="0"/>
    <xf numFmtId="0" fontId="38" fillId="0" borderId="4"/>
    <xf numFmtId="4" fontId="7" fillId="0" borderId="0"/>
    <xf numFmtId="187" fontId="44" fillId="0" borderId="4"/>
    <xf numFmtId="49" fontId="35" fillId="0" borderId="0" applyFill="0" applyBorder="0" applyAlignment="0"/>
    <xf numFmtId="0" fontId="15" fillId="0" borderId="0" applyFill="0" applyBorder="0" applyAlignment="0"/>
    <xf numFmtId="0" fontId="15" fillId="0" borderId="0" applyFill="0" applyBorder="0" applyAlignment="0"/>
    <xf numFmtId="0" fontId="32" fillId="0" borderId="3"/>
    <xf numFmtId="0" fontId="39" fillId="0" borderId="0"/>
    <xf numFmtId="0" fontId="45" fillId="0" borderId="0">
      <alignment vertical="top"/>
    </xf>
    <xf numFmtId="0" fontId="42" fillId="0" borderId="3">
      <alignment horizontal="left"/>
    </xf>
    <xf numFmtId="192" fontId="15" fillId="0" borderId="0" applyFont="0" applyFill="0" applyBorder="0" applyAlignment="0" applyProtection="0"/>
    <xf numFmtId="186" fontId="15" fillId="0" borderId="0" applyFont="0" applyFill="0" applyBorder="0" applyAlignment="0" applyProtection="0"/>
    <xf numFmtId="170" fontId="7" fillId="0" borderId="0" applyFont="0" applyFill="0" applyBorder="0" applyAlignment="0" applyProtection="0"/>
    <xf numFmtId="168" fontId="7" fillId="0" borderId="0" applyFont="0" applyFill="0" applyBorder="0" applyAlignment="0" applyProtection="0"/>
    <xf numFmtId="0" fontId="7" fillId="0" borderId="0"/>
    <xf numFmtId="0" fontId="7" fillId="0" borderId="0"/>
    <xf numFmtId="170" fontId="7" fillId="0" borderId="0" applyFont="0" applyFill="0" applyBorder="0" applyAlignment="0" applyProtection="0"/>
    <xf numFmtId="0" fontId="46" fillId="0" borderId="0" applyNumberFormat="0" applyFill="0" applyBorder="0" applyAlignment="0" applyProtection="0"/>
    <xf numFmtId="0" fontId="7" fillId="0" borderId="0"/>
    <xf numFmtId="9" fontId="7" fillId="0" borderId="0" applyFont="0" applyFill="0" applyBorder="0" applyAlignment="0" applyProtection="0"/>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7" fillId="0" borderId="0" applyFont="0" applyFill="0" applyBorder="0" applyAlignment="0" applyProtection="0"/>
    <xf numFmtId="0" fontId="7" fillId="0" borderId="0">
      <protection locked="0"/>
    </xf>
    <xf numFmtId="164" fontId="7" fillId="0" borderId="0" applyFont="0" applyFill="0" applyBorder="0" applyAlignment="0" applyProtection="0"/>
    <xf numFmtId="0" fontId="7" fillId="0" borderId="0">
      <protection locked="0"/>
    </xf>
    <xf numFmtId="0" fontId="7" fillId="0" borderId="0">
      <protection locked="0"/>
    </xf>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86" fontId="7" fillId="0" borderId="0" applyFont="0" applyFill="0" applyBorder="0" applyAlignment="0" applyProtection="0"/>
    <xf numFmtId="0" fontId="7" fillId="0" borderId="0">
      <protection locked="0"/>
    </xf>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7" fillId="0" borderId="0"/>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1" fontId="7" fillId="0" borderId="0"/>
    <xf numFmtId="191" fontId="7" fillId="0" borderId="0"/>
    <xf numFmtId="191" fontId="7" fillId="0" borderId="0"/>
    <xf numFmtId="191" fontId="7" fillId="0" borderId="0"/>
    <xf numFmtId="0" fontId="7" fillId="0" borderId="0" applyFill="0" applyBorder="0" applyAlignment="0"/>
    <xf numFmtId="0" fontId="7" fillId="0" borderId="0" applyFill="0" applyBorder="0" applyAlignment="0"/>
    <xf numFmtId="44" fontId="6" fillId="0" borderId="0" applyFont="0" applyFill="0" applyBorder="0" applyAlignment="0" applyProtection="0"/>
    <xf numFmtId="0" fontId="57" fillId="0" borderId="0"/>
    <xf numFmtId="9" fontId="57" fillId="0" borderId="0" applyFont="0" applyFill="0" applyBorder="0" applyAlignment="0" applyProtection="0"/>
    <xf numFmtId="0" fontId="6" fillId="0" borderId="0"/>
    <xf numFmtId="195" fontId="7" fillId="0" borderId="0" applyFont="0" applyFill="0" applyBorder="0" applyAlignment="0" applyProtection="0"/>
    <xf numFmtId="170" fontId="7" fillId="0" borderId="0" applyFont="0" applyFill="0" applyBorder="0" applyAlignment="0" applyProtection="0"/>
    <xf numFmtId="0" fontId="6" fillId="0" borderId="0"/>
    <xf numFmtId="44" fontId="57" fillId="0" borderId="0" applyFont="0" applyFill="0" applyBorder="0" applyAlignment="0" applyProtection="0"/>
    <xf numFmtId="170" fontId="57" fillId="0" borderId="0" applyFont="0" applyFill="0" applyBorder="0" applyAlignment="0" applyProtection="0"/>
  </cellStyleXfs>
  <cellXfs count="431">
    <xf numFmtId="0" fontId="0" fillId="0" borderId="0" xfId="0"/>
    <xf numFmtId="0" fontId="2" fillId="0" borderId="0" xfId="0" applyFont="1" applyBorder="1" applyAlignment="1">
      <alignment horizontal="left" vertical="top"/>
    </xf>
    <xf numFmtId="0" fontId="3" fillId="2" borderId="1" xfId="0" applyFont="1" applyFill="1" applyBorder="1" applyAlignment="1">
      <alignment horizontal="left" vertical="top"/>
    </xf>
    <xf numFmtId="0" fontId="3" fillId="2" borderId="1" xfId="0" applyFont="1" applyFill="1" applyBorder="1" applyAlignment="1">
      <alignment horizontal="left" vertical="top" wrapText="1"/>
    </xf>
    <xf numFmtId="0" fontId="2" fillId="0" borderId="1" xfId="0" applyFont="1" applyBorder="1" applyAlignment="1">
      <alignment horizontal="center" vertical="center"/>
    </xf>
    <xf numFmtId="0" fontId="2" fillId="0" borderId="1" xfId="0" applyFont="1" applyFill="1" applyBorder="1" applyAlignment="1">
      <alignment horizontal="left" vertical="top" wrapText="1"/>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5" fillId="0" borderId="0" xfId="0" applyFont="1" applyAlignment="1">
      <alignment vertical="center"/>
    </xf>
    <xf numFmtId="0" fontId="2" fillId="0" borderId="1" xfId="0" applyFont="1" applyFill="1" applyBorder="1" applyAlignment="1">
      <alignment horizontal="left" vertical="top"/>
    </xf>
    <xf numFmtId="0" fontId="8" fillId="0" borderId="0" xfId="1" applyNumberFormat="1" applyFont="1" applyFill="1" applyBorder="1" applyAlignment="1">
      <alignment vertical="top" wrapText="1"/>
    </xf>
    <xf numFmtId="0" fontId="5" fillId="0" borderId="0" xfId="0" applyFont="1"/>
    <xf numFmtId="0" fontId="9" fillId="0" borderId="0" xfId="1" applyFont="1" applyFill="1"/>
    <xf numFmtId="0" fontId="9" fillId="0" borderId="0" xfId="1" applyFont="1" applyFill="1" applyBorder="1" applyAlignment="1">
      <alignment horizontal="center"/>
    </xf>
    <xf numFmtId="1" fontId="9" fillId="0" borderId="0" xfId="1" applyNumberFormat="1" applyFont="1" applyFill="1" applyBorder="1" applyAlignment="1">
      <alignment horizontal="center"/>
    </xf>
    <xf numFmtId="0" fontId="9" fillId="0" borderId="0" xfId="1" applyFont="1" applyFill="1" applyBorder="1"/>
    <xf numFmtId="0" fontId="9" fillId="0" borderId="0" xfId="1" applyFont="1" applyFill="1" applyBorder="1" applyAlignment="1" applyProtection="1">
      <alignment horizontal="center"/>
    </xf>
    <xf numFmtId="1" fontId="9" fillId="0" borderId="0" xfId="1" applyNumberFormat="1" applyFont="1" applyFill="1" applyBorder="1" applyAlignment="1" applyProtection="1">
      <alignment horizontal="center"/>
    </xf>
    <xf numFmtId="0" fontId="9" fillId="0" borderId="0" xfId="0" applyFont="1" applyFill="1" applyBorder="1" applyAlignment="1" applyProtection="1">
      <alignment horizontal="center"/>
    </xf>
    <xf numFmtId="1" fontId="9" fillId="0" borderId="0" xfId="0" applyNumberFormat="1" applyFont="1" applyFill="1" applyBorder="1" applyAlignment="1" applyProtection="1">
      <alignment horizontal="center"/>
    </xf>
    <xf numFmtId="0" fontId="9" fillId="0" borderId="0" xfId="0" applyFont="1" applyFill="1" applyBorder="1"/>
    <xf numFmtId="0" fontId="9" fillId="0" borderId="0" xfId="0" applyFont="1" applyFill="1"/>
    <xf numFmtId="0" fontId="5" fillId="0" borderId="1" xfId="0" applyFont="1" applyBorder="1"/>
    <xf numFmtId="0" fontId="4" fillId="0" borderId="1" xfId="0" applyFont="1" applyFill="1" applyBorder="1"/>
    <xf numFmtId="0" fontId="4" fillId="0" borderId="1" xfId="0" applyFont="1" applyBorder="1"/>
    <xf numFmtId="0" fontId="5" fillId="0" borderId="1" xfId="0" applyFont="1" applyBorder="1" applyAlignment="1">
      <alignment horizontal="center"/>
    </xf>
    <xf numFmtId="49" fontId="9" fillId="0" borderId="0" xfId="1" applyNumberFormat="1" applyFont="1" applyFill="1" applyBorder="1" applyAlignment="1" applyProtection="1">
      <alignment horizontal="center" vertical="center"/>
    </xf>
    <xf numFmtId="0" fontId="9" fillId="0" borderId="1" xfId="1" applyFont="1" applyFill="1" applyBorder="1" applyAlignment="1">
      <alignment horizontal="center"/>
    </xf>
    <xf numFmtId="49" fontId="10" fillId="0" borderId="1" xfId="1" applyNumberFormat="1" applyFont="1" applyFill="1" applyBorder="1" applyAlignment="1">
      <alignment horizontal="center" vertical="center"/>
    </xf>
    <xf numFmtId="0" fontId="10" fillId="0" borderId="1" xfId="1" applyNumberFormat="1" applyFont="1" applyFill="1" applyBorder="1" applyAlignment="1">
      <alignment vertical="top" wrapText="1"/>
    </xf>
    <xf numFmtId="0" fontId="10" fillId="0" borderId="1" xfId="1" applyFont="1" applyFill="1" applyBorder="1" applyAlignment="1">
      <alignment horizontal="center"/>
    </xf>
    <xf numFmtId="0" fontId="9" fillId="0" borderId="0" xfId="4" applyFont="1" applyFill="1"/>
    <xf numFmtId="0" fontId="5" fillId="0" borderId="0" xfId="0" applyFont="1" applyFill="1"/>
    <xf numFmtId="0" fontId="9" fillId="0" borderId="0" xfId="1" applyFont="1" applyFill="1" applyAlignment="1">
      <alignment vertical="top"/>
    </xf>
    <xf numFmtId="0" fontId="8" fillId="0" borderId="0" xfId="1" applyNumberFormat="1" applyFont="1" applyFill="1" applyBorder="1" applyAlignment="1" applyProtection="1">
      <alignment vertical="top" wrapText="1"/>
    </xf>
    <xf numFmtId="0" fontId="9" fillId="0" borderId="0" xfId="1" applyNumberFormat="1" applyFont="1" applyFill="1" applyBorder="1" applyAlignment="1">
      <alignment vertical="top" wrapText="1"/>
    </xf>
    <xf numFmtId="0" fontId="10" fillId="2" borderId="1" xfId="1" applyFont="1" applyFill="1" applyBorder="1" applyAlignment="1">
      <alignment horizontal="center"/>
    </xf>
    <xf numFmtId="2" fontId="10" fillId="2" borderId="1" xfId="1" applyNumberFormat="1" applyFont="1" applyFill="1" applyBorder="1" applyAlignment="1" applyProtection="1">
      <alignment horizontal="center"/>
      <protection locked="0"/>
    </xf>
    <xf numFmtId="0" fontId="10" fillId="2" borderId="1" xfId="1" applyNumberFormat="1" applyFont="1" applyFill="1" applyBorder="1" applyAlignment="1">
      <alignment vertical="top" wrapText="1"/>
    </xf>
    <xf numFmtId="0" fontId="4" fillId="2" borderId="1" xfId="1" applyNumberFormat="1" applyFont="1" applyFill="1" applyBorder="1" applyAlignment="1">
      <alignment horizontal="left" vertical="top"/>
    </xf>
    <xf numFmtId="0" fontId="10" fillId="2" borderId="1" xfId="1" applyNumberFormat="1" applyFont="1" applyFill="1" applyBorder="1" applyAlignment="1">
      <alignment horizontal="left" vertical="top" wrapText="1"/>
    </xf>
    <xf numFmtId="0" fontId="10" fillId="2" borderId="1" xfId="1" applyFont="1" applyFill="1" applyBorder="1" applyAlignment="1">
      <alignment horizontal="left" vertical="top"/>
    </xf>
    <xf numFmtId="2" fontId="10" fillId="2" borderId="1" xfId="1" applyNumberFormat="1" applyFont="1" applyFill="1" applyBorder="1" applyAlignment="1" applyProtection="1">
      <alignment horizontal="left" vertical="top"/>
      <protection locked="0"/>
    </xf>
    <xf numFmtId="0" fontId="9" fillId="0" borderId="0" xfId="1" applyFont="1" applyFill="1" applyAlignment="1">
      <alignment horizontal="left" vertical="top"/>
    </xf>
    <xf numFmtId="0" fontId="9" fillId="0" borderId="0" xfId="1" applyNumberFormat="1" applyFont="1" applyFill="1" applyBorder="1" applyAlignment="1" applyProtection="1">
      <alignment vertical="top" wrapText="1"/>
    </xf>
    <xf numFmtId="0" fontId="9" fillId="0" borderId="0" xfId="0" applyNumberFormat="1" applyFont="1" applyFill="1" applyBorder="1" applyAlignment="1" applyProtection="1">
      <alignment vertical="top" wrapText="1"/>
    </xf>
    <xf numFmtId="0" fontId="5" fillId="0" borderId="0" xfId="0" applyFont="1" applyBorder="1"/>
    <xf numFmtId="49" fontId="10" fillId="2" borderId="1" xfId="1" applyNumberFormat="1" applyFont="1" applyFill="1" applyBorder="1" applyAlignment="1">
      <alignment horizontal="center" vertical="center"/>
    </xf>
    <xf numFmtId="0" fontId="9" fillId="0" borderId="0" xfId="1" applyFont="1" applyFill="1" applyBorder="1" applyAlignment="1">
      <alignment horizontal="left" vertical="top"/>
    </xf>
    <xf numFmtId="0" fontId="9" fillId="0" borderId="0" xfId="4" applyFont="1" applyFill="1" applyAlignment="1">
      <alignment horizontal="left" vertical="top"/>
    </xf>
    <xf numFmtId="0" fontId="9" fillId="0" borderId="0" xfId="4" applyFont="1" applyFill="1" applyBorder="1" applyAlignment="1">
      <alignment horizontal="left" vertical="top"/>
    </xf>
    <xf numFmtId="49" fontId="10" fillId="2" borderId="1" xfId="1" applyNumberFormat="1" applyFont="1" applyFill="1" applyBorder="1" applyAlignment="1">
      <alignment horizontal="center" vertical="top"/>
    </xf>
    <xf numFmtId="0" fontId="10" fillId="2" borderId="1" xfId="1" applyFont="1" applyFill="1" applyBorder="1" applyAlignment="1">
      <alignment horizontal="center" vertical="top"/>
    </xf>
    <xf numFmtId="2" fontId="10" fillId="2" borderId="1" xfId="1" applyNumberFormat="1" applyFont="1" applyFill="1" applyBorder="1" applyAlignment="1" applyProtection="1">
      <alignment horizontal="center" vertical="top"/>
      <protection locked="0"/>
    </xf>
    <xf numFmtId="0" fontId="5" fillId="0" borderId="1" xfId="0" applyFont="1" applyFill="1" applyBorder="1"/>
    <xf numFmtId="0" fontId="4" fillId="0" borderId="1" xfId="0" applyFont="1" applyBorder="1" applyAlignment="1">
      <alignment wrapText="1"/>
    </xf>
    <xf numFmtId="49" fontId="5" fillId="0" borderId="0" xfId="0" applyNumberFormat="1" applyFont="1" applyFill="1" applyBorder="1" applyAlignment="1">
      <alignment horizontal="center" vertical="center"/>
    </xf>
    <xf numFmtId="0" fontId="5" fillId="0" borderId="0" xfId="0" applyNumberFormat="1" applyFont="1" applyFill="1" applyBorder="1" applyAlignment="1">
      <alignment vertical="top" wrapText="1"/>
    </xf>
    <xf numFmtId="0" fontId="5" fillId="0" borderId="0" xfId="0" applyFont="1" applyFill="1" applyBorder="1" applyAlignment="1">
      <alignment horizontal="center"/>
    </xf>
    <xf numFmtId="49" fontId="9" fillId="0" borderId="0" xfId="0" applyNumberFormat="1" applyFont="1" applyFill="1" applyBorder="1" applyAlignment="1" applyProtection="1">
      <alignment horizontal="center" vertical="center"/>
    </xf>
    <xf numFmtId="0" fontId="5" fillId="0" borderId="0" xfId="1" applyFont="1" applyFill="1" applyBorder="1" applyAlignment="1">
      <alignment horizontal="center" vertical="top"/>
    </xf>
    <xf numFmtId="0" fontId="5" fillId="0" borderId="0" xfId="1" applyNumberFormat="1" applyFont="1" applyFill="1" applyBorder="1" applyAlignment="1">
      <alignment horizontal="center" vertical="center"/>
    </xf>
    <xf numFmtId="0" fontId="9" fillId="0" borderId="0" xfId="1" applyFont="1" applyFill="1" applyBorder="1" applyAlignment="1">
      <alignment vertical="center"/>
    </xf>
    <xf numFmtId="0" fontId="9" fillId="0" borderId="0" xfId="1" applyFont="1" applyFill="1" applyBorder="1" applyAlignment="1">
      <alignment wrapText="1"/>
    </xf>
    <xf numFmtId="0" fontId="9" fillId="0" borderId="3" xfId="1" applyFont="1" applyFill="1" applyBorder="1"/>
    <xf numFmtId="0" fontId="9" fillId="0" borderId="0" xfId="3" applyFont="1" applyFill="1" applyBorder="1" applyAlignment="1">
      <alignment vertical="top"/>
    </xf>
    <xf numFmtId="0" fontId="8" fillId="0" borderId="0" xfId="3" applyFont="1" applyFill="1" applyBorder="1" applyAlignment="1">
      <alignment vertical="top" wrapText="1"/>
    </xf>
    <xf numFmtId="0" fontId="9" fillId="0" borderId="0" xfId="3" applyFont="1" applyFill="1" applyBorder="1" applyAlignment="1">
      <alignment horizontal="center" vertical="top"/>
    </xf>
    <xf numFmtId="0" fontId="9" fillId="0" borderId="1" xfId="3" applyFont="1" applyFill="1" applyBorder="1" applyAlignment="1">
      <alignment horizontal="center" vertical="top"/>
    </xf>
    <xf numFmtId="0" fontId="9" fillId="0" borderId="0" xfId="3" applyFont="1" applyFill="1" applyBorder="1" applyAlignment="1">
      <alignment vertical="top" wrapText="1"/>
    </xf>
    <xf numFmtId="0" fontId="10" fillId="0" borderId="1" xfId="3" applyFont="1" applyFill="1" applyBorder="1" applyAlignment="1">
      <alignment horizontal="center" vertical="top" wrapText="1"/>
    </xf>
    <xf numFmtId="0" fontId="8" fillId="0" borderId="1" xfId="3" applyFont="1" applyFill="1" applyBorder="1" applyAlignment="1">
      <alignment vertical="top" wrapText="1"/>
    </xf>
    <xf numFmtId="0" fontId="9" fillId="0" borderId="1" xfId="3" applyFont="1" applyFill="1" applyBorder="1" applyAlignment="1">
      <alignment vertical="top" wrapText="1"/>
    </xf>
    <xf numFmtId="0" fontId="10" fillId="0" borderId="1" xfId="3" applyFont="1" applyFill="1" applyBorder="1" applyAlignment="1">
      <alignment vertical="top" wrapText="1"/>
    </xf>
    <xf numFmtId="0" fontId="10" fillId="2" borderId="1" xfId="3" applyFont="1" applyFill="1" applyBorder="1" applyAlignment="1">
      <alignment horizontal="center" vertical="top" wrapText="1"/>
    </xf>
    <xf numFmtId="0" fontId="1" fillId="0" borderId="0" xfId="0" applyFont="1" applyFill="1" applyBorder="1" applyAlignment="1">
      <alignment vertical="top"/>
    </xf>
    <xf numFmtId="0" fontId="5" fillId="0" borderId="1" xfId="0" applyFont="1" applyFill="1" applyBorder="1" applyAlignment="1">
      <alignment wrapText="1"/>
    </xf>
    <xf numFmtId="2" fontId="9" fillId="0" borderId="1" xfId="3" applyNumberFormat="1" applyFont="1" applyFill="1" applyBorder="1" applyAlignment="1">
      <alignment horizontal="center" vertical="top"/>
    </xf>
    <xf numFmtId="0" fontId="4" fillId="0" borderId="1" xfId="1" applyNumberFormat="1" applyFont="1" applyFill="1" applyBorder="1" applyAlignment="1"/>
    <xf numFmtId="0" fontId="10" fillId="0" borderId="1" xfId="1" applyNumberFormat="1" applyFont="1" applyFill="1" applyBorder="1" applyAlignment="1">
      <alignment wrapText="1"/>
    </xf>
    <xf numFmtId="0" fontId="10" fillId="0" borderId="1" xfId="1" applyFont="1" applyFill="1" applyBorder="1" applyAlignment="1"/>
    <xf numFmtId="49" fontId="9" fillId="0" borderId="1" xfId="1" applyNumberFormat="1" applyFont="1" applyFill="1" applyBorder="1" applyAlignment="1">
      <alignment horizontal="center" vertical="center"/>
    </xf>
    <xf numFmtId="0" fontId="8" fillId="0" borderId="1" xfId="1" applyNumberFormat="1" applyFont="1" applyFill="1" applyBorder="1" applyAlignment="1">
      <alignment vertical="top" wrapText="1"/>
    </xf>
    <xf numFmtId="0" fontId="9" fillId="0" borderId="1" xfId="1" applyFont="1" applyFill="1" applyBorder="1" applyAlignment="1">
      <alignment horizontal="center" vertical="top"/>
    </xf>
    <xf numFmtId="0" fontId="12" fillId="0" borderId="1" xfId="1" applyFont="1" applyFill="1" applyBorder="1" applyAlignment="1">
      <alignment wrapText="1"/>
    </xf>
    <xf numFmtId="0" fontId="9" fillId="0" borderId="1" xfId="1" applyNumberFormat="1" applyFont="1" applyFill="1" applyBorder="1" applyAlignment="1">
      <alignment vertical="top" wrapText="1"/>
    </xf>
    <xf numFmtId="0" fontId="12" fillId="0" borderId="1" xfId="1" applyFont="1" applyFill="1" applyBorder="1" applyAlignment="1">
      <alignment vertical="top" wrapText="1"/>
    </xf>
    <xf numFmtId="0" fontId="5" fillId="0" borderId="1" xfId="1" applyNumberFormat="1" applyFont="1" applyFill="1" applyBorder="1" applyAlignment="1">
      <alignment horizontal="center" vertical="center"/>
    </xf>
    <xf numFmtId="0" fontId="5" fillId="0" borderId="1" xfId="1" applyFont="1" applyFill="1" applyBorder="1" applyAlignment="1">
      <alignment horizontal="center" vertical="top"/>
    </xf>
    <xf numFmtId="9" fontId="9" fillId="0" borderId="1" xfId="1" applyNumberFormat="1" applyFont="1" applyFill="1" applyBorder="1" applyAlignment="1">
      <alignment horizontal="center" vertical="top"/>
    </xf>
    <xf numFmtId="0" fontId="0" fillId="0" borderId="0" xfId="0" applyFill="1"/>
    <xf numFmtId="0" fontId="0" fillId="0" borderId="9" xfId="0" applyFill="1" applyBorder="1" applyAlignment="1">
      <alignment horizontal="center"/>
    </xf>
    <xf numFmtId="0" fontId="13" fillId="0" borderId="9" xfId="0" applyFont="1" applyFill="1" applyBorder="1" applyAlignment="1">
      <alignment horizontal="center"/>
    </xf>
    <xf numFmtId="0" fontId="13" fillId="0" borderId="0" xfId="0" applyFont="1" applyFill="1"/>
    <xf numFmtId="0" fontId="0" fillId="0" borderId="11" xfId="0" applyFill="1" applyBorder="1" applyAlignment="1">
      <alignment horizontal="center"/>
    </xf>
    <xf numFmtId="0" fontId="0" fillId="0" borderId="0" xfId="0" applyFill="1" applyAlignment="1">
      <alignment horizontal="center"/>
    </xf>
    <xf numFmtId="0" fontId="9" fillId="0" borderId="0" xfId="1" applyFont="1" applyFill="1" applyBorder="1" applyAlignment="1"/>
    <xf numFmtId="0" fontId="9" fillId="0" borderId="0" xfId="1" applyFont="1" applyFill="1" applyBorder="1" applyAlignment="1" applyProtection="1"/>
    <xf numFmtId="0" fontId="4" fillId="0" borderId="1" xfId="0" applyFont="1" applyBorder="1" applyAlignment="1">
      <alignment vertical="top"/>
    </xf>
    <xf numFmtId="0" fontId="5" fillId="0" borderId="0" xfId="0" applyFont="1" applyAlignment="1"/>
    <xf numFmtId="17" fontId="16" fillId="0" borderId="0" xfId="9" applyNumberFormat="1" applyFont="1" applyFill="1" applyBorder="1" applyAlignment="1" applyProtection="1">
      <alignment horizontal="center"/>
      <protection locked="0"/>
    </xf>
    <xf numFmtId="0" fontId="21" fillId="0" borderId="0" xfId="9" applyFont="1" applyFill="1" applyAlignment="1" applyProtection="1">
      <protection locked="0"/>
    </xf>
    <xf numFmtId="176" fontId="23" fillId="0" borderId="0" xfId="12" applyFont="1" applyFill="1"/>
    <xf numFmtId="176" fontId="23" fillId="0" borderId="0" xfId="12" quotePrefix="1" applyFont="1" applyFill="1" applyAlignment="1">
      <alignment horizontal="left"/>
    </xf>
    <xf numFmtId="176" fontId="7" fillId="0" borderId="0" xfId="12" applyFont="1" applyFill="1"/>
    <xf numFmtId="176" fontId="26" fillId="0" borderId="0" xfId="12" applyFont="1" applyFill="1"/>
    <xf numFmtId="0" fontId="9" fillId="0" borderId="1" xfId="1" applyFont="1" applyFill="1" applyBorder="1"/>
    <xf numFmtId="193" fontId="9" fillId="0" borderId="1" xfId="1" applyNumberFormat="1" applyFont="1" applyFill="1" applyBorder="1"/>
    <xf numFmtId="193" fontId="9" fillId="0" borderId="1" xfId="1" applyNumberFormat="1" applyFont="1" applyFill="1" applyBorder="1" applyAlignment="1">
      <alignment vertical="top"/>
    </xf>
    <xf numFmtId="0" fontId="5" fillId="0" borderId="10" xfId="0" applyFont="1" applyFill="1" applyBorder="1"/>
    <xf numFmtId="0" fontId="4" fillId="0" borderId="1" xfId="0" applyFont="1" applyFill="1" applyBorder="1" applyAlignment="1">
      <alignment horizontal="center"/>
    </xf>
    <xf numFmtId="0" fontId="4" fillId="0" borderId="10" xfId="0" applyFont="1" applyFill="1" applyBorder="1" applyAlignment="1">
      <alignment horizontal="center"/>
    </xf>
    <xf numFmtId="0" fontId="4" fillId="0" borderId="10" xfId="0" applyFont="1" applyFill="1" applyBorder="1"/>
    <xf numFmtId="170" fontId="5" fillId="0" borderId="10" xfId="7" applyFont="1" applyFill="1" applyBorder="1"/>
    <xf numFmtId="0" fontId="4" fillId="0" borderId="1" xfId="0" applyFont="1" applyFill="1" applyBorder="1" applyAlignment="1">
      <alignment horizontal="left" wrapText="1"/>
    </xf>
    <xf numFmtId="0" fontId="5" fillId="0" borderId="12" xfId="0" applyFont="1" applyFill="1" applyBorder="1"/>
    <xf numFmtId="170" fontId="5" fillId="0" borderId="13" xfId="7" applyFont="1" applyFill="1" applyBorder="1"/>
    <xf numFmtId="176" fontId="7" fillId="0" borderId="0" xfId="12" applyFont="1" applyFill="1" applyAlignment="1">
      <alignment horizontal="left" wrapText="1"/>
    </xf>
    <xf numFmtId="0" fontId="10" fillId="0" borderId="0" xfId="105" quotePrefix="1" applyFont="1" applyFill="1" applyAlignment="1" applyProtection="1">
      <alignment horizontal="left"/>
    </xf>
    <xf numFmtId="0" fontId="9" fillId="0" borderId="0" xfId="105" applyFont="1" applyFill="1" applyAlignment="1" applyProtection="1">
      <alignment horizontal="left"/>
    </xf>
    <xf numFmtId="0" fontId="9" fillId="0" borderId="0" xfId="105" applyFont="1" applyFill="1"/>
    <xf numFmtId="170" fontId="9" fillId="0" borderId="0" xfId="106" applyFont="1" applyFill="1"/>
    <xf numFmtId="0" fontId="9" fillId="0" borderId="0" xfId="105" applyFont="1" applyFill="1" applyAlignment="1">
      <alignment horizontal="right"/>
    </xf>
    <xf numFmtId="39" fontId="9" fillId="0" borderId="0" xfId="105" applyNumberFormat="1" applyFont="1" applyFill="1"/>
    <xf numFmtId="170" fontId="9" fillId="0" borderId="0" xfId="106" applyNumberFormat="1" applyFont="1" applyFill="1" applyAlignment="1" applyProtection="1">
      <alignment shrinkToFit="1"/>
    </xf>
    <xf numFmtId="170" fontId="9" fillId="0" borderId="0" xfId="106" applyFont="1" applyFill="1" applyAlignment="1" applyProtection="1">
      <alignment shrinkToFit="1"/>
    </xf>
    <xf numFmtId="172" fontId="16" fillId="0" borderId="0" xfId="105" applyNumberFormat="1" applyFont="1" applyFill="1" applyProtection="1"/>
    <xf numFmtId="0" fontId="2" fillId="0" borderId="0" xfId="105" applyFont="1" applyFill="1"/>
    <xf numFmtId="0" fontId="17" fillId="0" borderId="0" xfId="105" applyFont="1" applyFill="1" applyAlignment="1" applyProtection="1">
      <alignment horizontal="left"/>
    </xf>
    <xf numFmtId="0" fontId="18" fillId="0" borderId="0" xfId="105" applyFont="1" applyFill="1"/>
    <xf numFmtId="170" fontId="18" fillId="0" borderId="0" xfId="106" applyFont="1" applyFill="1"/>
    <xf numFmtId="170" fontId="18" fillId="0" borderId="0" xfId="106" applyFont="1" applyFill="1" applyAlignment="1">
      <alignment horizontal="right"/>
    </xf>
    <xf numFmtId="39" fontId="18" fillId="0" borderId="0" xfId="105" applyNumberFormat="1" applyFont="1" applyFill="1"/>
    <xf numFmtId="173" fontId="18" fillId="0" borderId="0" xfId="105" applyNumberFormat="1" applyFont="1" applyFill="1" applyAlignment="1" applyProtection="1">
      <alignment shrinkToFit="1"/>
    </xf>
    <xf numFmtId="170" fontId="19" fillId="0" borderId="0" xfId="105" applyNumberFormat="1" applyFont="1" applyFill="1" applyBorder="1" applyProtection="1"/>
    <xf numFmtId="0" fontId="19" fillId="0" borderId="0" xfId="105" applyFont="1" applyFill="1" applyBorder="1"/>
    <xf numFmtId="0" fontId="16" fillId="0" borderId="0" xfId="105" applyFont="1" applyFill="1"/>
    <xf numFmtId="174" fontId="17" fillId="0" borderId="0" xfId="105" applyNumberFormat="1" applyFont="1" applyFill="1" applyAlignment="1" applyProtection="1">
      <alignment horizontal="left"/>
    </xf>
    <xf numFmtId="170" fontId="19" fillId="0" borderId="0" xfId="105" applyNumberFormat="1" applyFont="1" applyFill="1" applyBorder="1"/>
    <xf numFmtId="0" fontId="17" fillId="0" borderId="0" xfId="105" quotePrefix="1" applyFont="1" applyFill="1" applyAlignment="1" applyProtection="1">
      <alignment horizontal="left"/>
    </xf>
    <xf numFmtId="0" fontId="46" fillId="0" borderId="0" xfId="107" applyFill="1"/>
    <xf numFmtId="0" fontId="18" fillId="0" borderId="0" xfId="105" applyFont="1" applyFill="1" applyAlignment="1" applyProtection="1">
      <alignment horizontal="left"/>
    </xf>
    <xf numFmtId="170" fontId="19" fillId="0" borderId="0" xfId="105" applyNumberFormat="1" applyFont="1" applyFill="1" applyBorder="1" applyAlignment="1" applyProtection="1">
      <alignment horizontal="left"/>
    </xf>
    <xf numFmtId="0" fontId="17" fillId="0" borderId="0" xfId="105" quotePrefix="1" applyFont="1" applyAlignment="1" applyProtection="1">
      <alignment horizontal="left"/>
    </xf>
    <xf numFmtId="0" fontId="18" fillId="0" borderId="0" xfId="105" applyFont="1"/>
    <xf numFmtId="49" fontId="17" fillId="0" borderId="0" xfId="105" applyNumberFormat="1" applyFont="1"/>
    <xf numFmtId="170" fontId="17" fillId="0" borderId="0" xfId="106" quotePrefix="1" applyFont="1" applyFill="1" applyAlignment="1">
      <alignment horizontal="left"/>
    </xf>
    <xf numFmtId="175" fontId="17" fillId="0" borderId="0" xfId="105" applyNumberFormat="1" applyFont="1" applyFill="1" applyAlignment="1">
      <alignment horizontal="center"/>
    </xf>
    <xf numFmtId="175" fontId="17" fillId="0" borderId="0" xfId="105" applyNumberFormat="1" applyFont="1" applyFill="1"/>
    <xf numFmtId="170" fontId="17" fillId="0" borderId="0" xfId="105" applyNumberFormat="1" applyFont="1" applyFill="1" applyAlignment="1">
      <alignment horizontal="center"/>
    </xf>
    <xf numFmtId="170" fontId="17" fillId="0" borderId="0" xfId="106" applyFont="1" applyFill="1" applyAlignment="1">
      <alignment horizontal="center"/>
    </xf>
    <xf numFmtId="170" fontId="17" fillId="0" borderId="0" xfId="106" applyFont="1" applyFill="1"/>
    <xf numFmtId="170" fontId="22" fillId="0" borderId="0" xfId="108" applyNumberFormat="1" applyFont="1" applyFill="1" applyAlignment="1">
      <alignment wrapText="1"/>
    </xf>
    <xf numFmtId="0" fontId="22" fillId="0" borderId="0" xfId="108" applyFont="1" applyFill="1" applyAlignment="1">
      <alignment wrapText="1"/>
    </xf>
    <xf numFmtId="0" fontId="3" fillId="0" borderId="0" xfId="105" applyFont="1" applyFill="1" applyAlignment="1" applyProtection="1">
      <alignment horizontal="left"/>
    </xf>
    <xf numFmtId="0" fontId="2" fillId="0" borderId="0" xfId="105" applyFont="1" applyFill="1" applyAlignment="1" applyProtection="1">
      <alignment horizontal="left"/>
    </xf>
    <xf numFmtId="170" fontId="2" fillId="0" borderId="0" xfId="106" applyFont="1" applyFill="1"/>
    <xf numFmtId="170" fontId="2" fillId="0" borderId="0" xfId="106" applyNumberFormat="1" applyFont="1" applyFill="1"/>
    <xf numFmtId="0" fontId="10" fillId="0" borderId="0" xfId="105" applyFont="1" applyFill="1" applyAlignment="1" applyProtection="1">
      <alignment horizontal="left"/>
    </xf>
    <xf numFmtId="39" fontId="9" fillId="0" borderId="0" xfId="105" applyNumberFormat="1" applyFont="1" applyFill="1" applyProtection="1"/>
    <xf numFmtId="0" fontId="10" fillId="0" borderId="1" xfId="105" applyFont="1" applyFill="1" applyBorder="1" applyAlignment="1" applyProtection="1">
      <alignment horizontal="left"/>
    </xf>
    <xf numFmtId="0" fontId="10" fillId="0" borderId="1" xfId="105" applyFont="1" applyFill="1" applyBorder="1"/>
    <xf numFmtId="170" fontId="10" fillId="0" borderId="1" xfId="106" applyFont="1" applyFill="1" applyBorder="1"/>
    <xf numFmtId="0" fontId="9" fillId="0" borderId="1" xfId="105" applyFont="1" applyFill="1" applyBorder="1" applyAlignment="1" applyProtection="1">
      <alignment horizontal="left"/>
    </xf>
    <xf numFmtId="0" fontId="9" fillId="0" borderId="1" xfId="105" applyFont="1" applyFill="1" applyBorder="1"/>
    <xf numFmtId="169" fontId="9" fillId="0" borderId="1" xfId="106" applyNumberFormat="1" applyFont="1" applyFill="1" applyBorder="1"/>
    <xf numFmtId="0" fontId="9" fillId="0" borderId="1" xfId="105" applyFont="1" applyFill="1" applyBorder="1" applyAlignment="1">
      <alignment wrapText="1"/>
    </xf>
    <xf numFmtId="169" fontId="9" fillId="0" borderId="1" xfId="106" applyNumberFormat="1" applyFont="1" applyFill="1" applyBorder="1" applyAlignment="1">
      <alignment horizontal="center"/>
    </xf>
    <xf numFmtId="0" fontId="9" fillId="0" borderId="0" xfId="105" quotePrefix="1" applyFont="1" applyFill="1" applyAlignment="1" applyProtection="1">
      <alignment horizontal="left"/>
    </xf>
    <xf numFmtId="0" fontId="10" fillId="0" borderId="0" xfId="105" applyFont="1" applyFill="1" applyAlignment="1">
      <alignment horizontal="left"/>
    </xf>
    <xf numFmtId="0" fontId="10" fillId="0" borderId="0" xfId="105" quotePrefix="1" applyFont="1" applyFill="1" applyAlignment="1">
      <alignment horizontal="left"/>
    </xf>
    <xf numFmtId="3" fontId="9" fillId="0" borderId="0" xfId="105" applyNumberFormat="1" applyFont="1" applyFill="1" applyBorder="1" applyAlignment="1">
      <alignment horizontal="left" vertical="center" wrapText="1"/>
    </xf>
    <xf numFmtId="170" fontId="9" fillId="0" borderId="0" xfId="106" applyFont="1" applyFill="1" applyBorder="1" applyAlignment="1">
      <alignment horizontal="center"/>
    </xf>
    <xf numFmtId="170" fontId="9" fillId="0" borderId="0" xfId="106" applyFont="1" applyFill="1" applyBorder="1"/>
    <xf numFmtId="10" fontId="9" fillId="0" borderId="0" xfId="105" applyNumberFormat="1" applyFont="1" applyFill="1" applyBorder="1" applyAlignment="1" applyProtection="1">
      <alignment horizontal="center"/>
    </xf>
    <xf numFmtId="0" fontId="9" fillId="0" borderId="0" xfId="105" applyFont="1" applyFill="1" applyBorder="1"/>
    <xf numFmtId="170" fontId="2" fillId="0" borderId="0" xfId="106" applyNumberFormat="1" applyFont="1" applyFill="1" applyBorder="1" applyAlignment="1" applyProtection="1">
      <alignment horizontal="left"/>
    </xf>
    <xf numFmtId="170" fontId="2" fillId="0" borderId="0" xfId="106" applyFont="1" applyFill="1" applyBorder="1" applyAlignment="1" applyProtection="1">
      <alignment horizontal="left"/>
    </xf>
    <xf numFmtId="0" fontId="16" fillId="0" borderId="0" xfId="105" applyFont="1" applyFill="1" applyBorder="1"/>
    <xf numFmtId="0" fontId="2" fillId="0" borderId="0" xfId="105" applyFont="1" applyFill="1" applyBorder="1"/>
    <xf numFmtId="0" fontId="7" fillId="0" borderId="14" xfId="105" quotePrefix="1" applyFont="1" applyFill="1" applyBorder="1" applyAlignment="1" applyProtection="1">
      <alignment horizontal="left"/>
    </xf>
    <xf numFmtId="0" fontId="7" fillId="0" borderId="14" xfId="105" applyFont="1" applyFill="1" applyBorder="1"/>
    <xf numFmtId="170" fontId="7" fillId="0" borderId="1" xfId="106" quotePrefix="1" applyFont="1" applyFill="1" applyBorder="1" applyAlignment="1" applyProtection="1">
      <alignment horizontal="center" wrapText="1"/>
    </xf>
    <xf numFmtId="170" fontId="7" fillId="0" borderId="1" xfId="106" quotePrefix="1" applyFont="1" applyFill="1" applyBorder="1" applyAlignment="1">
      <alignment horizontal="center" wrapText="1"/>
    </xf>
    <xf numFmtId="0" fontId="7" fillId="0" borderId="1" xfId="105" quotePrefix="1" applyFont="1" applyFill="1" applyBorder="1" applyAlignment="1" applyProtection="1">
      <alignment horizontal="center" wrapText="1"/>
    </xf>
    <xf numFmtId="0" fontId="7" fillId="0" borderId="0" xfId="105" quotePrefix="1" applyFont="1" applyFill="1" applyBorder="1" applyAlignment="1" applyProtection="1">
      <alignment horizontal="center" wrapText="1"/>
    </xf>
    <xf numFmtId="170" fontId="7" fillId="0" borderId="0" xfId="106" quotePrefix="1" applyNumberFormat="1" applyFont="1" applyFill="1" applyBorder="1" applyAlignment="1" applyProtection="1">
      <alignment horizontal="center" wrapText="1"/>
    </xf>
    <xf numFmtId="170" fontId="7" fillId="0" borderId="0" xfId="106" quotePrefix="1" applyFont="1" applyFill="1" applyBorder="1" applyAlignment="1">
      <alignment horizontal="center" wrapText="1"/>
    </xf>
    <xf numFmtId="0" fontId="9" fillId="0" borderId="14" xfId="105" applyFont="1" applyFill="1" applyBorder="1" applyAlignment="1">
      <alignment horizontal="center"/>
    </xf>
    <xf numFmtId="9" fontId="7" fillId="0" borderId="1" xfId="109" applyFont="1" applyFill="1" applyBorder="1" applyAlignment="1">
      <alignment horizontal="center"/>
    </xf>
    <xf numFmtId="49" fontId="9" fillId="0" borderId="1" xfId="105" applyNumberFormat="1" applyFont="1" applyFill="1" applyBorder="1" applyAlignment="1">
      <alignment horizontal="center"/>
    </xf>
    <xf numFmtId="4" fontId="7" fillId="0" borderId="0" xfId="105" applyNumberFormat="1" applyFont="1" applyFill="1" applyBorder="1"/>
    <xf numFmtId="170" fontId="7" fillId="0" borderId="0" xfId="106" applyNumberFormat="1" applyFont="1" applyFill="1" applyBorder="1"/>
    <xf numFmtId="170" fontId="7" fillId="0" borderId="0" xfId="106" applyFont="1" applyFill="1" applyBorder="1"/>
    <xf numFmtId="0" fontId="7" fillId="0" borderId="0" xfId="105" quotePrefix="1" applyFont="1" applyFill="1" applyBorder="1" applyAlignment="1">
      <alignment horizontal="center"/>
    </xf>
    <xf numFmtId="3" fontId="7" fillId="0" borderId="0" xfId="105" applyNumberFormat="1" applyFont="1" applyFill="1" applyBorder="1" applyAlignment="1">
      <alignment horizontal="left" wrapText="1"/>
    </xf>
    <xf numFmtId="170" fontId="7" fillId="0" borderId="0" xfId="106" applyFont="1" applyFill="1" applyBorder="1" applyAlignment="1">
      <alignment horizontal="center"/>
    </xf>
    <xf numFmtId="176" fontId="23" fillId="0" borderId="0" xfId="108" applyNumberFormat="1" applyFont="1" applyFill="1" applyAlignment="1">
      <alignment horizontal="left"/>
    </xf>
    <xf numFmtId="176" fontId="23" fillId="0" borderId="0" xfId="108" applyNumberFormat="1" applyFont="1" applyFill="1"/>
    <xf numFmtId="176" fontId="7" fillId="0" borderId="0" xfId="108" applyNumberFormat="1" applyFont="1" applyFill="1"/>
    <xf numFmtId="170" fontId="7" fillId="0" borderId="0" xfId="106" applyFont="1" applyFill="1"/>
    <xf numFmtId="0" fontId="7" fillId="0" borderId="0" xfId="105" applyFont="1" applyFill="1"/>
    <xf numFmtId="170" fontId="7" fillId="0" borderId="0" xfId="106" applyNumberFormat="1" applyFont="1" applyFill="1"/>
    <xf numFmtId="176" fontId="7" fillId="0" borderId="0" xfId="108" applyNumberFormat="1" applyFont="1" applyFill="1" applyBorder="1"/>
    <xf numFmtId="0" fontId="7" fillId="0" borderId="0" xfId="108" applyFill="1" applyBorder="1" applyAlignment="1">
      <alignment wrapText="1"/>
    </xf>
    <xf numFmtId="176" fontId="23" fillId="0" borderId="0" xfId="108" applyNumberFormat="1" applyFont="1" applyFill="1" applyBorder="1" applyAlignment="1">
      <alignment wrapText="1"/>
    </xf>
    <xf numFmtId="49" fontId="9" fillId="0" borderId="0" xfId="108" applyNumberFormat="1" applyFont="1" applyFill="1" applyBorder="1" applyAlignment="1" applyProtection="1">
      <alignment horizontal="left" vertical="center"/>
    </xf>
    <xf numFmtId="0" fontId="10" fillId="0" borderId="0" xfId="108" applyNumberFormat="1" applyFont="1" applyFill="1" applyBorder="1" applyAlignment="1" applyProtection="1">
      <alignment vertical="top" wrapText="1"/>
    </xf>
    <xf numFmtId="0" fontId="9" fillId="0" borderId="0" xfId="108" applyFont="1" applyFill="1" applyBorder="1" applyAlignment="1" applyProtection="1">
      <alignment horizontal="center"/>
    </xf>
    <xf numFmtId="176" fontId="23" fillId="0" borderId="0" xfId="108" quotePrefix="1" applyNumberFormat="1" applyFont="1" applyFill="1"/>
    <xf numFmtId="0" fontId="7" fillId="0" borderId="0" xfId="105" applyFont="1" applyFill="1" applyBorder="1" applyAlignment="1">
      <alignment horizontal="center"/>
    </xf>
    <xf numFmtId="3" fontId="23" fillId="0" borderId="0" xfId="105" applyNumberFormat="1" applyFont="1" applyFill="1" applyBorder="1" applyAlignment="1">
      <alignment horizontal="left" wrapText="1"/>
    </xf>
    <xf numFmtId="170" fontId="25" fillId="0" borderId="0" xfId="106" quotePrefix="1" applyFont="1" applyFill="1" applyAlignment="1">
      <alignment horizontal="left"/>
    </xf>
    <xf numFmtId="165" fontId="7" fillId="0" borderId="0" xfId="106" applyNumberFormat="1" applyFont="1" applyFill="1" applyBorder="1" applyAlignment="1">
      <alignment vertical="center" wrapText="1"/>
    </xf>
    <xf numFmtId="165" fontId="0" fillId="0" borderId="0" xfId="106" applyNumberFormat="1" applyFont="1" applyFill="1" applyBorder="1" applyAlignment="1">
      <alignment vertical="center" wrapText="1"/>
    </xf>
    <xf numFmtId="176" fontId="7" fillId="0" borderId="0" xfId="12" applyFont="1" applyFill="1" applyBorder="1" applyAlignment="1">
      <alignment wrapText="1"/>
    </xf>
    <xf numFmtId="170" fontId="26" fillId="0" borderId="0" xfId="106" applyNumberFormat="1" applyFont="1" applyFill="1"/>
    <xf numFmtId="170" fontId="26" fillId="0" borderId="0" xfId="106" applyFont="1" applyFill="1"/>
    <xf numFmtId="0" fontId="26" fillId="0" borderId="0" xfId="105" applyFont="1" applyFill="1"/>
    <xf numFmtId="0" fontId="22" fillId="0" borderId="18" xfId="105" applyFont="1" applyFill="1" applyBorder="1"/>
    <xf numFmtId="0" fontId="19" fillId="0" borderId="19" xfId="105" applyFont="1" applyFill="1" applyBorder="1"/>
    <xf numFmtId="170" fontId="19" fillId="0" borderId="19" xfId="106" applyFont="1" applyFill="1" applyBorder="1"/>
    <xf numFmtId="0" fontId="19" fillId="0" borderId="20" xfId="105" applyFont="1" applyFill="1" applyBorder="1"/>
    <xf numFmtId="0" fontId="19" fillId="0" borderId="0" xfId="105" applyFont="1" applyFill="1"/>
    <xf numFmtId="0" fontId="19" fillId="0" borderId="21" xfId="105" applyFont="1" applyFill="1" applyBorder="1"/>
    <xf numFmtId="0" fontId="19" fillId="0" borderId="5" xfId="105" applyFont="1" applyFill="1" applyBorder="1"/>
    <xf numFmtId="170" fontId="19" fillId="0" borderId="5" xfId="106" applyFont="1" applyFill="1" applyBorder="1"/>
    <xf numFmtId="0" fontId="19" fillId="0" borderId="22" xfId="105" applyFont="1" applyFill="1" applyBorder="1"/>
    <xf numFmtId="0" fontId="22" fillId="0" borderId="21" xfId="105" applyFont="1" applyFill="1" applyBorder="1"/>
    <xf numFmtId="0" fontId="19" fillId="0" borderId="17" xfId="105" applyFont="1" applyFill="1" applyBorder="1"/>
    <xf numFmtId="170" fontId="27" fillId="0" borderId="0" xfId="106" applyFont="1" applyFill="1" applyBorder="1" applyAlignment="1">
      <alignment vertical="top"/>
    </xf>
    <xf numFmtId="170" fontId="19" fillId="0" borderId="0" xfId="106" applyFont="1" applyFill="1" applyBorder="1"/>
    <xf numFmtId="0" fontId="18" fillId="0" borderId="21" xfId="105" applyFont="1" applyFill="1" applyBorder="1"/>
    <xf numFmtId="170" fontId="19" fillId="0" borderId="17" xfId="106" applyFont="1" applyFill="1" applyBorder="1"/>
    <xf numFmtId="0" fontId="18" fillId="0" borderId="23" xfId="105" applyFont="1" applyFill="1" applyBorder="1"/>
    <xf numFmtId="0" fontId="19" fillId="0" borderId="24" xfId="105" applyFont="1" applyFill="1" applyBorder="1"/>
    <xf numFmtId="170" fontId="19" fillId="0" borderId="24" xfId="106" applyFont="1" applyFill="1" applyBorder="1"/>
    <xf numFmtId="0" fontId="19" fillId="0" borderId="25" xfId="105" applyFont="1" applyFill="1" applyBorder="1"/>
    <xf numFmtId="0" fontId="18" fillId="0" borderId="19" xfId="105" applyFont="1" applyFill="1" applyBorder="1"/>
    <xf numFmtId="170" fontId="19" fillId="0" borderId="0" xfId="106" applyFont="1" applyFill="1"/>
    <xf numFmtId="170" fontId="19" fillId="0" borderId="0" xfId="105" applyNumberFormat="1" applyFont="1" applyFill="1"/>
    <xf numFmtId="0" fontId="19" fillId="0" borderId="0" xfId="108" applyFont="1" applyFill="1" applyAlignment="1"/>
    <xf numFmtId="176" fontId="7" fillId="0" borderId="0" xfId="108" applyNumberFormat="1" applyFont="1" applyFill="1" applyBorder="1" applyAlignment="1">
      <alignment horizontal="left"/>
    </xf>
    <xf numFmtId="176" fontId="7" fillId="0" borderId="0" xfId="108" applyNumberFormat="1" applyFont="1" applyFill="1" applyBorder="1" applyAlignment="1">
      <alignment wrapText="1"/>
    </xf>
    <xf numFmtId="0" fontId="7" fillId="0" borderId="0" xfId="108" applyBorder="1" applyAlignment="1">
      <alignment wrapText="1"/>
    </xf>
    <xf numFmtId="0" fontId="7" fillId="0" borderId="0" xfId="105" applyFont="1" applyFill="1" applyBorder="1"/>
    <xf numFmtId="176" fontId="23" fillId="0" borderId="0" xfId="108" applyNumberFormat="1" applyFont="1" applyFill="1" applyBorder="1"/>
    <xf numFmtId="49" fontId="7" fillId="0" borderId="0" xfId="105" applyNumberFormat="1" applyFont="1" applyFill="1" applyBorder="1" applyAlignment="1" applyProtection="1">
      <alignment horizontal="left"/>
    </xf>
    <xf numFmtId="176" fontId="7" fillId="0" borderId="0" xfId="108" quotePrefix="1" applyNumberFormat="1" applyFont="1" applyFill="1" applyBorder="1" applyAlignment="1">
      <alignment horizontal="left"/>
    </xf>
    <xf numFmtId="0" fontId="17" fillId="0" borderId="0" xfId="105" applyFont="1" applyFill="1" applyAlignment="1"/>
    <xf numFmtId="169" fontId="4" fillId="3" borderId="10" xfId="7" applyNumberFormat="1" applyFont="1" applyFill="1" applyBorder="1"/>
    <xf numFmtId="170" fontId="10" fillId="2" borderId="1" xfId="7" applyFont="1" applyFill="1" applyBorder="1" applyAlignment="1" applyProtection="1">
      <alignment horizontal="center"/>
      <protection locked="0"/>
    </xf>
    <xf numFmtId="0" fontId="5" fillId="7" borderId="1" xfId="0" applyFont="1" applyFill="1" applyBorder="1"/>
    <xf numFmtId="193" fontId="5" fillId="0" borderId="1" xfId="0" applyNumberFormat="1" applyFont="1" applyBorder="1"/>
    <xf numFmtId="193" fontId="5" fillId="0" borderId="1" xfId="0" applyNumberFormat="1" applyFont="1" applyFill="1" applyBorder="1"/>
    <xf numFmtId="0" fontId="4" fillId="0" borderId="1" xfId="0" applyFont="1" applyFill="1" applyBorder="1" applyAlignment="1">
      <alignment wrapText="1"/>
    </xf>
    <xf numFmtId="193" fontId="9" fillId="8" borderId="1" xfId="1" applyNumberFormat="1" applyFont="1" applyFill="1" applyBorder="1" applyAlignment="1">
      <alignment vertical="top"/>
    </xf>
    <xf numFmtId="193" fontId="9" fillId="8" borderId="1" xfId="1" applyNumberFormat="1" applyFont="1" applyFill="1" applyBorder="1"/>
    <xf numFmtId="194" fontId="5" fillId="0" borderId="0" xfId="0" applyNumberFormat="1" applyFont="1"/>
    <xf numFmtId="193" fontId="5" fillId="8" borderId="1" xfId="0" applyNumberFormat="1" applyFont="1" applyFill="1" applyBorder="1"/>
    <xf numFmtId="169" fontId="5" fillId="8" borderId="1" xfId="0" applyNumberFormat="1" applyFont="1" applyFill="1" applyBorder="1"/>
    <xf numFmtId="44" fontId="5" fillId="0" borderId="0" xfId="0" applyNumberFormat="1" applyFont="1"/>
    <xf numFmtId="0" fontId="9" fillId="0" borderId="0" xfId="1" applyNumberFormat="1" applyFont="1" applyFill="1" applyBorder="1" applyAlignment="1">
      <alignment horizontal="left" vertical="top" wrapText="1"/>
    </xf>
    <xf numFmtId="0" fontId="9" fillId="8" borderId="1" xfId="3" applyFont="1" applyFill="1" applyBorder="1" applyAlignment="1">
      <alignment vertical="top" wrapText="1"/>
    </xf>
    <xf numFmtId="10" fontId="9" fillId="8" borderId="1" xfId="1" applyNumberFormat="1" applyFont="1" applyFill="1" applyBorder="1" applyAlignment="1">
      <alignment vertical="top"/>
    </xf>
    <xf numFmtId="0" fontId="4" fillId="0" borderId="10" xfId="0" applyFont="1" applyFill="1" applyBorder="1" applyAlignment="1">
      <alignment horizontal="center" vertical="center"/>
    </xf>
    <xf numFmtId="0" fontId="8" fillId="0" borderId="1" xfId="1" applyNumberFormat="1" applyFont="1" applyFill="1" applyBorder="1" applyAlignment="1" applyProtection="1">
      <alignment horizontal="left" vertical="top" wrapText="1"/>
    </xf>
    <xf numFmtId="170" fontId="5" fillId="8" borderId="10" xfId="7" applyFont="1" applyFill="1" applyBorder="1"/>
    <xf numFmtId="44" fontId="4" fillId="3" borderId="10" xfId="150" applyFont="1" applyFill="1" applyBorder="1"/>
    <xf numFmtId="44" fontId="5" fillId="8" borderId="10" xfId="150" applyFont="1" applyFill="1" applyBorder="1"/>
    <xf numFmtId="49" fontId="5" fillId="0" borderId="0" xfId="1" applyNumberFormat="1" applyFont="1" applyFill="1" applyBorder="1" applyAlignment="1">
      <alignment horizontal="left" vertical="center"/>
    </xf>
    <xf numFmtId="0" fontId="10" fillId="0" borderId="0" xfId="1" applyNumberFormat="1" applyFont="1" applyFill="1" applyBorder="1" applyAlignment="1" applyProtection="1">
      <alignment vertical="top"/>
    </xf>
    <xf numFmtId="49" fontId="9" fillId="0" borderId="0" xfId="1" applyNumberFormat="1" applyFont="1" applyFill="1" applyBorder="1" applyAlignment="1" applyProtection="1">
      <alignment vertical="center"/>
    </xf>
    <xf numFmtId="0" fontId="8" fillId="0" borderId="0" xfId="4" applyNumberFormat="1" applyFont="1" applyFill="1" applyBorder="1" applyAlignment="1" applyProtection="1">
      <alignment vertical="top" wrapText="1"/>
    </xf>
    <xf numFmtId="0" fontId="9" fillId="0" borderId="0" xfId="4" applyNumberFormat="1" applyFont="1" applyFill="1" applyBorder="1" applyAlignment="1" applyProtection="1">
      <alignment vertical="top" wrapText="1"/>
    </xf>
    <xf numFmtId="44" fontId="5" fillId="8" borderId="1" xfId="150" applyFont="1" applyFill="1" applyBorder="1"/>
    <xf numFmtId="44" fontId="9" fillId="0" borderId="0" xfId="150" applyFont="1" applyFill="1" applyBorder="1" applyAlignment="1">
      <alignment vertical="top"/>
    </xf>
    <xf numFmtId="44" fontId="10" fillId="2" borderId="1" xfId="150" applyFont="1" applyFill="1" applyBorder="1" applyAlignment="1" applyProtection="1">
      <alignment horizontal="center" vertical="top" wrapText="1"/>
      <protection locked="0"/>
    </xf>
    <xf numFmtId="44" fontId="9" fillId="0" borderId="1" xfId="150" applyFont="1" applyFill="1" applyBorder="1" applyAlignment="1">
      <alignment vertical="top" wrapText="1"/>
    </xf>
    <xf numFmtId="44" fontId="9" fillId="0" borderId="1" xfId="150" applyFont="1" applyFill="1" applyBorder="1" applyAlignment="1">
      <alignment vertical="top"/>
    </xf>
    <xf numFmtId="44" fontId="9" fillId="8" borderId="1" xfId="150" applyFont="1" applyFill="1" applyBorder="1" applyAlignment="1">
      <alignment horizontal="center" vertical="top"/>
    </xf>
    <xf numFmtId="44" fontId="10" fillId="0" borderId="1" xfId="150" applyFont="1" applyFill="1" applyBorder="1" applyAlignment="1">
      <alignment horizontal="center" vertical="top"/>
    </xf>
    <xf numFmtId="44" fontId="9" fillId="0" borderId="1" xfId="150" applyFont="1" applyFill="1" applyBorder="1" applyAlignment="1">
      <alignment horizontal="center" vertical="top"/>
    </xf>
    <xf numFmtId="0" fontId="50" fillId="0" borderId="0" xfId="4" applyFont="1" applyAlignment="1">
      <alignment horizontal="center" vertical="center"/>
    </xf>
    <xf numFmtId="0" fontId="51" fillId="0" borderId="0" xfId="4" applyFont="1" applyAlignment="1">
      <alignment horizontal="center" vertical="center"/>
    </xf>
    <xf numFmtId="17" fontId="51" fillId="0" borderId="0" xfId="4" applyNumberFormat="1" applyFont="1" applyFill="1" applyAlignment="1">
      <alignment horizontal="center" vertical="center"/>
    </xf>
    <xf numFmtId="0" fontId="52" fillId="0" borderId="0" xfId="4" applyFont="1" applyAlignment="1">
      <alignment horizontal="center" vertical="center"/>
    </xf>
    <xf numFmtId="0" fontId="51" fillId="0" borderId="0" xfId="4" applyFont="1" applyBorder="1" applyAlignment="1">
      <alignment horizontal="center" vertical="center"/>
    </xf>
    <xf numFmtId="0" fontId="52" fillId="0" borderId="0" xfId="4" applyFont="1" applyBorder="1" applyAlignment="1">
      <alignment horizontal="center" vertical="center"/>
    </xf>
    <xf numFmtId="0" fontId="52" fillId="0" borderId="0" xfId="4" applyFont="1" applyFill="1" applyBorder="1" applyAlignment="1">
      <alignment horizontal="center" vertical="center"/>
    </xf>
    <xf numFmtId="0" fontId="52" fillId="0" borderId="5" xfId="4" applyFont="1" applyBorder="1" applyAlignment="1">
      <alignment horizontal="center" vertical="center"/>
    </xf>
    <xf numFmtId="0" fontId="53" fillId="0" borderId="0" xfId="4" applyFont="1" applyAlignment="1">
      <alignment vertical="center"/>
    </xf>
    <xf numFmtId="0" fontId="54" fillId="0" borderId="0" xfId="4" applyFont="1" applyAlignment="1">
      <alignment horizontal="center" vertical="center"/>
    </xf>
    <xf numFmtId="0" fontId="55" fillId="0" borderId="0" xfId="4" applyFont="1" applyAlignment="1">
      <alignment vertical="center"/>
    </xf>
    <xf numFmtId="0" fontId="47" fillId="0" borderId="0" xfId="0" applyFont="1"/>
    <xf numFmtId="0" fontId="14" fillId="0" borderId="0" xfId="0" applyFont="1"/>
    <xf numFmtId="0" fontId="7" fillId="0" borderId="0" xfId="0" applyFont="1"/>
    <xf numFmtId="0" fontId="7" fillId="0" borderId="0" xfId="0" applyFont="1" applyFill="1"/>
    <xf numFmtId="44" fontId="10" fillId="9" borderId="1" xfId="150" applyFont="1" applyFill="1" applyBorder="1" applyAlignment="1">
      <alignment horizontal="center" vertical="top"/>
    </xf>
    <xf numFmtId="0" fontId="49" fillId="0" borderId="0" xfId="4" applyFont="1" applyFill="1" applyBorder="1" applyAlignment="1">
      <alignment wrapText="1"/>
    </xf>
    <xf numFmtId="0" fontId="7" fillId="0" borderId="2" xfId="4" applyFont="1" applyBorder="1"/>
    <xf numFmtId="0" fontId="7" fillId="0" borderId="0" xfId="4" applyFont="1" applyBorder="1"/>
    <xf numFmtId="0" fontId="7" fillId="0" borderId="4" xfId="4" applyFont="1" applyBorder="1"/>
    <xf numFmtId="0" fontId="49" fillId="0" borderId="0" xfId="4" applyFont="1" applyFill="1" applyBorder="1"/>
    <xf numFmtId="0" fontId="7" fillId="0" borderId="0" xfId="4" applyFont="1" applyFill="1" applyBorder="1"/>
    <xf numFmtId="0" fontId="7" fillId="0" borderId="4" xfId="4" applyFont="1" applyFill="1" applyBorder="1"/>
    <xf numFmtId="0" fontId="50" fillId="0" borderId="0" xfId="4" applyFont="1" applyFill="1" applyAlignment="1">
      <alignment horizontal="left" vertical="center"/>
    </xf>
    <xf numFmtId="0" fontId="9" fillId="0" borderId="5" xfId="1" applyNumberFormat="1" applyFont="1" applyFill="1" applyBorder="1" applyAlignment="1">
      <alignment horizontal="center" vertical="top" wrapText="1"/>
    </xf>
    <xf numFmtId="49" fontId="7" fillId="0" borderId="3" xfId="3" applyNumberFormat="1" applyBorder="1" applyAlignment="1">
      <alignment horizontal="center" vertical="center"/>
    </xf>
    <xf numFmtId="0" fontId="7" fillId="0" borderId="3" xfId="3" applyBorder="1" applyAlignment="1">
      <alignment vertical="top" wrapText="1"/>
    </xf>
    <xf numFmtId="0" fontId="7" fillId="10" borderId="3" xfId="3" applyFill="1" applyBorder="1" applyAlignment="1">
      <alignment horizontal="center"/>
    </xf>
    <xf numFmtId="44" fontId="7" fillId="10" borderId="3" xfId="150" applyFont="1" applyFill="1" applyBorder="1" applyAlignment="1" applyProtection="1">
      <alignment horizontal="right"/>
      <protection locked="0"/>
    </xf>
    <xf numFmtId="0" fontId="57" fillId="0" borderId="0" xfId="0" applyFont="1"/>
    <xf numFmtId="0" fontId="58" fillId="0" borderId="3" xfId="3" applyFont="1" applyBorder="1" applyAlignment="1">
      <alignment vertical="top" wrapText="1"/>
    </xf>
    <xf numFmtId="49" fontId="47" fillId="0" borderId="3" xfId="3" applyNumberFormat="1" applyFont="1" applyBorder="1" applyAlignment="1">
      <alignment horizontal="left" vertical="center"/>
    </xf>
    <xf numFmtId="49" fontId="7" fillId="0" borderId="2" xfId="3" applyNumberFormat="1" applyBorder="1" applyAlignment="1">
      <alignment horizontal="center" vertical="center"/>
    </xf>
    <xf numFmtId="0" fontId="7" fillId="0" borderId="2" xfId="0" applyFont="1" applyBorder="1" applyAlignment="1">
      <alignment horizontal="left" vertical="center" wrapText="1"/>
    </xf>
    <xf numFmtId="0" fontId="58" fillId="0" borderId="3" xfId="0" applyFont="1" applyBorder="1" applyAlignment="1">
      <alignment horizontal="left" vertical="center" wrapText="1"/>
    </xf>
    <xf numFmtId="49" fontId="23" fillId="0" borderId="3" xfId="3" applyNumberFormat="1" applyFont="1" applyBorder="1" applyAlignment="1">
      <alignment horizontal="left" vertical="center"/>
    </xf>
    <xf numFmtId="49" fontId="59" fillId="0" borderId="3" xfId="3" applyNumberFormat="1" applyFont="1" applyBorder="1" applyAlignment="1">
      <alignment horizontal="left" vertical="center"/>
    </xf>
    <xf numFmtId="0" fontId="59" fillId="10" borderId="3" xfId="3" applyFont="1" applyFill="1" applyBorder="1" applyAlignment="1">
      <alignment horizontal="left"/>
    </xf>
    <xf numFmtId="44" fontId="59" fillId="10" borderId="3" xfId="150" applyFont="1" applyFill="1" applyBorder="1" applyAlignment="1" applyProtection="1">
      <alignment horizontal="left"/>
      <protection locked="0"/>
    </xf>
    <xf numFmtId="0" fontId="60" fillId="0" borderId="0" xfId="0" applyFont="1" applyAlignment="1">
      <alignment horizontal="left"/>
    </xf>
    <xf numFmtId="0" fontId="57" fillId="0" borderId="3" xfId="3" applyFont="1" applyBorder="1" applyAlignment="1">
      <alignment horizontal="center" vertical="center"/>
    </xf>
    <xf numFmtId="0" fontId="47" fillId="0" borderId="3" xfId="3" applyFont="1" applyBorder="1" applyAlignment="1">
      <alignment vertical="top" wrapText="1"/>
    </xf>
    <xf numFmtId="0" fontId="57" fillId="10" borderId="3" xfId="3" applyFont="1" applyFill="1" applyBorder="1" applyAlignment="1">
      <alignment horizontal="center"/>
    </xf>
    <xf numFmtId="44" fontId="57" fillId="10" borderId="3" xfId="150" applyFont="1" applyFill="1" applyBorder="1" applyAlignment="1" applyProtection="1">
      <alignment horizontal="right"/>
      <protection locked="0"/>
    </xf>
    <xf numFmtId="2" fontId="7" fillId="10" borderId="3" xfId="0" applyNumberFormat="1" applyFont="1" applyFill="1" applyBorder="1" applyAlignment="1">
      <alignment horizontal="center"/>
    </xf>
    <xf numFmtId="49" fontId="47" fillId="0" borderId="3" xfId="3" applyNumberFormat="1" applyFont="1" applyFill="1" applyBorder="1" applyAlignment="1">
      <alignment horizontal="left" vertical="center"/>
    </xf>
    <xf numFmtId="0" fontId="7" fillId="0" borderId="3" xfId="3" applyFill="1" applyBorder="1" applyAlignment="1">
      <alignment vertical="top" wrapText="1"/>
    </xf>
    <xf numFmtId="0" fontId="4" fillId="0" borderId="2" xfId="0" applyFont="1" applyBorder="1" applyAlignment="1">
      <alignment vertical="center" wrapText="1"/>
    </xf>
    <xf numFmtId="0" fontId="7" fillId="0" borderId="0" xfId="4" applyFont="1"/>
    <xf numFmtId="0" fontId="7" fillId="0" borderId="0" xfId="4" applyFont="1" applyAlignment="1">
      <alignment horizontal="center" vertical="center"/>
    </xf>
    <xf numFmtId="0" fontId="7" fillId="0" borderId="31" xfId="4" applyFont="1" applyBorder="1"/>
    <xf numFmtId="0" fontId="7" fillId="0" borderId="5" xfId="4" applyFont="1" applyBorder="1"/>
    <xf numFmtId="0" fontId="7" fillId="0" borderId="32" xfId="4" applyFont="1" applyBorder="1"/>
    <xf numFmtId="0" fontId="7" fillId="0" borderId="1" xfId="151" applyNumberFormat="1" applyFont="1" applyFill="1" applyBorder="1" applyAlignment="1" applyProtection="1">
      <alignment wrapText="1"/>
    </xf>
    <xf numFmtId="0" fontId="7" fillId="0" borderId="1" xfId="151" applyNumberFormat="1" applyFont="1" applyFill="1" applyBorder="1" applyAlignment="1" applyProtection="1">
      <alignment vertical="top" wrapText="1"/>
    </xf>
    <xf numFmtId="0" fontId="47" fillId="0" borderId="1" xfId="151" applyNumberFormat="1" applyFont="1" applyFill="1" applyBorder="1" applyAlignment="1" applyProtection="1">
      <alignment vertical="top" wrapText="1"/>
    </xf>
    <xf numFmtId="0" fontId="57" fillId="0" borderId="1" xfId="3" applyNumberFormat="1" applyFont="1" applyFill="1" applyBorder="1" applyAlignment="1" applyProtection="1">
      <alignment horizontal="center" vertical="center"/>
    </xf>
    <xf numFmtId="0" fontId="7" fillId="0" borderId="33" xfId="151" applyFont="1" applyFill="1" applyBorder="1" applyAlignment="1" applyProtection="1">
      <alignment horizontal="center" wrapText="1"/>
    </xf>
    <xf numFmtId="0" fontId="7" fillId="0" borderId="1" xfId="151" applyFont="1" applyFill="1" applyBorder="1" applyAlignment="1" applyProtection="1">
      <alignment horizontal="center" wrapText="1"/>
    </xf>
    <xf numFmtId="0" fontId="7" fillId="0" borderId="1" xfId="151" applyFont="1" applyFill="1" applyBorder="1" applyAlignment="1" applyProtection="1">
      <alignment horizontal="center"/>
    </xf>
    <xf numFmtId="44" fontId="57" fillId="0" borderId="1" xfId="157" applyFont="1" applyFill="1" applyBorder="1" applyAlignment="1" applyProtection="1">
      <alignment horizontal="right"/>
      <protection locked="0"/>
    </xf>
    <xf numFmtId="10" fontId="9" fillId="0" borderId="1" xfId="1" applyNumberFormat="1" applyFont="1" applyFill="1" applyBorder="1" applyAlignment="1">
      <alignment vertical="top"/>
    </xf>
    <xf numFmtId="0" fontId="7" fillId="0" borderId="1" xfId="3" applyFont="1" applyFill="1" applyBorder="1" applyAlignment="1" applyProtection="1">
      <alignment horizontal="center" vertical="top"/>
    </xf>
    <xf numFmtId="0" fontId="47" fillId="0" borderId="1" xfId="3" applyFont="1" applyFill="1" applyBorder="1" applyAlignment="1" applyProtection="1">
      <alignment vertical="top" wrapText="1"/>
    </xf>
    <xf numFmtId="0" fontId="7" fillId="0" borderId="1" xfId="3" applyFont="1" applyFill="1" applyBorder="1" applyAlignment="1" applyProtection="1">
      <alignment vertical="top" wrapText="1"/>
    </xf>
    <xf numFmtId="0" fontId="23" fillId="0" borderId="1" xfId="3" applyFont="1" applyFill="1" applyBorder="1" applyAlignment="1" applyProtection="1">
      <alignment vertical="top" wrapText="1"/>
    </xf>
    <xf numFmtId="0" fontId="1" fillId="2" borderId="1" xfId="0" applyFont="1" applyFill="1" applyBorder="1" applyAlignment="1">
      <alignment horizontal="center" vertical="top"/>
    </xf>
    <xf numFmtId="0" fontId="2" fillId="0" borderId="1" xfId="0" applyFont="1" applyBorder="1" applyAlignment="1">
      <alignment horizontal="center" vertical="center" textRotation="180"/>
    </xf>
    <xf numFmtId="176" fontId="7" fillId="0" borderId="0" xfId="12" applyFont="1" applyFill="1" applyAlignment="1">
      <alignment horizontal="left" wrapText="1"/>
    </xf>
    <xf numFmtId="0" fontId="7" fillId="0" borderId="0" xfId="105" applyFont="1" applyFill="1" applyBorder="1" applyAlignment="1" applyProtection="1">
      <alignment horizontal="left" wrapText="1"/>
    </xf>
    <xf numFmtId="0" fontId="7" fillId="0" borderId="0" xfId="108" applyFill="1" applyBorder="1" applyAlignment="1">
      <alignment wrapText="1"/>
    </xf>
    <xf numFmtId="176" fontId="7" fillId="0" borderId="0" xfId="108" applyNumberFormat="1" applyFont="1" applyFill="1" applyBorder="1" applyAlignment="1">
      <alignment horizontal="left"/>
    </xf>
    <xf numFmtId="0" fontId="9" fillId="0" borderId="17" xfId="105" applyFont="1" applyFill="1" applyBorder="1" applyAlignment="1">
      <alignment horizontal="left" wrapText="1"/>
    </xf>
    <xf numFmtId="0" fontId="9" fillId="0" borderId="17" xfId="108" applyFont="1" applyFill="1" applyBorder="1" applyAlignment="1">
      <alignment horizontal="left" wrapText="1"/>
    </xf>
    <xf numFmtId="165" fontId="7" fillId="0" borderId="0" xfId="106" applyNumberFormat="1" applyFont="1" applyFill="1" applyBorder="1" applyAlignment="1">
      <alignment horizontal="left" vertical="center" wrapText="1"/>
    </xf>
    <xf numFmtId="165" fontId="0" fillId="0" borderId="0" xfId="106" applyNumberFormat="1" applyFont="1" applyFill="1" applyBorder="1" applyAlignment="1">
      <alignment horizontal="left" vertical="center" wrapText="1"/>
    </xf>
    <xf numFmtId="176" fontId="7" fillId="0" borderId="0" xfId="12" applyFont="1" applyFill="1" applyBorder="1" applyAlignment="1">
      <alignment horizontal="left" wrapText="1"/>
    </xf>
    <xf numFmtId="0" fontId="7" fillId="0" borderId="0" xfId="108" applyFill="1" applyBorder="1" applyAlignment="1">
      <alignment horizontal="left" wrapText="1"/>
    </xf>
    <xf numFmtId="165" fontId="23" fillId="0" borderId="0" xfId="106" applyNumberFormat="1" applyFont="1" applyFill="1" applyBorder="1" applyAlignment="1">
      <alignment horizontal="left" wrapText="1"/>
    </xf>
    <xf numFmtId="176" fontId="23" fillId="0" borderId="0" xfId="12" applyFont="1" applyFill="1" applyBorder="1" applyAlignment="1">
      <alignment horizontal="left" wrapText="1"/>
    </xf>
    <xf numFmtId="0" fontId="23" fillId="0" borderId="0" xfId="108" applyFont="1" applyFill="1" applyBorder="1" applyAlignment="1">
      <alignment horizontal="left" wrapText="1"/>
    </xf>
    <xf numFmtId="0" fontId="8" fillId="0" borderId="0" xfId="105" applyFont="1" applyFill="1" applyBorder="1" applyAlignment="1">
      <alignment wrapText="1"/>
    </xf>
    <xf numFmtId="0" fontId="47" fillId="0" borderId="0" xfId="108" applyFont="1" applyFill="1" applyBorder="1" applyAlignment="1">
      <alignment wrapText="1"/>
    </xf>
    <xf numFmtId="176" fontId="7" fillId="0" borderId="0" xfId="108" applyNumberFormat="1" applyFont="1" applyFill="1" applyBorder="1" applyAlignment="1">
      <alignment wrapText="1"/>
    </xf>
    <xf numFmtId="0" fontId="7" fillId="0" borderId="0" xfId="108" applyBorder="1" applyAlignment="1">
      <alignment wrapText="1"/>
    </xf>
    <xf numFmtId="0" fontId="9" fillId="0" borderId="14" xfId="105" applyFont="1" applyFill="1" applyBorder="1" applyAlignment="1">
      <alignment wrapText="1"/>
    </xf>
    <xf numFmtId="0" fontId="7" fillId="0" borderId="15" xfId="108" applyFill="1" applyBorder="1" applyAlignment="1">
      <alignment wrapText="1"/>
    </xf>
    <xf numFmtId="0" fontId="7" fillId="0" borderId="16" xfId="108" applyFill="1" applyBorder="1" applyAlignment="1">
      <alignment wrapText="1"/>
    </xf>
    <xf numFmtId="0" fontId="8" fillId="0" borderId="0" xfId="108" applyFont="1" applyFill="1" applyBorder="1" applyAlignment="1">
      <alignment wrapText="1"/>
    </xf>
    <xf numFmtId="0" fontId="22" fillId="0" borderId="0" xfId="108" applyFont="1" applyFill="1" applyAlignment="1">
      <alignment wrapText="1"/>
    </xf>
    <xf numFmtId="0" fontId="7" fillId="0" borderId="0" xfId="108" applyFill="1" applyAlignment="1">
      <alignment wrapText="1"/>
    </xf>
    <xf numFmtId="0" fontId="9" fillId="0" borderId="0" xfId="105" quotePrefix="1" applyFont="1" applyFill="1" applyAlignment="1" applyProtection="1">
      <alignment horizontal="left" wrapText="1"/>
    </xf>
    <xf numFmtId="0" fontId="10" fillId="0" borderId="14" xfId="105" applyFont="1" applyFill="1" applyBorder="1" applyAlignment="1">
      <alignment wrapText="1"/>
    </xf>
    <xf numFmtId="0" fontId="23" fillId="0" borderId="15" xfId="108" applyFont="1" applyFill="1" applyBorder="1" applyAlignment="1">
      <alignment wrapText="1"/>
    </xf>
    <xf numFmtId="0" fontId="23" fillId="0" borderId="16" xfId="108" applyFont="1" applyFill="1" applyBorder="1" applyAlignment="1">
      <alignment wrapText="1"/>
    </xf>
    <xf numFmtId="0" fontId="49" fillId="0" borderId="0" xfId="4" applyFont="1" applyAlignment="1">
      <alignment horizontal="center" wrapText="1"/>
    </xf>
    <xf numFmtId="0" fontId="49" fillId="0" borderId="29" xfId="4" quotePrefix="1" applyFont="1" applyBorder="1" applyAlignment="1">
      <alignment horizontal="center" vertical="center" wrapText="1"/>
    </xf>
    <xf numFmtId="0" fontId="49" fillId="0" borderId="17" xfId="4" quotePrefix="1" applyFont="1" applyBorder="1" applyAlignment="1">
      <alignment horizontal="center" vertical="center" wrapText="1"/>
    </xf>
    <xf numFmtId="0" fontId="49" fillId="0" borderId="30" xfId="4" quotePrefix="1" applyFont="1" applyBorder="1" applyAlignment="1">
      <alignment horizontal="center" vertical="center" wrapText="1"/>
    </xf>
    <xf numFmtId="0" fontId="8" fillId="0" borderId="0" xfId="0" applyFont="1" applyAlignment="1">
      <alignment horizontal="center"/>
    </xf>
    <xf numFmtId="0" fontId="4" fillId="0" borderId="6" xfId="0" applyFont="1" applyFill="1" applyBorder="1" applyAlignment="1">
      <alignment horizontal="left" wrapText="1"/>
    </xf>
    <xf numFmtId="0" fontId="4" fillId="0" borderId="7" xfId="0" applyFont="1" applyFill="1" applyBorder="1" applyAlignment="1">
      <alignment horizontal="left" wrapText="1"/>
    </xf>
    <xf numFmtId="0" fontId="4" fillId="0" borderId="8" xfId="0" applyFont="1" applyFill="1" applyBorder="1" applyAlignment="1">
      <alignment horizontal="left" wrapText="1"/>
    </xf>
    <xf numFmtId="0" fontId="14" fillId="0" borderId="9" xfId="0" applyFont="1" applyFill="1" applyBorder="1" applyAlignment="1">
      <alignment horizontal="center"/>
    </xf>
    <xf numFmtId="0" fontId="14" fillId="0" borderId="1" xfId="0" applyFont="1" applyFill="1" applyBorder="1" applyAlignment="1">
      <alignment horizontal="center"/>
    </xf>
    <xf numFmtId="0" fontId="14" fillId="0" borderId="10" xfId="0" applyFont="1" applyFill="1" applyBorder="1" applyAlignment="1">
      <alignment horizontal="center"/>
    </xf>
    <xf numFmtId="0" fontId="13" fillId="0" borderId="9" xfId="0" applyFont="1" applyFill="1" applyBorder="1" applyAlignment="1">
      <alignment horizontal="center" wrapText="1"/>
    </xf>
    <xf numFmtId="0" fontId="13" fillId="0" borderId="1" xfId="0" applyFont="1" applyFill="1" applyBorder="1" applyAlignment="1">
      <alignment horizontal="center" wrapText="1"/>
    </xf>
    <xf numFmtId="0" fontId="13" fillId="0" borderId="10" xfId="0" applyFont="1" applyFill="1" applyBorder="1" applyAlignment="1">
      <alignment horizontal="center" wrapText="1"/>
    </xf>
    <xf numFmtId="0" fontId="8" fillId="0" borderId="0" xfId="3" applyFont="1" applyFill="1" applyBorder="1" applyAlignment="1">
      <alignment horizontal="left" vertical="top" wrapText="1"/>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16" xfId="0" applyFont="1" applyBorder="1" applyAlignment="1">
      <alignment horizontal="center" vertical="top"/>
    </xf>
    <xf numFmtId="44" fontId="4" fillId="0" borderId="1" xfId="150" applyFont="1" applyBorder="1" applyAlignment="1">
      <alignment horizontal="center" vertical="center" wrapText="1"/>
    </xf>
    <xf numFmtId="0" fontId="9" fillId="0" borderId="0" xfId="0" applyNumberFormat="1" applyFont="1" applyFill="1" applyBorder="1" applyAlignment="1" applyProtection="1">
      <alignment horizontal="left" vertical="top" wrapText="1"/>
    </xf>
    <xf numFmtId="0" fontId="8" fillId="0" borderId="0" xfId="1" applyNumberFormat="1" applyFont="1" applyFill="1" applyBorder="1" applyAlignment="1" applyProtection="1">
      <alignment horizontal="left" vertical="center" wrapText="1"/>
    </xf>
    <xf numFmtId="0" fontId="8" fillId="0" borderId="0" xfId="1" applyNumberFormat="1" applyFont="1" applyFill="1" applyBorder="1" applyAlignment="1" applyProtection="1">
      <alignment horizontal="left" vertical="top" wrapText="1"/>
    </xf>
    <xf numFmtId="0" fontId="10" fillId="0" borderId="0" xfId="1" applyNumberFormat="1" applyFont="1" applyFill="1" applyBorder="1" applyAlignment="1" applyProtection="1">
      <alignment horizontal="left" vertical="top"/>
    </xf>
    <xf numFmtId="0" fontId="9" fillId="0" borderId="0" xfId="1" applyNumberFormat="1" applyFont="1" applyFill="1" applyBorder="1" applyAlignment="1" applyProtection="1">
      <alignment horizontal="left" vertical="top" wrapText="1"/>
    </xf>
    <xf numFmtId="0" fontId="9" fillId="0" borderId="0" xfId="1" applyNumberFormat="1" applyFont="1" applyFill="1" applyBorder="1" applyAlignment="1">
      <alignment horizontal="left" vertical="top" wrapText="1"/>
    </xf>
    <xf numFmtId="0" fontId="11" fillId="0" borderId="0" xfId="0" applyNumberFormat="1" applyFont="1" applyFill="1" applyBorder="1" applyAlignment="1" applyProtection="1">
      <alignment horizontal="left" vertical="top" wrapText="1"/>
    </xf>
    <xf numFmtId="0" fontId="4" fillId="0" borderId="29" xfId="0" applyFont="1" applyBorder="1" applyAlignment="1">
      <alignment horizontal="center" vertical="center" wrapText="1"/>
    </xf>
    <xf numFmtId="0" fontId="4" fillId="0" borderId="31" xfId="0" applyFont="1" applyBorder="1" applyAlignment="1">
      <alignment horizontal="center" vertical="center" wrapText="1"/>
    </xf>
    <xf numFmtId="0" fontId="8" fillId="0" borderId="0" xfId="1" applyNumberFormat="1" applyFont="1" applyFill="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9" fillId="0" borderId="0" xfId="4" applyNumberFormat="1" applyFont="1" applyFill="1" applyBorder="1" applyAlignment="1" applyProtection="1">
      <alignment horizontal="left" vertical="top" wrapText="1"/>
    </xf>
    <xf numFmtId="0" fontId="8" fillId="0" borderId="0" xfId="4" applyNumberFormat="1" applyFont="1" applyFill="1" applyBorder="1" applyAlignment="1" applyProtection="1">
      <alignment horizontal="left" vertical="top" wrapText="1"/>
    </xf>
    <xf numFmtId="0" fontId="4" fillId="0" borderId="1" xfId="0" applyFont="1" applyBorder="1" applyAlignment="1">
      <alignment horizontal="center" vertical="center" wrapText="1"/>
    </xf>
    <xf numFmtId="0" fontId="8" fillId="0" borderId="1" xfId="1" applyNumberFormat="1" applyFont="1" applyFill="1" applyBorder="1" applyAlignment="1" applyProtection="1">
      <alignment horizontal="left" vertical="top" wrapText="1"/>
    </xf>
    <xf numFmtId="49" fontId="9" fillId="0" borderId="0" xfId="1" applyNumberFormat="1" applyFont="1" applyFill="1" applyBorder="1" applyAlignment="1" applyProtection="1">
      <alignment horizontal="center" vertical="center"/>
    </xf>
    <xf numFmtId="0" fontId="4" fillId="0" borderId="14" xfId="0" applyFont="1" applyBorder="1" applyAlignment="1">
      <alignment horizontal="left" vertical="top"/>
    </xf>
    <xf numFmtId="0" fontId="4" fillId="0" borderId="15" xfId="0" applyFont="1" applyBorder="1" applyAlignment="1">
      <alignment horizontal="left" vertical="top"/>
    </xf>
    <xf numFmtId="0" fontId="9" fillId="0" borderId="5" xfId="1" applyNumberFormat="1" applyFont="1" applyFill="1" applyBorder="1" applyAlignment="1">
      <alignment horizontal="center" vertical="top" wrapText="1"/>
    </xf>
    <xf numFmtId="49" fontId="9" fillId="0" borderId="0" xfId="1" applyNumberFormat="1" applyFont="1" applyFill="1" applyBorder="1" applyAlignment="1">
      <alignment horizontal="left" vertical="top"/>
    </xf>
    <xf numFmtId="49" fontId="9" fillId="0" borderId="0" xfId="1" applyNumberFormat="1" applyFont="1" applyFill="1" applyBorder="1" applyAlignment="1" applyProtection="1">
      <alignment horizontal="left" vertical="top"/>
    </xf>
    <xf numFmtId="0" fontId="5" fillId="0" borderId="15" xfId="0" applyFont="1" applyBorder="1" applyAlignment="1">
      <alignment horizontal="center"/>
    </xf>
    <xf numFmtId="0" fontId="9" fillId="0" borderId="0" xfId="1" applyNumberFormat="1" applyFont="1" applyFill="1" applyBorder="1" applyAlignment="1" applyProtection="1">
      <alignment horizontal="center" vertical="top" wrapText="1"/>
    </xf>
    <xf numFmtId="49" fontId="9" fillId="0" borderId="0" xfId="1"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center" vertical="top" wrapText="1"/>
    </xf>
    <xf numFmtId="0" fontId="9" fillId="0" borderId="0" xfId="1" applyNumberFormat="1" applyFont="1" applyFill="1" applyBorder="1" applyAlignment="1">
      <alignment horizontal="center" vertical="top" wrapText="1"/>
    </xf>
    <xf numFmtId="0" fontId="4" fillId="0" borderId="1" xfId="0" applyFont="1" applyBorder="1" applyAlignment="1">
      <alignment horizontal="left" vertical="top"/>
    </xf>
    <xf numFmtId="0" fontId="7" fillId="0" borderId="34" xfId="3" applyFont="1" applyFill="1" applyBorder="1" applyAlignment="1" applyProtection="1">
      <alignment vertical="top"/>
    </xf>
    <xf numFmtId="4" fontId="7" fillId="0" borderId="2" xfId="3" applyNumberFormat="1" applyFont="1" applyFill="1" applyBorder="1" applyAlignment="1" applyProtection="1">
      <alignment vertical="top"/>
    </xf>
    <xf numFmtId="169" fontId="7" fillId="0" borderId="0" xfId="3" applyNumberFormat="1" applyFont="1" applyFill="1" applyBorder="1" applyAlignment="1" applyProtection="1">
      <alignment vertical="top"/>
      <protection locked="0"/>
    </xf>
    <xf numFmtId="0" fontId="7" fillId="0" borderId="0" xfId="3" applyFont="1" applyFill="1" applyBorder="1" applyAlignment="1" applyProtection="1">
      <alignment vertical="top"/>
    </xf>
    <xf numFmtId="0" fontId="7" fillId="0" borderId="2" xfId="3" applyFont="1" applyFill="1" applyBorder="1" applyAlignment="1" applyProtection="1">
      <alignment vertical="top" wrapText="1"/>
    </xf>
    <xf numFmtId="0" fontId="7" fillId="0" borderId="0" xfId="3" applyFont="1" applyFill="1" applyBorder="1" applyAlignment="1" applyProtection="1">
      <alignment vertical="top" wrapText="1"/>
    </xf>
  </cellXfs>
  <cellStyles count="159">
    <cellStyle name="_Criteria" xfId="13"/>
    <cellStyle name="_Heading" xfId="14"/>
    <cellStyle name="_Sub-Heading" xfId="15"/>
    <cellStyle name="4" xfId="16"/>
    <cellStyle name="5" xfId="17"/>
    <cellStyle name="6" xfId="18"/>
    <cellStyle name="9" xfId="19"/>
    <cellStyle name="Ang.Pos" xfId="20"/>
    <cellStyle name="args.style" xfId="21"/>
    <cellStyle name="Baugruppe" xfId="22"/>
    <cellStyle name="Calc Currency (0)" xfId="23"/>
    <cellStyle name="Calc Currency (0) 2" xfId="110"/>
    <cellStyle name="Calc Currency (2)" xfId="24"/>
    <cellStyle name="Calc Currency (2) 2" xfId="111"/>
    <cellStyle name="Calc Percent (0)" xfId="25"/>
    <cellStyle name="Calc Percent (0) 2" xfId="112"/>
    <cellStyle name="Calc Percent (1)" xfId="26"/>
    <cellStyle name="Calc Percent (1) 2" xfId="113"/>
    <cellStyle name="Calc Percent (2)" xfId="27"/>
    <cellStyle name="Calc Percent (2) 2" xfId="114"/>
    <cellStyle name="Calc Units (0)" xfId="28"/>
    <cellStyle name="Calc Units (0) 2" xfId="115"/>
    <cellStyle name="Calc Units (1)" xfId="29"/>
    <cellStyle name="Calc Units (1) 2" xfId="116"/>
    <cellStyle name="Calc Units (2)" xfId="30"/>
    <cellStyle name="Calc Units (2) 2" xfId="117"/>
    <cellStyle name="Comma" xfId="7" builtinId="3"/>
    <cellStyle name="Comma  - Style1" xfId="31"/>
    <cellStyle name="Comma  - Style2" xfId="32"/>
    <cellStyle name="Comma  - Style3" xfId="33"/>
    <cellStyle name="Comma  - Style4" xfId="34"/>
    <cellStyle name="Comma  - Style5" xfId="35"/>
    <cellStyle name="Comma  - Style6" xfId="36"/>
    <cellStyle name="Comma  - Style7" xfId="37"/>
    <cellStyle name="Comma  - Style8" xfId="38"/>
    <cellStyle name="Comma [00]" xfId="39"/>
    <cellStyle name="Comma [00] 2" xfId="118"/>
    <cellStyle name="Comma 2" xfId="8"/>
    <cellStyle name="Comma 2 2" xfId="106"/>
    <cellStyle name="Comma 2 3" xfId="154"/>
    <cellStyle name="Comma 3" xfId="155"/>
    <cellStyle name="Comma 4" xfId="158"/>
    <cellStyle name="Comma0" xfId="40"/>
    <cellStyle name="Comma0 2" xfId="119"/>
    <cellStyle name="Currency" xfId="150" builtinId="4"/>
    <cellStyle name="Currency [00]" xfId="41"/>
    <cellStyle name="Currency [00] 2" xfId="120"/>
    <cellStyle name="Currency 2" xfId="6"/>
    <cellStyle name="Currency 3" xfId="2"/>
    <cellStyle name="Currency 4" xfId="157"/>
    <cellStyle name="Currency0" xfId="42"/>
    <cellStyle name="Currency0 2" xfId="121"/>
    <cellStyle name="Date" xfId="43"/>
    <cellStyle name="Date 2" xfId="122"/>
    <cellStyle name="Date Short" xfId="44"/>
    <cellStyle name="Datum" xfId="45"/>
    <cellStyle name="Dezimal [0]_erlaeuterungen" xfId="46"/>
    <cellStyle name="Dezimal_ALSTOM Cash-in Requirement Units I-III per Currency" xfId="47"/>
    <cellStyle name="DH2" xfId="48"/>
    <cellStyle name="Enter Currency (0)" xfId="49"/>
    <cellStyle name="Enter Currency (0) 2" xfId="123"/>
    <cellStyle name="Enter Currency (2)" xfId="50"/>
    <cellStyle name="Enter Currency (2) 2" xfId="124"/>
    <cellStyle name="Enter Units (0)" xfId="51"/>
    <cellStyle name="Enter Units (0) 2" xfId="125"/>
    <cellStyle name="Enter Units (1)" xfId="52"/>
    <cellStyle name="Enter Units (1) 2" xfId="126"/>
    <cellStyle name="Enter Units (2)" xfId="53"/>
    <cellStyle name="Enter Units (2) 2" xfId="127"/>
    <cellStyle name="Euro" xfId="54"/>
    <cellStyle name="Euro 2" xfId="128"/>
    <cellStyle name="Faktor" xfId="55"/>
    <cellStyle name="Fixed" xfId="56"/>
    <cellStyle name="Fixed 2" xfId="129"/>
    <cellStyle name="Grey" xfId="57"/>
    <cellStyle name="Header1" xfId="58"/>
    <cellStyle name="Header2" xfId="59"/>
    <cellStyle name="Hyperlink" xfId="107" builtinId="8"/>
    <cellStyle name="Input [yellow]" xfId="60"/>
    <cellStyle name="Input Cells" xfId="61"/>
    <cellStyle name="Komma" xfId="62"/>
    <cellStyle name="Link Currency (0)" xfId="63"/>
    <cellStyle name="Link Currency (0) 2" xfId="130"/>
    <cellStyle name="Link Currency (2)" xfId="64"/>
    <cellStyle name="Link Currency (2) 2" xfId="131"/>
    <cellStyle name="Link Units (0)" xfId="65"/>
    <cellStyle name="Link Units (0) 2" xfId="132"/>
    <cellStyle name="Link Units (1)" xfId="66"/>
    <cellStyle name="Link Units (1) 2" xfId="133"/>
    <cellStyle name="Link Units (2)" xfId="67"/>
    <cellStyle name="Link Units (2) 2" xfId="134"/>
    <cellStyle name="Listformat" xfId="68"/>
    <cellStyle name="Milliers [0]_Updated Price List-ALSTOM portion-rev9-04-01" xfId="69"/>
    <cellStyle name="Normal" xfId="0" builtinId="0"/>
    <cellStyle name="Normal - Style1" xfId="70"/>
    <cellStyle name="Normal - Style1 2" xfId="135"/>
    <cellStyle name="Normal 2" xfId="1"/>
    <cellStyle name="Normal 2 2" xfId="3"/>
    <cellStyle name="Normal 3" xfId="4"/>
    <cellStyle name="Normal 4" xfId="10"/>
    <cellStyle name="Normal 4 2" xfId="108"/>
    <cellStyle name="Normal 5" xfId="153"/>
    <cellStyle name="Normal 6" xfId="156"/>
    <cellStyle name="Normal 7" xfId="151"/>
    <cellStyle name="Normal_20070111 Project Alpha Boiler analysis report" xfId="12"/>
    <cellStyle name="Normal_C&amp;I Unit 6 Evaluation-DH-14 June Check 2" xfId="105"/>
    <cellStyle name="Nummer" xfId="71"/>
    <cellStyle name="per.style" xfId="72"/>
    <cellStyle name="Percent [0]" xfId="73"/>
    <cellStyle name="Percent [0] 2" xfId="136"/>
    <cellStyle name="Percent [00]" xfId="74"/>
    <cellStyle name="Percent [00] 2" xfId="137"/>
    <cellStyle name="Percent [2]" xfId="75"/>
    <cellStyle name="Percent [2] 2" xfId="138"/>
    <cellStyle name="Percent 2" xfId="5"/>
    <cellStyle name="Percent 3" xfId="11"/>
    <cellStyle name="Percent 3 2" xfId="109"/>
    <cellStyle name="Percent 4" xfId="152"/>
    <cellStyle name="Preise1" xfId="76"/>
    <cellStyle name="Preise2" xfId="77"/>
    <cellStyle name="PrePop Currency (0)" xfId="78"/>
    <cellStyle name="PrePop Currency (0) 2" xfId="139"/>
    <cellStyle name="PrePop Currency (2)" xfId="79"/>
    <cellStyle name="PrePop Currency (2) 2" xfId="140"/>
    <cellStyle name="PrePop Units (0)" xfId="80"/>
    <cellStyle name="PrePop Units (0) 2" xfId="141"/>
    <cellStyle name="PrePop Units (1)" xfId="81"/>
    <cellStyle name="PrePop Units (1) 2" xfId="142"/>
    <cellStyle name="PrePop Units (2)" xfId="82"/>
    <cellStyle name="PrePop Units (2) 2" xfId="143"/>
    <cellStyle name="R" xfId="83"/>
    <cellStyle name="R 2" xfId="144"/>
    <cellStyle name="R_06 11 08 PRESSURE PARTS FINAL" xfId="84"/>
    <cellStyle name="R_061107 Calc Sheet" xfId="85"/>
    <cellStyle name="R_061107 Calc Sheet 2" xfId="145"/>
    <cellStyle name="R_Final Calcs 06 11 05" xfId="86"/>
    <cellStyle name="R_Mark up Factor" xfId="87"/>
    <cellStyle name="R_Mark-up" xfId="88"/>
    <cellStyle name="R_Mark-up 2" xfId="146"/>
    <cellStyle name="R_PRICE SCHEDULES" xfId="89"/>
    <cellStyle name="R_PRICE SCHEDULES 2" xfId="147"/>
    <cellStyle name="Sonstiges" xfId="90"/>
    <cellStyle name="Standard_21186 AVF 05.01.04" xfId="91"/>
    <cellStyle name="Stunden" xfId="92"/>
    <cellStyle name="Style 1" xfId="9"/>
    <cellStyle name="Text Indent A" xfId="93"/>
    <cellStyle name="Text Indent B" xfId="94"/>
    <cellStyle name="Text Indent B 2" xfId="148"/>
    <cellStyle name="Text Indent C" xfId="95"/>
    <cellStyle name="Text Indent C 2" xfId="149"/>
    <cellStyle name="Titel" xfId="96"/>
    <cellStyle name="Undefiniert" xfId="97"/>
    <cellStyle name="Update" xfId="98"/>
    <cellStyle name="Ü-Titel" xfId="99"/>
    <cellStyle name="Währung [0]_erlaeuterungen" xfId="100"/>
    <cellStyle name="Währung_erlaeuterungen" xfId="101"/>
    <cellStyle name="桁区切り [0.00]_1.2.1.1-d Summary of Payment R1" xfId="102"/>
    <cellStyle name="桁区切り_1.2.1.1-g FOREX" xfId="103"/>
    <cellStyle name="標準_1.2.1.1 Pricing Information Annexure IT11.1(3 Units)" xfId="1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488950</xdr:colOff>
          <xdr:row>0</xdr:row>
          <xdr:rowOff>31750</xdr:rowOff>
        </xdr:from>
        <xdr:to>
          <xdr:col>7</xdr:col>
          <xdr:colOff>1009650</xdr:colOff>
          <xdr:row>2</xdr:row>
          <xdr:rowOff>107950</xdr:rowOff>
        </xdr:to>
        <xdr:sp macro="" textlink="">
          <xdr:nvSpPr>
            <xdr:cNvPr id="14337" name="Object 1" hidden="1">
              <a:extLst>
                <a:ext uri="{63B3BB69-23CF-44E3-9099-C40C66FF867C}">
                  <a14:compatExt spid="_x0000_s1433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3</xdr:col>
      <xdr:colOff>1131050</xdr:colOff>
      <xdr:row>7</xdr:row>
      <xdr:rowOff>24679</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317500"/>
          <a:ext cx="2934450" cy="843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gcd.eskom.co.za/DATA/Majuba/Stacker%20Evaluation/Krupp/300-720%20HCS%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gcd.eskom.co.za/Data/Vote%20Revision/Votrev99/Vote'96/Vote'96%20new%20files/96cons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gcd.eskom.co.za/Documents%20and%20Settings/NigelA/My%20Documents/Nigel%20Docs/Project%20Alpha/Alpha%20Boiler%20&amp;%20Turbine%20Tender%20Evaluations/Turbine/Data/Vote%20Revision/Votrev99/Vote'96/Vote'96%20new%20files/96consu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gcd.eskom.co.za/Data/Finman/WUC/REP99/Votf08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DATA\Grootvlei\Tenders\Honeywell\Honeywell%20Excel%20files\2.9%20Schedule%20of%20Forecast%20Rate%20of%20Invoicin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gcd.eskom.co.za/DATA/Majuba/Stacker%20Evaluation/Krupp/QS%20Inf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Proposals\Tenders\AUT05-335%20-%20Grootvlei%20Turbine%20C&amp;I\COST%20CALC\Changed%20by%20Des%20-%20Final_Price_Schmadl_to_DES_GVL%20047%20Turb%20Mod%20Activity%20Schedule%20and%20Prices_DE_05-07-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gcd.eskom.co.za/Analysis%20Breakdown/Hitachi%20Price%20schedules/20070119%20Hitachi-Turb%20Activity%20Schedules(3uni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AT COMPLETION"/>
      <sheetName val="Progress Tables"/>
      <sheetName val="Progress Curve"/>
      <sheetName val="Net Cash Table"/>
      <sheetName val="Cash Out Table"/>
      <sheetName val="SUMREP"/>
      <sheetName val=" Unit 1 Summary"/>
      <sheetName val="Total Cost"/>
      <sheetName val="Turbine Tender 3 Unit base (2)"/>
      <sheetName val="CPA Formulae"/>
      <sheetName val="Input Sheet"/>
      <sheetName val="EXTERNAL SERVICES-DISCIPLINE "/>
      <sheetName val="GVL"/>
      <sheetName val="IM Project n"/>
      <sheetName val="_Unit 1 Summary"/>
      <sheetName val="Qm"/>
      <sheetName val="Budget Utilisation"/>
      <sheetName val="Statistics"/>
      <sheetName val="IS"/>
      <sheetName val="Sheet1"/>
      <sheetName val="Consol IS"/>
      <sheetName val="PROCUREMENT DATA"/>
      <sheetName val="E_PS5"/>
      <sheetName val="E_PS51"/>
      <sheetName val="300-720 HCS 00"/>
    </sheetNames>
    <sheetDataSet>
      <sheetData sheetId="0">
        <row r="13">
          <cell r="F13" t="str">
            <v>.</v>
          </cell>
        </row>
      </sheetData>
      <sheetData sheetId="1">
        <row r="13">
          <cell r="F13" t="str">
            <v>.</v>
          </cell>
        </row>
      </sheetData>
      <sheetData sheetId="2">
        <row r="13">
          <cell r="F13" t="str">
            <v>.</v>
          </cell>
        </row>
      </sheetData>
      <sheetData sheetId="3">
        <row r="13">
          <cell r="F13" t="str">
            <v>.</v>
          </cell>
        </row>
      </sheetData>
      <sheetData sheetId="4">
        <row r="13">
          <cell r="F13" t="str">
            <v>.</v>
          </cell>
        </row>
      </sheetData>
      <sheetData sheetId="5">
        <row r="13">
          <cell r="F13" t="str">
            <v>.</v>
          </cell>
        </row>
      </sheetData>
      <sheetData sheetId="6">
        <row r="13">
          <cell r="F13" t="str">
            <v>.</v>
          </cell>
        </row>
      </sheetData>
      <sheetData sheetId="7">
        <row r="13">
          <cell r="F13" t="str">
            <v>.</v>
          </cell>
        </row>
      </sheetData>
      <sheetData sheetId="8">
        <row r="13">
          <cell r="F13" t="str">
            <v>.</v>
          </cell>
        </row>
      </sheetData>
      <sheetData sheetId="9">
        <row r="13">
          <cell r="F13" t="str">
            <v>.</v>
          </cell>
        </row>
      </sheetData>
      <sheetData sheetId="10">
        <row r="13">
          <cell r="F13" t="str">
            <v>.</v>
          </cell>
        </row>
      </sheetData>
      <sheetData sheetId="11">
        <row r="13">
          <cell r="F13" t="str">
            <v>.</v>
          </cell>
        </row>
      </sheetData>
      <sheetData sheetId="12">
        <row r="13">
          <cell r="F13" t="str">
            <v>.</v>
          </cell>
        </row>
      </sheetData>
      <sheetData sheetId="13">
        <row r="13">
          <cell r="F13" t="str">
            <v>.</v>
          </cell>
        </row>
      </sheetData>
      <sheetData sheetId="14">
        <row r="13">
          <cell r="F13" t="str">
            <v>.</v>
          </cell>
        </row>
      </sheetData>
      <sheetData sheetId="15">
        <row r="13">
          <cell r="F13" t="str">
            <v>.</v>
          </cell>
        </row>
      </sheetData>
      <sheetData sheetId="16">
        <row r="13">
          <cell r="F13" t="str">
            <v>.</v>
          </cell>
        </row>
      </sheetData>
      <sheetData sheetId="17">
        <row r="13">
          <cell r="F13" t="str">
            <v>.</v>
          </cell>
        </row>
      </sheetData>
      <sheetData sheetId="18">
        <row r="13">
          <cell r="F13" t="str">
            <v>.</v>
          </cell>
        </row>
      </sheetData>
      <sheetData sheetId="19">
        <row r="13">
          <cell r="F13" t="str">
            <v>.</v>
          </cell>
        </row>
      </sheetData>
      <sheetData sheetId="20">
        <row r="13">
          <cell r="F13" t="str">
            <v>.</v>
          </cell>
        </row>
      </sheetData>
      <sheetData sheetId="21">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ow r="13">
          <cell r="F13" t="str">
            <v>.</v>
          </cell>
        </row>
      </sheetData>
      <sheetData sheetId="23">
        <row r="13">
          <cell r="F13" t="str">
            <v>.</v>
          </cell>
        </row>
      </sheetData>
      <sheetData sheetId="24"/>
      <sheetData sheetId="25">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UP"/>
      <sheetName val="AIRCON"/>
      <sheetName val="BOILER"/>
      <sheetName val="CIVIL"/>
      <sheetName val="CPLNT"/>
      <sheetName val="RAIL"/>
      <sheetName val="TURBINE"/>
      <sheetName val="Definition"/>
      <sheetName val="Calc"/>
      <sheetName val="Cash Out Table"/>
      <sheetName val="Net Cash Table"/>
      <sheetName val="14B (2)"/>
      <sheetName val="1"/>
      <sheetName val="2"/>
      <sheetName val="3"/>
      <sheetName val="4"/>
      <sheetName val="5"/>
      <sheetName val="6"/>
      <sheetName val="7"/>
      <sheetName val="8"/>
      <sheetName val="9"/>
      <sheetName val="10"/>
      <sheetName val="Ein"/>
      <sheetName val="E"/>
      <sheetName val="M"/>
      <sheetName val="S"/>
      <sheetName val="SUMREP"/>
      <sheetName val="IM Project n"/>
      <sheetName val="Progress Tables"/>
      <sheetName val="Progress Curve"/>
      <sheetName val="C"/>
      <sheetName val="Detail"/>
      <sheetName val="Claims List"/>
      <sheetName val="Input Sheet"/>
      <sheetName val="Forex Data"/>
      <sheetName val="CPA"/>
      <sheetName val="_Unit 1 Summary"/>
      <sheetName val="VALIDATION LIST DATA"/>
      <sheetName val="MySheet"/>
      <sheetName val="PROCUREMENT DATA"/>
      <sheetName val="SAP EXPORT"/>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UP"/>
      <sheetName val="AIRCON"/>
      <sheetName val="BOILER"/>
      <sheetName val="CIVIL"/>
      <sheetName val="CPLNT"/>
      <sheetName val="RAIL"/>
      <sheetName val="TURBINE"/>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us"/>
      <sheetName val="Re"/>
      <sheetName val="1999 PLAN"/>
      <sheetName val="Turbine Tender 3 Unit base (2)"/>
      <sheetName val="CPA Formulae"/>
      <sheetName val="Detail"/>
      <sheetName val="FLOW_3.XLS"/>
      <sheetName val="Qm"/>
      <sheetName val="C"/>
      <sheetName val="1999_PLAN"/>
      <sheetName val="Turbine_Tender_3_Unit_base_(2)"/>
      <sheetName val="CPA_Formulae"/>
      <sheetName val="FLOW_3_XLS"/>
      <sheetName val="Econ_monthly_"/>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S SLIDE"/>
      <sheetName val="PLANTOT"/>
      <sheetName val="COMPLETION GRAPH"/>
      <sheetName val="INA"/>
      <sheetName val="AT COMPLETION"/>
      <sheetName val="CONSBUS"/>
      <sheetName val="RESPLAN"/>
      <sheetName val="SUM"/>
      <sheetName val="VOTE"/>
      <sheetName val="IDC"/>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Forecast Rate of Invoicing"/>
      <sheetName val="Unit1"/>
      <sheetName val="Unit2"/>
      <sheetName val="Unit3"/>
      <sheetName val="Unit4"/>
      <sheetName val="Unit5"/>
      <sheetName val="Unit6"/>
      <sheetName val="CommonPlant"/>
    </sheetNames>
    <sheetDataSet>
      <sheetData sheetId="0" refreshError="1"/>
      <sheetData sheetId="1">
        <row r="19">
          <cell r="J19">
            <v>11837.8</v>
          </cell>
        </row>
        <row r="65">
          <cell r="J65">
            <v>11837.8</v>
          </cell>
        </row>
        <row r="88">
          <cell r="J88">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cell r="K129">
            <v>3851832.5</v>
          </cell>
        </row>
        <row r="130">
          <cell r="I130">
            <v>0</v>
          </cell>
        </row>
        <row r="131">
          <cell r="I131">
            <v>0</v>
          </cell>
        </row>
        <row r="132">
          <cell r="I132">
            <v>0</v>
          </cell>
        </row>
        <row r="133">
          <cell r="I133">
            <v>0</v>
          </cell>
        </row>
        <row r="134">
          <cell r="I134">
            <v>0</v>
          </cell>
        </row>
        <row r="135">
          <cell r="I135">
            <v>0</v>
          </cell>
        </row>
        <row r="173">
          <cell r="K173">
            <v>3500813</v>
          </cell>
        </row>
        <row r="202">
          <cell r="K202">
            <v>263824.15000000002</v>
          </cell>
        </row>
        <row r="229">
          <cell r="K229">
            <v>105529.67</v>
          </cell>
        </row>
        <row r="234">
          <cell r="K234">
            <v>22400</v>
          </cell>
        </row>
        <row r="236">
          <cell r="K236">
            <v>454154</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63">
          <cell r="J463">
            <v>1229.78</v>
          </cell>
        </row>
        <row r="481">
          <cell r="K481">
            <v>2800415.9318181816</v>
          </cell>
          <cell r="O481">
            <v>823681.17045454553</v>
          </cell>
        </row>
        <row r="487">
          <cell r="K487">
            <v>25542.045454545456</v>
          </cell>
          <cell r="O487">
            <v>9496.5909090909099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8">
          <cell r="P518">
            <v>96.590909090909093</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315.81</v>
          </cell>
          <cell r="J578">
            <v>1680</v>
          </cell>
          <cell r="K578">
            <v>15206.362727272728</v>
          </cell>
          <cell r="L578">
            <v>1052.69</v>
          </cell>
          <cell r="N578">
            <v>140</v>
          </cell>
          <cell r="O578">
            <v>3568.5113636363635</v>
          </cell>
          <cell r="P578">
            <v>376.59090909090912</v>
          </cell>
        </row>
        <row r="579">
          <cell r="K579">
            <v>0</v>
          </cell>
          <cell r="O579">
            <v>0</v>
          </cell>
        </row>
        <row r="580">
          <cell r="I580">
            <v>378.24</v>
          </cell>
          <cell r="J580">
            <v>1680</v>
          </cell>
          <cell r="K580">
            <v>17016.762727272726</v>
          </cell>
          <cell r="L580">
            <v>1260</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2331.52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38260.98863636364</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4597.4399999999996</v>
          </cell>
          <cell r="L641">
            <v>229.87</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4259.26</v>
          </cell>
          <cell r="L681">
            <v>222.71</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12481.977272727272</v>
          </cell>
          <cell r="O734">
            <v>1891.2386363636363</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12852.75</v>
          </cell>
          <cell r="O738">
            <v>2008.7727272727273</v>
          </cell>
          <cell r="P738">
            <v>96.590909090909093</v>
          </cell>
        </row>
        <row r="739">
          <cell r="K739">
            <v>0</v>
          </cell>
          <cell r="O739">
            <v>0</v>
          </cell>
        </row>
        <row r="740">
          <cell r="K740">
            <v>13351.056818181818</v>
          </cell>
          <cell r="O740">
            <v>2481.431818181818</v>
          </cell>
          <cell r="P740">
            <v>96.590909090909093</v>
          </cell>
        </row>
        <row r="742">
          <cell r="K742">
            <v>12948.272727272726</v>
          </cell>
          <cell r="O742">
            <v>2171.590909090909</v>
          </cell>
          <cell r="P742">
            <v>96.590909090909093</v>
          </cell>
        </row>
        <row r="743">
          <cell r="K743">
            <v>0</v>
          </cell>
          <cell r="O743">
            <v>0</v>
          </cell>
        </row>
        <row r="744">
          <cell r="K744">
            <v>13187.193181818182</v>
          </cell>
          <cell r="O744">
            <v>2441.6590909090905</v>
          </cell>
          <cell r="P744">
            <v>96.590909090909093</v>
          </cell>
        </row>
        <row r="746">
          <cell r="K746">
            <v>12948.272727272726</v>
          </cell>
          <cell r="O746">
            <v>2171.590909090909</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14451.318181818182</v>
          </cell>
          <cell r="O762">
            <v>2928.125</v>
          </cell>
          <cell r="P762">
            <v>96.590909090909093</v>
          </cell>
        </row>
        <row r="763">
          <cell r="K763">
            <v>0</v>
          </cell>
          <cell r="O763">
            <v>0</v>
          </cell>
        </row>
        <row r="764">
          <cell r="K764">
            <v>2161.2727272727275</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474.69318181818181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2">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3">
          <cell r="J303">
            <v>1230.5178679999999</v>
          </cell>
        </row>
        <row r="309">
          <cell r="J309">
            <v>1230.5178679999999</v>
          </cell>
        </row>
        <row r="311">
          <cell r="J311">
            <v>1230.5178679999999</v>
          </cell>
        </row>
        <row r="317">
          <cell r="J317">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81">
          <cell r="K481">
            <v>2629972.5227272729</v>
          </cell>
          <cell r="O481">
            <v>793203.32954545459</v>
          </cell>
        </row>
        <row r="487">
          <cell r="K487">
            <v>20837.5</v>
          </cell>
          <cell r="O487">
            <v>6625</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1052.29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21649.228636363638</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1645.81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3">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2623368.7727272725</v>
          </cell>
          <cell r="O481">
            <v>792151.875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27317.640454545457</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4">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5">
          <cell r="J325">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19">
          <cell r="J419">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2612142.2954545454</v>
          </cell>
          <cell r="O481">
            <v>790614.125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15205.832727272726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1339.5795454545453</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2865.8859090909091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5">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2542030.4772727275</v>
          </cell>
          <cell r="O481">
            <v>776607.125</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699.46</v>
          </cell>
          <cell r="J584">
            <v>1680</v>
          </cell>
          <cell r="K584">
            <v>25462.232727272727</v>
          </cell>
          <cell r="L584">
            <v>2231.52</v>
          </cell>
          <cell r="N584">
            <v>140</v>
          </cell>
          <cell r="O584">
            <v>3568.5113636363635</v>
          </cell>
          <cell r="P584">
            <v>376.59090909090912</v>
          </cell>
        </row>
        <row r="585">
          <cell r="K585">
            <v>0</v>
          </cell>
          <cell r="O585">
            <v>0</v>
          </cell>
        </row>
        <row r="586">
          <cell r="I586">
            <v>669.47</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210.46</v>
          </cell>
          <cell r="L722">
            <v>10.89</v>
          </cell>
          <cell r="M722">
            <v>32.68</v>
          </cell>
          <cell r="O722">
            <v>388.1704545454545</v>
          </cell>
          <cell r="P722">
            <v>96.590909090909093</v>
          </cell>
        </row>
        <row r="723">
          <cell r="K723">
            <v>0</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43">
          <cell r="O843">
            <v>0</v>
          </cell>
        </row>
        <row r="875">
          <cell r="J875">
            <v>70985</v>
          </cell>
        </row>
      </sheetData>
      <sheetData sheetId="6">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2557634</v>
          </cell>
          <cell r="O481">
            <v>778451.28409090906</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378.34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4365.6400000000003</v>
          </cell>
          <cell r="L681">
            <v>225.92</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100778.97818181818</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4392.8109090909093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7">
        <row r="42">
          <cell r="J42">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148">
          <cell r="K148">
            <v>527648.30000000005</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994.07</v>
          </cell>
        </row>
        <row r="275">
          <cell r="K275">
            <v>120356.32</v>
          </cell>
          <cell r="L275">
            <v>6739.95</v>
          </cell>
          <cell r="M275">
            <v>711.74</v>
          </cell>
          <cell r="N275">
            <v>7157.25</v>
          </cell>
        </row>
        <row r="305">
          <cell r="J305">
            <v>1230.5178679999999</v>
          </cell>
        </row>
        <row r="307">
          <cell r="J307">
            <v>1230.5178679999999</v>
          </cell>
        </row>
        <row r="313">
          <cell r="J313">
            <v>1230.5178679999999</v>
          </cell>
        </row>
        <row r="315">
          <cell r="J315">
            <v>1230.5178679999999</v>
          </cell>
        </row>
        <row r="321">
          <cell r="J321">
            <v>1230.5178679999999</v>
          </cell>
        </row>
        <row r="325">
          <cell r="J325">
            <v>1230.5178679999999</v>
          </cell>
        </row>
        <row r="333">
          <cell r="J333">
            <v>1230.5178679999999</v>
          </cell>
        </row>
        <row r="335">
          <cell r="J335">
            <v>1230.5178679999999</v>
          </cell>
        </row>
        <row r="337">
          <cell r="J337">
            <v>1230.5178679999999</v>
          </cell>
        </row>
        <row r="339">
          <cell r="J339">
            <v>1230.5178679999999</v>
          </cell>
        </row>
        <row r="341">
          <cell r="J341">
            <v>1230.5178679999999</v>
          </cell>
        </row>
        <row r="343">
          <cell r="J343">
            <v>1230.5178679999999</v>
          </cell>
        </row>
        <row r="345">
          <cell r="J345">
            <v>1230.5178679999999</v>
          </cell>
        </row>
        <row r="353">
          <cell r="J353">
            <v>1230.5178679999999</v>
          </cell>
        </row>
        <row r="357">
          <cell r="J357">
            <v>1230.5178679999999</v>
          </cell>
        </row>
        <row r="359">
          <cell r="J359">
            <v>1230.5178679999999</v>
          </cell>
        </row>
        <row r="361">
          <cell r="J361">
            <v>1230.5178679999999</v>
          </cell>
        </row>
        <row r="363">
          <cell r="J363">
            <v>1230.5178679999999</v>
          </cell>
        </row>
        <row r="365">
          <cell r="J365">
            <v>1230.5178679999999</v>
          </cell>
        </row>
        <row r="367">
          <cell r="J367">
            <v>1230.5178679999999</v>
          </cell>
        </row>
        <row r="369">
          <cell r="J369">
            <v>1230.5178679999999</v>
          </cell>
        </row>
        <row r="371">
          <cell r="J371">
            <v>1230.5178679999999</v>
          </cell>
        </row>
        <row r="373">
          <cell r="J373">
            <v>1230.5178679999999</v>
          </cell>
        </row>
        <row r="375">
          <cell r="J375">
            <v>1230.5178679999999</v>
          </cell>
        </row>
        <row r="377">
          <cell r="J377">
            <v>1230.5178679999999</v>
          </cell>
        </row>
        <row r="379">
          <cell r="J379">
            <v>1230.5178679999999</v>
          </cell>
        </row>
        <row r="381">
          <cell r="J381">
            <v>1230.5178679999999</v>
          </cell>
        </row>
        <row r="383">
          <cell r="J383">
            <v>1230.5178679999999</v>
          </cell>
        </row>
        <row r="385">
          <cell r="J385">
            <v>1230.5178679999999</v>
          </cell>
        </row>
        <row r="387">
          <cell r="J387">
            <v>1230.5178679999999</v>
          </cell>
        </row>
        <row r="389">
          <cell r="J389">
            <v>1230.5178679999999</v>
          </cell>
        </row>
        <row r="391">
          <cell r="J391">
            <v>1230.5178679999999</v>
          </cell>
        </row>
        <row r="393">
          <cell r="J393">
            <v>1230.5178679999999</v>
          </cell>
        </row>
        <row r="397">
          <cell r="J397">
            <v>1230.5178679999999</v>
          </cell>
        </row>
        <row r="399">
          <cell r="J399">
            <v>1230.5178679999999</v>
          </cell>
        </row>
        <row r="401">
          <cell r="J401">
            <v>1230.5178679999999</v>
          </cell>
        </row>
        <row r="419">
          <cell r="J419">
            <v>1230.5178679999999</v>
          </cell>
        </row>
        <row r="423">
          <cell r="J423">
            <v>1230.5178679999999</v>
          </cell>
        </row>
        <row r="427">
          <cell r="J427">
            <v>1230.5178679999999</v>
          </cell>
        </row>
        <row r="431">
          <cell r="J431">
            <v>1230.5178679999999</v>
          </cell>
        </row>
        <row r="435">
          <cell r="J435">
            <v>1230.5178679999999</v>
          </cell>
        </row>
        <row r="449">
          <cell r="J449">
            <v>1230.5178679999999</v>
          </cell>
        </row>
        <row r="451">
          <cell r="J451">
            <v>1230.5178679999999</v>
          </cell>
        </row>
        <row r="453">
          <cell r="J453">
            <v>1230.5178679999999</v>
          </cell>
        </row>
        <row r="455">
          <cell r="J455">
            <v>1230.5178679999999</v>
          </cell>
        </row>
        <row r="457">
          <cell r="J457">
            <v>1230.5178679999999</v>
          </cell>
        </row>
        <row r="459">
          <cell r="J459">
            <v>1230.5178679999999</v>
          </cell>
        </row>
        <row r="461">
          <cell r="J461">
            <v>1230.5178679999999</v>
          </cell>
        </row>
        <row r="483">
          <cell r="K483">
            <v>6994323.8863636358</v>
          </cell>
          <cell r="O483">
            <v>1872362.0454545456</v>
          </cell>
        </row>
        <row r="485">
          <cell r="O485">
            <v>590909.09090909094</v>
          </cell>
        </row>
        <row r="487">
          <cell r="K487">
            <v>141537.5</v>
          </cell>
          <cell r="O487">
            <v>82387.5</v>
          </cell>
        </row>
        <row r="504">
          <cell r="K504">
            <v>4401.772727272727</v>
          </cell>
          <cell r="O504">
            <v>1409.9431818181818</v>
          </cell>
          <cell r="P504">
            <v>96.590909090909093</v>
          </cell>
        </row>
        <row r="506">
          <cell r="K506">
            <v>4204.75</v>
          </cell>
          <cell r="O506">
            <v>977.10227272727275</v>
          </cell>
          <cell r="P506">
            <v>96.590909090909093</v>
          </cell>
        </row>
        <row r="508">
          <cell r="K508">
            <v>3838.7159090909095</v>
          </cell>
          <cell r="O508">
            <v>962.84090909090901</v>
          </cell>
          <cell r="P508">
            <v>96.590909090909093</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4545.454545454545</v>
          </cell>
          <cell r="O552">
            <v>0</v>
          </cell>
          <cell r="P552">
            <v>96.590909090909093</v>
          </cell>
        </row>
        <row r="553">
          <cell r="K553">
            <v>227341</v>
          </cell>
          <cell r="L553">
            <v>12731.1</v>
          </cell>
          <cell r="M553">
            <v>1334.4</v>
          </cell>
          <cell r="N553">
            <v>13519.32</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K572">
            <v>4524.772727272727</v>
          </cell>
          <cell r="O572">
            <v>2754.875</v>
          </cell>
          <cell r="P572">
            <v>96.590909090909093</v>
          </cell>
        </row>
        <row r="573">
          <cell r="K573">
            <v>0</v>
          </cell>
          <cell r="O573">
            <v>0</v>
          </cell>
        </row>
        <row r="574">
          <cell r="K574">
            <v>4251.704545454545</v>
          </cell>
          <cell r="O574">
            <v>2500.556818181818</v>
          </cell>
          <cell r="P574">
            <v>96.590909090909093</v>
          </cell>
        </row>
        <row r="575">
          <cell r="K575">
            <v>0</v>
          </cell>
          <cell r="O575">
            <v>0</v>
          </cell>
        </row>
        <row r="576">
          <cell r="K576">
            <v>0</v>
          </cell>
          <cell r="O576">
            <v>0</v>
          </cell>
          <cell r="P576">
            <v>96.590909090909093</v>
          </cell>
        </row>
        <row r="577">
          <cell r="K577">
            <v>0</v>
          </cell>
          <cell r="O577">
            <v>0</v>
          </cell>
        </row>
        <row r="578">
          <cell r="K578">
            <v>4524.772727272727</v>
          </cell>
          <cell r="O578">
            <v>2868.5113636363635</v>
          </cell>
          <cell r="P578">
            <v>96.590909090909093</v>
          </cell>
        </row>
        <row r="579">
          <cell r="K579">
            <v>0</v>
          </cell>
          <cell r="O579">
            <v>0</v>
          </cell>
        </row>
        <row r="580">
          <cell r="K580">
            <v>4524.772727272727</v>
          </cell>
          <cell r="O580">
            <v>2868.5113636363635</v>
          </cell>
          <cell r="P580">
            <v>96.590909090909093</v>
          </cell>
        </row>
        <row r="581">
          <cell r="K581">
            <v>0</v>
          </cell>
          <cell r="O581">
            <v>0</v>
          </cell>
        </row>
        <row r="582">
          <cell r="K582">
            <v>4524.772727272727</v>
          </cell>
          <cell r="O582">
            <v>2868.5113636363635</v>
          </cell>
          <cell r="P582">
            <v>96.590909090909093</v>
          </cell>
        </row>
        <row r="583">
          <cell r="K583">
            <v>0</v>
          </cell>
          <cell r="O583">
            <v>0</v>
          </cell>
        </row>
        <row r="584">
          <cell r="K584">
            <v>4524.772727272727</v>
          </cell>
          <cell r="O584">
            <v>2868.5113636363635</v>
          </cell>
          <cell r="P584">
            <v>96.590909090909093</v>
          </cell>
        </row>
        <row r="585">
          <cell r="K585">
            <v>0</v>
          </cell>
          <cell r="O585">
            <v>0</v>
          </cell>
        </row>
        <row r="586">
          <cell r="K586">
            <v>6380.170454545455</v>
          </cell>
          <cell r="O586">
            <v>4699.193181818182</v>
          </cell>
          <cell r="P586">
            <v>96.590909090909093</v>
          </cell>
        </row>
        <row r="587">
          <cell r="K587">
            <v>0</v>
          </cell>
          <cell r="O587">
            <v>0</v>
          </cell>
        </row>
        <row r="588">
          <cell r="I588">
            <v>315.73</v>
          </cell>
          <cell r="J588">
            <v>1680</v>
          </cell>
          <cell r="K588">
            <v>30875.877727272727</v>
          </cell>
          <cell r="L588">
            <v>1052.46</v>
          </cell>
          <cell r="N588">
            <v>140</v>
          </cell>
          <cell r="O588">
            <v>8774.988636363636</v>
          </cell>
          <cell r="P588">
            <v>376.59090909090912</v>
          </cell>
        </row>
        <row r="589">
          <cell r="K589">
            <v>0</v>
          </cell>
          <cell r="O589">
            <v>0</v>
          </cell>
        </row>
        <row r="590">
          <cell r="I590">
            <v>378.24</v>
          </cell>
          <cell r="J590">
            <v>1680</v>
          </cell>
          <cell r="K590">
            <v>32687.887727272726</v>
          </cell>
          <cell r="L590">
            <v>1260.78</v>
          </cell>
          <cell r="N590">
            <v>140</v>
          </cell>
          <cell r="O590">
            <v>8774.988636363636</v>
          </cell>
          <cell r="P590">
            <v>376.59090909090912</v>
          </cell>
        </row>
        <row r="591">
          <cell r="K591">
            <v>0</v>
          </cell>
          <cell r="O591">
            <v>0</v>
          </cell>
        </row>
        <row r="592">
          <cell r="I592">
            <v>505.08</v>
          </cell>
          <cell r="J592">
            <v>1680</v>
          </cell>
          <cell r="K592">
            <v>36366.437727272729</v>
          </cell>
          <cell r="L592">
            <v>1683.61</v>
          </cell>
          <cell r="N592">
            <v>140</v>
          </cell>
          <cell r="O592">
            <v>8774.988636363636</v>
          </cell>
          <cell r="P592">
            <v>376.59090909090912</v>
          </cell>
        </row>
        <row r="593">
          <cell r="K593">
            <v>0</v>
          </cell>
          <cell r="O593">
            <v>0</v>
          </cell>
        </row>
        <row r="594">
          <cell r="I594">
            <v>669.46</v>
          </cell>
          <cell r="J594">
            <v>1680</v>
          </cell>
          <cell r="K594">
            <v>41133.357727272727</v>
          </cell>
          <cell r="L594">
            <v>2231.52</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16678.964090909092</v>
          </cell>
          <cell r="O604">
            <v>3792.7159090909095</v>
          </cell>
          <cell r="P604">
            <v>96.590909090909093</v>
          </cell>
        </row>
        <row r="605">
          <cell r="K605">
            <v>1392.13</v>
          </cell>
          <cell r="L605">
            <v>69.61</v>
          </cell>
          <cell r="O605">
            <v>0</v>
          </cell>
        </row>
        <row r="606">
          <cell r="K606">
            <v>4454.545454545455</v>
          </cell>
          <cell r="O606">
            <v>1909.090909090909</v>
          </cell>
          <cell r="P606">
            <v>96.590909090909093</v>
          </cell>
        </row>
        <row r="607">
          <cell r="K607">
            <v>83.6</v>
          </cell>
          <cell r="L607">
            <v>4.18</v>
          </cell>
          <cell r="M607">
            <v>9.02</v>
          </cell>
          <cell r="O607">
            <v>0</v>
          </cell>
        </row>
        <row r="608">
          <cell r="K608">
            <v>4524.772727272727</v>
          </cell>
          <cell r="O608">
            <v>2754.875</v>
          </cell>
          <cell r="P608">
            <v>96.590909090909093</v>
          </cell>
        </row>
        <row r="609">
          <cell r="K609">
            <v>0</v>
          </cell>
          <cell r="O609">
            <v>0</v>
          </cell>
        </row>
        <row r="610">
          <cell r="K610">
            <v>3380.25</v>
          </cell>
          <cell r="O610">
            <v>312.90909090909093</v>
          </cell>
          <cell r="P610">
            <v>96.590909090909093</v>
          </cell>
        </row>
        <row r="611">
          <cell r="K611">
            <v>0</v>
          </cell>
          <cell r="O611">
            <v>0</v>
          </cell>
        </row>
        <row r="612">
          <cell r="K612">
            <v>3136.9886363636365</v>
          </cell>
          <cell r="O612">
            <v>1483.340909090909</v>
          </cell>
          <cell r="P612">
            <v>96.590909090909093</v>
          </cell>
        </row>
        <row r="613">
          <cell r="K613">
            <v>0</v>
          </cell>
          <cell r="O613">
            <v>0</v>
          </cell>
        </row>
        <row r="614">
          <cell r="K614">
            <v>3136.9886363636365</v>
          </cell>
          <cell r="O614">
            <v>1483.340909090909</v>
          </cell>
          <cell r="P614">
            <v>96.590909090909093</v>
          </cell>
        </row>
        <row r="615">
          <cell r="K615">
            <v>0</v>
          </cell>
          <cell r="O615">
            <v>0</v>
          </cell>
        </row>
        <row r="616">
          <cell r="K616">
            <v>3136.9886363636365</v>
          </cell>
          <cell r="O616">
            <v>1483.340909090909</v>
          </cell>
          <cell r="P616">
            <v>96.590909090909093</v>
          </cell>
        </row>
        <row r="617">
          <cell r="K617">
            <v>0</v>
          </cell>
          <cell r="O617">
            <v>0</v>
          </cell>
        </row>
        <row r="618">
          <cell r="K618">
            <v>3136.9886363636365</v>
          </cell>
          <cell r="O618">
            <v>1483.340909090909</v>
          </cell>
          <cell r="P618">
            <v>96.590909090909093</v>
          </cell>
        </row>
        <row r="619">
          <cell r="K619">
            <v>0</v>
          </cell>
          <cell r="O619">
            <v>0</v>
          </cell>
        </row>
        <row r="620">
          <cell r="K620">
            <v>3136.9886363636365</v>
          </cell>
          <cell r="O620">
            <v>1483.340909090909</v>
          </cell>
          <cell r="P620">
            <v>96.590909090909093</v>
          </cell>
        </row>
        <row r="621">
          <cell r="K621">
            <v>0</v>
          </cell>
          <cell r="O621">
            <v>0</v>
          </cell>
        </row>
        <row r="622">
          <cell r="K622">
            <v>3136.9886363636365</v>
          </cell>
          <cell r="O622">
            <v>1483.340909090909</v>
          </cell>
          <cell r="P622">
            <v>96.590909090909093</v>
          </cell>
        </row>
        <row r="623">
          <cell r="K623">
            <v>0</v>
          </cell>
          <cell r="O623">
            <v>0</v>
          </cell>
        </row>
        <row r="624">
          <cell r="K624">
            <v>3136.9886363636365</v>
          </cell>
          <cell r="O624">
            <v>1483.340909090909</v>
          </cell>
          <cell r="P624">
            <v>96.590909090909093</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K628">
            <v>3136.9886363636365</v>
          </cell>
          <cell r="O628">
            <v>1483.340909090909</v>
          </cell>
          <cell r="P628">
            <v>96.590909090909093</v>
          </cell>
        </row>
        <row r="629">
          <cell r="K629">
            <v>0</v>
          </cell>
          <cell r="O629">
            <v>0</v>
          </cell>
        </row>
        <row r="630">
          <cell r="K630">
            <v>3136.9886363636365</v>
          </cell>
          <cell r="O630">
            <v>1483.340909090909</v>
          </cell>
          <cell r="P630">
            <v>96.590909090909093</v>
          </cell>
        </row>
        <row r="631">
          <cell r="K631">
            <v>0</v>
          </cell>
          <cell r="O631">
            <v>0</v>
          </cell>
        </row>
        <row r="632">
          <cell r="K632">
            <v>14416.693181818182</v>
          </cell>
          <cell r="O632">
            <v>2407.375</v>
          </cell>
          <cell r="P632">
            <v>96.590909090909093</v>
          </cell>
        </row>
        <row r="633">
          <cell r="K633">
            <v>0</v>
          </cell>
          <cell r="O633">
            <v>0</v>
          </cell>
        </row>
        <row r="634">
          <cell r="I634">
            <v>585.85</v>
          </cell>
          <cell r="J634">
            <v>1680</v>
          </cell>
          <cell r="K634">
            <v>32929.53318181818</v>
          </cell>
          <cell r="L634">
            <v>1952.83</v>
          </cell>
          <cell r="N634">
            <v>140</v>
          </cell>
          <cell r="O634">
            <v>3107.3749999999995</v>
          </cell>
          <cell r="P634">
            <v>376.59090909090912</v>
          </cell>
        </row>
        <row r="635">
          <cell r="K635">
            <v>0</v>
          </cell>
          <cell r="O635">
            <v>0</v>
          </cell>
        </row>
        <row r="636">
          <cell r="I636">
            <v>764.06</v>
          </cell>
          <cell r="J636">
            <v>1680</v>
          </cell>
          <cell r="K636">
            <v>38097.753181818181</v>
          </cell>
          <cell r="L636">
            <v>2546.88</v>
          </cell>
          <cell r="N636">
            <v>140</v>
          </cell>
          <cell r="O636">
            <v>3107.3749999999995</v>
          </cell>
          <cell r="P636">
            <v>376.59090909090912</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70931.839999999997</v>
          </cell>
          <cell r="L667">
            <v>3972.18</v>
          </cell>
          <cell r="M667">
            <v>419.46</v>
          </cell>
          <cell r="N667">
            <v>4218.12</v>
          </cell>
          <cell r="O667">
            <v>0</v>
          </cell>
        </row>
        <row r="668">
          <cell r="K668">
            <v>0</v>
          </cell>
          <cell r="O668">
            <v>0</v>
          </cell>
          <cell r="P668">
            <v>96.590909090909093</v>
          </cell>
        </row>
        <row r="669">
          <cell r="K669">
            <v>341.6</v>
          </cell>
          <cell r="L669">
            <v>19.13</v>
          </cell>
          <cell r="M669">
            <v>2.02</v>
          </cell>
          <cell r="N669">
            <v>20.309999999999999</v>
          </cell>
          <cell r="O669">
            <v>0</v>
          </cell>
        </row>
        <row r="670">
          <cell r="K670">
            <v>0</v>
          </cell>
          <cell r="O670">
            <v>0</v>
          </cell>
          <cell r="P670">
            <v>96.590909090909093</v>
          </cell>
        </row>
        <row r="671">
          <cell r="K671">
            <v>328.16</v>
          </cell>
          <cell r="L671">
            <v>18.38</v>
          </cell>
          <cell r="M671">
            <v>1.94</v>
          </cell>
          <cell r="N671">
            <v>19.510000000000002</v>
          </cell>
          <cell r="O671">
            <v>0</v>
          </cell>
        </row>
        <row r="672">
          <cell r="K672">
            <v>0</v>
          </cell>
          <cell r="O672">
            <v>0</v>
          </cell>
          <cell r="P672">
            <v>96.590909090909093</v>
          </cell>
        </row>
        <row r="673">
          <cell r="K673">
            <v>198.24</v>
          </cell>
          <cell r="L673">
            <v>11.1</v>
          </cell>
          <cell r="M673">
            <v>1.17</v>
          </cell>
          <cell r="N673">
            <v>11.79</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4303.7</v>
          </cell>
          <cell r="L681">
            <v>222.71</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1205.7386363636363</v>
          </cell>
          <cell r="O688">
            <v>1134.9318181818182</v>
          </cell>
          <cell r="P688">
            <v>96.590909090909093</v>
          </cell>
        </row>
        <row r="689">
          <cell r="K689">
            <v>0</v>
          </cell>
          <cell r="O689">
            <v>0</v>
          </cell>
        </row>
        <row r="690">
          <cell r="K690">
            <v>13952.670454545454</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1046.49</v>
          </cell>
          <cell r="L695">
            <v>54.15</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3622.38</v>
          </cell>
          <cell r="L701">
            <v>187.46</v>
          </cell>
          <cell r="O701">
            <v>0</v>
          </cell>
        </row>
        <row r="702">
          <cell r="K702">
            <v>16677.534090909092</v>
          </cell>
          <cell r="O702">
            <v>1254.7272727272727</v>
          </cell>
          <cell r="P702">
            <v>96.590909090909093</v>
          </cell>
        </row>
        <row r="704">
          <cell r="K704">
            <v>9632.3904545454552</v>
          </cell>
          <cell r="O704">
            <v>1918.0568181818182</v>
          </cell>
          <cell r="P704">
            <v>96.590909090909093</v>
          </cell>
        </row>
        <row r="705">
          <cell r="K705">
            <v>0</v>
          </cell>
          <cell r="O705">
            <v>0</v>
          </cell>
        </row>
        <row r="706">
          <cell r="K706">
            <v>6701.7604545454542</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3582.0722727272732</v>
          </cell>
          <cell r="O710">
            <v>926.44318181818176</v>
          </cell>
          <cell r="P710">
            <v>96.590909090909093</v>
          </cell>
        </row>
        <row r="711">
          <cell r="K711">
            <v>3622.38</v>
          </cell>
          <cell r="L711">
            <v>187.46</v>
          </cell>
          <cell r="O711">
            <v>0</v>
          </cell>
        </row>
        <row r="712">
          <cell r="K712">
            <v>6157.4881818181821</v>
          </cell>
          <cell r="O712">
            <v>3412.522727272727</v>
          </cell>
          <cell r="P712">
            <v>96.590909090909093</v>
          </cell>
        </row>
        <row r="713">
          <cell r="K713">
            <v>0</v>
          </cell>
          <cell r="O713">
            <v>0</v>
          </cell>
        </row>
        <row r="714">
          <cell r="K714">
            <v>7199.6140909090909</v>
          </cell>
          <cell r="O714">
            <v>1872.806818181818</v>
          </cell>
          <cell r="P714">
            <v>96.590909090909093</v>
          </cell>
        </row>
        <row r="715">
          <cell r="K715">
            <v>0</v>
          </cell>
          <cell r="O715">
            <v>0</v>
          </cell>
        </row>
        <row r="716">
          <cell r="K716">
            <v>4600.261363636364</v>
          </cell>
          <cell r="O716">
            <v>891.61363636363637</v>
          </cell>
          <cell r="P716">
            <v>96.590909090909093</v>
          </cell>
        </row>
        <row r="717">
          <cell r="K717">
            <v>3622.38</v>
          </cell>
          <cell r="L717">
            <v>187.46</v>
          </cell>
          <cell r="O717">
            <v>0</v>
          </cell>
        </row>
        <row r="718">
          <cell r="K718">
            <v>699.21590909090901</v>
          </cell>
          <cell r="O718">
            <v>388.1704545454545</v>
          </cell>
          <cell r="P718">
            <v>96.590909090909093</v>
          </cell>
        </row>
        <row r="719">
          <cell r="K719">
            <v>105.22</v>
          </cell>
          <cell r="L719">
            <v>5.45</v>
          </cell>
          <cell r="M719">
            <v>16.34</v>
          </cell>
          <cell r="O719">
            <v>0</v>
          </cell>
        </row>
        <row r="720">
          <cell r="K720">
            <v>699.21590909090901</v>
          </cell>
          <cell r="O720">
            <v>388.1704545454545</v>
          </cell>
          <cell r="P720">
            <v>96.590909090909093</v>
          </cell>
        </row>
        <row r="721">
          <cell r="K721">
            <v>0</v>
          </cell>
          <cell r="O721">
            <v>0</v>
          </cell>
        </row>
        <row r="722">
          <cell r="K722">
            <v>699.21590909090901</v>
          </cell>
          <cell r="O722">
            <v>388.1704545454545</v>
          </cell>
          <cell r="P722">
            <v>96.590909090909093</v>
          </cell>
        </row>
        <row r="723">
          <cell r="K723">
            <v>0</v>
          </cell>
          <cell r="O723">
            <v>0</v>
          </cell>
        </row>
        <row r="724">
          <cell r="K724">
            <v>699.21590909090901</v>
          </cell>
          <cell r="O724">
            <v>388.1704545454545</v>
          </cell>
          <cell r="P724">
            <v>96.590909090909093</v>
          </cell>
        </row>
        <row r="725">
          <cell r="K725">
            <v>210.46</v>
          </cell>
          <cell r="L725">
            <v>10.89</v>
          </cell>
          <cell r="M725">
            <v>32.68</v>
          </cell>
          <cell r="O725">
            <v>0</v>
          </cell>
        </row>
        <row r="726">
          <cell r="K726">
            <v>699.21590909090901</v>
          </cell>
          <cell r="O726">
            <v>388.1704545454545</v>
          </cell>
          <cell r="P726">
            <v>96.590909090909093</v>
          </cell>
        </row>
        <row r="727">
          <cell r="K727">
            <v>0</v>
          </cell>
          <cell r="O727">
            <v>0</v>
          </cell>
        </row>
        <row r="728">
          <cell r="K728">
            <v>699.21590909090901</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1">
          <cell r="K741">
            <v>147.97</v>
          </cell>
          <cell r="L741">
            <v>7.4</v>
          </cell>
          <cell r="M741">
            <v>22.2</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4270.590909090909</v>
          </cell>
          <cell r="O776">
            <v>1033.534090909091</v>
          </cell>
          <cell r="P776">
            <v>96.590909090909093</v>
          </cell>
        </row>
        <row r="777">
          <cell r="K777">
            <v>0</v>
          </cell>
          <cell r="O777">
            <v>0</v>
          </cell>
        </row>
        <row r="778">
          <cell r="K778">
            <v>4430.784090909091</v>
          </cell>
          <cell r="O778">
            <v>1034.4204545454545</v>
          </cell>
          <cell r="P778">
            <v>96.590909090909093</v>
          </cell>
        </row>
        <row r="779">
          <cell r="K779">
            <v>0</v>
          </cell>
          <cell r="O779">
            <v>0</v>
          </cell>
        </row>
        <row r="780">
          <cell r="K780">
            <v>3288.5422727272726</v>
          </cell>
          <cell r="O780">
            <v>905.61363636363637</v>
          </cell>
          <cell r="P780">
            <v>96.590909090909093</v>
          </cell>
        </row>
        <row r="781">
          <cell r="K781">
            <v>828.47</v>
          </cell>
          <cell r="L781">
            <v>42.87</v>
          </cell>
          <cell r="O781">
            <v>0</v>
          </cell>
        </row>
        <row r="782">
          <cell r="K782">
            <v>824.69318181818176</v>
          </cell>
          <cell r="O782">
            <v>104.80681818181819</v>
          </cell>
          <cell r="P782">
            <v>96.590909090909093</v>
          </cell>
        </row>
        <row r="783">
          <cell r="K783">
            <v>0</v>
          </cell>
          <cell r="O783">
            <v>0</v>
          </cell>
        </row>
        <row r="784">
          <cell r="K784">
            <v>4270.590909090909</v>
          </cell>
          <cell r="O784">
            <v>1033.534090909091</v>
          </cell>
          <cell r="P784">
            <v>96.590909090909093</v>
          </cell>
        </row>
        <row r="785">
          <cell r="K785">
            <v>0</v>
          </cell>
          <cell r="O785">
            <v>0</v>
          </cell>
        </row>
        <row r="786">
          <cell r="K786">
            <v>2158.0231818181819</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382.93181818181819</v>
          </cell>
          <cell r="O800">
            <v>233.26136363636365</v>
          </cell>
          <cell r="P800">
            <v>96.590909090909093</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80.05</v>
          </cell>
          <cell r="O805">
            <v>0</v>
          </cell>
        </row>
        <row r="806">
          <cell r="K806">
            <v>1111.1477272727273</v>
          </cell>
          <cell r="O806">
            <v>581.96590909090912</v>
          </cell>
          <cell r="P806">
            <v>96.590909090909093</v>
          </cell>
        </row>
        <row r="807">
          <cell r="K807">
            <v>0</v>
          </cell>
          <cell r="O807">
            <v>0</v>
          </cell>
        </row>
        <row r="808">
          <cell r="K808">
            <v>219.06818181818181</v>
          </cell>
          <cell r="O808">
            <v>273.03409090909093</v>
          </cell>
          <cell r="P808">
            <v>96.590909090909093</v>
          </cell>
        </row>
        <row r="809">
          <cell r="K809">
            <v>0</v>
          </cell>
          <cell r="O809">
            <v>0</v>
          </cell>
        </row>
        <row r="810">
          <cell r="K810">
            <v>1305.7272727272727</v>
          </cell>
          <cell r="O810">
            <v>904.31818181818176</v>
          </cell>
          <cell r="P810">
            <v>96.590909090909093</v>
          </cell>
        </row>
        <row r="811">
          <cell r="K811">
            <v>0</v>
          </cell>
          <cell r="O811">
            <v>0</v>
          </cell>
        </row>
        <row r="812">
          <cell r="K812">
            <v>972.47318181818173</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2644218.08</v>
          </cell>
          <cell r="L825">
            <v>148076.21</v>
          </cell>
          <cell r="M825">
            <v>15636.65</v>
          </cell>
          <cell r="N825">
            <v>157244.14000000001</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13214.43181818182</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3277.0622727272726</v>
          </cell>
          <cell r="O842">
            <v>905.61363636363637</v>
          </cell>
          <cell r="P842">
            <v>96.590909090909093</v>
          </cell>
        </row>
        <row r="875">
          <cell r="J875">
            <v>70985</v>
          </cell>
        </row>
      </sheetData>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m"/>
      <sheetName val="Qe"/>
      <sheetName val="Qc"/>
      <sheetName val="Qs"/>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ctivities"/>
      <sheetName val="Currency &amp; Price Adj cashflow"/>
      <sheetName val="Rates &amp; Prices"/>
    </sheetNames>
    <sheetDataSet>
      <sheetData sheetId="0" refreshError="1"/>
      <sheetData sheetId="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tachi Summary (0)"/>
      <sheetName val="Hitachi Activities"/>
      <sheetName val="Activities (2)"/>
      <sheetName val="Activities"/>
      <sheetName val="Sheet1"/>
      <sheetName val="Cover"/>
      <sheetName val=" Unit 1 Summary"/>
      <sheetName val="Unit 1Cash"/>
      <sheetName val="Unit 2 Summary"/>
      <sheetName val="Unit 2 Cash"/>
      <sheetName val="Unit 3 Summary"/>
      <sheetName val="Unit 3 Cash"/>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KhangaRJ@eskom.co.za" TargetMode="External"/><Relationship Id="rId6" Type="http://schemas.openxmlformats.org/officeDocument/2006/relationships/image" Target="../media/image1.w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workbookViewId="0">
      <selection activeCell="E2" sqref="E2"/>
    </sheetView>
  </sheetViews>
  <sheetFormatPr defaultColWidth="9.1796875" defaultRowHeight="15.5"/>
  <cols>
    <col min="1" max="2" width="9.1796875" style="1"/>
    <col min="3" max="3" width="10" style="1" bestFit="1" customWidth="1"/>
    <col min="4" max="4" width="14.54296875" style="1" customWidth="1"/>
    <col min="5" max="5" width="31.1796875" style="1" customWidth="1"/>
    <col min="6" max="6" width="11.54296875" style="1" customWidth="1"/>
    <col min="7" max="8" width="15.7265625" style="1" customWidth="1"/>
    <col min="9" max="16384" width="9.1796875" style="1"/>
  </cols>
  <sheetData>
    <row r="1" spans="1:8" ht="18">
      <c r="A1" s="349" t="s">
        <v>281</v>
      </c>
      <c r="B1" s="349"/>
      <c r="C1" s="349"/>
      <c r="D1" s="349"/>
      <c r="E1" s="349"/>
      <c r="F1" s="349"/>
      <c r="G1" s="349"/>
      <c r="H1" s="349"/>
    </row>
    <row r="2" spans="1:8" ht="62">
      <c r="A2" s="2" t="s">
        <v>0</v>
      </c>
      <c r="B2" s="2" t="s">
        <v>1</v>
      </c>
      <c r="C2" s="2" t="s">
        <v>2</v>
      </c>
      <c r="D2" s="3" t="s">
        <v>3</v>
      </c>
      <c r="E2" s="3" t="s">
        <v>4</v>
      </c>
      <c r="F2" s="3" t="s">
        <v>5</v>
      </c>
      <c r="G2" s="3" t="s">
        <v>305</v>
      </c>
      <c r="H2" s="3" t="s">
        <v>306</v>
      </c>
    </row>
    <row r="3" spans="1:8" ht="30" customHeight="1">
      <c r="A3" s="350" t="s">
        <v>282</v>
      </c>
      <c r="B3" s="350" t="s">
        <v>282</v>
      </c>
      <c r="C3" s="4">
        <v>1</v>
      </c>
      <c r="D3" s="5" t="s">
        <v>283</v>
      </c>
      <c r="E3" s="5" t="s">
        <v>284</v>
      </c>
      <c r="F3" s="6">
        <v>868</v>
      </c>
      <c r="G3" s="6">
        <v>0</v>
      </c>
      <c r="H3" s="6">
        <v>0</v>
      </c>
    </row>
    <row r="4" spans="1:8" ht="31">
      <c r="A4" s="350"/>
      <c r="B4" s="350"/>
      <c r="C4" s="4">
        <v>2</v>
      </c>
      <c r="D4" s="5" t="s">
        <v>285</v>
      </c>
      <c r="E4" s="5" t="s">
        <v>286</v>
      </c>
      <c r="F4" s="6">
        <v>479</v>
      </c>
      <c r="G4" s="6">
        <v>92</v>
      </c>
      <c r="H4" s="6">
        <v>134</v>
      </c>
    </row>
    <row r="5" spans="1:8">
      <c r="A5" s="350"/>
      <c r="B5" s="350"/>
      <c r="C5" s="4">
        <v>3</v>
      </c>
      <c r="D5" s="5" t="s">
        <v>287</v>
      </c>
      <c r="E5" s="5" t="s">
        <v>288</v>
      </c>
      <c r="F5" s="6">
        <v>616</v>
      </c>
      <c r="G5" s="6">
        <v>55</v>
      </c>
      <c r="H5" s="6">
        <v>60</v>
      </c>
    </row>
    <row r="6" spans="1:8" ht="31">
      <c r="A6" s="350"/>
      <c r="B6" s="350"/>
      <c r="C6" s="4">
        <v>4</v>
      </c>
      <c r="D6" s="5" t="s">
        <v>289</v>
      </c>
      <c r="E6" s="5" t="s">
        <v>290</v>
      </c>
      <c r="F6" s="6">
        <v>353</v>
      </c>
      <c r="G6" s="6">
        <v>71</v>
      </c>
      <c r="H6" s="6">
        <v>92</v>
      </c>
    </row>
    <row r="7" spans="1:8">
      <c r="A7" s="350"/>
      <c r="B7" s="350"/>
      <c r="C7" s="4">
        <v>5</v>
      </c>
      <c r="D7" s="5" t="s">
        <v>291</v>
      </c>
      <c r="E7" s="5" t="s">
        <v>292</v>
      </c>
      <c r="F7" s="6">
        <v>180</v>
      </c>
      <c r="G7" s="6">
        <v>146</v>
      </c>
      <c r="H7" s="6">
        <v>242</v>
      </c>
    </row>
    <row r="8" spans="1:8">
      <c r="A8" s="350"/>
      <c r="B8" s="350"/>
      <c r="C8" s="4">
        <v>6</v>
      </c>
      <c r="D8" s="7" t="s">
        <v>293</v>
      </c>
      <c r="E8" s="7" t="s">
        <v>294</v>
      </c>
      <c r="F8" s="6">
        <v>366</v>
      </c>
      <c r="G8" s="6">
        <v>71</v>
      </c>
      <c r="H8" s="6">
        <v>92</v>
      </c>
    </row>
    <row r="9" spans="1:8" ht="31">
      <c r="A9" s="350"/>
      <c r="B9" s="350"/>
      <c r="C9" s="4">
        <v>7</v>
      </c>
      <c r="D9" s="7" t="s">
        <v>295</v>
      </c>
      <c r="E9" s="7" t="s">
        <v>296</v>
      </c>
      <c r="F9" s="6">
        <v>146</v>
      </c>
      <c r="G9" s="6">
        <v>0</v>
      </c>
      <c r="H9" s="6">
        <v>0</v>
      </c>
    </row>
    <row r="10" spans="1:8" ht="31">
      <c r="A10" s="350"/>
      <c r="B10" s="350"/>
      <c r="C10" s="4">
        <v>8</v>
      </c>
      <c r="D10" s="7" t="s">
        <v>297</v>
      </c>
      <c r="E10" s="7" t="s">
        <v>298</v>
      </c>
      <c r="F10" s="6">
        <v>1661</v>
      </c>
      <c r="G10" s="6">
        <v>0</v>
      </c>
      <c r="H10" s="6">
        <v>0</v>
      </c>
    </row>
    <row r="11" spans="1:8">
      <c r="A11" s="350"/>
      <c r="B11" s="350"/>
      <c r="C11" s="4"/>
      <c r="D11" s="7"/>
      <c r="E11" s="7"/>
      <c r="F11" s="6">
        <f>SUM(F3:F10)</f>
        <v>4669</v>
      </c>
      <c r="G11" s="6"/>
      <c r="H11" s="6"/>
    </row>
  </sheetData>
  <mergeCells count="3">
    <mergeCell ref="A1:H1"/>
    <mergeCell ref="A3:A11"/>
    <mergeCell ref="B3:B11"/>
  </mergeCells>
  <pageMargins left="0.7" right="0.7" top="0.75" bottom="0.75" header="0.3" footer="0.3"/>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view="pageBreakPreview" zoomScaleNormal="80" zoomScaleSheetLayoutView="100" workbookViewId="0">
      <selection sqref="A1:D1"/>
    </sheetView>
  </sheetViews>
  <sheetFormatPr defaultColWidth="9.1796875" defaultRowHeight="14"/>
  <cols>
    <col min="1" max="1" width="9.1796875" style="11"/>
    <col min="2" max="2" width="20.26953125" style="11" bestFit="1" customWidth="1"/>
    <col min="3" max="3" width="36.1796875" style="11" bestFit="1" customWidth="1"/>
    <col min="4" max="4" width="20.81640625" style="11" customWidth="1"/>
    <col min="5" max="5" width="9.7265625" style="11" customWidth="1"/>
    <col min="6" max="6" width="15.1796875" style="11" customWidth="1"/>
    <col min="7" max="7" width="9.1796875" style="11"/>
    <col min="8" max="8" width="11.453125" style="11" bestFit="1" customWidth="1"/>
    <col min="9" max="16384" width="9.1796875" style="11"/>
  </cols>
  <sheetData>
    <row r="1" spans="1:5" s="12" customFormat="1" ht="15" customHeight="1">
      <c r="A1" s="406" t="s">
        <v>439</v>
      </c>
      <c r="B1" s="406"/>
      <c r="C1" s="406"/>
      <c r="D1" s="406"/>
      <c r="E1" s="10"/>
    </row>
    <row r="2" spans="1:5" s="12" customFormat="1">
      <c r="A2" s="48"/>
      <c r="B2" s="48"/>
      <c r="C2" s="10"/>
      <c r="D2" s="10"/>
      <c r="E2" s="10"/>
    </row>
    <row r="3" spans="1:5" s="12" customFormat="1" ht="28.5" customHeight="1">
      <c r="A3" s="402" t="s">
        <v>174</v>
      </c>
      <c r="B3" s="402"/>
      <c r="C3" s="402"/>
      <c r="D3" s="402"/>
      <c r="E3" s="35"/>
    </row>
    <row r="4" spans="1:5" s="12" customFormat="1">
      <c r="A4" s="48"/>
      <c r="B4" s="48"/>
      <c r="C4" s="35"/>
      <c r="D4" s="35"/>
      <c r="E4" s="35"/>
    </row>
    <row r="5" spans="1:5" s="12" customFormat="1" ht="15" customHeight="1">
      <c r="A5" s="406" t="s">
        <v>120</v>
      </c>
      <c r="B5" s="406"/>
      <c r="C5" s="406"/>
      <c r="D5" s="406"/>
      <c r="E5" s="10"/>
    </row>
    <row r="6" spans="1:5" s="12" customFormat="1" ht="16.5" customHeight="1">
      <c r="A6" s="402"/>
      <c r="B6" s="402"/>
      <c r="C6" s="402"/>
      <c r="D6" s="402"/>
      <c r="E6" s="402"/>
    </row>
    <row r="7" spans="1:5" s="12" customFormat="1" ht="29.5" customHeight="1">
      <c r="A7" s="402" t="s">
        <v>485</v>
      </c>
      <c r="B7" s="402"/>
      <c r="C7" s="402"/>
      <c r="D7" s="402"/>
      <c r="E7" s="35"/>
    </row>
    <row r="8" spans="1:5" s="12" customFormat="1" ht="30" customHeight="1">
      <c r="A8" s="402" t="s">
        <v>486</v>
      </c>
      <c r="B8" s="402"/>
      <c r="C8" s="402"/>
      <c r="D8" s="402"/>
      <c r="E8" s="35"/>
    </row>
    <row r="9" spans="1:5" s="12" customFormat="1">
      <c r="A9" s="48"/>
      <c r="B9" s="48"/>
      <c r="C9" s="35"/>
      <c r="D9" s="35"/>
      <c r="E9" s="35"/>
    </row>
    <row r="10" spans="1:5" s="12" customFormat="1" ht="15" customHeight="1">
      <c r="A10" s="410" t="s">
        <v>121</v>
      </c>
      <c r="B10" s="410"/>
      <c r="C10" s="410"/>
      <c r="D10" s="410"/>
      <c r="E10" s="273"/>
    </row>
    <row r="11" spans="1:5" s="12" customFormat="1" ht="48.75" customHeight="1">
      <c r="A11" s="409" t="s">
        <v>122</v>
      </c>
      <c r="B11" s="409"/>
      <c r="C11" s="409"/>
      <c r="D11" s="409"/>
      <c r="E11" s="274"/>
    </row>
    <row r="12" spans="1:5" s="12" customFormat="1">
      <c r="A12" s="48"/>
      <c r="B12" s="48"/>
      <c r="C12" s="274"/>
      <c r="D12" s="274"/>
      <c r="E12" s="274"/>
    </row>
    <row r="13" spans="1:5" s="12" customFormat="1" ht="14" customHeight="1">
      <c r="A13" s="410" t="s">
        <v>165</v>
      </c>
      <c r="B13" s="410"/>
      <c r="C13" s="410"/>
      <c r="D13" s="410"/>
      <c r="E13" s="273"/>
    </row>
    <row r="14" spans="1:5" s="12" customFormat="1" ht="44.5" customHeight="1">
      <c r="A14" s="409" t="s">
        <v>487</v>
      </c>
      <c r="B14" s="409"/>
      <c r="C14" s="409"/>
      <c r="D14" s="409"/>
      <c r="E14" s="274"/>
    </row>
    <row r="15" spans="1:5" s="12" customFormat="1">
      <c r="A15" s="48"/>
      <c r="B15" s="48"/>
      <c r="C15" s="274"/>
      <c r="D15" s="274"/>
      <c r="E15" s="274"/>
    </row>
    <row r="16" spans="1:5" s="12" customFormat="1" ht="14" customHeight="1">
      <c r="A16" s="399" t="s">
        <v>123</v>
      </c>
      <c r="B16" s="399"/>
      <c r="C16" s="399"/>
      <c r="D16" s="399"/>
      <c r="E16" s="34"/>
    </row>
    <row r="17" spans="1:8" s="21" customFormat="1" ht="29" customHeight="1">
      <c r="A17" s="397" t="s">
        <v>170</v>
      </c>
      <c r="B17" s="397"/>
      <c r="C17" s="397"/>
      <c r="D17" s="397"/>
      <c r="E17" s="45"/>
    </row>
    <row r="18" spans="1:8" s="21" customFormat="1" ht="14.25" customHeight="1">
      <c r="A18" s="397" t="s">
        <v>171</v>
      </c>
      <c r="B18" s="397"/>
      <c r="C18" s="397"/>
      <c r="D18" s="397"/>
      <c r="E18" s="45"/>
    </row>
    <row r="19" spans="1:8" s="21" customFormat="1" ht="29" customHeight="1">
      <c r="A19" s="397" t="s">
        <v>483</v>
      </c>
      <c r="B19" s="397"/>
      <c r="C19" s="397"/>
      <c r="D19" s="397"/>
      <c r="E19" s="45"/>
    </row>
    <row r="20" spans="1:8" s="12" customFormat="1">
      <c r="A20" s="45"/>
      <c r="B20" s="45"/>
      <c r="C20" s="45"/>
      <c r="D20" s="45"/>
      <c r="E20" s="45"/>
    </row>
    <row r="21" spans="1:8" s="12" customFormat="1">
      <c r="A21" s="48"/>
      <c r="B21" s="48"/>
      <c r="C21" s="45"/>
      <c r="D21" s="45"/>
      <c r="E21" s="45"/>
    </row>
    <row r="22" spans="1:8" s="12" customFormat="1" ht="15" customHeight="1">
      <c r="A22" s="406" t="s">
        <v>166</v>
      </c>
      <c r="B22" s="406"/>
      <c r="C22" s="406"/>
      <c r="D22" s="406"/>
      <c r="E22" s="10"/>
    </row>
    <row r="23" spans="1:8" s="12" customFormat="1" ht="31.5" customHeight="1">
      <c r="A23" s="402" t="s">
        <v>488</v>
      </c>
      <c r="B23" s="402"/>
      <c r="C23" s="402"/>
      <c r="D23" s="402"/>
      <c r="E23" s="35"/>
    </row>
    <row r="24" spans="1:8" s="12" customFormat="1" ht="15" customHeight="1">
      <c r="B24" s="416"/>
      <c r="C24" s="416"/>
      <c r="D24" s="416"/>
      <c r="E24" s="13"/>
    </row>
    <row r="25" spans="1:8" s="8" customFormat="1" ht="17.25" customHeight="1">
      <c r="A25" s="98" t="s">
        <v>6</v>
      </c>
      <c r="B25" s="98"/>
      <c r="C25" s="98"/>
      <c r="D25" s="98"/>
      <c r="E25" s="98"/>
      <c r="F25" s="404" t="s">
        <v>400</v>
      </c>
    </row>
    <row r="26" spans="1:8" s="12" customFormat="1" ht="15" customHeight="1">
      <c r="B26" s="307"/>
      <c r="C26" s="307"/>
      <c r="D26" s="307"/>
      <c r="E26" s="13"/>
      <c r="F26" s="405"/>
    </row>
    <row r="27" spans="1:8" ht="28">
      <c r="A27" s="39" t="s">
        <v>115</v>
      </c>
      <c r="B27" s="47" t="s">
        <v>176</v>
      </c>
      <c r="C27" s="47" t="s">
        <v>115</v>
      </c>
      <c r="D27" s="38" t="s">
        <v>167</v>
      </c>
      <c r="E27" s="36" t="s">
        <v>116</v>
      </c>
      <c r="F27" s="251" t="s">
        <v>164</v>
      </c>
    </row>
    <row r="28" spans="1:8">
      <c r="A28" s="22"/>
      <c r="B28" s="22"/>
      <c r="C28" s="22"/>
      <c r="D28" s="23"/>
      <c r="E28" s="23"/>
      <c r="F28" s="22"/>
    </row>
    <row r="29" spans="1:8">
      <c r="A29" s="25">
        <v>1</v>
      </c>
      <c r="B29" s="24" t="s">
        <v>43</v>
      </c>
      <c r="C29" s="22" t="s">
        <v>44</v>
      </c>
      <c r="D29" s="22" t="s">
        <v>280</v>
      </c>
      <c r="E29" s="25" t="s">
        <v>168</v>
      </c>
      <c r="F29" s="259"/>
      <c r="H29" s="258"/>
    </row>
    <row r="30" spans="1:8">
      <c r="A30" s="25">
        <v>2</v>
      </c>
      <c r="B30" s="24"/>
      <c r="C30" s="22" t="s">
        <v>45</v>
      </c>
      <c r="D30" s="22" t="s">
        <v>280</v>
      </c>
      <c r="E30" s="25" t="s">
        <v>168</v>
      </c>
      <c r="F30" s="259"/>
      <c r="H30" s="258"/>
    </row>
    <row r="31" spans="1:8">
      <c r="A31" s="25">
        <v>3</v>
      </c>
      <c r="B31" s="24"/>
      <c r="C31" s="22" t="s">
        <v>46</v>
      </c>
      <c r="D31" s="22" t="s">
        <v>280</v>
      </c>
      <c r="E31" s="25" t="s">
        <v>168</v>
      </c>
      <c r="F31" s="259"/>
      <c r="H31" s="258"/>
    </row>
    <row r="32" spans="1:8">
      <c r="A32" s="25">
        <v>4</v>
      </c>
      <c r="B32" s="24" t="s">
        <v>401</v>
      </c>
      <c r="C32" s="22" t="s">
        <v>47</v>
      </c>
      <c r="D32" s="22" t="s">
        <v>280</v>
      </c>
      <c r="E32" s="25" t="s">
        <v>168</v>
      </c>
      <c r="F32" s="259"/>
      <c r="H32" s="258"/>
    </row>
    <row r="33" spans="1:8">
      <c r="A33" s="25">
        <v>5</v>
      </c>
      <c r="B33" s="24"/>
      <c r="C33" s="22" t="s">
        <v>48</v>
      </c>
      <c r="D33" s="22" t="s">
        <v>280</v>
      </c>
      <c r="E33" s="25" t="s">
        <v>168</v>
      </c>
      <c r="F33" s="259"/>
      <c r="H33" s="258"/>
    </row>
    <row r="34" spans="1:8">
      <c r="A34" s="25">
        <v>6</v>
      </c>
      <c r="B34" s="24" t="s">
        <v>49</v>
      </c>
      <c r="C34" s="22" t="s">
        <v>50</v>
      </c>
      <c r="D34" s="22" t="s">
        <v>280</v>
      </c>
      <c r="E34" s="25" t="s">
        <v>168</v>
      </c>
      <c r="F34" s="259"/>
      <c r="H34" s="258"/>
    </row>
    <row r="35" spans="1:8">
      <c r="A35" s="25">
        <v>7</v>
      </c>
      <c r="B35" s="24"/>
      <c r="C35" s="22" t="s">
        <v>51</v>
      </c>
      <c r="D35" s="22" t="s">
        <v>280</v>
      </c>
      <c r="E35" s="25" t="s">
        <v>168</v>
      </c>
      <c r="F35" s="259"/>
      <c r="H35" s="258"/>
    </row>
    <row r="36" spans="1:8">
      <c r="A36" s="25">
        <v>8</v>
      </c>
      <c r="B36" s="24"/>
      <c r="C36" s="22" t="s">
        <v>52</v>
      </c>
      <c r="D36" s="22" t="s">
        <v>280</v>
      </c>
      <c r="E36" s="25" t="s">
        <v>168</v>
      </c>
      <c r="F36" s="259"/>
      <c r="H36" s="258"/>
    </row>
    <row r="37" spans="1:8">
      <c r="A37" s="25">
        <v>9</v>
      </c>
      <c r="B37" s="24"/>
      <c r="C37" s="22" t="s">
        <v>53</v>
      </c>
      <c r="D37" s="22" t="s">
        <v>280</v>
      </c>
      <c r="E37" s="25" t="s">
        <v>168</v>
      </c>
      <c r="F37" s="259"/>
      <c r="H37" s="258"/>
    </row>
    <row r="38" spans="1:8">
      <c r="A38" s="25">
        <v>10</v>
      </c>
      <c r="B38" s="24"/>
      <c r="C38" s="22" t="s">
        <v>489</v>
      </c>
      <c r="D38" s="22" t="s">
        <v>280</v>
      </c>
      <c r="E38" s="25" t="s">
        <v>168</v>
      </c>
      <c r="F38" s="259"/>
      <c r="H38" s="258"/>
    </row>
    <row r="39" spans="1:8">
      <c r="A39" s="25">
        <v>11</v>
      </c>
      <c r="B39" s="24" t="s">
        <v>177</v>
      </c>
      <c r="C39" s="22" t="s">
        <v>434</v>
      </c>
      <c r="D39" s="22"/>
      <c r="E39" s="25" t="s">
        <v>242</v>
      </c>
      <c r="F39" s="259"/>
      <c r="H39" s="258"/>
    </row>
    <row r="40" spans="1:8">
      <c r="A40" s="25">
        <v>12</v>
      </c>
      <c r="B40" s="24" t="s">
        <v>178</v>
      </c>
      <c r="C40" s="22" t="s">
        <v>179</v>
      </c>
      <c r="D40" s="22"/>
      <c r="E40" s="25" t="s">
        <v>168</v>
      </c>
      <c r="F40" s="259"/>
      <c r="H40" s="258"/>
    </row>
    <row r="41" spans="1:8">
      <c r="A41" s="25">
        <v>13</v>
      </c>
      <c r="B41" s="24" t="s">
        <v>54</v>
      </c>
      <c r="C41" s="22" t="s">
        <v>55</v>
      </c>
      <c r="D41" s="22"/>
      <c r="E41" s="25" t="s">
        <v>168</v>
      </c>
      <c r="F41" s="259"/>
      <c r="H41" s="258"/>
    </row>
    <row r="42" spans="1:8">
      <c r="A42" s="25">
        <v>14</v>
      </c>
      <c r="B42" s="24" t="s">
        <v>56</v>
      </c>
      <c r="C42" s="22" t="s">
        <v>57</v>
      </c>
      <c r="D42" s="22"/>
      <c r="E42" s="25" t="s">
        <v>168</v>
      </c>
      <c r="F42" s="259"/>
      <c r="H42" s="258"/>
    </row>
    <row r="43" spans="1:8">
      <c r="A43" s="22"/>
      <c r="B43" s="24"/>
      <c r="C43" s="22"/>
      <c r="D43" s="22"/>
      <c r="E43" s="25"/>
      <c r="F43" s="253"/>
    </row>
    <row r="44" spans="1:8">
      <c r="A44" s="22"/>
      <c r="B44" s="412" t="s">
        <v>169</v>
      </c>
      <c r="C44" s="412"/>
      <c r="D44" s="412"/>
      <c r="E44" s="22"/>
      <c r="F44" s="253"/>
    </row>
  </sheetData>
  <sheetProtection algorithmName="SHA-512" hashValue="XqLBe1XHuZCiZXpyBo2B/m0Ipo7UWbS5kCCPYTz5cTSZEAT/ZvuGWCpNUyanYAVTaHbU8uUbeSuN4oEGI8KJ4A==" saltValue="a48uutsoQpWS/mPUb+1y8w==" spinCount="100000" sheet="1" objects="1" scenarios="1"/>
  <protectedRanges>
    <protectedRange sqref="F29:F42" name="Range1"/>
  </protectedRanges>
  <mergeCells count="19">
    <mergeCell ref="A1:D1"/>
    <mergeCell ref="A3:D3"/>
    <mergeCell ref="A5:D5"/>
    <mergeCell ref="A7:D7"/>
    <mergeCell ref="A8:D8"/>
    <mergeCell ref="A6:E6"/>
    <mergeCell ref="A10:D10"/>
    <mergeCell ref="A11:D11"/>
    <mergeCell ref="A13:D13"/>
    <mergeCell ref="A14:D14"/>
    <mergeCell ref="A16:D16"/>
    <mergeCell ref="F25:F26"/>
    <mergeCell ref="B44:D44"/>
    <mergeCell ref="B24:D24"/>
    <mergeCell ref="A17:D17"/>
    <mergeCell ref="A18:D18"/>
    <mergeCell ref="A19:D19"/>
    <mergeCell ref="A22:D22"/>
    <mergeCell ref="A23:D23"/>
  </mergeCells>
  <pageMargins left="0.7" right="0.7" top="0.75" bottom="0.75" header="0.3" footer="0.3"/>
  <pageSetup scale="6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7"/>
  <sheetViews>
    <sheetView view="pageBreakPreview" zoomScaleNormal="80" zoomScaleSheetLayoutView="100" workbookViewId="0">
      <selection sqref="A1:E1"/>
    </sheetView>
  </sheetViews>
  <sheetFormatPr defaultColWidth="9.1796875" defaultRowHeight="14"/>
  <cols>
    <col min="1" max="1" width="9.1796875" style="11"/>
    <col min="2" max="2" width="29.90625" style="11" bestFit="1" customWidth="1"/>
    <col min="3" max="3" width="20.08984375" style="11" customWidth="1"/>
    <col min="4" max="4" width="20.453125" style="11" customWidth="1"/>
    <col min="5" max="5" width="22.1796875" style="11" bestFit="1" customWidth="1"/>
    <col min="6" max="6" width="14.90625" style="99" customWidth="1"/>
    <col min="7" max="7" width="16.453125" style="11" bestFit="1" customWidth="1"/>
    <col min="8" max="8" width="9.1796875" style="11"/>
    <col min="9" max="9" width="11.453125" style="11" bestFit="1" customWidth="1"/>
    <col min="10" max="16384" width="9.1796875" style="11"/>
  </cols>
  <sheetData>
    <row r="1" spans="1:6" s="12" customFormat="1" ht="15" customHeight="1">
      <c r="A1" s="406" t="s">
        <v>443</v>
      </c>
      <c r="B1" s="406"/>
      <c r="C1" s="406"/>
      <c r="D1" s="406"/>
      <c r="E1" s="406"/>
      <c r="F1" s="96"/>
    </row>
    <row r="2" spans="1:6" s="12" customFormat="1">
      <c r="A2" s="43"/>
      <c r="B2" s="43"/>
      <c r="C2" s="417"/>
      <c r="D2" s="417"/>
      <c r="E2" s="417"/>
      <c r="F2" s="96"/>
    </row>
    <row r="3" spans="1:6" s="12" customFormat="1" ht="30.75" customHeight="1">
      <c r="A3" s="402" t="s">
        <v>180</v>
      </c>
      <c r="B3" s="402"/>
      <c r="C3" s="402"/>
      <c r="D3" s="402"/>
      <c r="E3" s="402"/>
      <c r="F3" s="96"/>
    </row>
    <row r="4" spans="1:6" s="12" customFormat="1">
      <c r="A4" s="43"/>
      <c r="B4" s="43"/>
      <c r="C4" s="417"/>
      <c r="D4" s="417"/>
      <c r="E4" s="417"/>
      <c r="F4" s="96"/>
    </row>
    <row r="5" spans="1:6" s="12" customFormat="1" ht="15" customHeight="1">
      <c r="A5" s="406" t="s">
        <v>120</v>
      </c>
      <c r="B5" s="406"/>
      <c r="C5" s="406"/>
      <c r="D5" s="406"/>
      <c r="E5" s="406"/>
      <c r="F5" s="96"/>
    </row>
    <row r="6" spans="1:6" s="12" customFormat="1" ht="15" customHeight="1">
      <c r="A6" s="43"/>
      <c r="B6" s="43"/>
      <c r="C6" s="417"/>
      <c r="D6" s="417"/>
      <c r="E6" s="417"/>
      <c r="F6" s="96"/>
    </row>
    <row r="7" spans="1:6" s="12" customFormat="1" ht="15" customHeight="1">
      <c r="A7" s="43"/>
      <c r="B7" s="43"/>
      <c r="C7" s="417"/>
      <c r="D7" s="417"/>
      <c r="E7" s="417"/>
      <c r="F7" s="96"/>
    </row>
    <row r="8" spans="1:6" s="12" customFormat="1" ht="15" customHeight="1">
      <c r="A8" s="410" t="s">
        <v>121</v>
      </c>
      <c r="B8" s="410"/>
      <c r="C8" s="410"/>
      <c r="D8" s="410"/>
      <c r="E8" s="410"/>
      <c r="F8" s="97"/>
    </row>
    <row r="9" spans="1:6" s="12" customFormat="1" ht="15" customHeight="1">
      <c r="A9" s="43"/>
      <c r="B9" s="43"/>
      <c r="C9" s="418"/>
      <c r="D9" s="418"/>
      <c r="E9" s="418"/>
      <c r="F9" s="97"/>
    </row>
    <row r="10" spans="1:6" s="12" customFormat="1" ht="56.5" customHeight="1">
      <c r="A10" s="409" t="s">
        <v>482</v>
      </c>
      <c r="B10" s="409"/>
      <c r="C10" s="409"/>
      <c r="D10" s="409"/>
      <c r="E10" s="409"/>
      <c r="F10" s="97"/>
    </row>
    <row r="11" spans="1:6" s="12" customFormat="1">
      <c r="A11" s="43"/>
      <c r="B11" s="43"/>
      <c r="C11" s="418"/>
      <c r="D11" s="418"/>
      <c r="E11" s="418"/>
      <c r="F11" s="97"/>
    </row>
    <row r="12" spans="1:6" s="12" customFormat="1">
      <c r="A12" s="410" t="s">
        <v>181</v>
      </c>
      <c r="B12" s="410"/>
      <c r="C12" s="410"/>
      <c r="D12" s="410"/>
      <c r="E12" s="410"/>
      <c r="F12" s="97"/>
    </row>
    <row r="13" spans="1:6" s="12" customFormat="1" ht="15" customHeight="1">
      <c r="A13" s="43"/>
      <c r="B13" s="43"/>
      <c r="C13" s="418"/>
      <c r="D13" s="418"/>
      <c r="E13" s="418"/>
      <c r="F13" s="97"/>
    </row>
    <row r="14" spans="1:6" s="12" customFormat="1" ht="39.5" customHeight="1">
      <c r="A14" s="409" t="s">
        <v>490</v>
      </c>
      <c r="B14" s="409"/>
      <c r="C14" s="409"/>
      <c r="D14" s="409"/>
      <c r="E14" s="409"/>
      <c r="F14" s="97"/>
    </row>
    <row r="15" spans="1:6" s="12" customFormat="1">
      <c r="A15" s="43"/>
      <c r="B15" s="43"/>
      <c r="C15" s="418"/>
      <c r="D15" s="418"/>
      <c r="E15" s="418"/>
      <c r="F15" s="97"/>
    </row>
    <row r="16" spans="1:6" s="12" customFormat="1">
      <c r="A16" s="399" t="s">
        <v>123</v>
      </c>
      <c r="B16" s="399"/>
      <c r="C16" s="399"/>
      <c r="D16" s="399"/>
      <c r="E16" s="399"/>
      <c r="F16" s="97"/>
    </row>
    <row r="17" spans="1:6" s="12" customFormat="1" ht="15" customHeight="1">
      <c r="A17" s="43"/>
      <c r="B17" s="43"/>
      <c r="C17" s="418"/>
      <c r="D17" s="418"/>
      <c r="E17" s="418"/>
      <c r="F17" s="97"/>
    </row>
    <row r="18" spans="1:6" s="12" customFormat="1" ht="29.5" customHeight="1">
      <c r="A18" s="401" t="s">
        <v>172</v>
      </c>
      <c r="B18" s="401"/>
      <c r="C18" s="401"/>
      <c r="D18" s="401"/>
      <c r="E18" s="401"/>
      <c r="F18" s="97"/>
    </row>
    <row r="19" spans="1:6" s="12" customFormat="1">
      <c r="A19" s="43"/>
      <c r="B19" s="43"/>
      <c r="C19" s="418"/>
      <c r="D19" s="418"/>
      <c r="E19" s="418"/>
      <c r="F19" s="97"/>
    </row>
    <row r="20" spans="1:6" s="12" customFormat="1" ht="15" customHeight="1">
      <c r="A20" s="401" t="s">
        <v>173</v>
      </c>
      <c r="B20" s="401"/>
      <c r="C20" s="401"/>
      <c r="D20" s="401"/>
      <c r="E20" s="401"/>
      <c r="F20" s="97"/>
    </row>
    <row r="21" spans="1:6" s="12" customFormat="1">
      <c r="A21" s="43"/>
      <c r="B21" s="43"/>
      <c r="C21" s="418"/>
      <c r="D21" s="418"/>
      <c r="E21" s="418"/>
      <c r="F21" s="97"/>
    </row>
    <row r="22" spans="1:6" s="12" customFormat="1" ht="29.25" customHeight="1">
      <c r="A22" s="401" t="s">
        <v>483</v>
      </c>
      <c r="B22" s="401"/>
      <c r="C22" s="401"/>
      <c r="D22" s="401"/>
      <c r="E22" s="401"/>
      <c r="F22" s="97"/>
    </row>
    <row r="23" spans="1:6" s="12" customFormat="1" ht="15" customHeight="1">
      <c r="A23" s="43"/>
      <c r="B23" s="43"/>
      <c r="C23" s="417"/>
      <c r="D23" s="417"/>
      <c r="E23" s="417"/>
      <c r="F23" s="96"/>
    </row>
    <row r="24" spans="1:6" s="31" customFormat="1" ht="15" customHeight="1">
      <c r="A24" s="406" t="s">
        <v>182</v>
      </c>
      <c r="B24" s="406"/>
      <c r="C24" s="406"/>
      <c r="D24" s="406"/>
      <c r="E24" s="406"/>
      <c r="F24" s="96"/>
    </row>
    <row r="25" spans="1:6" s="31" customFormat="1" ht="15" customHeight="1">
      <c r="A25" s="49"/>
      <c r="B25" s="49"/>
      <c r="C25" s="417"/>
      <c r="D25" s="417"/>
      <c r="E25" s="417"/>
      <c r="F25" s="96"/>
    </row>
    <row r="26" spans="1:6" s="31" customFormat="1" ht="15" customHeight="1">
      <c r="A26" s="406" t="s">
        <v>183</v>
      </c>
      <c r="B26" s="406"/>
      <c r="C26" s="406"/>
      <c r="D26" s="406"/>
      <c r="E26" s="406"/>
      <c r="F26" s="96"/>
    </row>
    <row r="27" spans="1:6" s="31" customFormat="1" ht="21.5" customHeight="1">
      <c r="A27" s="402" t="s">
        <v>435</v>
      </c>
      <c r="B27" s="402"/>
      <c r="C27" s="402"/>
      <c r="D27" s="402"/>
      <c r="E27" s="402"/>
      <c r="F27" s="96"/>
    </row>
    <row r="28" spans="1:6" s="31" customFormat="1" ht="15" customHeight="1">
      <c r="A28" s="402" t="s">
        <v>184</v>
      </c>
      <c r="B28" s="402"/>
      <c r="C28" s="402"/>
      <c r="D28" s="402"/>
      <c r="E28" s="402"/>
      <c r="F28" s="96"/>
    </row>
    <row r="29" spans="1:6" s="31" customFormat="1" ht="15" customHeight="1">
      <c r="A29" s="401" t="s">
        <v>185</v>
      </c>
      <c r="B29" s="401"/>
      <c r="C29" s="401"/>
      <c r="D29" s="401"/>
      <c r="E29" s="401"/>
      <c r="F29" s="96"/>
    </row>
    <row r="30" spans="1:6" s="31" customFormat="1" ht="15" customHeight="1">
      <c r="A30" s="401" t="s">
        <v>186</v>
      </c>
      <c r="B30" s="401"/>
      <c r="C30" s="401"/>
      <c r="D30" s="401"/>
      <c r="E30" s="401"/>
      <c r="F30" s="96"/>
    </row>
    <row r="31" spans="1:6" s="31" customFormat="1" ht="16.5" customHeight="1">
      <c r="A31" s="401" t="s">
        <v>187</v>
      </c>
      <c r="B31" s="401"/>
      <c r="C31" s="401"/>
      <c r="D31" s="401"/>
      <c r="E31" s="401"/>
      <c r="F31" s="96"/>
    </row>
    <row r="32" spans="1:6" s="31" customFormat="1" ht="15" customHeight="1">
      <c r="A32" s="401" t="s">
        <v>188</v>
      </c>
      <c r="B32" s="401"/>
      <c r="C32" s="401"/>
      <c r="D32" s="401"/>
      <c r="E32" s="401"/>
      <c r="F32" s="96"/>
    </row>
    <row r="33" spans="1:6" s="31" customFormat="1" ht="15" customHeight="1">
      <c r="A33" s="401" t="s">
        <v>189</v>
      </c>
      <c r="B33" s="401"/>
      <c r="C33" s="401"/>
      <c r="D33" s="401"/>
      <c r="E33" s="401"/>
      <c r="F33" s="96"/>
    </row>
    <row r="34" spans="1:6" s="31" customFormat="1" ht="15" customHeight="1">
      <c r="A34" s="401" t="s">
        <v>190</v>
      </c>
      <c r="B34" s="401"/>
      <c r="C34" s="401"/>
      <c r="D34" s="401"/>
      <c r="E34" s="401"/>
      <c r="F34" s="96"/>
    </row>
    <row r="35" spans="1:6" s="31" customFormat="1" ht="15" customHeight="1">
      <c r="A35" s="401" t="s">
        <v>191</v>
      </c>
      <c r="B35" s="401"/>
      <c r="C35" s="401"/>
      <c r="D35" s="401"/>
      <c r="E35" s="401"/>
      <c r="F35" s="96"/>
    </row>
    <row r="36" spans="1:6" s="31" customFormat="1" ht="15" customHeight="1">
      <c r="A36" s="401" t="s">
        <v>192</v>
      </c>
      <c r="B36" s="401"/>
      <c r="C36" s="401"/>
      <c r="D36" s="401"/>
      <c r="E36" s="401"/>
      <c r="F36" s="96"/>
    </row>
    <row r="37" spans="1:6" s="31" customFormat="1" ht="15" customHeight="1">
      <c r="A37" s="401" t="s">
        <v>193</v>
      </c>
      <c r="B37" s="401"/>
      <c r="C37" s="401"/>
      <c r="D37" s="401"/>
      <c r="E37" s="401"/>
      <c r="F37" s="96"/>
    </row>
    <row r="38" spans="1:6" s="31" customFormat="1" ht="15" customHeight="1">
      <c r="A38" s="49"/>
      <c r="B38" s="49"/>
      <c r="C38" s="417"/>
      <c r="D38" s="417"/>
      <c r="E38" s="417"/>
      <c r="F38" s="96"/>
    </row>
    <row r="39" spans="1:6" s="31" customFormat="1" ht="15" customHeight="1">
      <c r="A39" s="410" t="s">
        <v>194</v>
      </c>
      <c r="B39" s="410"/>
      <c r="C39" s="410"/>
      <c r="D39" s="410"/>
      <c r="E39" s="410"/>
      <c r="F39" s="96"/>
    </row>
    <row r="40" spans="1:6" s="31" customFormat="1" ht="15" customHeight="1">
      <c r="A40" s="49"/>
      <c r="B40" s="49"/>
      <c r="C40" s="417"/>
      <c r="D40" s="417"/>
      <c r="E40" s="417"/>
      <c r="F40" s="96"/>
    </row>
    <row r="41" spans="1:6" s="31" customFormat="1" ht="15" customHeight="1">
      <c r="A41" s="406" t="s">
        <v>491</v>
      </c>
      <c r="B41" s="406"/>
      <c r="C41" s="406"/>
      <c r="D41" s="406"/>
      <c r="E41" s="406"/>
      <c r="F41" s="96"/>
    </row>
    <row r="42" spans="1:6" s="31" customFormat="1">
      <c r="A42" s="49"/>
      <c r="B42" s="49"/>
      <c r="C42" s="406"/>
      <c r="D42" s="406"/>
      <c r="E42" s="406"/>
      <c r="F42" s="96"/>
    </row>
    <row r="43" spans="1:6" s="31" customFormat="1" ht="15" customHeight="1">
      <c r="A43" s="401" t="s">
        <v>210</v>
      </c>
      <c r="B43" s="401"/>
      <c r="C43" s="401"/>
      <c r="D43" s="401"/>
      <c r="E43" s="401"/>
      <c r="F43" s="96"/>
    </row>
    <row r="44" spans="1:6" s="31" customFormat="1" ht="15" customHeight="1">
      <c r="A44" s="401" t="s">
        <v>239</v>
      </c>
      <c r="B44" s="401"/>
      <c r="C44" s="401"/>
      <c r="D44" s="401"/>
      <c r="E44" s="401"/>
      <c r="F44" s="96"/>
    </row>
    <row r="45" spans="1:6" s="31" customFormat="1" ht="15" customHeight="1">
      <c r="A45" s="401" t="s">
        <v>240</v>
      </c>
      <c r="B45" s="401"/>
      <c r="C45" s="401"/>
      <c r="D45" s="401"/>
      <c r="E45" s="401"/>
      <c r="F45" s="96"/>
    </row>
    <row r="46" spans="1:6" s="31" customFormat="1" ht="15" customHeight="1">
      <c r="A46" s="401" t="s">
        <v>241</v>
      </c>
      <c r="B46" s="401"/>
      <c r="C46" s="401"/>
      <c r="D46" s="401"/>
      <c r="E46" s="401"/>
      <c r="F46" s="96"/>
    </row>
    <row r="47" spans="1:6" s="31" customFormat="1" ht="15" customHeight="1">
      <c r="A47" s="401" t="s">
        <v>198</v>
      </c>
      <c r="B47" s="401"/>
      <c r="C47" s="401"/>
      <c r="D47" s="401"/>
      <c r="E47" s="401"/>
      <c r="F47" s="96"/>
    </row>
    <row r="48" spans="1:6" s="31" customFormat="1" ht="15" customHeight="1">
      <c r="A48" s="401" t="s">
        <v>199</v>
      </c>
      <c r="B48" s="401"/>
      <c r="C48" s="401"/>
      <c r="D48" s="401"/>
      <c r="E48" s="401"/>
      <c r="F48" s="96"/>
    </row>
    <row r="49" spans="1:6" s="31" customFormat="1" ht="15" customHeight="1">
      <c r="A49" s="401" t="s">
        <v>200</v>
      </c>
      <c r="B49" s="401"/>
      <c r="C49" s="401"/>
      <c r="D49" s="401"/>
      <c r="E49" s="401"/>
      <c r="F49" s="96"/>
    </row>
    <row r="50" spans="1:6" s="31" customFormat="1" ht="15" customHeight="1">
      <c r="A50" s="401" t="s">
        <v>201</v>
      </c>
      <c r="B50" s="401"/>
      <c r="C50" s="401"/>
      <c r="D50" s="401"/>
      <c r="E50" s="401"/>
      <c r="F50" s="96"/>
    </row>
    <row r="51" spans="1:6" s="31" customFormat="1" ht="15" customHeight="1">
      <c r="A51" s="401" t="s">
        <v>202</v>
      </c>
      <c r="B51" s="401"/>
      <c r="C51" s="401"/>
      <c r="D51" s="401"/>
      <c r="E51" s="401"/>
      <c r="F51" s="96"/>
    </row>
    <row r="52" spans="1:6" s="31" customFormat="1" ht="15" customHeight="1">
      <c r="A52" s="401" t="s">
        <v>203</v>
      </c>
      <c r="B52" s="401"/>
      <c r="C52" s="401"/>
      <c r="D52" s="401"/>
      <c r="E52" s="401"/>
      <c r="F52" s="96"/>
    </row>
    <row r="53" spans="1:6" s="31" customFormat="1" ht="15" customHeight="1">
      <c r="A53" s="401" t="s">
        <v>204</v>
      </c>
      <c r="B53" s="401"/>
      <c r="C53" s="401"/>
      <c r="D53" s="401"/>
      <c r="E53" s="401"/>
      <c r="F53" s="96"/>
    </row>
    <row r="54" spans="1:6" s="31" customFormat="1" ht="15" customHeight="1">
      <c r="A54" s="401" t="s">
        <v>205</v>
      </c>
      <c r="B54" s="401"/>
      <c r="C54" s="401"/>
      <c r="D54" s="401"/>
      <c r="E54" s="401"/>
      <c r="F54" s="96"/>
    </row>
    <row r="55" spans="1:6" s="31" customFormat="1" ht="15" customHeight="1">
      <c r="A55" s="401" t="s">
        <v>206</v>
      </c>
      <c r="B55" s="401"/>
      <c r="C55" s="401"/>
      <c r="D55" s="401"/>
      <c r="E55" s="401"/>
      <c r="F55" s="96"/>
    </row>
    <row r="56" spans="1:6" s="31" customFormat="1" ht="15" customHeight="1">
      <c r="A56" s="401" t="s">
        <v>207</v>
      </c>
      <c r="B56" s="401"/>
      <c r="C56" s="401"/>
      <c r="D56" s="401"/>
      <c r="E56" s="401"/>
      <c r="F56" s="96"/>
    </row>
    <row r="57" spans="1:6" s="31" customFormat="1" ht="15" customHeight="1">
      <c r="A57" s="401" t="s">
        <v>208</v>
      </c>
      <c r="B57" s="401"/>
      <c r="C57" s="401"/>
      <c r="D57" s="401"/>
      <c r="E57" s="401"/>
      <c r="F57" s="96"/>
    </row>
    <row r="58" spans="1:6" s="31" customFormat="1" ht="15" customHeight="1">
      <c r="A58" s="401" t="s">
        <v>492</v>
      </c>
      <c r="B58" s="401"/>
      <c r="C58" s="401"/>
      <c r="D58" s="401"/>
      <c r="E58" s="401"/>
      <c r="F58" s="96"/>
    </row>
    <row r="59" spans="1:6" s="31" customFormat="1" ht="15" customHeight="1">
      <c r="A59" s="401" t="s">
        <v>209</v>
      </c>
      <c r="B59" s="401"/>
      <c r="C59" s="401"/>
      <c r="D59" s="401"/>
      <c r="E59" s="401"/>
      <c r="F59" s="96"/>
    </row>
    <row r="60" spans="1:6" s="31" customFormat="1">
      <c r="A60" s="49"/>
      <c r="B60" s="49"/>
      <c r="C60" s="417"/>
      <c r="D60" s="417"/>
      <c r="E60" s="417"/>
      <c r="F60" s="96"/>
    </row>
    <row r="61" spans="1:6" s="31" customFormat="1" ht="15" customHeight="1">
      <c r="A61" s="406" t="s">
        <v>493</v>
      </c>
      <c r="B61" s="406"/>
      <c r="C61" s="406"/>
      <c r="D61" s="406"/>
      <c r="E61" s="406"/>
      <c r="F61" s="96"/>
    </row>
    <row r="62" spans="1:6" s="31" customFormat="1" ht="15" customHeight="1">
      <c r="A62" s="401" t="s">
        <v>210</v>
      </c>
      <c r="B62" s="401"/>
      <c r="C62" s="401"/>
      <c r="D62" s="401"/>
      <c r="E62" s="401"/>
      <c r="F62" s="96"/>
    </row>
    <row r="63" spans="1:6" s="31" customFormat="1">
      <c r="A63" s="49"/>
      <c r="B63" s="49"/>
      <c r="C63" s="417"/>
      <c r="D63" s="417"/>
      <c r="E63" s="417"/>
      <c r="F63" s="96"/>
    </row>
    <row r="64" spans="1:6" s="31" customFormat="1" ht="15" customHeight="1">
      <c r="A64" s="401" t="s">
        <v>239</v>
      </c>
      <c r="B64" s="401"/>
      <c r="C64" s="401"/>
      <c r="D64" s="401"/>
      <c r="E64" s="401"/>
      <c r="F64" s="96"/>
    </row>
    <row r="65" spans="1:6" s="31" customFormat="1" ht="15" customHeight="1">
      <c r="A65" s="401" t="s">
        <v>240</v>
      </c>
      <c r="B65" s="401"/>
      <c r="C65" s="401"/>
      <c r="D65" s="401"/>
      <c r="E65" s="401"/>
      <c r="F65" s="96"/>
    </row>
    <row r="66" spans="1:6" s="31" customFormat="1" ht="15" customHeight="1">
      <c r="A66" s="401" t="s">
        <v>241</v>
      </c>
      <c r="B66" s="401"/>
      <c r="C66" s="401"/>
      <c r="D66" s="401"/>
      <c r="E66" s="401"/>
      <c r="F66" s="96"/>
    </row>
    <row r="67" spans="1:6" s="31" customFormat="1" ht="15" customHeight="1">
      <c r="A67" s="401" t="s">
        <v>211</v>
      </c>
      <c r="B67" s="401"/>
      <c r="C67" s="401"/>
      <c r="D67" s="401"/>
      <c r="E67" s="401"/>
      <c r="F67" s="96"/>
    </row>
    <row r="68" spans="1:6" s="31" customFormat="1" ht="15" customHeight="1">
      <c r="A68" s="401" t="s">
        <v>212</v>
      </c>
      <c r="B68" s="401"/>
      <c r="C68" s="401"/>
      <c r="D68" s="401"/>
      <c r="E68" s="401"/>
      <c r="F68" s="96"/>
    </row>
    <row r="69" spans="1:6" s="31" customFormat="1" ht="15" customHeight="1">
      <c r="A69" s="401" t="s">
        <v>213</v>
      </c>
      <c r="B69" s="401"/>
      <c r="C69" s="401"/>
      <c r="D69" s="401"/>
      <c r="E69" s="401"/>
      <c r="F69" s="96"/>
    </row>
    <row r="70" spans="1:6" s="31" customFormat="1" ht="15" customHeight="1">
      <c r="A70" s="401" t="s">
        <v>214</v>
      </c>
      <c r="B70" s="401"/>
      <c r="C70" s="401"/>
      <c r="D70" s="401"/>
      <c r="E70" s="401"/>
      <c r="F70" s="96"/>
    </row>
    <row r="71" spans="1:6" s="31" customFormat="1" ht="15" customHeight="1">
      <c r="A71" s="401" t="s">
        <v>215</v>
      </c>
      <c r="B71" s="401"/>
      <c r="C71" s="401"/>
      <c r="D71" s="401"/>
      <c r="E71" s="401"/>
      <c r="F71" s="96"/>
    </row>
    <row r="72" spans="1:6" s="31" customFormat="1" ht="15" customHeight="1">
      <c r="A72" s="401" t="s">
        <v>216</v>
      </c>
      <c r="B72" s="401"/>
      <c r="C72" s="401"/>
      <c r="D72" s="401"/>
      <c r="E72" s="401"/>
      <c r="F72" s="96"/>
    </row>
    <row r="73" spans="1:6" s="31" customFormat="1" ht="15" customHeight="1">
      <c r="A73" s="401" t="s">
        <v>217</v>
      </c>
      <c r="B73" s="401"/>
      <c r="C73" s="401"/>
      <c r="D73" s="401"/>
      <c r="E73" s="401"/>
      <c r="F73" s="96"/>
    </row>
    <row r="74" spans="1:6" s="31" customFormat="1" ht="15" customHeight="1">
      <c r="A74" s="401" t="s">
        <v>218</v>
      </c>
      <c r="B74" s="401"/>
      <c r="C74" s="401"/>
      <c r="D74" s="401"/>
      <c r="E74" s="401"/>
      <c r="F74" s="96"/>
    </row>
    <row r="75" spans="1:6" s="31" customFormat="1" ht="15" customHeight="1">
      <c r="A75" s="401" t="s">
        <v>219</v>
      </c>
      <c r="B75" s="401"/>
      <c r="C75" s="401"/>
      <c r="D75" s="401"/>
      <c r="E75" s="401"/>
      <c r="F75" s="96"/>
    </row>
    <row r="76" spans="1:6" s="31" customFormat="1" ht="15" customHeight="1">
      <c r="A76" s="401" t="s">
        <v>220</v>
      </c>
      <c r="B76" s="401"/>
      <c r="C76" s="401"/>
      <c r="D76" s="401"/>
      <c r="E76" s="401"/>
      <c r="F76" s="96"/>
    </row>
    <row r="77" spans="1:6" s="31" customFormat="1" ht="15" customHeight="1">
      <c r="A77" s="401" t="s">
        <v>221</v>
      </c>
      <c r="B77" s="401"/>
      <c r="C77" s="401"/>
      <c r="D77" s="401"/>
      <c r="E77" s="401"/>
      <c r="F77" s="96"/>
    </row>
    <row r="78" spans="1:6" s="31" customFormat="1" ht="15" customHeight="1">
      <c r="A78" s="401" t="s">
        <v>222</v>
      </c>
      <c r="B78" s="401"/>
      <c r="C78" s="401"/>
      <c r="D78" s="401"/>
      <c r="E78" s="401"/>
      <c r="F78" s="96"/>
    </row>
    <row r="79" spans="1:6" s="31" customFormat="1" ht="15" customHeight="1">
      <c r="A79" s="401" t="s">
        <v>223</v>
      </c>
      <c r="B79" s="401"/>
      <c r="C79" s="401"/>
      <c r="D79" s="401"/>
      <c r="E79" s="401"/>
      <c r="F79" s="96"/>
    </row>
    <row r="80" spans="1:6" s="31" customFormat="1" ht="15" customHeight="1">
      <c r="A80" s="49"/>
      <c r="B80" s="49"/>
      <c r="C80" s="417"/>
      <c r="D80" s="417"/>
      <c r="E80" s="417"/>
      <c r="F80" s="96"/>
    </row>
    <row r="81" spans="1:6" s="31" customFormat="1">
      <c r="A81" s="406" t="s">
        <v>224</v>
      </c>
      <c r="B81" s="406"/>
      <c r="C81" s="406"/>
      <c r="D81" s="406"/>
      <c r="E81" s="406"/>
      <c r="F81" s="96"/>
    </row>
    <row r="82" spans="1:6" s="31" customFormat="1" ht="15" customHeight="1">
      <c r="A82" s="49"/>
      <c r="B82" s="49"/>
      <c r="C82" s="50"/>
      <c r="D82" s="50"/>
      <c r="E82" s="50"/>
      <c r="F82" s="96"/>
    </row>
    <row r="83" spans="1:6" s="31" customFormat="1" ht="15" customHeight="1">
      <c r="A83" s="401" t="s">
        <v>210</v>
      </c>
      <c r="B83" s="401"/>
      <c r="C83" s="401"/>
      <c r="D83" s="401"/>
      <c r="E83" s="401"/>
      <c r="F83" s="96"/>
    </row>
    <row r="84" spans="1:6" s="31" customFormat="1" ht="15" customHeight="1">
      <c r="A84" s="401" t="s">
        <v>195</v>
      </c>
      <c r="B84" s="401"/>
      <c r="C84" s="401"/>
      <c r="D84" s="401"/>
      <c r="E84" s="401"/>
      <c r="F84" s="96"/>
    </row>
    <row r="85" spans="1:6" s="31" customFormat="1" ht="15" customHeight="1">
      <c r="A85" s="401" t="s">
        <v>196</v>
      </c>
      <c r="B85" s="401"/>
      <c r="C85" s="401"/>
      <c r="D85" s="401"/>
      <c r="E85" s="401"/>
      <c r="F85" s="96"/>
    </row>
    <row r="86" spans="1:6" s="31" customFormat="1" ht="15" customHeight="1">
      <c r="A86" s="401" t="s">
        <v>197</v>
      </c>
      <c r="B86" s="401"/>
      <c r="C86" s="401"/>
      <c r="D86" s="401"/>
      <c r="E86" s="401"/>
      <c r="F86" s="96"/>
    </row>
    <row r="87" spans="1:6" s="31" customFormat="1" ht="15" customHeight="1">
      <c r="A87" s="401" t="s">
        <v>225</v>
      </c>
      <c r="B87" s="401"/>
      <c r="C87" s="401"/>
      <c r="D87" s="401"/>
      <c r="E87" s="401"/>
      <c r="F87" s="96"/>
    </row>
    <row r="88" spans="1:6" s="31" customFormat="1" ht="15" customHeight="1">
      <c r="A88" s="401" t="s">
        <v>226</v>
      </c>
      <c r="B88" s="401"/>
      <c r="C88" s="401"/>
      <c r="D88" s="401"/>
      <c r="E88" s="401"/>
      <c r="F88" s="96"/>
    </row>
    <row r="89" spans="1:6" s="31" customFormat="1" ht="15" customHeight="1">
      <c r="A89" s="401" t="s">
        <v>214</v>
      </c>
      <c r="B89" s="401"/>
      <c r="C89" s="401"/>
      <c r="D89" s="401"/>
      <c r="E89" s="401"/>
      <c r="F89" s="96"/>
    </row>
    <row r="90" spans="1:6" s="31" customFormat="1" ht="15" customHeight="1">
      <c r="A90" s="401" t="s">
        <v>227</v>
      </c>
      <c r="B90" s="401"/>
      <c r="C90" s="401"/>
      <c r="D90" s="401"/>
      <c r="E90" s="401"/>
      <c r="F90" s="96"/>
    </row>
    <row r="91" spans="1:6" s="31" customFormat="1" ht="15" customHeight="1">
      <c r="A91" s="401" t="s">
        <v>228</v>
      </c>
      <c r="B91" s="401"/>
      <c r="C91" s="401"/>
      <c r="D91" s="401"/>
      <c r="E91" s="401"/>
      <c r="F91" s="96"/>
    </row>
    <row r="92" spans="1:6" s="31" customFormat="1" ht="15" customHeight="1">
      <c r="A92" s="401" t="s">
        <v>229</v>
      </c>
      <c r="B92" s="401"/>
      <c r="C92" s="401"/>
      <c r="D92" s="401"/>
      <c r="E92" s="401"/>
      <c r="F92" s="96"/>
    </row>
    <row r="93" spans="1:6" s="31" customFormat="1" ht="15" customHeight="1">
      <c r="A93" s="49"/>
      <c r="B93" s="49"/>
      <c r="C93" s="417"/>
      <c r="D93" s="417"/>
      <c r="E93" s="417"/>
      <c r="F93" s="96"/>
    </row>
    <row r="94" spans="1:6" s="31" customFormat="1">
      <c r="A94" s="406" t="s">
        <v>230</v>
      </c>
      <c r="B94" s="406"/>
      <c r="C94" s="406"/>
      <c r="D94" s="406"/>
      <c r="E94" s="406"/>
      <c r="F94" s="96"/>
    </row>
    <row r="95" spans="1:6" s="31" customFormat="1" ht="15" customHeight="1">
      <c r="A95" s="49"/>
      <c r="B95" s="49"/>
      <c r="C95" s="50"/>
      <c r="D95" s="50"/>
      <c r="E95" s="50"/>
      <c r="F95" s="96"/>
    </row>
    <row r="96" spans="1:6" s="31" customFormat="1" ht="15" customHeight="1">
      <c r="A96" s="401" t="s">
        <v>210</v>
      </c>
      <c r="B96" s="401"/>
      <c r="C96" s="401"/>
      <c r="D96" s="401"/>
      <c r="E96" s="401"/>
      <c r="F96" s="96"/>
    </row>
    <row r="97" spans="1:6" s="31" customFormat="1" ht="15" customHeight="1">
      <c r="A97" s="401" t="s">
        <v>231</v>
      </c>
      <c r="B97" s="401"/>
      <c r="C97" s="401"/>
      <c r="D97" s="401"/>
      <c r="E97" s="401"/>
      <c r="F97" s="96"/>
    </row>
    <row r="98" spans="1:6" s="31" customFormat="1" ht="15" customHeight="1">
      <c r="A98" s="401" t="s">
        <v>232</v>
      </c>
      <c r="B98" s="401"/>
      <c r="C98" s="401"/>
      <c r="D98" s="401"/>
      <c r="E98" s="401"/>
      <c r="F98" s="96"/>
    </row>
    <row r="99" spans="1:6" s="31" customFormat="1" ht="15" customHeight="1">
      <c r="A99" s="401" t="s">
        <v>233</v>
      </c>
      <c r="B99" s="401"/>
      <c r="C99" s="401"/>
      <c r="D99" s="401"/>
      <c r="E99" s="401"/>
      <c r="F99" s="96"/>
    </row>
    <row r="100" spans="1:6" s="31" customFormat="1" ht="15" customHeight="1">
      <c r="A100" s="401" t="s">
        <v>234</v>
      </c>
      <c r="B100" s="401"/>
      <c r="C100" s="401"/>
      <c r="D100" s="401"/>
      <c r="E100" s="401"/>
      <c r="F100" s="96"/>
    </row>
    <row r="101" spans="1:6" s="31" customFormat="1" ht="15" customHeight="1">
      <c r="A101" s="401" t="s">
        <v>235</v>
      </c>
      <c r="B101" s="401"/>
      <c r="C101" s="401"/>
      <c r="D101" s="401"/>
      <c r="E101" s="401"/>
      <c r="F101" s="96"/>
    </row>
    <row r="102" spans="1:6" s="31" customFormat="1" ht="15" customHeight="1">
      <c r="A102" s="401" t="s">
        <v>236</v>
      </c>
      <c r="B102" s="401"/>
      <c r="C102" s="401"/>
      <c r="D102" s="401"/>
      <c r="E102" s="401"/>
      <c r="F102" s="96"/>
    </row>
    <row r="103" spans="1:6" s="31" customFormat="1" ht="15" customHeight="1">
      <c r="A103" s="401" t="s">
        <v>228</v>
      </c>
      <c r="B103" s="401"/>
      <c r="C103" s="401"/>
      <c r="D103" s="401"/>
      <c r="E103" s="401"/>
      <c r="F103" s="96"/>
    </row>
    <row r="104" spans="1:6" s="31" customFormat="1" ht="15" customHeight="1">
      <c r="A104" s="401" t="s">
        <v>195</v>
      </c>
      <c r="B104" s="401"/>
      <c r="C104" s="401"/>
      <c r="D104" s="401"/>
      <c r="E104" s="401"/>
      <c r="F104" s="96"/>
    </row>
    <row r="105" spans="1:6" s="31" customFormat="1" ht="15" customHeight="1">
      <c r="A105" s="401" t="s">
        <v>196</v>
      </c>
      <c r="B105" s="401"/>
      <c r="C105" s="401"/>
      <c r="D105" s="401"/>
      <c r="E105" s="401"/>
      <c r="F105" s="96"/>
    </row>
    <row r="106" spans="1:6" s="31" customFormat="1" ht="15" customHeight="1">
      <c r="A106" s="401" t="s">
        <v>197</v>
      </c>
      <c r="B106" s="401"/>
      <c r="C106" s="401"/>
      <c r="D106" s="401"/>
      <c r="E106" s="401"/>
      <c r="F106" s="96"/>
    </row>
    <row r="107" spans="1:6" s="31" customFormat="1">
      <c r="A107" s="49"/>
      <c r="B107" s="49"/>
      <c r="C107" s="417"/>
      <c r="D107" s="417"/>
      <c r="E107" s="417"/>
      <c r="F107" s="96"/>
    </row>
    <row r="108" spans="1:6" s="31" customFormat="1">
      <c r="A108" s="406" t="s">
        <v>237</v>
      </c>
      <c r="B108" s="406"/>
      <c r="C108" s="406"/>
      <c r="D108" s="406"/>
      <c r="E108" s="406"/>
      <c r="F108" s="96"/>
    </row>
    <row r="109" spans="1:6" s="31" customFormat="1" ht="15" customHeight="1">
      <c r="A109" s="401" t="s">
        <v>238</v>
      </c>
      <c r="B109" s="401"/>
      <c r="C109" s="401"/>
      <c r="D109" s="401"/>
      <c r="E109" s="401"/>
      <c r="F109" s="96"/>
    </row>
    <row r="110" spans="1:6" s="31" customFormat="1">
      <c r="A110" s="49"/>
      <c r="B110" s="49"/>
      <c r="C110" s="417"/>
      <c r="D110" s="417"/>
      <c r="E110" s="417"/>
      <c r="F110" s="96"/>
    </row>
    <row r="111" spans="1:6" s="31" customFormat="1" ht="30.75" customHeight="1">
      <c r="A111" s="401" t="s">
        <v>494</v>
      </c>
      <c r="B111" s="401"/>
      <c r="C111" s="401"/>
      <c r="D111" s="401"/>
      <c r="E111" s="401"/>
      <c r="F111" s="96"/>
    </row>
    <row r="112" spans="1:6" s="31" customFormat="1" ht="15" customHeight="1">
      <c r="C112" s="420"/>
      <c r="D112" s="420"/>
      <c r="E112" s="420"/>
      <c r="F112" s="96"/>
    </row>
    <row r="113" spans="1:9" s="8" customFormat="1" ht="17.25" customHeight="1">
      <c r="A113" s="414" t="s">
        <v>6</v>
      </c>
      <c r="B113" s="415"/>
      <c r="C113" s="415"/>
      <c r="D113" s="415"/>
      <c r="E113" s="415"/>
      <c r="F113" s="404" t="s">
        <v>400</v>
      </c>
      <c r="G113" s="330"/>
    </row>
    <row r="114" spans="1:9" ht="14.25" customHeight="1">
      <c r="C114" s="419"/>
      <c r="D114" s="419"/>
      <c r="E114" s="419"/>
      <c r="F114" s="405"/>
      <c r="G114" s="330"/>
    </row>
    <row r="115" spans="1:9" ht="17.25" customHeight="1">
      <c r="A115" s="39" t="s">
        <v>115</v>
      </c>
      <c r="B115" s="51" t="s">
        <v>176</v>
      </c>
      <c r="C115" s="51" t="s">
        <v>115</v>
      </c>
      <c r="D115" s="38" t="s">
        <v>167</v>
      </c>
      <c r="E115" s="52" t="s">
        <v>116</v>
      </c>
      <c r="F115" s="53" t="s">
        <v>164</v>
      </c>
    </row>
    <row r="116" spans="1:9" s="32" customFormat="1" ht="17.25" customHeight="1">
      <c r="A116" s="54"/>
      <c r="B116" s="28"/>
      <c r="C116" s="28"/>
      <c r="D116" s="29"/>
      <c r="E116" s="30"/>
      <c r="F116" s="254"/>
    </row>
    <row r="117" spans="1:9">
      <c r="A117" s="25">
        <v>1</v>
      </c>
      <c r="B117" s="24" t="s">
        <v>100</v>
      </c>
      <c r="C117" s="22" t="s">
        <v>101</v>
      </c>
      <c r="D117" s="22" t="s">
        <v>102</v>
      </c>
      <c r="E117" s="22" t="s">
        <v>112</v>
      </c>
      <c r="F117" s="259"/>
      <c r="I117" s="258"/>
    </row>
    <row r="118" spans="1:9">
      <c r="A118" s="25">
        <v>2</v>
      </c>
      <c r="B118" s="22"/>
      <c r="C118" s="22"/>
      <c r="D118" s="22" t="s">
        <v>103</v>
      </c>
      <c r="E118" s="22" t="s">
        <v>112</v>
      </c>
      <c r="F118" s="259"/>
      <c r="I118" s="258"/>
    </row>
    <row r="119" spans="1:9">
      <c r="A119" s="25">
        <v>3</v>
      </c>
      <c r="B119" s="22"/>
      <c r="C119" s="22"/>
      <c r="D119" s="22" t="s">
        <v>104</v>
      </c>
      <c r="E119" s="22" t="s">
        <v>112</v>
      </c>
      <c r="F119" s="259"/>
      <c r="I119" s="258"/>
    </row>
    <row r="120" spans="1:9">
      <c r="A120" s="25">
        <v>4</v>
      </c>
      <c r="B120" s="22"/>
      <c r="C120" s="22" t="s">
        <v>105</v>
      </c>
      <c r="D120" s="22" t="s">
        <v>102</v>
      </c>
      <c r="E120" s="22" t="s">
        <v>112</v>
      </c>
      <c r="F120" s="259"/>
      <c r="I120" s="258"/>
    </row>
    <row r="121" spans="1:9">
      <c r="A121" s="25">
        <v>5</v>
      </c>
      <c r="B121" s="22"/>
      <c r="C121" s="22"/>
      <c r="D121" s="22" t="s">
        <v>103</v>
      </c>
      <c r="E121" s="22" t="s">
        <v>112</v>
      </c>
      <c r="F121" s="259"/>
      <c r="I121" s="258"/>
    </row>
    <row r="122" spans="1:9">
      <c r="A122" s="25">
        <v>6</v>
      </c>
      <c r="B122" s="22"/>
      <c r="C122" s="22"/>
      <c r="D122" s="22" t="s">
        <v>104</v>
      </c>
      <c r="E122" s="22" t="s">
        <v>112</v>
      </c>
      <c r="F122" s="259"/>
      <c r="I122" s="258"/>
    </row>
    <row r="123" spans="1:9">
      <c r="A123" s="25">
        <v>7</v>
      </c>
      <c r="B123" s="22"/>
      <c r="C123" s="22" t="s">
        <v>106</v>
      </c>
      <c r="D123" s="22" t="s">
        <v>102</v>
      </c>
      <c r="E123" s="22" t="s">
        <v>112</v>
      </c>
      <c r="F123" s="259"/>
      <c r="I123" s="258"/>
    </row>
    <row r="124" spans="1:9">
      <c r="A124" s="25">
        <v>8</v>
      </c>
      <c r="B124" s="22"/>
      <c r="C124" s="22"/>
      <c r="D124" s="22" t="s">
        <v>103</v>
      </c>
      <c r="E124" s="22" t="s">
        <v>112</v>
      </c>
      <c r="F124" s="259"/>
      <c r="I124" s="258"/>
    </row>
    <row r="125" spans="1:9">
      <c r="A125" s="25">
        <v>9</v>
      </c>
      <c r="B125" s="22"/>
      <c r="C125" s="22"/>
      <c r="D125" s="22" t="s">
        <v>104</v>
      </c>
      <c r="E125" s="22" t="s">
        <v>112</v>
      </c>
      <c r="F125" s="259"/>
      <c r="I125" s="258"/>
    </row>
    <row r="126" spans="1:9">
      <c r="A126" s="25">
        <v>10</v>
      </c>
      <c r="B126" s="22"/>
      <c r="C126" s="22" t="s">
        <v>107</v>
      </c>
      <c r="D126" s="22" t="s">
        <v>102</v>
      </c>
      <c r="E126" s="22" t="s">
        <v>112</v>
      </c>
      <c r="F126" s="259"/>
      <c r="I126" s="258"/>
    </row>
    <row r="127" spans="1:9">
      <c r="A127" s="25">
        <v>11</v>
      </c>
      <c r="B127" s="22"/>
      <c r="C127" s="22"/>
      <c r="D127" s="22" t="s">
        <v>103</v>
      </c>
      <c r="E127" s="22" t="s">
        <v>112</v>
      </c>
      <c r="F127" s="259"/>
      <c r="I127" s="258"/>
    </row>
    <row r="128" spans="1:9">
      <c r="A128" s="25">
        <v>12</v>
      </c>
      <c r="B128" s="22"/>
      <c r="C128" s="22"/>
      <c r="D128" s="22" t="s">
        <v>104</v>
      </c>
      <c r="E128" s="22" t="s">
        <v>112</v>
      </c>
      <c r="F128" s="259"/>
      <c r="I128" s="258"/>
    </row>
    <row r="129" spans="1:9" ht="28">
      <c r="A129" s="25">
        <v>13</v>
      </c>
      <c r="B129" s="55" t="s">
        <v>108</v>
      </c>
      <c r="C129" s="22" t="s">
        <v>101</v>
      </c>
      <c r="D129" s="22" t="s">
        <v>102</v>
      </c>
      <c r="E129" s="22" t="s">
        <v>112</v>
      </c>
      <c r="F129" s="259"/>
      <c r="I129" s="258"/>
    </row>
    <row r="130" spans="1:9">
      <c r="A130" s="25">
        <v>14</v>
      </c>
      <c r="B130" s="22"/>
      <c r="C130" s="22"/>
      <c r="D130" s="22" t="s">
        <v>103</v>
      </c>
      <c r="E130" s="22" t="s">
        <v>112</v>
      </c>
      <c r="F130" s="259"/>
      <c r="I130" s="258"/>
    </row>
    <row r="131" spans="1:9">
      <c r="A131" s="25">
        <v>15</v>
      </c>
      <c r="B131" s="22"/>
      <c r="C131" s="22"/>
      <c r="D131" s="22" t="s">
        <v>104</v>
      </c>
      <c r="E131" s="22" t="s">
        <v>112</v>
      </c>
      <c r="F131" s="259"/>
      <c r="I131" s="258"/>
    </row>
    <row r="132" spans="1:9">
      <c r="A132" s="25">
        <v>16</v>
      </c>
      <c r="B132" s="22"/>
      <c r="C132" s="22" t="s">
        <v>105</v>
      </c>
      <c r="D132" s="22" t="s">
        <v>102</v>
      </c>
      <c r="E132" s="22" t="s">
        <v>112</v>
      </c>
      <c r="F132" s="259"/>
      <c r="I132" s="258"/>
    </row>
    <row r="133" spans="1:9">
      <c r="A133" s="25">
        <v>17</v>
      </c>
      <c r="B133" s="22"/>
      <c r="C133" s="22"/>
      <c r="D133" s="22" t="s">
        <v>103</v>
      </c>
      <c r="E133" s="22" t="s">
        <v>112</v>
      </c>
      <c r="F133" s="259"/>
      <c r="I133" s="258"/>
    </row>
    <row r="134" spans="1:9">
      <c r="A134" s="25">
        <v>18</v>
      </c>
      <c r="B134" s="22"/>
      <c r="C134" s="22"/>
      <c r="D134" s="22" t="s">
        <v>104</v>
      </c>
      <c r="E134" s="22" t="s">
        <v>112</v>
      </c>
      <c r="F134" s="259"/>
      <c r="I134" s="258"/>
    </row>
    <row r="135" spans="1:9">
      <c r="A135" s="25">
        <v>19</v>
      </c>
      <c r="B135" s="22"/>
      <c r="C135" s="22" t="s">
        <v>106</v>
      </c>
      <c r="D135" s="22" t="s">
        <v>102</v>
      </c>
      <c r="E135" s="22" t="s">
        <v>112</v>
      </c>
      <c r="F135" s="260"/>
      <c r="I135" s="258"/>
    </row>
    <row r="136" spans="1:9">
      <c r="A136" s="25">
        <v>20</v>
      </c>
      <c r="B136" s="22"/>
      <c r="C136" s="22"/>
      <c r="D136" s="22" t="s">
        <v>103</v>
      </c>
      <c r="E136" s="22" t="s">
        <v>112</v>
      </c>
      <c r="F136" s="260"/>
      <c r="I136" s="258"/>
    </row>
    <row r="137" spans="1:9">
      <c r="A137" s="25">
        <v>21</v>
      </c>
      <c r="B137" s="22"/>
      <c r="C137" s="22"/>
      <c r="D137" s="22" t="s">
        <v>104</v>
      </c>
      <c r="E137" s="22" t="s">
        <v>112</v>
      </c>
      <c r="F137" s="260"/>
      <c r="I137" s="258"/>
    </row>
    <row r="138" spans="1:9">
      <c r="A138" s="25">
        <v>22</v>
      </c>
      <c r="B138" s="22"/>
      <c r="C138" s="22" t="s">
        <v>107</v>
      </c>
      <c r="D138" s="22" t="s">
        <v>102</v>
      </c>
      <c r="E138" s="22" t="s">
        <v>112</v>
      </c>
      <c r="F138" s="260"/>
      <c r="I138" s="258"/>
    </row>
    <row r="139" spans="1:9">
      <c r="A139" s="25">
        <v>23</v>
      </c>
      <c r="B139" s="22"/>
      <c r="C139" s="22"/>
      <c r="D139" s="22" t="s">
        <v>103</v>
      </c>
      <c r="E139" s="22" t="s">
        <v>112</v>
      </c>
      <c r="F139" s="260"/>
      <c r="I139" s="258"/>
    </row>
    <row r="140" spans="1:9">
      <c r="A140" s="25">
        <v>24</v>
      </c>
      <c r="B140" s="22"/>
      <c r="C140" s="22"/>
      <c r="D140" s="22" t="s">
        <v>104</v>
      </c>
      <c r="E140" s="22" t="s">
        <v>112</v>
      </c>
      <c r="F140" s="260"/>
      <c r="I140" s="258"/>
    </row>
    <row r="141" spans="1:9">
      <c r="A141" s="25">
        <v>25</v>
      </c>
      <c r="B141" s="24" t="s">
        <v>109</v>
      </c>
      <c r="C141" s="22" t="s">
        <v>101</v>
      </c>
      <c r="D141" s="22" t="s">
        <v>102</v>
      </c>
      <c r="E141" s="22" t="s">
        <v>113</v>
      </c>
      <c r="F141" s="259"/>
      <c r="I141" s="258"/>
    </row>
    <row r="142" spans="1:9">
      <c r="A142" s="25">
        <v>26</v>
      </c>
      <c r="B142" s="22"/>
      <c r="C142" s="22"/>
      <c r="D142" s="22" t="s">
        <v>103</v>
      </c>
      <c r="E142" s="22" t="s">
        <v>113</v>
      </c>
      <c r="F142" s="259"/>
      <c r="I142" s="258"/>
    </row>
    <row r="143" spans="1:9">
      <c r="A143" s="25">
        <v>27</v>
      </c>
      <c r="B143" s="22"/>
      <c r="C143" s="22"/>
      <c r="D143" s="22" t="s">
        <v>104</v>
      </c>
      <c r="E143" s="22" t="s">
        <v>113</v>
      </c>
      <c r="F143" s="259"/>
      <c r="I143" s="258"/>
    </row>
    <row r="144" spans="1:9">
      <c r="A144" s="25">
        <v>28</v>
      </c>
      <c r="B144" s="22"/>
      <c r="C144" s="22" t="s">
        <v>105</v>
      </c>
      <c r="D144" s="22" t="s">
        <v>102</v>
      </c>
      <c r="E144" s="22" t="s">
        <v>113</v>
      </c>
      <c r="F144" s="259"/>
      <c r="I144" s="258"/>
    </row>
    <row r="145" spans="1:9">
      <c r="A145" s="25">
        <v>29</v>
      </c>
      <c r="B145" s="22"/>
      <c r="C145" s="22"/>
      <c r="D145" s="22" t="s">
        <v>103</v>
      </c>
      <c r="E145" s="22" t="s">
        <v>113</v>
      </c>
      <c r="F145" s="259"/>
      <c r="I145" s="258"/>
    </row>
    <row r="146" spans="1:9">
      <c r="A146" s="25">
        <v>30</v>
      </c>
      <c r="B146" s="22"/>
      <c r="C146" s="22"/>
      <c r="D146" s="22" t="s">
        <v>104</v>
      </c>
      <c r="E146" s="22" t="s">
        <v>113</v>
      </c>
      <c r="F146" s="259"/>
      <c r="I146" s="258"/>
    </row>
    <row r="147" spans="1:9">
      <c r="A147" s="25">
        <v>31</v>
      </c>
      <c r="B147" s="22"/>
      <c r="C147" s="22" t="s">
        <v>106</v>
      </c>
      <c r="D147" s="22" t="s">
        <v>102</v>
      </c>
      <c r="E147" s="22" t="s">
        <v>113</v>
      </c>
      <c r="F147" s="259"/>
      <c r="I147" s="258"/>
    </row>
    <row r="148" spans="1:9">
      <c r="A148" s="25">
        <v>32</v>
      </c>
      <c r="B148" s="22"/>
      <c r="C148" s="22"/>
      <c r="D148" s="22" t="s">
        <v>103</v>
      </c>
      <c r="E148" s="22" t="s">
        <v>113</v>
      </c>
      <c r="F148" s="259"/>
      <c r="I148" s="258"/>
    </row>
    <row r="149" spans="1:9">
      <c r="A149" s="25">
        <v>33</v>
      </c>
      <c r="B149" s="22"/>
      <c r="C149" s="22"/>
      <c r="D149" s="22" t="s">
        <v>104</v>
      </c>
      <c r="E149" s="22" t="s">
        <v>113</v>
      </c>
      <c r="F149" s="259"/>
      <c r="I149" s="258"/>
    </row>
    <row r="150" spans="1:9">
      <c r="A150" s="25">
        <v>34</v>
      </c>
      <c r="B150" s="22"/>
      <c r="C150" s="22" t="s">
        <v>107</v>
      </c>
      <c r="D150" s="22" t="s">
        <v>102</v>
      </c>
      <c r="E150" s="22" t="s">
        <v>113</v>
      </c>
      <c r="F150" s="260"/>
      <c r="I150" s="258"/>
    </row>
    <row r="151" spans="1:9">
      <c r="A151" s="25">
        <v>35</v>
      </c>
      <c r="B151" s="22"/>
      <c r="C151" s="22"/>
      <c r="D151" s="22" t="s">
        <v>103</v>
      </c>
      <c r="E151" s="22" t="s">
        <v>113</v>
      </c>
      <c r="F151" s="260"/>
      <c r="I151" s="258"/>
    </row>
    <row r="152" spans="1:9">
      <c r="A152" s="25">
        <v>36</v>
      </c>
      <c r="B152" s="22"/>
      <c r="C152" s="22"/>
      <c r="D152" s="22" t="s">
        <v>104</v>
      </c>
      <c r="E152" s="22" t="s">
        <v>113</v>
      </c>
      <c r="F152" s="260"/>
      <c r="I152" s="258"/>
    </row>
    <row r="153" spans="1:9" ht="28">
      <c r="A153" s="25">
        <v>37</v>
      </c>
      <c r="B153" s="55" t="s">
        <v>110</v>
      </c>
      <c r="C153" s="22" t="s">
        <v>101</v>
      </c>
      <c r="D153" s="22" t="s">
        <v>102</v>
      </c>
      <c r="E153" s="22" t="s">
        <v>112</v>
      </c>
      <c r="F153" s="259"/>
      <c r="I153" s="258"/>
    </row>
    <row r="154" spans="1:9">
      <c r="A154" s="25">
        <v>38</v>
      </c>
      <c r="B154" s="22"/>
      <c r="C154" s="22"/>
      <c r="D154" s="22" t="s">
        <v>103</v>
      </c>
      <c r="E154" s="22" t="s">
        <v>112</v>
      </c>
      <c r="F154" s="259"/>
      <c r="I154" s="258"/>
    </row>
    <row r="155" spans="1:9">
      <c r="A155" s="25">
        <v>39</v>
      </c>
      <c r="B155" s="22"/>
      <c r="C155" s="22"/>
      <c r="D155" s="22" t="s">
        <v>104</v>
      </c>
      <c r="E155" s="22" t="s">
        <v>112</v>
      </c>
      <c r="F155" s="259"/>
      <c r="I155" s="258"/>
    </row>
    <row r="156" spans="1:9">
      <c r="A156" s="25">
        <v>40</v>
      </c>
      <c r="B156" s="22"/>
      <c r="C156" s="22" t="s">
        <v>105</v>
      </c>
      <c r="D156" s="22" t="s">
        <v>102</v>
      </c>
      <c r="E156" s="22" t="s">
        <v>112</v>
      </c>
      <c r="F156" s="259"/>
      <c r="I156" s="258"/>
    </row>
    <row r="157" spans="1:9">
      <c r="A157" s="25">
        <v>41</v>
      </c>
      <c r="B157" s="22"/>
      <c r="C157" s="22"/>
      <c r="D157" s="22" t="s">
        <v>103</v>
      </c>
      <c r="E157" s="22" t="s">
        <v>112</v>
      </c>
      <c r="F157" s="259"/>
      <c r="I157" s="258"/>
    </row>
    <row r="158" spans="1:9">
      <c r="A158" s="25">
        <v>42</v>
      </c>
      <c r="B158" s="22"/>
      <c r="C158" s="22"/>
      <c r="D158" s="22" t="s">
        <v>104</v>
      </c>
      <c r="E158" s="22" t="s">
        <v>112</v>
      </c>
      <c r="F158" s="259"/>
      <c r="I158" s="258"/>
    </row>
    <row r="159" spans="1:9">
      <c r="A159" s="25">
        <v>43</v>
      </c>
      <c r="B159" s="22"/>
      <c r="C159" s="22" t="s">
        <v>106</v>
      </c>
      <c r="D159" s="22" t="s">
        <v>102</v>
      </c>
      <c r="E159" s="22" t="s">
        <v>112</v>
      </c>
      <c r="F159" s="259"/>
      <c r="I159" s="258"/>
    </row>
    <row r="160" spans="1:9">
      <c r="A160" s="25">
        <v>44</v>
      </c>
      <c r="B160" s="22"/>
      <c r="C160" s="22"/>
      <c r="D160" s="22" t="s">
        <v>103</v>
      </c>
      <c r="E160" s="22" t="s">
        <v>112</v>
      </c>
      <c r="F160" s="259"/>
      <c r="I160" s="258"/>
    </row>
    <row r="161" spans="1:9">
      <c r="A161" s="25">
        <v>45</v>
      </c>
      <c r="B161" s="22"/>
      <c r="C161" s="22"/>
      <c r="D161" s="22" t="s">
        <v>104</v>
      </c>
      <c r="E161" s="22" t="s">
        <v>112</v>
      </c>
      <c r="F161" s="259"/>
      <c r="I161" s="258"/>
    </row>
    <row r="162" spans="1:9">
      <c r="A162" s="25">
        <v>46</v>
      </c>
      <c r="B162" s="22"/>
      <c r="C162" s="22" t="s">
        <v>107</v>
      </c>
      <c r="D162" s="22" t="s">
        <v>102</v>
      </c>
      <c r="E162" s="22" t="s">
        <v>112</v>
      </c>
      <c r="F162" s="259"/>
      <c r="I162" s="258"/>
    </row>
    <row r="163" spans="1:9">
      <c r="A163" s="25">
        <v>47</v>
      </c>
      <c r="B163" s="22"/>
      <c r="C163" s="22"/>
      <c r="D163" s="22" t="s">
        <v>103</v>
      </c>
      <c r="E163" s="22" t="s">
        <v>112</v>
      </c>
      <c r="F163" s="259"/>
      <c r="I163" s="258"/>
    </row>
    <row r="164" spans="1:9">
      <c r="A164" s="25">
        <v>48</v>
      </c>
      <c r="B164" s="22"/>
      <c r="C164" s="22"/>
      <c r="D164" s="22" t="s">
        <v>104</v>
      </c>
      <c r="E164" s="22" t="s">
        <v>112</v>
      </c>
      <c r="F164" s="259"/>
      <c r="I164" s="258"/>
    </row>
    <row r="165" spans="1:9">
      <c r="A165" s="25">
        <v>49</v>
      </c>
      <c r="B165" s="24" t="s">
        <v>111</v>
      </c>
      <c r="C165" s="22" t="s">
        <v>254</v>
      </c>
      <c r="D165" s="22"/>
      <c r="E165" s="22" t="s">
        <v>112</v>
      </c>
      <c r="F165" s="259"/>
      <c r="I165" s="258"/>
    </row>
    <row r="166" spans="1:9">
      <c r="A166" s="22"/>
      <c r="B166" s="22"/>
      <c r="C166" s="22"/>
      <c r="D166" s="22"/>
      <c r="E166" s="22"/>
      <c r="F166" s="253"/>
    </row>
    <row r="167" spans="1:9">
      <c r="A167" s="22"/>
      <c r="B167" s="22"/>
      <c r="C167" s="22"/>
      <c r="D167" s="22"/>
      <c r="E167" s="22"/>
      <c r="F167" s="253"/>
    </row>
  </sheetData>
  <sheetProtection algorithmName="SHA-512" hashValue="JhMrvwQy+zaY/tdEtAG+8FxgQBjc/WE9MS8rIYk+jwq/k+oGyobc8bfBd/0NMNUX5q8psAfl9wsrlh9AM+OFrA==" saltValue="xzbZdOxcdntXj+YRDeRPgA==" spinCount="100000" sheet="1" objects="1" scenarios="1"/>
  <protectedRanges>
    <protectedRange sqref="F117:F165" name="Range1"/>
  </protectedRanges>
  <mergeCells count="113">
    <mergeCell ref="C114:E114"/>
    <mergeCell ref="F113:F114"/>
    <mergeCell ref="A113:E113"/>
    <mergeCell ref="C42:E42"/>
    <mergeCell ref="C112:E112"/>
    <mergeCell ref="C110:E110"/>
    <mergeCell ref="C107:E107"/>
    <mergeCell ref="A47:E47"/>
    <mergeCell ref="A46:E46"/>
    <mergeCell ref="C63:E63"/>
    <mergeCell ref="C60:E60"/>
    <mergeCell ref="C93:E93"/>
    <mergeCell ref="C80:E80"/>
    <mergeCell ref="A81:E81"/>
    <mergeCell ref="A84:E84"/>
    <mergeCell ref="A83:E83"/>
    <mergeCell ref="A45:E45"/>
    <mergeCell ref="A44:E44"/>
    <mergeCell ref="A43:E43"/>
    <mergeCell ref="A70:E70"/>
    <mergeCell ref="A69:E69"/>
    <mergeCell ref="A68:E68"/>
    <mergeCell ref="A67:E67"/>
    <mergeCell ref="A111:E111"/>
    <mergeCell ref="A109:E109"/>
    <mergeCell ref="A108:E108"/>
    <mergeCell ref="A48:E48"/>
    <mergeCell ref="A73:E73"/>
    <mergeCell ref="A36:E36"/>
    <mergeCell ref="A35:E35"/>
    <mergeCell ref="A34:E34"/>
    <mergeCell ref="A33:E33"/>
    <mergeCell ref="A32:E32"/>
    <mergeCell ref="A104:E104"/>
    <mergeCell ref="A103:E103"/>
    <mergeCell ref="A102:E102"/>
    <mergeCell ref="A101:E101"/>
    <mergeCell ref="A91:E91"/>
    <mergeCell ref="A90:E90"/>
    <mergeCell ref="A89:E89"/>
    <mergeCell ref="A88:E88"/>
    <mergeCell ref="A87:E87"/>
    <mergeCell ref="A86:E86"/>
    <mergeCell ref="A97:E97"/>
    <mergeCell ref="A96:E96"/>
    <mergeCell ref="A94:E94"/>
    <mergeCell ref="A92:E92"/>
    <mergeCell ref="A59:E59"/>
    <mergeCell ref="A49:E49"/>
    <mergeCell ref="A71:E71"/>
    <mergeCell ref="A61:E61"/>
    <mergeCell ref="A78:E78"/>
    <mergeCell ref="A77:E77"/>
    <mergeCell ref="A76:E76"/>
    <mergeCell ref="A52:E52"/>
    <mergeCell ref="A58:E58"/>
    <mergeCell ref="A57:E57"/>
    <mergeCell ref="A56:E56"/>
    <mergeCell ref="A55:E55"/>
    <mergeCell ref="A54:E54"/>
    <mergeCell ref="A53:E53"/>
    <mergeCell ref="A66:E66"/>
    <mergeCell ref="A65:E65"/>
    <mergeCell ref="A64:E64"/>
    <mergeCell ref="A62:E62"/>
    <mergeCell ref="A74:E74"/>
    <mergeCell ref="A1:E1"/>
    <mergeCell ref="A3:E3"/>
    <mergeCell ref="A5:E5"/>
    <mergeCell ref="A8:E8"/>
    <mergeCell ref="A10:E10"/>
    <mergeCell ref="C2:E2"/>
    <mergeCell ref="C4:E4"/>
    <mergeCell ref="C6:E6"/>
    <mergeCell ref="C7:E7"/>
    <mergeCell ref="C9:E9"/>
    <mergeCell ref="C11:E11"/>
    <mergeCell ref="C13:E13"/>
    <mergeCell ref="C15:E15"/>
    <mergeCell ref="C17:E17"/>
    <mergeCell ref="C19:E19"/>
    <mergeCell ref="C21:E21"/>
    <mergeCell ref="A12:E12"/>
    <mergeCell ref="A14:E14"/>
    <mergeCell ref="C23:E23"/>
    <mergeCell ref="A16:E16"/>
    <mergeCell ref="A18:E18"/>
    <mergeCell ref="A20:E20"/>
    <mergeCell ref="A22:E22"/>
    <mergeCell ref="A106:E106"/>
    <mergeCell ref="A105:E105"/>
    <mergeCell ref="A85:E85"/>
    <mergeCell ref="A79:E79"/>
    <mergeCell ref="A100:E100"/>
    <mergeCell ref="A99:E99"/>
    <mergeCell ref="A98:E98"/>
    <mergeCell ref="A24:E24"/>
    <mergeCell ref="A26:E26"/>
    <mergeCell ref="A27:E27"/>
    <mergeCell ref="A28:E28"/>
    <mergeCell ref="A41:E41"/>
    <mergeCell ref="A39:E39"/>
    <mergeCell ref="A37:E37"/>
    <mergeCell ref="A29:E29"/>
    <mergeCell ref="C25:E25"/>
    <mergeCell ref="A31:E31"/>
    <mergeCell ref="A30:E30"/>
    <mergeCell ref="C38:E38"/>
    <mergeCell ref="C40:E40"/>
    <mergeCell ref="A72:E72"/>
    <mergeCell ref="A75:E75"/>
    <mergeCell ref="A51:E51"/>
    <mergeCell ref="A50:E50"/>
  </mergeCells>
  <pageMargins left="0.7" right="0.7" top="0.75" bottom="0.75" header="0.3" footer="0.3"/>
  <pageSetup scale="37" orientation="portrait" r:id="rId1"/>
  <rowBreaks count="1" manualBreakCount="1">
    <brk id="11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Normal="80" zoomScaleSheetLayoutView="100" workbookViewId="0">
      <selection sqref="A1:E1"/>
    </sheetView>
  </sheetViews>
  <sheetFormatPr defaultColWidth="9.1796875" defaultRowHeight="14"/>
  <cols>
    <col min="1" max="1" width="6.90625" style="11" customWidth="1"/>
    <col min="2" max="2" width="26.453125" style="11" customWidth="1"/>
    <col min="3" max="3" width="34.453125" style="11" bestFit="1" customWidth="1"/>
    <col min="4" max="4" width="24.1796875" style="11" bestFit="1" customWidth="1"/>
    <col min="5" max="5" width="4.81640625" style="11" bestFit="1" customWidth="1"/>
    <col min="6" max="6" width="16.7265625" style="11" customWidth="1"/>
    <col min="7" max="7" width="16.453125" style="11" bestFit="1" customWidth="1"/>
    <col min="8" max="8" width="9.1796875" style="11"/>
    <col min="9" max="9" width="12.81640625" style="11" bestFit="1" customWidth="1"/>
    <col min="10" max="16384" width="9.1796875" style="11"/>
  </cols>
  <sheetData>
    <row r="1" spans="1:6" s="12" customFormat="1" ht="15" customHeight="1">
      <c r="A1" s="399" t="s">
        <v>444</v>
      </c>
      <c r="B1" s="399"/>
      <c r="C1" s="399"/>
      <c r="D1" s="399"/>
      <c r="E1" s="399"/>
      <c r="F1" s="16"/>
    </row>
    <row r="2" spans="1:6" s="12" customFormat="1" ht="15" customHeight="1">
      <c r="A2" s="15"/>
      <c r="B2" s="15"/>
      <c r="C2" s="413"/>
      <c r="D2" s="413"/>
      <c r="E2" s="413"/>
      <c r="F2" s="16"/>
    </row>
    <row r="3" spans="1:6" s="12" customFormat="1" ht="30.75" customHeight="1">
      <c r="A3" s="401" t="s">
        <v>119</v>
      </c>
      <c r="B3" s="401"/>
      <c r="C3" s="401"/>
      <c r="D3" s="401"/>
      <c r="E3" s="401"/>
      <c r="F3" s="16"/>
    </row>
    <row r="4" spans="1:6" s="12" customFormat="1" ht="15" customHeight="1">
      <c r="A4" s="15"/>
      <c r="B4" s="15"/>
      <c r="C4" s="413"/>
      <c r="D4" s="413"/>
      <c r="E4" s="413"/>
      <c r="F4" s="16"/>
    </row>
    <row r="5" spans="1:6" s="12" customFormat="1" ht="15" customHeight="1">
      <c r="A5" s="406" t="s">
        <v>120</v>
      </c>
      <c r="B5" s="406"/>
      <c r="C5" s="406"/>
      <c r="D5" s="406"/>
      <c r="E5" s="406"/>
      <c r="F5" s="16"/>
    </row>
    <row r="6" spans="1:6" s="12" customFormat="1" ht="15" customHeight="1">
      <c r="A6" s="15"/>
      <c r="B6" s="15"/>
      <c r="C6" s="421"/>
      <c r="D6" s="421"/>
      <c r="E6" s="421"/>
      <c r="F6" s="16"/>
    </row>
    <row r="7" spans="1:6" s="12" customFormat="1" ht="15" customHeight="1">
      <c r="A7" s="410" t="s">
        <v>121</v>
      </c>
      <c r="B7" s="410"/>
      <c r="C7" s="410"/>
      <c r="D7" s="410"/>
      <c r="E7" s="410"/>
      <c r="F7" s="16"/>
    </row>
    <row r="8" spans="1:6" s="12" customFormat="1" ht="46.5" customHeight="1">
      <c r="A8" s="409" t="s">
        <v>482</v>
      </c>
      <c r="B8" s="409"/>
      <c r="C8" s="409"/>
      <c r="D8" s="409"/>
      <c r="E8" s="409"/>
      <c r="F8" s="16"/>
    </row>
    <row r="9" spans="1:6" s="21" customFormat="1" ht="15" customHeight="1">
      <c r="A9" s="20"/>
      <c r="B9" s="20"/>
      <c r="C9" s="413"/>
      <c r="D9" s="413"/>
      <c r="E9" s="413"/>
      <c r="F9" s="18"/>
    </row>
    <row r="10" spans="1:6" s="21" customFormat="1" ht="15" customHeight="1">
      <c r="A10" s="399" t="s">
        <v>123</v>
      </c>
      <c r="B10" s="399"/>
      <c r="C10" s="399"/>
      <c r="D10" s="399"/>
      <c r="E10" s="399"/>
      <c r="F10" s="18"/>
    </row>
    <row r="11" spans="1:6" s="21" customFormat="1" ht="15" customHeight="1">
      <c r="A11" s="397" t="s">
        <v>172</v>
      </c>
      <c r="B11" s="397"/>
      <c r="C11" s="397"/>
      <c r="D11" s="397"/>
      <c r="E11" s="397"/>
      <c r="F11" s="18"/>
    </row>
    <row r="12" spans="1:6" s="12" customFormat="1" ht="15" customHeight="1">
      <c r="A12" s="397" t="s">
        <v>173</v>
      </c>
      <c r="B12" s="397"/>
      <c r="C12" s="397"/>
      <c r="D12" s="397"/>
      <c r="E12" s="397"/>
      <c r="F12" s="16"/>
    </row>
    <row r="13" spans="1:6" ht="30" customHeight="1">
      <c r="A13" s="397" t="s">
        <v>483</v>
      </c>
      <c r="B13" s="397"/>
      <c r="C13" s="397"/>
      <c r="D13" s="397"/>
      <c r="E13" s="397"/>
    </row>
    <row r="14" spans="1:6">
      <c r="A14" s="46"/>
      <c r="B14" s="46"/>
      <c r="C14" s="422"/>
      <c r="D14" s="422"/>
      <c r="E14" s="422"/>
    </row>
    <row r="15" spans="1:6" s="12" customFormat="1" ht="15" customHeight="1">
      <c r="A15" s="406" t="s">
        <v>166</v>
      </c>
      <c r="B15" s="406"/>
      <c r="C15" s="406"/>
      <c r="D15" s="406"/>
      <c r="E15" s="406"/>
      <c r="F15" s="13"/>
    </row>
    <row r="16" spans="1:6" s="12" customFormat="1" ht="31.5" customHeight="1">
      <c r="A16" s="402" t="s">
        <v>495</v>
      </c>
      <c r="B16" s="402"/>
      <c r="C16" s="402"/>
      <c r="D16" s="402"/>
      <c r="E16" s="402"/>
      <c r="F16" s="13"/>
    </row>
    <row r="17" spans="1:9" s="12" customFormat="1" ht="15" customHeight="1">
      <c r="C17" s="423"/>
      <c r="D17" s="423"/>
      <c r="E17" s="423"/>
      <c r="F17" s="13"/>
    </row>
    <row r="18" spans="1:9" s="8" customFormat="1" ht="17.25" customHeight="1">
      <c r="A18" s="424" t="s">
        <v>6</v>
      </c>
      <c r="B18" s="424"/>
      <c r="C18" s="424"/>
      <c r="D18" s="424"/>
      <c r="E18" s="424"/>
      <c r="F18" s="404" t="s">
        <v>400</v>
      </c>
      <c r="G18" s="330"/>
    </row>
    <row r="19" spans="1:9" ht="14.25" customHeight="1">
      <c r="F19" s="405"/>
      <c r="G19" s="330"/>
    </row>
    <row r="20" spans="1:9" ht="13.9" customHeight="1">
      <c r="A20" s="39" t="s">
        <v>115</v>
      </c>
      <c r="B20" s="47" t="s">
        <v>176</v>
      </c>
      <c r="C20" s="47" t="s">
        <v>115</v>
      </c>
      <c r="D20" s="38" t="s">
        <v>167</v>
      </c>
      <c r="E20" s="36" t="s">
        <v>116</v>
      </c>
      <c r="F20" s="37" t="s">
        <v>164</v>
      </c>
    </row>
    <row r="21" spans="1:9">
      <c r="A21" s="22"/>
      <c r="B21" s="28"/>
      <c r="C21" s="28"/>
      <c r="D21" s="29"/>
      <c r="E21" s="30"/>
      <c r="F21" s="253"/>
    </row>
    <row r="22" spans="1:9">
      <c r="A22" s="25">
        <v>1</v>
      </c>
      <c r="B22" s="24" t="s">
        <v>58</v>
      </c>
      <c r="C22" s="22" t="s">
        <v>271</v>
      </c>
      <c r="D22" s="22" t="s">
        <v>280</v>
      </c>
      <c r="E22" s="25" t="s">
        <v>242</v>
      </c>
      <c r="F22" s="260"/>
      <c r="I22" s="261"/>
    </row>
    <row r="23" spans="1:9">
      <c r="A23" s="25">
        <v>2</v>
      </c>
      <c r="B23" s="24"/>
      <c r="C23" s="22" t="s">
        <v>59</v>
      </c>
      <c r="D23" s="22" t="s">
        <v>280</v>
      </c>
      <c r="E23" s="25" t="s">
        <v>242</v>
      </c>
      <c r="F23" s="260"/>
      <c r="I23" s="261"/>
    </row>
    <row r="24" spans="1:9">
      <c r="A24" s="25">
        <v>3</v>
      </c>
      <c r="B24" s="24"/>
      <c r="C24" s="22" t="s">
        <v>60</v>
      </c>
      <c r="D24" s="22" t="s">
        <v>280</v>
      </c>
      <c r="E24" s="25" t="s">
        <v>242</v>
      </c>
      <c r="F24" s="260"/>
      <c r="I24" s="261"/>
    </row>
    <row r="25" spans="1:9">
      <c r="A25" s="25">
        <v>4</v>
      </c>
      <c r="B25" s="24" t="s">
        <v>61</v>
      </c>
      <c r="C25" s="22" t="s">
        <v>62</v>
      </c>
      <c r="D25" s="22" t="s">
        <v>280</v>
      </c>
      <c r="E25" s="25" t="s">
        <v>242</v>
      </c>
      <c r="F25" s="259"/>
      <c r="I25" s="261"/>
    </row>
    <row r="26" spans="1:9">
      <c r="A26" s="25">
        <v>5</v>
      </c>
      <c r="B26" s="24"/>
      <c r="C26" s="22" t="s">
        <v>436</v>
      </c>
      <c r="D26" s="22" t="s">
        <v>280</v>
      </c>
      <c r="E26" s="25" t="s">
        <v>242</v>
      </c>
      <c r="F26" s="259"/>
      <c r="I26" s="261"/>
    </row>
    <row r="27" spans="1:9">
      <c r="A27" s="25">
        <v>6</v>
      </c>
      <c r="B27" s="24"/>
      <c r="C27" s="22" t="s">
        <v>63</v>
      </c>
      <c r="D27" s="22" t="s">
        <v>280</v>
      </c>
      <c r="E27" s="25" t="s">
        <v>242</v>
      </c>
      <c r="F27" s="259"/>
      <c r="I27" s="261"/>
    </row>
    <row r="28" spans="1:9">
      <c r="A28" s="25">
        <v>7</v>
      </c>
      <c r="B28" s="24" t="s">
        <v>64</v>
      </c>
      <c r="C28" s="22" t="s">
        <v>82</v>
      </c>
      <c r="D28" s="22" t="s">
        <v>280</v>
      </c>
      <c r="E28" s="25" t="s">
        <v>243</v>
      </c>
      <c r="F28" s="259"/>
      <c r="I28" s="261"/>
    </row>
    <row r="29" spans="1:9">
      <c r="A29" s="25">
        <v>8</v>
      </c>
      <c r="B29" s="24" t="s">
        <v>65</v>
      </c>
      <c r="C29" s="22" t="s">
        <v>82</v>
      </c>
      <c r="D29" s="22" t="s">
        <v>280</v>
      </c>
      <c r="E29" s="25" t="s">
        <v>242</v>
      </c>
      <c r="F29" s="259"/>
      <c r="I29" s="261"/>
    </row>
    <row r="30" spans="1:9">
      <c r="A30" s="25">
        <v>9</v>
      </c>
      <c r="B30" s="24" t="s">
        <v>66</v>
      </c>
      <c r="C30" s="22" t="s">
        <v>82</v>
      </c>
      <c r="D30" s="22" t="s">
        <v>280</v>
      </c>
      <c r="E30" s="25" t="s">
        <v>242</v>
      </c>
      <c r="F30" s="259"/>
      <c r="I30" s="261"/>
    </row>
    <row r="31" spans="1:9">
      <c r="A31" s="25">
        <v>10</v>
      </c>
      <c r="B31" s="24" t="s">
        <v>67</v>
      </c>
      <c r="C31" s="22" t="s">
        <v>82</v>
      </c>
      <c r="D31" s="22" t="s">
        <v>280</v>
      </c>
      <c r="E31" s="25" t="s">
        <v>242</v>
      </c>
      <c r="F31" s="259"/>
      <c r="I31" s="261"/>
    </row>
    <row r="32" spans="1:9">
      <c r="A32" s="25">
        <v>11</v>
      </c>
      <c r="B32" s="24" t="s">
        <v>68</v>
      </c>
      <c r="C32" s="22" t="s">
        <v>83</v>
      </c>
      <c r="D32" s="22" t="s">
        <v>280</v>
      </c>
      <c r="E32" s="25" t="s">
        <v>243</v>
      </c>
      <c r="F32" s="259"/>
      <c r="I32" s="261"/>
    </row>
    <row r="33" spans="1:9">
      <c r="A33" s="25">
        <v>12</v>
      </c>
      <c r="B33" s="24"/>
      <c r="C33" s="22" t="s">
        <v>496</v>
      </c>
      <c r="D33" s="22" t="s">
        <v>280</v>
      </c>
      <c r="E33" s="25" t="s">
        <v>243</v>
      </c>
      <c r="F33" s="259"/>
      <c r="I33" s="261"/>
    </row>
    <row r="34" spans="1:9">
      <c r="A34" s="25">
        <v>13</v>
      </c>
      <c r="B34" s="24" t="s">
        <v>69</v>
      </c>
      <c r="C34" s="22" t="s">
        <v>84</v>
      </c>
      <c r="D34" s="22" t="s">
        <v>280</v>
      </c>
      <c r="E34" s="25" t="s">
        <v>242</v>
      </c>
      <c r="F34" s="259"/>
      <c r="I34" s="261"/>
    </row>
    <row r="35" spans="1:9">
      <c r="A35" s="25">
        <v>14</v>
      </c>
      <c r="B35" s="24"/>
      <c r="C35" s="22" t="s">
        <v>85</v>
      </c>
      <c r="D35" s="22" t="s">
        <v>280</v>
      </c>
      <c r="E35" s="25" t="s">
        <v>242</v>
      </c>
      <c r="F35" s="259"/>
      <c r="I35" s="261"/>
    </row>
    <row r="36" spans="1:9">
      <c r="A36" s="25">
        <v>15</v>
      </c>
      <c r="B36" s="24" t="s">
        <v>86</v>
      </c>
      <c r="C36" s="22" t="s">
        <v>82</v>
      </c>
      <c r="D36" s="22" t="s">
        <v>280</v>
      </c>
      <c r="E36" s="25" t="s">
        <v>242</v>
      </c>
      <c r="F36" s="259"/>
      <c r="I36" s="261"/>
    </row>
    <row r="37" spans="1:9">
      <c r="A37" s="25">
        <v>16</v>
      </c>
      <c r="B37" s="24" t="s">
        <v>87</v>
      </c>
      <c r="C37" s="22" t="s">
        <v>88</v>
      </c>
      <c r="D37" s="22" t="s">
        <v>280</v>
      </c>
      <c r="E37" s="25" t="s">
        <v>244</v>
      </c>
      <c r="F37" s="259"/>
      <c r="I37" s="261"/>
    </row>
    <row r="38" spans="1:9">
      <c r="A38" s="25">
        <v>17</v>
      </c>
      <c r="B38" s="24" t="s">
        <v>70</v>
      </c>
      <c r="C38" s="22" t="s">
        <v>71</v>
      </c>
      <c r="D38" s="22" t="s">
        <v>272</v>
      </c>
      <c r="E38" s="25" t="s">
        <v>168</v>
      </c>
      <c r="F38" s="259"/>
      <c r="I38" s="261"/>
    </row>
    <row r="39" spans="1:9">
      <c r="A39" s="25">
        <v>18</v>
      </c>
      <c r="B39" s="24"/>
      <c r="C39" s="22" t="s">
        <v>72</v>
      </c>
      <c r="D39" s="22" t="s">
        <v>273</v>
      </c>
      <c r="E39" s="25" t="s">
        <v>168</v>
      </c>
      <c r="F39" s="259"/>
      <c r="I39" s="261"/>
    </row>
    <row r="40" spans="1:9">
      <c r="A40" s="25">
        <v>19</v>
      </c>
      <c r="B40" s="24"/>
      <c r="C40" s="22" t="s">
        <v>437</v>
      </c>
      <c r="D40" s="22" t="s">
        <v>274</v>
      </c>
      <c r="E40" s="25" t="s">
        <v>168</v>
      </c>
      <c r="F40" s="259"/>
      <c r="I40" s="261"/>
    </row>
    <row r="41" spans="1:9">
      <c r="A41" s="25">
        <v>20</v>
      </c>
      <c r="B41" s="24" t="s">
        <v>73</v>
      </c>
      <c r="C41" s="22" t="s">
        <v>74</v>
      </c>
      <c r="D41" s="22" t="s">
        <v>280</v>
      </c>
      <c r="E41" s="25" t="s">
        <v>168</v>
      </c>
      <c r="F41" s="260"/>
      <c r="I41" s="261"/>
    </row>
    <row r="42" spans="1:9">
      <c r="A42" s="25">
        <v>21</v>
      </c>
      <c r="B42" s="24"/>
      <c r="C42" s="22" t="s">
        <v>75</v>
      </c>
      <c r="D42" s="22" t="s">
        <v>280</v>
      </c>
      <c r="E42" s="25" t="s">
        <v>168</v>
      </c>
      <c r="F42" s="259"/>
      <c r="I42" s="261"/>
    </row>
    <row r="43" spans="1:9">
      <c r="A43" s="25">
        <v>22</v>
      </c>
      <c r="B43" s="24"/>
      <c r="C43" s="22" t="s">
        <v>89</v>
      </c>
      <c r="D43" s="22" t="s">
        <v>280</v>
      </c>
      <c r="E43" s="25" t="s">
        <v>168</v>
      </c>
      <c r="F43" s="260"/>
      <c r="I43" s="261"/>
    </row>
    <row r="44" spans="1:9">
      <c r="A44" s="25">
        <v>23</v>
      </c>
      <c r="B44" s="24"/>
      <c r="C44" s="22" t="s">
        <v>76</v>
      </c>
      <c r="D44" s="22" t="s">
        <v>280</v>
      </c>
      <c r="E44" s="25" t="s">
        <v>168</v>
      </c>
      <c r="F44" s="260"/>
      <c r="I44" s="261"/>
    </row>
    <row r="45" spans="1:9">
      <c r="A45" s="25">
        <v>24</v>
      </c>
      <c r="B45" s="24"/>
      <c r="C45" s="22" t="s">
        <v>497</v>
      </c>
      <c r="D45" s="22" t="s">
        <v>280</v>
      </c>
      <c r="E45" s="25" t="s">
        <v>168</v>
      </c>
      <c r="F45" s="260"/>
      <c r="I45" s="261"/>
    </row>
    <row r="46" spans="1:9">
      <c r="A46" s="25">
        <v>25</v>
      </c>
      <c r="B46" s="24"/>
      <c r="C46" s="22" t="s">
        <v>498</v>
      </c>
      <c r="D46" s="22" t="s">
        <v>280</v>
      </c>
      <c r="E46" s="25" t="s">
        <v>168</v>
      </c>
      <c r="F46" s="260"/>
      <c r="I46" s="261"/>
    </row>
    <row r="47" spans="1:9">
      <c r="A47" s="25">
        <v>26</v>
      </c>
      <c r="B47" s="24"/>
      <c r="C47" s="22" t="s">
        <v>77</v>
      </c>
      <c r="D47" s="22" t="s">
        <v>280</v>
      </c>
      <c r="E47" s="25" t="s">
        <v>168</v>
      </c>
      <c r="F47" s="260"/>
      <c r="I47" s="261"/>
    </row>
    <row r="48" spans="1:9">
      <c r="A48" s="25">
        <v>27</v>
      </c>
      <c r="B48" s="24" t="s">
        <v>90</v>
      </c>
      <c r="C48" s="22" t="s">
        <v>78</v>
      </c>
      <c r="D48" s="22" t="s">
        <v>280</v>
      </c>
      <c r="E48" s="25" t="s">
        <v>168</v>
      </c>
      <c r="F48" s="260"/>
      <c r="I48" s="261"/>
    </row>
    <row r="49" spans="1:9">
      <c r="A49" s="25">
        <v>28</v>
      </c>
      <c r="B49" s="24" t="s">
        <v>91</v>
      </c>
      <c r="C49" s="22" t="s">
        <v>79</v>
      </c>
      <c r="D49" s="22" t="s">
        <v>280</v>
      </c>
      <c r="E49" s="25" t="s">
        <v>168</v>
      </c>
      <c r="F49" s="260"/>
      <c r="I49" s="261"/>
    </row>
    <row r="50" spans="1:9">
      <c r="A50" s="25">
        <v>29</v>
      </c>
      <c r="B50" s="24" t="s">
        <v>80</v>
      </c>
      <c r="C50" s="22" t="s">
        <v>42</v>
      </c>
      <c r="D50" s="22"/>
      <c r="E50" s="25" t="s">
        <v>245</v>
      </c>
      <c r="F50" s="260"/>
      <c r="I50" s="261"/>
    </row>
    <row r="51" spans="1:9">
      <c r="A51" s="25">
        <v>30</v>
      </c>
      <c r="B51" s="24" t="s">
        <v>81</v>
      </c>
      <c r="C51" s="22" t="s">
        <v>42</v>
      </c>
      <c r="D51" s="22"/>
      <c r="E51" s="25" t="s">
        <v>245</v>
      </c>
      <c r="F51" s="260"/>
      <c r="I51" s="261"/>
    </row>
    <row r="52" spans="1:9">
      <c r="A52" s="22"/>
      <c r="B52" s="22"/>
      <c r="C52" s="22"/>
      <c r="D52" s="22"/>
      <c r="E52" s="22"/>
      <c r="F52" s="253"/>
    </row>
    <row r="53" spans="1:9">
      <c r="A53" s="22"/>
      <c r="B53" s="266" t="s">
        <v>246</v>
      </c>
      <c r="C53" s="266"/>
      <c r="D53" s="266"/>
      <c r="E53" s="22"/>
      <c r="F53" s="253"/>
    </row>
  </sheetData>
  <sheetProtection algorithmName="SHA-512" hashValue="hvcb6yyPORfdKo+0n05441F/WFiz0faxrj4ptwF2wQhiQqrp2qfN4VhXz48PhDaSIuLtrvQ12M7sKae6w/r/Tw==" saltValue="9Dy4t+FfmRtx8Gjy+cw1+w==" spinCount="100000" sheet="1" objects="1" scenarios="1"/>
  <protectedRanges>
    <protectedRange sqref="F22:F51" name="Range1"/>
  </protectedRanges>
  <mergeCells count="19">
    <mergeCell ref="A12:E12"/>
    <mergeCell ref="A13:E13"/>
    <mergeCell ref="A11:E11"/>
    <mergeCell ref="A10:E10"/>
    <mergeCell ref="F18:F19"/>
    <mergeCell ref="C14:E14"/>
    <mergeCell ref="C17:E17"/>
    <mergeCell ref="A16:E16"/>
    <mergeCell ref="A15:E15"/>
    <mergeCell ref="A18:E18"/>
    <mergeCell ref="A8:E8"/>
    <mergeCell ref="A1:E1"/>
    <mergeCell ref="C6:E6"/>
    <mergeCell ref="C9:E9"/>
    <mergeCell ref="C2:E2"/>
    <mergeCell ref="C4:E4"/>
    <mergeCell ref="A7:E7"/>
    <mergeCell ref="A5:E5"/>
    <mergeCell ref="A3:E3"/>
  </mergeCells>
  <pageMargins left="0.7" right="0.7" top="0.75" bottom="0.75" header="0.3" footer="0.3"/>
  <pageSetup scale="6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view="pageBreakPreview" zoomScaleNormal="80" zoomScaleSheetLayoutView="100" workbookViewId="0">
      <selection sqref="A1:E1"/>
    </sheetView>
  </sheetViews>
  <sheetFormatPr defaultColWidth="9.1796875" defaultRowHeight="14"/>
  <cols>
    <col min="1" max="1" width="9.1796875" style="11"/>
    <col min="2" max="2" width="23.6328125" style="11" customWidth="1"/>
    <col min="3" max="3" width="18.7265625" style="11" customWidth="1"/>
    <col min="4" max="4" width="14.453125" style="11" customWidth="1"/>
    <col min="5" max="5" width="5" style="11" bestFit="1" customWidth="1"/>
    <col min="6" max="6" width="13.54296875" style="11" customWidth="1"/>
    <col min="7" max="7" width="13.1796875" style="11" bestFit="1" customWidth="1"/>
    <col min="8" max="8" width="9.1796875" style="11"/>
    <col min="9" max="9" width="9.54296875" style="11" bestFit="1" customWidth="1"/>
    <col min="10" max="16384" width="9.1796875" style="11"/>
  </cols>
  <sheetData>
    <row r="1" spans="1:6" s="12" customFormat="1" ht="15" customHeight="1">
      <c r="A1" s="399" t="s">
        <v>508</v>
      </c>
      <c r="B1" s="399"/>
      <c r="C1" s="399"/>
      <c r="D1" s="399"/>
      <c r="E1" s="399"/>
      <c r="F1" s="17"/>
    </row>
    <row r="2" spans="1:6" s="12" customFormat="1" ht="15" customHeight="1">
      <c r="A2" s="15"/>
      <c r="B2" s="15"/>
      <c r="C2" s="413"/>
      <c r="D2" s="413"/>
      <c r="E2" s="413"/>
      <c r="F2" s="17"/>
    </row>
    <row r="3" spans="1:6" s="12" customFormat="1" ht="30.75" customHeight="1">
      <c r="A3" s="401" t="s">
        <v>119</v>
      </c>
      <c r="B3" s="401"/>
      <c r="C3" s="401"/>
      <c r="D3" s="401"/>
      <c r="E3" s="401"/>
      <c r="F3" s="17"/>
    </row>
    <row r="4" spans="1:6" s="12" customFormat="1" ht="15" customHeight="1">
      <c r="A4" s="15"/>
      <c r="B4" s="15"/>
      <c r="C4" s="413"/>
      <c r="D4" s="413"/>
      <c r="E4" s="413"/>
      <c r="F4" s="17"/>
    </row>
    <row r="5" spans="1:6" s="12" customFormat="1" ht="15" customHeight="1">
      <c r="A5" s="406" t="s">
        <v>120</v>
      </c>
      <c r="B5" s="406"/>
      <c r="C5" s="406"/>
      <c r="D5" s="406"/>
      <c r="E5" s="406"/>
      <c r="F5" s="17"/>
    </row>
    <row r="6" spans="1:6" s="12" customFormat="1" ht="15" customHeight="1">
      <c r="A6" s="15"/>
      <c r="B6" s="15"/>
      <c r="C6" s="421"/>
      <c r="D6" s="421"/>
      <c r="E6" s="421"/>
      <c r="F6" s="17"/>
    </row>
    <row r="7" spans="1:6" s="12" customFormat="1" ht="15" customHeight="1">
      <c r="A7" s="410" t="s">
        <v>121</v>
      </c>
      <c r="B7" s="410"/>
      <c r="C7" s="410"/>
      <c r="D7" s="410"/>
      <c r="E7" s="410"/>
      <c r="F7" s="17"/>
    </row>
    <row r="8" spans="1:6" s="12" customFormat="1" ht="57.5" customHeight="1">
      <c r="A8" s="409" t="s">
        <v>482</v>
      </c>
      <c r="B8" s="409"/>
      <c r="C8" s="409"/>
      <c r="D8" s="409"/>
      <c r="E8" s="409"/>
      <c r="F8" s="17"/>
    </row>
    <row r="9" spans="1:6" s="21" customFormat="1" ht="15" customHeight="1">
      <c r="A9" s="20"/>
      <c r="B9" s="20"/>
      <c r="C9" s="413"/>
      <c r="D9" s="413"/>
      <c r="E9" s="413"/>
      <c r="F9" s="19"/>
    </row>
    <row r="10" spans="1:6" s="21" customFormat="1" ht="15" customHeight="1">
      <c r="A10" s="399" t="s">
        <v>123</v>
      </c>
      <c r="B10" s="399"/>
      <c r="C10" s="399"/>
      <c r="D10" s="399"/>
      <c r="E10" s="399"/>
      <c r="F10" s="19"/>
    </row>
    <row r="11" spans="1:6" s="21" customFormat="1" ht="15" customHeight="1">
      <c r="A11" s="397" t="s">
        <v>172</v>
      </c>
      <c r="B11" s="397"/>
      <c r="C11" s="397"/>
      <c r="D11" s="397"/>
      <c r="E11" s="397"/>
      <c r="F11" s="19"/>
    </row>
    <row r="12" spans="1:6" s="12" customFormat="1" ht="15" customHeight="1">
      <c r="A12" s="397" t="s">
        <v>173</v>
      </c>
      <c r="B12" s="397"/>
      <c r="C12" s="397"/>
      <c r="D12" s="397"/>
      <c r="E12" s="397"/>
      <c r="F12" s="17"/>
    </row>
    <row r="13" spans="1:6" ht="36" customHeight="1">
      <c r="A13" s="397" t="s">
        <v>483</v>
      </c>
      <c r="B13" s="397"/>
      <c r="C13" s="397"/>
      <c r="D13" s="397"/>
      <c r="E13" s="397"/>
    </row>
    <row r="14" spans="1:6">
      <c r="A14" s="46"/>
      <c r="B14" s="46"/>
      <c r="C14" s="422"/>
      <c r="D14" s="422"/>
      <c r="E14" s="422"/>
    </row>
    <row r="15" spans="1:6" s="12" customFormat="1" ht="15" customHeight="1">
      <c r="A15" s="406" t="s">
        <v>166</v>
      </c>
      <c r="B15" s="406"/>
      <c r="C15" s="406"/>
      <c r="D15" s="406"/>
      <c r="E15" s="406"/>
      <c r="F15" s="14"/>
    </row>
    <row r="16" spans="1:6" s="12" customFormat="1" ht="44.5" customHeight="1">
      <c r="A16" s="402" t="s">
        <v>499</v>
      </c>
      <c r="B16" s="402"/>
      <c r="C16" s="402"/>
      <c r="D16" s="402"/>
      <c r="E16" s="402"/>
      <c r="F16" s="14"/>
    </row>
    <row r="17" spans="1:9" s="12" customFormat="1" ht="15" customHeight="1">
      <c r="C17" s="423"/>
      <c r="D17" s="423"/>
      <c r="E17" s="423"/>
      <c r="F17" s="14"/>
    </row>
    <row r="18" spans="1:9" s="8" customFormat="1" ht="17.25" customHeight="1">
      <c r="A18" s="414" t="s">
        <v>6</v>
      </c>
      <c r="B18" s="415"/>
      <c r="C18" s="415"/>
      <c r="D18" s="415"/>
      <c r="E18" s="415"/>
      <c r="F18" s="404" t="s">
        <v>400</v>
      </c>
      <c r="G18" s="330"/>
    </row>
    <row r="19" spans="1:9" ht="14.25" customHeight="1">
      <c r="F19" s="405"/>
      <c r="G19" s="330"/>
    </row>
    <row r="20" spans="1:9" ht="28">
      <c r="A20" s="39" t="s">
        <v>115</v>
      </c>
      <c r="B20" s="47" t="s">
        <v>176</v>
      </c>
      <c r="C20" s="47" t="s">
        <v>115</v>
      </c>
      <c r="D20" s="38" t="s">
        <v>167</v>
      </c>
      <c r="E20" s="36" t="s">
        <v>116</v>
      </c>
      <c r="F20" s="37" t="s">
        <v>164</v>
      </c>
    </row>
    <row r="21" spans="1:9">
      <c r="A21" s="22"/>
      <c r="B21" s="28"/>
      <c r="C21" s="28"/>
      <c r="D21" s="29"/>
      <c r="E21" s="30"/>
      <c r="F21" s="253"/>
    </row>
    <row r="22" spans="1:9">
      <c r="A22" s="22">
        <v>1</v>
      </c>
      <c r="B22" s="24" t="s">
        <v>92</v>
      </c>
      <c r="C22" s="22" t="s">
        <v>93</v>
      </c>
      <c r="D22" s="22"/>
      <c r="E22" s="25" t="s">
        <v>168</v>
      </c>
      <c r="F22" s="275"/>
      <c r="I22" s="258"/>
    </row>
    <row r="23" spans="1:9">
      <c r="A23" s="22">
        <v>2</v>
      </c>
      <c r="B23" s="24" t="s">
        <v>94</v>
      </c>
      <c r="C23" s="22" t="s">
        <v>95</v>
      </c>
      <c r="D23" s="22"/>
      <c r="E23" s="25" t="s">
        <v>168</v>
      </c>
      <c r="F23" s="275"/>
      <c r="I23" s="258"/>
    </row>
    <row r="24" spans="1:9">
      <c r="A24" s="22">
        <v>3</v>
      </c>
      <c r="B24" s="24" t="s">
        <v>96</v>
      </c>
      <c r="C24" s="22" t="s">
        <v>95</v>
      </c>
      <c r="D24" s="22"/>
      <c r="E24" s="25" t="s">
        <v>168</v>
      </c>
      <c r="F24" s="275"/>
      <c r="I24" s="258"/>
    </row>
    <row r="25" spans="1:9">
      <c r="A25" s="22">
        <v>4</v>
      </c>
      <c r="B25" s="24" t="s">
        <v>97</v>
      </c>
      <c r="C25" s="22" t="s">
        <v>95</v>
      </c>
      <c r="D25" s="22"/>
      <c r="E25" s="25" t="s">
        <v>168</v>
      </c>
      <c r="F25" s="275"/>
      <c r="I25" s="258"/>
    </row>
    <row r="26" spans="1:9">
      <c r="A26" s="22">
        <v>5</v>
      </c>
      <c r="B26" s="24" t="s">
        <v>98</v>
      </c>
      <c r="C26" s="22" t="s">
        <v>95</v>
      </c>
      <c r="D26" s="22"/>
      <c r="E26" s="25" t="s">
        <v>168</v>
      </c>
      <c r="F26" s="275"/>
      <c r="I26" s="258"/>
    </row>
    <row r="27" spans="1:9">
      <c r="A27" s="22">
        <v>6</v>
      </c>
      <c r="B27" s="24" t="s">
        <v>99</v>
      </c>
      <c r="C27" s="22" t="s">
        <v>82</v>
      </c>
      <c r="D27" s="22"/>
      <c r="E27" s="25" t="s">
        <v>242</v>
      </c>
      <c r="F27" s="275"/>
      <c r="I27" s="258"/>
    </row>
    <row r="28" spans="1:9">
      <c r="A28" s="22"/>
      <c r="B28" s="22"/>
      <c r="C28" s="22"/>
      <c r="D28" s="22"/>
      <c r="E28" s="22"/>
      <c r="F28" s="253"/>
    </row>
    <row r="29" spans="1:9">
      <c r="A29" s="22"/>
      <c r="B29" s="266" t="s">
        <v>247</v>
      </c>
      <c r="C29" s="266"/>
      <c r="D29" s="266"/>
      <c r="E29" s="24"/>
      <c r="F29" s="253"/>
    </row>
  </sheetData>
  <sheetProtection algorithmName="SHA-512" hashValue="ISmhRnQQR1uxr6JOO/uRe6ujY0yAppC9ia1gDh6UkaXcCqW05afyLG1tXofrZPWliGfHnxCZU5x3XhD3vNxpxQ==" saltValue="YXb0/Z5neN3uC8kkFyYA9Q==" spinCount="100000" sheet="1" objects="1" scenarios="1"/>
  <protectedRanges>
    <protectedRange sqref="F22:F27" name="Range1"/>
  </protectedRanges>
  <mergeCells count="19">
    <mergeCell ref="A11:E11"/>
    <mergeCell ref="A10:E10"/>
    <mergeCell ref="A8:E8"/>
    <mergeCell ref="A1:E1"/>
    <mergeCell ref="C6:E6"/>
    <mergeCell ref="C9:E9"/>
    <mergeCell ref="C2:E2"/>
    <mergeCell ref="C4:E4"/>
    <mergeCell ref="A7:E7"/>
    <mergeCell ref="A5:E5"/>
    <mergeCell ref="A3:E3"/>
    <mergeCell ref="F18:F19"/>
    <mergeCell ref="A12:E12"/>
    <mergeCell ref="A13:E13"/>
    <mergeCell ref="A18:E18"/>
    <mergeCell ref="C14:E14"/>
    <mergeCell ref="C17:E17"/>
    <mergeCell ref="A16:E16"/>
    <mergeCell ref="A15:E15"/>
  </mergeCells>
  <pageMargins left="0.7" right="0.7" top="0.75" bottom="0.75" header="0.3" footer="0.3"/>
  <pageSetup scale="82"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sqref="A1:G1"/>
    </sheetView>
  </sheetViews>
  <sheetFormatPr defaultColWidth="9.1796875" defaultRowHeight="15.5"/>
  <cols>
    <col min="1" max="2" width="9.1796875" style="1"/>
    <col min="3" max="3" width="10" style="1" bestFit="1" customWidth="1"/>
    <col min="4" max="4" width="17.453125" style="1" customWidth="1"/>
    <col min="5" max="5" width="26.54296875" style="1" customWidth="1"/>
    <col min="6" max="7" width="15.7265625" style="1" customWidth="1"/>
    <col min="8" max="16384" width="9.1796875" style="1"/>
  </cols>
  <sheetData>
    <row r="1" spans="1:10" ht="18">
      <c r="A1" s="349" t="s">
        <v>299</v>
      </c>
      <c r="B1" s="349"/>
      <c r="C1" s="349"/>
      <c r="D1" s="349"/>
      <c r="E1" s="349"/>
      <c r="F1" s="349"/>
      <c r="G1" s="349"/>
      <c r="H1" s="75"/>
      <c r="I1" s="75"/>
      <c r="J1" s="75"/>
    </row>
    <row r="2" spans="1:10" ht="62">
      <c r="A2" s="2" t="s">
        <v>0</v>
      </c>
      <c r="B2" s="2" t="s">
        <v>1</v>
      </c>
      <c r="C2" s="2" t="s">
        <v>2</v>
      </c>
      <c r="D2" s="3" t="s">
        <v>3</v>
      </c>
      <c r="E2" s="3" t="s">
        <v>4</v>
      </c>
      <c r="F2" s="3" t="s">
        <v>305</v>
      </c>
      <c r="G2" s="3" t="s">
        <v>306</v>
      </c>
    </row>
    <row r="3" spans="1:10" ht="15" customHeight="1">
      <c r="A3" s="350" t="s">
        <v>282</v>
      </c>
      <c r="B3" s="350" t="s">
        <v>282</v>
      </c>
      <c r="C3" s="4">
        <v>1</v>
      </c>
      <c r="D3" s="5" t="s">
        <v>300</v>
      </c>
      <c r="E3" s="9" t="s">
        <v>301</v>
      </c>
      <c r="F3" s="9">
        <v>55</v>
      </c>
      <c r="G3" s="6">
        <v>60</v>
      </c>
    </row>
    <row r="4" spans="1:10">
      <c r="A4" s="350"/>
      <c r="B4" s="350"/>
      <c r="C4" s="4">
        <v>2</v>
      </c>
      <c r="D4" s="5" t="s">
        <v>302</v>
      </c>
      <c r="E4" s="9" t="s">
        <v>303</v>
      </c>
      <c r="F4" s="9">
        <v>92</v>
      </c>
      <c r="G4" s="6">
        <v>134</v>
      </c>
    </row>
    <row r="5" spans="1:10">
      <c r="A5" s="350"/>
      <c r="B5" s="350"/>
      <c r="C5" s="4">
        <v>3</v>
      </c>
      <c r="D5" s="5" t="s">
        <v>302</v>
      </c>
      <c r="E5" s="9" t="s">
        <v>304</v>
      </c>
      <c r="F5" s="9">
        <v>92</v>
      </c>
      <c r="G5" s="6">
        <v>134</v>
      </c>
    </row>
  </sheetData>
  <mergeCells count="3">
    <mergeCell ref="A1:G1"/>
    <mergeCell ref="A3:A5"/>
    <mergeCell ref="B3:B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18"/>
  <sheetViews>
    <sheetView view="pageBreakPreview" zoomScaleNormal="100" zoomScaleSheetLayoutView="100" workbookViewId="0">
      <selection activeCell="I1" sqref="I1"/>
    </sheetView>
  </sheetViews>
  <sheetFormatPr defaultColWidth="9.1796875" defaultRowHeight="15.5"/>
  <cols>
    <col min="1" max="1" width="4.81640625" style="127" customWidth="1"/>
    <col min="2" max="2" width="6.81640625" style="127" customWidth="1"/>
    <col min="3" max="3" width="32.453125" style="120" customWidth="1"/>
    <col min="4" max="4" width="17.7265625" style="156" bestFit="1" customWidth="1"/>
    <col min="5" max="5" width="13.81640625" style="156" customWidth="1"/>
    <col min="6" max="6" width="15.26953125" style="127" customWidth="1"/>
    <col min="7" max="7" width="13.26953125" style="127" customWidth="1"/>
    <col min="8" max="8" width="22" style="127" customWidth="1"/>
    <col min="9" max="9" width="15" style="157" bestFit="1" customWidth="1"/>
    <col min="10" max="10" width="14.54296875" style="156" customWidth="1"/>
    <col min="11" max="11" width="25.54296875" style="136" customWidth="1"/>
    <col min="12" max="12" width="17.1796875" style="127" customWidth="1"/>
    <col min="13" max="13" width="13.54296875" style="127" customWidth="1"/>
    <col min="14" max="14" width="17.1796875" style="127" customWidth="1"/>
    <col min="15" max="15" width="12.54296875" style="127" customWidth="1"/>
    <col min="16" max="256" width="9.1796875" style="127"/>
    <col min="257" max="257" width="4.81640625" style="127" customWidth="1"/>
    <col min="258" max="258" width="6.81640625" style="127" customWidth="1"/>
    <col min="259" max="259" width="32.453125" style="127" customWidth="1"/>
    <col min="260" max="260" width="16.26953125" style="127" customWidth="1"/>
    <col min="261" max="261" width="13.81640625" style="127" customWidth="1"/>
    <col min="262" max="262" width="15.26953125" style="127" customWidth="1"/>
    <col min="263" max="263" width="13.26953125" style="127" customWidth="1"/>
    <col min="264" max="264" width="20" style="127" customWidth="1"/>
    <col min="265" max="265" width="15" style="127" bestFit="1" customWidth="1"/>
    <col min="266" max="266" width="14.54296875" style="127" customWidth="1"/>
    <col min="267" max="267" width="25.54296875" style="127" customWidth="1"/>
    <col min="268" max="268" width="17.1796875" style="127" customWidth="1"/>
    <col min="269" max="269" width="13.54296875" style="127" customWidth="1"/>
    <col min="270" max="270" width="17.1796875" style="127" customWidth="1"/>
    <col min="271" max="271" width="12.54296875" style="127" customWidth="1"/>
    <col min="272" max="512" width="9.1796875" style="127"/>
    <col min="513" max="513" width="4.81640625" style="127" customWidth="1"/>
    <col min="514" max="514" width="6.81640625" style="127" customWidth="1"/>
    <col min="515" max="515" width="32.453125" style="127" customWidth="1"/>
    <col min="516" max="516" width="16.26953125" style="127" customWidth="1"/>
    <col min="517" max="517" width="13.81640625" style="127" customWidth="1"/>
    <col min="518" max="518" width="15.26953125" style="127" customWidth="1"/>
    <col min="519" max="519" width="13.26953125" style="127" customWidth="1"/>
    <col min="520" max="520" width="20" style="127" customWidth="1"/>
    <col min="521" max="521" width="15" style="127" bestFit="1" customWidth="1"/>
    <col min="522" max="522" width="14.54296875" style="127" customWidth="1"/>
    <col min="523" max="523" width="25.54296875" style="127" customWidth="1"/>
    <col min="524" max="524" width="17.1796875" style="127" customWidth="1"/>
    <col min="525" max="525" width="13.54296875" style="127" customWidth="1"/>
    <col min="526" max="526" width="17.1796875" style="127" customWidth="1"/>
    <col min="527" max="527" width="12.54296875" style="127" customWidth="1"/>
    <col min="528" max="768" width="9.1796875" style="127"/>
    <col min="769" max="769" width="4.81640625" style="127" customWidth="1"/>
    <col min="770" max="770" width="6.81640625" style="127" customWidth="1"/>
    <col min="771" max="771" width="32.453125" style="127" customWidth="1"/>
    <col min="772" max="772" width="16.26953125" style="127" customWidth="1"/>
    <col min="773" max="773" width="13.81640625" style="127" customWidth="1"/>
    <col min="774" max="774" width="15.26953125" style="127" customWidth="1"/>
    <col min="775" max="775" width="13.26953125" style="127" customWidth="1"/>
    <col min="776" max="776" width="20" style="127" customWidth="1"/>
    <col min="777" max="777" width="15" style="127" bestFit="1" customWidth="1"/>
    <col min="778" max="778" width="14.54296875" style="127" customWidth="1"/>
    <col min="779" max="779" width="25.54296875" style="127" customWidth="1"/>
    <col min="780" max="780" width="17.1796875" style="127" customWidth="1"/>
    <col min="781" max="781" width="13.54296875" style="127" customWidth="1"/>
    <col min="782" max="782" width="17.1796875" style="127" customWidth="1"/>
    <col min="783" max="783" width="12.54296875" style="127" customWidth="1"/>
    <col min="784" max="1024" width="9.1796875" style="127"/>
    <col min="1025" max="1025" width="4.81640625" style="127" customWidth="1"/>
    <col min="1026" max="1026" width="6.81640625" style="127" customWidth="1"/>
    <col min="1027" max="1027" width="32.453125" style="127" customWidth="1"/>
    <col min="1028" max="1028" width="16.26953125" style="127" customWidth="1"/>
    <col min="1029" max="1029" width="13.81640625" style="127" customWidth="1"/>
    <col min="1030" max="1030" width="15.26953125" style="127" customWidth="1"/>
    <col min="1031" max="1031" width="13.26953125" style="127" customWidth="1"/>
    <col min="1032" max="1032" width="20" style="127" customWidth="1"/>
    <col min="1033" max="1033" width="15" style="127" bestFit="1" customWidth="1"/>
    <col min="1034" max="1034" width="14.54296875" style="127" customWidth="1"/>
    <col min="1035" max="1035" width="25.54296875" style="127" customWidth="1"/>
    <col min="1036" max="1036" width="17.1796875" style="127" customWidth="1"/>
    <col min="1037" max="1037" width="13.54296875" style="127" customWidth="1"/>
    <col min="1038" max="1038" width="17.1796875" style="127" customWidth="1"/>
    <col min="1039" max="1039" width="12.54296875" style="127" customWidth="1"/>
    <col min="1040" max="1280" width="9.1796875" style="127"/>
    <col min="1281" max="1281" width="4.81640625" style="127" customWidth="1"/>
    <col min="1282" max="1282" width="6.81640625" style="127" customWidth="1"/>
    <col min="1283" max="1283" width="32.453125" style="127" customWidth="1"/>
    <col min="1284" max="1284" width="16.26953125" style="127" customWidth="1"/>
    <col min="1285" max="1285" width="13.81640625" style="127" customWidth="1"/>
    <col min="1286" max="1286" width="15.26953125" style="127" customWidth="1"/>
    <col min="1287" max="1287" width="13.26953125" style="127" customWidth="1"/>
    <col min="1288" max="1288" width="20" style="127" customWidth="1"/>
    <col min="1289" max="1289" width="15" style="127" bestFit="1" customWidth="1"/>
    <col min="1290" max="1290" width="14.54296875" style="127" customWidth="1"/>
    <col min="1291" max="1291" width="25.54296875" style="127" customWidth="1"/>
    <col min="1292" max="1292" width="17.1796875" style="127" customWidth="1"/>
    <col min="1293" max="1293" width="13.54296875" style="127" customWidth="1"/>
    <col min="1294" max="1294" width="17.1796875" style="127" customWidth="1"/>
    <col min="1295" max="1295" width="12.54296875" style="127" customWidth="1"/>
    <col min="1296" max="1536" width="9.1796875" style="127"/>
    <col min="1537" max="1537" width="4.81640625" style="127" customWidth="1"/>
    <col min="1538" max="1538" width="6.81640625" style="127" customWidth="1"/>
    <col min="1539" max="1539" width="32.453125" style="127" customWidth="1"/>
    <col min="1540" max="1540" width="16.26953125" style="127" customWidth="1"/>
    <col min="1541" max="1541" width="13.81640625" style="127" customWidth="1"/>
    <col min="1542" max="1542" width="15.26953125" style="127" customWidth="1"/>
    <col min="1543" max="1543" width="13.26953125" style="127" customWidth="1"/>
    <col min="1544" max="1544" width="20" style="127" customWidth="1"/>
    <col min="1545" max="1545" width="15" style="127" bestFit="1" customWidth="1"/>
    <col min="1546" max="1546" width="14.54296875" style="127" customWidth="1"/>
    <col min="1547" max="1547" width="25.54296875" style="127" customWidth="1"/>
    <col min="1548" max="1548" width="17.1796875" style="127" customWidth="1"/>
    <col min="1549" max="1549" width="13.54296875" style="127" customWidth="1"/>
    <col min="1550" max="1550" width="17.1796875" style="127" customWidth="1"/>
    <col min="1551" max="1551" width="12.54296875" style="127" customWidth="1"/>
    <col min="1552" max="1792" width="9.1796875" style="127"/>
    <col min="1793" max="1793" width="4.81640625" style="127" customWidth="1"/>
    <col min="1794" max="1794" width="6.81640625" style="127" customWidth="1"/>
    <col min="1795" max="1795" width="32.453125" style="127" customWidth="1"/>
    <col min="1796" max="1796" width="16.26953125" style="127" customWidth="1"/>
    <col min="1797" max="1797" width="13.81640625" style="127" customWidth="1"/>
    <col min="1798" max="1798" width="15.26953125" style="127" customWidth="1"/>
    <col min="1799" max="1799" width="13.26953125" style="127" customWidth="1"/>
    <col min="1800" max="1800" width="20" style="127" customWidth="1"/>
    <col min="1801" max="1801" width="15" style="127" bestFit="1" customWidth="1"/>
    <col min="1802" max="1802" width="14.54296875" style="127" customWidth="1"/>
    <col min="1803" max="1803" width="25.54296875" style="127" customWidth="1"/>
    <col min="1804" max="1804" width="17.1796875" style="127" customWidth="1"/>
    <col min="1805" max="1805" width="13.54296875" style="127" customWidth="1"/>
    <col min="1806" max="1806" width="17.1796875" style="127" customWidth="1"/>
    <col min="1807" max="1807" width="12.54296875" style="127" customWidth="1"/>
    <col min="1808" max="2048" width="9.1796875" style="127"/>
    <col min="2049" max="2049" width="4.81640625" style="127" customWidth="1"/>
    <col min="2050" max="2050" width="6.81640625" style="127" customWidth="1"/>
    <col min="2051" max="2051" width="32.453125" style="127" customWidth="1"/>
    <col min="2052" max="2052" width="16.26953125" style="127" customWidth="1"/>
    <col min="2053" max="2053" width="13.81640625" style="127" customWidth="1"/>
    <col min="2054" max="2054" width="15.26953125" style="127" customWidth="1"/>
    <col min="2055" max="2055" width="13.26953125" style="127" customWidth="1"/>
    <col min="2056" max="2056" width="20" style="127" customWidth="1"/>
    <col min="2057" max="2057" width="15" style="127" bestFit="1" customWidth="1"/>
    <col min="2058" max="2058" width="14.54296875" style="127" customWidth="1"/>
    <col min="2059" max="2059" width="25.54296875" style="127" customWidth="1"/>
    <col min="2060" max="2060" width="17.1796875" style="127" customWidth="1"/>
    <col min="2061" max="2061" width="13.54296875" style="127" customWidth="1"/>
    <col min="2062" max="2062" width="17.1796875" style="127" customWidth="1"/>
    <col min="2063" max="2063" width="12.54296875" style="127" customWidth="1"/>
    <col min="2064" max="2304" width="9.1796875" style="127"/>
    <col min="2305" max="2305" width="4.81640625" style="127" customWidth="1"/>
    <col min="2306" max="2306" width="6.81640625" style="127" customWidth="1"/>
    <col min="2307" max="2307" width="32.453125" style="127" customWidth="1"/>
    <col min="2308" max="2308" width="16.26953125" style="127" customWidth="1"/>
    <col min="2309" max="2309" width="13.81640625" style="127" customWidth="1"/>
    <col min="2310" max="2310" width="15.26953125" style="127" customWidth="1"/>
    <col min="2311" max="2311" width="13.26953125" style="127" customWidth="1"/>
    <col min="2312" max="2312" width="20" style="127" customWidth="1"/>
    <col min="2313" max="2313" width="15" style="127" bestFit="1" customWidth="1"/>
    <col min="2314" max="2314" width="14.54296875" style="127" customWidth="1"/>
    <col min="2315" max="2315" width="25.54296875" style="127" customWidth="1"/>
    <col min="2316" max="2316" width="17.1796875" style="127" customWidth="1"/>
    <col min="2317" max="2317" width="13.54296875" style="127" customWidth="1"/>
    <col min="2318" max="2318" width="17.1796875" style="127" customWidth="1"/>
    <col min="2319" max="2319" width="12.54296875" style="127" customWidth="1"/>
    <col min="2320" max="2560" width="9.1796875" style="127"/>
    <col min="2561" max="2561" width="4.81640625" style="127" customWidth="1"/>
    <col min="2562" max="2562" width="6.81640625" style="127" customWidth="1"/>
    <col min="2563" max="2563" width="32.453125" style="127" customWidth="1"/>
    <col min="2564" max="2564" width="16.26953125" style="127" customWidth="1"/>
    <col min="2565" max="2565" width="13.81640625" style="127" customWidth="1"/>
    <col min="2566" max="2566" width="15.26953125" style="127" customWidth="1"/>
    <col min="2567" max="2567" width="13.26953125" style="127" customWidth="1"/>
    <col min="2568" max="2568" width="20" style="127" customWidth="1"/>
    <col min="2569" max="2569" width="15" style="127" bestFit="1" customWidth="1"/>
    <col min="2570" max="2570" width="14.54296875" style="127" customWidth="1"/>
    <col min="2571" max="2571" width="25.54296875" style="127" customWidth="1"/>
    <col min="2572" max="2572" width="17.1796875" style="127" customWidth="1"/>
    <col min="2573" max="2573" width="13.54296875" style="127" customWidth="1"/>
    <col min="2574" max="2574" width="17.1796875" style="127" customWidth="1"/>
    <col min="2575" max="2575" width="12.54296875" style="127" customWidth="1"/>
    <col min="2576" max="2816" width="9.1796875" style="127"/>
    <col min="2817" max="2817" width="4.81640625" style="127" customWidth="1"/>
    <col min="2818" max="2818" width="6.81640625" style="127" customWidth="1"/>
    <col min="2819" max="2819" width="32.453125" style="127" customWidth="1"/>
    <col min="2820" max="2820" width="16.26953125" style="127" customWidth="1"/>
    <col min="2821" max="2821" width="13.81640625" style="127" customWidth="1"/>
    <col min="2822" max="2822" width="15.26953125" style="127" customWidth="1"/>
    <col min="2823" max="2823" width="13.26953125" style="127" customWidth="1"/>
    <col min="2824" max="2824" width="20" style="127" customWidth="1"/>
    <col min="2825" max="2825" width="15" style="127" bestFit="1" customWidth="1"/>
    <col min="2826" max="2826" width="14.54296875" style="127" customWidth="1"/>
    <col min="2827" max="2827" width="25.54296875" style="127" customWidth="1"/>
    <col min="2828" max="2828" width="17.1796875" style="127" customWidth="1"/>
    <col min="2829" max="2829" width="13.54296875" style="127" customWidth="1"/>
    <col min="2830" max="2830" width="17.1796875" style="127" customWidth="1"/>
    <col min="2831" max="2831" width="12.54296875" style="127" customWidth="1"/>
    <col min="2832" max="3072" width="9.1796875" style="127"/>
    <col min="3073" max="3073" width="4.81640625" style="127" customWidth="1"/>
    <col min="3074" max="3074" width="6.81640625" style="127" customWidth="1"/>
    <col min="3075" max="3075" width="32.453125" style="127" customWidth="1"/>
    <col min="3076" max="3076" width="16.26953125" style="127" customWidth="1"/>
    <col min="3077" max="3077" width="13.81640625" style="127" customWidth="1"/>
    <col min="3078" max="3078" width="15.26953125" style="127" customWidth="1"/>
    <col min="3079" max="3079" width="13.26953125" style="127" customWidth="1"/>
    <col min="3080" max="3080" width="20" style="127" customWidth="1"/>
    <col min="3081" max="3081" width="15" style="127" bestFit="1" customWidth="1"/>
    <col min="3082" max="3082" width="14.54296875" style="127" customWidth="1"/>
    <col min="3083" max="3083" width="25.54296875" style="127" customWidth="1"/>
    <col min="3084" max="3084" width="17.1796875" style="127" customWidth="1"/>
    <col min="3085" max="3085" width="13.54296875" style="127" customWidth="1"/>
    <col min="3086" max="3086" width="17.1796875" style="127" customWidth="1"/>
    <col min="3087" max="3087" width="12.54296875" style="127" customWidth="1"/>
    <col min="3088" max="3328" width="9.1796875" style="127"/>
    <col min="3329" max="3329" width="4.81640625" style="127" customWidth="1"/>
    <col min="3330" max="3330" width="6.81640625" style="127" customWidth="1"/>
    <col min="3331" max="3331" width="32.453125" style="127" customWidth="1"/>
    <col min="3332" max="3332" width="16.26953125" style="127" customWidth="1"/>
    <col min="3333" max="3333" width="13.81640625" style="127" customWidth="1"/>
    <col min="3334" max="3334" width="15.26953125" style="127" customWidth="1"/>
    <col min="3335" max="3335" width="13.26953125" style="127" customWidth="1"/>
    <col min="3336" max="3336" width="20" style="127" customWidth="1"/>
    <col min="3337" max="3337" width="15" style="127" bestFit="1" customWidth="1"/>
    <col min="3338" max="3338" width="14.54296875" style="127" customWidth="1"/>
    <col min="3339" max="3339" width="25.54296875" style="127" customWidth="1"/>
    <col min="3340" max="3340" width="17.1796875" style="127" customWidth="1"/>
    <col min="3341" max="3341" width="13.54296875" style="127" customWidth="1"/>
    <col min="3342" max="3342" width="17.1796875" style="127" customWidth="1"/>
    <col min="3343" max="3343" width="12.54296875" style="127" customWidth="1"/>
    <col min="3344" max="3584" width="9.1796875" style="127"/>
    <col min="3585" max="3585" width="4.81640625" style="127" customWidth="1"/>
    <col min="3586" max="3586" width="6.81640625" style="127" customWidth="1"/>
    <col min="3587" max="3587" width="32.453125" style="127" customWidth="1"/>
    <col min="3588" max="3588" width="16.26953125" style="127" customWidth="1"/>
    <col min="3589" max="3589" width="13.81640625" style="127" customWidth="1"/>
    <col min="3590" max="3590" width="15.26953125" style="127" customWidth="1"/>
    <col min="3591" max="3591" width="13.26953125" style="127" customWidth="1"/>
    <col min="3592" max="3592" width="20" style="127" customWidth="1"/>
    <col min="3593" max="3593" width="15" style="127" bestFit="1" customWidth="1"/>
    <col min="3594" max="3594" width="14.54296875" style="127" customWidth="1"/>
    <col min="3595" max="3595" width="25.54296875" style="127" customWidth="1"/>
    <col min="3596" max="3596" width="17.1796875" style="127" customWidth="1"/>
    <col min="3597" max="3597" width="13.54296875" style="127" customWidth="1"/>
    <col min="3598" max="3598" width="17.1796875" style="127" customWidth="1"/>
    <col min="3599" max="3599" width="12.54296875" style="127" customWidth="1"/>
    <col min="3600" max="3840" width="9.1796875" style="127"/>
    <col min="3841" max="3841" width="4.81640625" style="127" customWidth="1"/>
    <col min="3842" max="3842" width="6.81640625" style="127" customWidth="1"/>
    <col min="3843" max="3843" width="32.453125" style="127" customWidth="1"/>
    <col min="3844" max="3844" width="16.26953125" style="127" customWidth="1"/>
    <col min="3845" max="3845" width="13.81640625" style="127" customWidth="1"/>
    <col min="3846" max="3846" width="15.26953125" style="127" customWidth="1"/>
    <col min="3847" max="3847" width="13.26953125" style="127" customWidth="1"/>
    <col min="3848" max="3848" width="20" style="127" customWidth="1"/>
    <col min="3849" max="3849" width="15" style="127" bestFit="1" customWidth="1"/>
    <col min="3850" max="3850" width="14.54296875" style="127" customWidth="1"/>
    <col min="3851" max="3851" width="25.54296875" style="127" customWidth="1"/>
    <col min="3852" max="3852" width="17.1796875" style="127" customWidth="1"/>
    <col min="3853" max="3853" width="13.54296875" style="127" customWidth="1"/>
    <col min="3854" max="3854" width="17.1796875" style="127" customWidth="1"/>
    <col min="3855" max="3855" width="12.54296875" style="127" customWidth="1"/>
    <col min="3856" max="4096" width="9.1796875" style="127"/>
    <col min="4097" max="4097" width="4.81640625" style="127" customWidth="1"/>
    <col min="4098" max="4098" width="6.81640625" style="127" customWidth="1"/>
    <col min="4099" max="4099" width="32.453125" style="127" customWidth="1"/>
    <col min="4100" max="4100" width="16.26953125" style="127" customWidth="1"/>
    <col min="4101" max="4101" width="13.81640625" style="127" customWidth="1"/>
    <col min="4102" max="4102" width="15.26953125" style="127" customWidth="1"/>
    <col min="4103" max="4103" width="13.26953125" style="127" customWidth="1"/>
    <col min="4104" max="4104" width="20" style="127" customWidth="1"/>
    <col min="4105" max="4105" width="15" style="127" bestFit="1" customWidth="1"/>
    <col min="4106" max="4106" width="14.54296875" style="127" customWidth="1"/>
    <col min="4107" max="4107" width="25.54296875" style="127" customWidth="1"/>
    <col min="4108" max="4108" width="17.1796875" style="127" customWidth="1"/>
    <col min="4109" max="4109" width="13.54296875" style="127" customWidth="1"/>
    <col min="4110" max="4110" width="17.1796875" style="127" customWidth="1"/>
    <col min="4111" max="4111" width="12.54296875" style="127" customWidth="1"/>
    <col min="4112" max="4352" width="9.1796875" style="127"/>
    <col min="4353" max="4353" width="4.81640625" style="127" customWidth="1"/>
    <col min="4354" max="4354" width="6.81640625" style="127" customWidth="1"/>
    <col min="4355" max="4355" width="32.453125" style="127" customWidth="1"/>
    <col min="4356" max="4356" width="16.26953125" style="127" customWidth="1"/>
    <col min="4357" max="4357" width="13.81640625" style="127" customWidth="1"/>
    <col min="4358" max="4358" width="15.26953125" style="127" customWidth="1"/>
    <col min="4359" max="4359" width="13.26953125" style="127" customWidth="1"/>
    <col min="4360" max="4360" width="20" style="127" customWidth="1"/>
    <col min="4361" max="4361" width="15" style="127" bestFit="1" customWidth="1"/>
    <col min="4362" max="4362" width="14.54296875" style="127" customWidth="1"/>
    <col min="4363" max="4363" width="25.54296875" style="127" customWidth="1"/>
    <col min="4364" max="4364" width="17.1796875" style="127" customWidth="1"/>
    <col min="4365" max="4365" width="13.54296875" style="127" customWidth="1"/>
    <col min="4366" max="4366" width="17.1796875" style="127" customWidth="1"/>
    <col min="4367" max="4367" width="12.54296875" style="127" customWidth="1"/>
    <col min="4368" max="4608" width="9.1796875" style="127"/>
    <col min="4609" max="4609" width="4.81640625" style="127" customWidth="1"/>
    <col min="4610" max="4610" width="6.81640625" style="127" customWidth="1"/>
    <col min="4611" max="4611" width="32.453125" style="127" customWidth="1"/>
    <col min="4612" max="4612" width="16.26953125" style="127" customWidth="1"/>
    <col min="4613" max="4613" width="13.81640625" style="127" customWidth="1"/>
    <col min="4614" max="4614" width="15.26953125" style="127" customWidth="1"/>
    <col min="4615" max="4615" width="13.26953125" style="127" customWidth="1"/>
    <col min="4616" max="4616" width="20" style="127" customWidth="1"/>
    <col min="4617" max="4617" width="15" style="127" bestFit="1" customWidth="1"/>
    <col min="4618" max="4618" width="14.54296875" style="127" customWidth="1"/>
    <col min="4619" max="4619" width="25.54296875" style="127" customWidth="1"/>
    <col min="4620" max="4620" width="17.1796875" style="127" customWidth="1"/>
    <col min="4621" max="4621" width="13.54296875" style="127" customWidth="1"/>
    <col min="4622" max="4622" width="17.1796875" style="127" customWidth="1"/>
    <col min="4623" max="4623" width="12.54296875" style="127" customWidth="1"/>
    <col min="4624" max="4864" width="9.1796875" style="127"/>
    <col min="4865" max="4865" width="4.81640625" style="127" customWidth="1"/>
    <col min="4866" max="4866" width="6.81640625" style="127" customWidth="1"/>
    <col min="4867" max="4867" width="32.453125" style="127" customWidth="1"/>
    <col min="4868" max="4868" width="16.26953125" style="127" customWidth="1"/>
    <col min="4869" max="4869" width="13.81640625" style="127" customWidth="1"/>
    <col min="4870" max="4870" width="15.26953125" style="127" customWidth="1"/>
    <col min="4871" max="4871" width="13.26953125" style="127" customWidth="1"/>
    <col min="4872" max="4872" width="20" style="127" customWidth="1"/>
    <col min="4873" max="4873" width="15" style="127" bestFit="1" customWidth="1"/>
    <col min="4874" max="4874" width="14.54296875" style="127" customWidth="1"/>
    <col min="4875" max="4875" width="25.54296875" style="127" customWidth="1"/>
    <col min="4876" max="4876" width="17.1796875" style="127" customWidth="1"/>
    <col min="4877" max="4877" width="13.54296875" style="127" customWidth="1"/>
    <col min="4878" max="4878" width="17.1796875" style="127" customWidth="1"/>
    <col min="4879" max="4879" width="12.54296875" style="127" customWidth="1"/>
    <col min="4880" max="5120" width="9.1796875" style="127"/>
    <col min="5121" max="5121" width="4.81640625" style="127" customWidth="1"/>
    <col min="5122" max="5122" width="6.81640625" style="127" customWidth="1"/>
    <col min="5123" max="5123" width="32.453125" style="127" customWidth="1"/>
    <col min="5124" max="5124" width="16.26953125" style="127" customWidth="1"/>
    <col min="5125" max="5125" width="13.81640625" style="127" customWidth="1"/>
    <col min="5126" max="5126" width="15.26953125" style="127" customWidth="1"/>
    <col min="5127" max="5127" width="13.26953125" style="127" customWidth="1"/>
    <col min="5128" max="5128" width="20" style="127" customWidth="1"/>
    <col min="5129" max="5129" width="15" style="127" bestFit="1" customWidth="1"/>
    <col min="5130" max="5130" width="14.54296875" style="127" customWidth="1"/>
    <col min="5131" max="5131" width="25.54296875" style="127" customWidth="1"/>
    <col min="5132" max="5132" width="17.1796875" style="127" customWidth="1"/>
    <col min="5133" max="5133" width="13.54296875" style="127" customWidth="1"/>
    <col min="5134" max="5134" width="17.1796875" style="127" customWidth="1"/>
    <col min="5135" max="5135" width="12.54296875" style="127" customWidth="1"/>
    <col min="5136" max="5376" width="9.1796875" style="127"/>
    <col min="5377" max="5377" width="4.81640625" style="127" customWidth="1"/>
    <col min="5378" max="5378" width="6.81640625" style="127" customWidth="1"/>
    <col min="5379" max="5379" width="32.453125" style="127" customWidth="1"/>
    <col min="5380" max="5380" width="16.26953125" style="127" customWidth="1"/>
    <col min="5381" max="5381" width="13.81640625" style="127" customWidth="1"/>
    <col min="5382" max="5382" width="15.26953125" style="127" customWidth="1"/>
    <col min="5383" max="5383" width="13.26953125" style="127" customWidth="1"/>
    <col min="5384" max="5384" width="20" style="127" customWidth="1"/>
    <col min="5385" max="5385" width="15" style="127" bestFit="1" customWidth="1"/>
    <col min="5386" max="5386" width="14.54296875" style="127" customWidth="1"/>
    <col min="5387" max="5387" width="25.54296875" style="127" customWidth="1"/>
    <col min="5388" max="5388" width="17.1796875" style="127" customWidth="1"/>
    <col min="5389" max="5389" width="13.54296875" style="127" customWidth="1"/>
    <col min="5390" max="5390" width="17.1796875" style="127" customWidth="1"/>
    <col min="5391" max="5391" width="12.54296875" style="127" customWidth="1"/>
    <col min="5392" max="5632" width="9.1796875" style="127"/>
    <col min="5633" max="5633" width="4.81640625" style="127" customWidth="1"/>
    <col min="5634" max="5634" width="6.81640625" style="127" customWidth="1"/>
    <col min="5635" max="5635" width="32.453125" style="127" customWidth="1"/>
    <col min="5636" max="5636" width="16.26953125" style="127" customWidth="1"/>
    <col min="5637" max="5637" width="13.81640625" style="127" customWidth="1"/>
    <col min="5638" max="5638" width="15.26953125" style="127" customWidth="1"/>
    <col min="5639" max="5639" width="13.26953125" style="127" customWidth="1"/>
    <col min="5640" max="5640" width="20" style="127" customWidth="1"/>
    <col min="5641" max="5641" width="15" style="127" bestFit="1" customWidth="1"/>
    <col min="5642" max="5642" width="14.54296875" style="127" customWidth="1"/>
    <col min="5643" max="5643" width="25.54296875" style="127" customWidth="1"/>
    <col min="5644" max="5644" width="17.1796875" style="127" customWidth="1"/>
    <col min="5645" max="5645" width="13.54296875" style="127" customWidth="1"/>
    <col min="5646" max="5646" width="17.1796875" style="127" customWidth="1"/>
    <col min="5647" max="5647" width="12.54296875" style="127" customWidth="1"/>
    <col min="5648" max="5888" width="9.1796875" style="127"/>
    <col min="5889" max="5889" width="4.81640625" style="127" customWidth="1"/>
    <col min="5890" max="5890" width="6.81640625" style="127" customWidth="1"/>
    <col min="5891" max="5891" width="32.453125" style="127" customWidth="1"/>
    <col min="5892" max="5892" width="16.26953125" style="127" customWidth="1"/>
    <col min="5893" max="5893" width="13.81640625" style="127" customWidth="1"/>
    <col min="5894" max="5894" width="15.26953125" style="127" customWidth="1"/>
    <col min="5895" max="5895" width="13.26953125" style="127" customWidth="1"/>
    <col min="5896" max="5896" width="20" style="127" customWidth="1"/>
    <col min="5897" max="5897" width="15" style="127" bestFit="1" customWidth="1"/>
    <col min="5898" max="5898" width="14.54296875" style="127" customWidth="1"/>
    <col min="5899" max="5899" width="25.54296875" style="127" customWidth="1"/>
    <col min="5900" max="5900" width="17.1796875" style="127" customWidth="1"/>
    <col min="5901" max="5901" width="13.54296875" style="127" customWidth="1"/>
    <col min="5902" max="5902" width="17.1796875" style="127" customWidth="1"/>
    <col min="5903" max="5903" width="12.54296875" style="127" customWidth="1"/>
    <col min="5904" max="6144" width="9.1796875" style="127"/>
    <col min="6145" max="6145" width="4.81640625" style="127" customWidth="1"/>
    <col min="6146" max="6146" width="6.81640625" style="127" customWidth="1"/>
    <col min="6147" max="6147" width="32.453125" style="127" customWidth="1"/>
    <col min="6148" max="6148" width="16.26953125" style="127" customWidth="1"/>
    <col min="6149" max="6149" width="13.81640625" style="127" customWidth="1"/>
    <col min="6150" max="6150" width="15.26953125" style="127" customWidth="1"/>
    <col min="6151" max="6151" width="13.26953125" style="127" customWidth="1"/>
    <col min="6152" max="6152" width="20" style="127" customWidth="1"/>
    <col min="6153" max="6153" width="15" style="127" bestFit="1" customWidth="1"/>
    <col min="6154" max="6154" width="14.54296875" style="127" customWidth="1"/>
    <col min="6155" max="6155" width="25.54296875" style="127" customWidth="1"/>
    <col min="6156" max="6156" width="17.1796875" style="127" customWidth="1"/>
    <col min="6157" max="6157" width="13.54296875" style="127" customWidth="1"/>
    <col min="6158" max="6158" width="17.1796875" style="127" customWidth="1"/>
    <col min="6159" max="6159" width="12.54296875" style="127" customWidth="1"/>
    <col min="6160" max="6400" width="9.1796875" style="127"/>
    <col min="6401" max="6401" width="4.81640625" style="127" customWidth="1"/>
    <col min="6402" max="6402" width="6.81640625" style="127" customWidth="1"/>
    <col min="6403" max="6403" width="32.453125" style="127" customWidth="1"/>
    <col min="6404" max="6404" width="16.26953125" style="127" customWidth="1"/>
    <col min="6405" max="6405" width="13.81640625" style="127" customWidth="1"/>
    <col min="6406" max="6406" width="15.26953125" style="127" customWidth="1"/>
    <col min="6407" max="6407" width="13.26953125" style="127" customWidth="1"/>
    <col min="6408" max="6408" width="20" style="127" customWidth="1"/>
    <col min="6409" max="6409" width="15" style="127" bestFit="1" customWidth="1"/>
    <col min="6410" max="6410" width="14.54296875" style="127" customWidth="1"/>
    <col min="6411" max="6411" width="25.54296875" style="127" customWidth="1"/>
    <col min="6412" max="6412" width="17.1796875" style="127" customWidth="1"/>
    <col min="6413" max="6413" width="13.54296875" style="127" customWidth="1"/>
    <col min="6414" max="6414" width="17.1796875" style="127" customWidth="1"/>
    <col min="6415" max="6415" width="12.54296875" style="127" customWidth="1"/>
    <col min="6416" max="6656" width="9.1796875" style="127"/>
    <col min="6657" max="6657" width="4.81640625" style="127" customWidth="1"/>
    <col min="6658" max="6658" width="6.81640625" style="127" customWidth="1"/>
    <col min="6659" max="6659" width="32.453125" style="127" customWidth="1"/>
    <col min="6660" max="6660" width="16.26953125" style="127" customWidth="1"/>
    <col min="6661" max="6661" width="13.81640625" style="127" customWidth="1"/>
    <col min="6662" max="6662" width="15.26953125" style="127" customWidth="1"/>
    <col min="6663" max="6663" width="13.26953125" style="127" customWidth="1"/>
    <col min="6664" max="6664" width="20" style="127" customWidth="1"/>
    <col min="6665" max="6665" width="15" style="127" bestFit="1" customWidth="1"/>
    <col min="6666" max="6666" width="14.54296875" style="127" customWidth="1"/>
    <col min="6667" max="6667" width="25.54296875" style="127" customWidth="1"/>
    <col min="6668" max="6668" width="17.1796875" style="127" customWidth="1"/>
    <col min="6669" max="6669" width="13.54296875" style="127" customWidth="1"/>
    <col min="6670" max="6670" width="17.1796875" style="127" customWidth="1"/>
    <col min="6671" max="6671" width="12.54296875" style="127" customWidth="1"/>
    <col min="6672" max="6912" width="9.1796875" style="127"/>
    <col min="6913" max="6913" width="4.81640625" style="127" customWidth="1"/>
    <col min="6914" max="6914" width="6.81640625" style="127" customWidth="1"/>
    <col min="6915" max="6915" width="32.453125" style="127" customWidth="1"/>
    <col min="6916" max="6916" width="16.26953125" style="127" customWidth="1"/>
    <col min="6917" max="6917" width="13.81640625" style="127" customWidth="1"/>
    <col min="6918" max="6918" width="15.26953125" style="127" customWidth="1"/>
    <col min="6919" max="6919" width="13.26953125" style="127" customWidth="1"/>
    <col min="6920" max="6920" width="20" style="127" customWidth="1"/>
    <col min="6921" max="6921" width="15" style="127" bestFit="1" customWidth="1"/>
    <col min="6922" max="6922" width="14.54296875" style="127" customWidth="1"/>
    <col min="6923" max="6923" width="25.54296875" style="127" customWidth="1"/>
    <col min="6924" max="6924" width="17.1796875" style="127" customWidth="1"/>
    <col min="6925" max="6925" width="13.54296875" style="127" customWidth="1"/>
    <col min="6926" max="6926" width="17.1796875" style="127" customWidth="1"/>
    <col min="6927" max="6927" width="12.54296875" style="127" customWidth="1"/>
    <col min="6928" max="7168" width="9.1796875" style="127"/>
    <col min="7169" max="7169" width="4.81640625" style="127" customWidth="1"/>
    <col min="7170" max="7170" width="6.81640625" style="127" customWidth="1"/>
    <col min="7171" max="7171" width="32.453125" style="127" customWidth="1"/>
    <col min="7172" max="7172" width="16.26953125" style="127" customWidth="1"/>
    <col min="7173" max="7173" width="13.81640625" style="127" customWidth="1"/>
    <col min="7174" max="7174" width="15.26953125" style="127" customWidth="1"/>
    <col min="7175" max="7175" width="13.26953125" style="127" customWidth="1"/>
    <col min="7176" max="7176" width="20" style="127" customWidth="1"/>
    <col min="7177" max="7177" width="15" style="127" bestFit="1" customWidth="1"/>
    <col min="7178" max="7178" width="14.54296875" style="127" customWidth="1"/>
    <col min="7179" max="7179" width="25.54296875" style="127" customWidth="1"/>
    <col min="7180" max="7180" width="17.1796875" style="127" customWidth="1"/>
    <col min="7181" max="7181" width="13.54296875" style="127" customWidth="1"/>
    <col min="7182" max="7182" width="17.1796875" style="127" customWidth="1"/>
    <col min="7183" max="7183" width="12.54296875" style="127" customWidth="1"/>
    <col min="7184" max="7424" width="9.1796875" style="127"/>
    <col min="7425" max="7425" width="4.81640625" style="127" customWidth="1"/>
    <col min="7426" max="7426" width="6.81640625" style="127" customWidth="1"/>
    <col min="7427" max="7427" width="32.453125" style="127" customWidth="1"/>
    <col min="7428" max="7428" width="16.26953125" style="127" customWidth="1"/>
    <col min="7429" max="7429" width="13.81640625" style="127" customWidth="1"/>
    <col min="7430" max="7430" width="15.26953125" style="127" customWidth="1"/>
    <col min="7431" max="7431" width="13.26953125" style="127" customWidth="1"/>
    <col min="7432" max="7432" width="20" style="127" customWidth="1"/>
    <col min="7433" max="7433" width="15" style="127" bestFit="1" customWidth="1"/>
    <col min="7434" max="7434" width="14.54296875" style="127" customWidth="1"/>
    <col min="7435" max="7435" width="25.54296875" style="127" customWidth="1"/>
    <col min="7436" max="7436" width="17.1796875" style="127" customWidth="1"/>
    <col min="7437" max="7437" width="13.54296875" style="127" customWidth="1"/>
    <col min="7438" max="7438" width="17.1796875" style="127" customWidth="1"/>
    <col min="7439" max="7439" width="12.54296875" style="127" customWidth="1"/>
    <col min="7440" max="7680" width="9.1796875" style="127"/>
    <col min="7681" max="7681" width="4.81640625" style="127" customWidth="1"/>
    <col min="7682" max="7682" width="6.81640625" style="127" customWidth="1"/>
    <col min="7683" max="7683" width="32.453125" style="127" customWidth="1"/>
    <col min="7684" max="7684" width="16.26953125" style="127" customWidth="1"/>
    <col min="7685" max="7685" width="13.81640625" style="127" customWidth="1"/>
    <col min="7686" max="7686" width="15.26953125" style="127" customWidth="1"/>
    <col min="7687" max="7687" width="13.26953125" style="127" customWidth="1"/>
    <col min="7688" max="7688" width="20" style="127" customWidth="1"/>
    <col min="7689" max="7689" width="15" style="127" bestFit="1" customWidth="1"/>
    <col min="7690" max="7690" width="14.54296875" style="127" customWidth="1"/>
    <col min="7691" max="7691" width="25.54296875" style="127" customWidth="1"/>
    <col min="7692" max="7692" width="17.1796875" style="127" customWidth="1"/>
    <col min="7693" max="7693" width="13.54296875" style="127" customWidth="1"/>
    <col min="7694" max="7694" width="17.1796875" style="127" customWidth="1"/>
    <col min="7695" max="7695" width="12.54296875" style="127" customWidth="1"/>
    <col min="7696" max="7936" width="9.1796875" style="127"/>
    <col min="7937" max="7937" width="4.81640625" style="127" customWidth="1"/>
    <col min="7938" max="7938" width="6.81640625" style="127" customWidth="1"/>
    <col min="7939" max="7939" width="32.453125" style="127" customWidth="1"/>
    <col min="7940" max="7940" width="16.26953125" style="127" customWidth="1"/>
    <col min="7941" max="7941" width="13.81640625" style="127" customWidth="1"/>
    <col min="7942" max="7942" width="15.26953125" style="127" customWidth="1"/>
    <col min="7943" max="7943" width="13.26953125" style="127" customWidth="1"/>
    <col min="7944" max="7944" width="20" style="127" customWidth="1"/>
    <col min="7945" max="7945" width="15" style="127" bestFit="1" customWidth="1"/>
    <col min="7946" max="7946" width="14.54296875" style="127" customWidth="1"/>
    <col min="7947" max="7947" width="25.54296875" style="127" customWidth="1"/>
    <col min="7948" max="7948" width="17.1796875" style="127" customWidth="1"/>
    <col min="7949" max="7949" width="13.54296875" style="127" customWidth="1"/>
    <col min="7950" max="7950" width="17.1796875" style="127" customWidth="1"/>
    <col min="7951" max="7951" width="12.54296875" style="127" customWidth="1"/>
    <col min="7952" max="8192" width="9.1796875" style="127"/>
    <col min="8193" max="8193" width="4.81640625" style="127" customWidth="1"/>
    <col min="8194" max="8194" width="6.81640625" style="127" customWidth="1"/>
    <col min="8195" max="8195" width="32.453125" style="127" customWidth="1"/>
    <col min="8196" max="8196" width="16.26953125" style="127" customWidth="1"/>
    <col min="8197" max="8197" width="13.81640625" style="127" customWidth="1"/>
    <col min="8198" max="8198" width="15.26953125" style="127" customWidth="1"/>
    <col min="8199" max="8199" width="13.26953125" style="127" customWidth="1"/>
    <col min="8200" max="8200" width="20" style="127" customWidth="1"/>
    <col min="8201" max="8201" width="15" style="127" bestFit="1" customWidth="1"/>
    <col min="8202" max="8202" width="14.54296875" style="127" customWidth="1"/>
    <col min="8203" max="8203" width="25.54296875" style="127" customWidth="1"/>
    <col min="8204" max="8204" width="17.1796875" style="127" customWidth="1"/>
    <col min="8205" max="8205" width="13.54296875" style="127" customWidth="1"/>
    <col min="8206" max="8206" width="17.1796875" style="127" customWidth="1"/>
    <col min="8207" max="8207" width="12.54296875" style="127" customWidth="1"/>
    <col min="8208" max="8448" width="9.1796875" style="127"/>
    <col min="8449" max="8449" width="4.81640625" style="127" customWidth="1"/>
    <col min="8450" max="8450" width="6.81640625" style="127" customWidth="1"/>
    <col min="8451" max="8451" width="32.453125" style="127" customWidth="1"/>
    <col min="8452" max="8452" width="16.26953125" style="127" customWidth="1"/>
    <col min="8453" max="8453" width="13.81640625" style="127" customWidth="1"/>
    <col min="8454" max="8454" width="15.26953125" style="127" customWidth="1"/>
    <col min="8455" max="8455" width="13.26953125" style="127" customWidth="1"/>
    <col min="8456" max="8456" width="20" style="127" customWidth="1"/>
    <col min="8457" max="8457" width="15" style="127" bestFit="1" customWidth="1"/>
    <col min="8458" max="8458" width="14.54296875" style="127" customWidth="1"/>
    <col min="8459" max="8459" width="25.54296875" style="127" customWidth="1"/>
    <col min="8460" max="8460" width="17.1796875" style="127" customWidth="1"/>
    <col min="8461" max="8461" width="13.54296875" style="127" customWidth="1"/>
    <col min="8462" max="8462" width="17.1796875" style="127" customWidth="1"/>
    <col min="8463" max="8463" width="12.54296875" style="127" customWidth="1"/>
    <col min="8464" max="8704" width="9.1796875" style="127"/>
    <col min="8705" max="8705" width="4.81640625" style="127" customWidth="1"/>
    <col min="8706" max="8706" width="6.81640625" style="127" customWidth="1"/>
    <col min="8707" max="8707" width="32.453125" style="127" customWidth="1"/>
    <col min="8708" max="8708" width="16.26953125" style="127" customWidth="1"/>
    <col min="8709" max="8709" width="13.81640625" style="127" customWidth="1"/>
    <col min="8710" max="8710" width="15.26953125" style="127" customWidth="1"/>
    <col min="8711" max="8711" width="13.26953125" style="127" customWidth="1"/>
    <col min="8712" max="8712" width="20" style="127" customWidth="1"/>
    <col min="8713" max="8713" width="15" style="127" bestFit="1" customWidth="1"/>
    <col min="8714" max="8714" width="14.54296875" style="127" customWidth="1"/>
    <col min="8715" max="8715" width="25.54296875" style="127" customWidth="1"/>
    <col min="8716" max="8716" width="17.1796875" style="127" customWidth="1"/>
    <col min="8717" max="8717" width="13.54296875" style="127" customWidth="1"/>
    <col min="8718" max="8718" width="17.1796875" style="127" customWidth="1"/>
    <col min="8719" max="8719" width="12.54296875" style="127" customWidth="1"/>
    <col min="8720" max="8960" width="9.1796875" style="127"/>
    <col min="8961" max="8961" width="4.81640625" style="127" customWidth="1"/>
    <col min="8962" max="8962" width="6.81640625" style="127" customWidth="1"/>
    <col min="8963" max="8963" width="32.453125" style="127" customWidth="1"/>
    <col min="8964" max="8964" width="16.26953125" style="127" customWidth="1"/>
    <col min="8965" max="8965" width="13.81640625" style="127" customWidth="1"/>
    <col min="8966" max="8966" width="15.26953125" style="127" customWidth="1"/>
    <col min="8967" max="8967" width="13.26953125" style="127" customWidth="1"/>
    <col min="8968" max="8968" width="20" style="127" customWidth="1"/>
    <col min="8969" max="8969" width="15" style="127" bestFit="1" customWidth="1"/>
    <col min="8970" max="8970" width="14.54296875" style="127" customWidth="1"/>
    <col min="8971" max="8971" width="25.54296875" style="127" customWidth="1"/>
    <col min="8972" max="8972" width="17.1796875" style="127" customWidth="1"/>
    <col min="8973" max="8973" width="13.54296875" style="127" customWidth="1"/>
    <col min="8974" max="8974" width="17.1796875" style="127" customWidth="1"/>
    <col min="8975" max="8975" width="12.54296875" style="127" customWidth="1"/>
    <col min="8976" max="9216" width="9.1796875" style="127"/>
    <col min="9217" max="9217" width="4.81640625" style="127" customWidth="1"/>
    <col min="9218" max="9218" width="6.81640625" style="127" customWidth="1"/>
    <col min="9219" max="9219" width="32.453125" style="127" customWidth="1"/>
    <col min="9220" max="9220" width="16.26953125" style="127" customWidth="1"/>
    <col min="9221" max="9221" width="13.81640625" style="127" customWidth="1"/>
    <col min="9222" max="9222" width="15.26953125" style="127" customWidth="1"/>
    <col min="9223" max="9223" width="13.26953125" style="127" customWidth="1"/>
    <col min="9224" max="9224" width="20" style="127" customWidth="1"/>
    <col min="9225" max="9225" width="15" style="127" bestFit="1" customWidth="1"/>
    <col min="9226" max="9226" width="14.54296875" style="127" customWidth="1"/>
    <col min="9227" max="9227" width="25.54296875" style="127" customWidth="1"/>
    <col min="9228" max="9228" width="17.1796875" style="127" customWidth="1"/>
    <col min="9229" max="9229" width="13.54296875" style="127" customWidth="1"/>
    <col min="9230" max="9230" width="17.1796875" style="127" customWidth="1"/>
    <col min="9231" max="9231" width="12.54296875" style="127" customWidth="1"/>
    <col min="9232" max="9472" width="9.1796875" style="127"/>
    <col min="9473" max="9473" width="4.81640625" style="127" customWidth="1"/>
    <col min="9474" max="9474" width="6.81640625" style="127" customWidth="1"/>
    <col min="9475" max="9475" width="32.453125" style="127" customWidth="1"/>
    <col min="9476" max="9476" width="16.26953125" style="127" customWidth="1"/>
    <col min="9477" max="9477" width="13.81640625" style="127" customWidth="1"/>
    <col min="9478" max="9478" width="15.26953125" style="127" customWidth="1"/>
    <col min="9479" max="9479" width="13.26953125" style="127" customWidth="1"/>
    <col min="9480" max="9480" width="20" style="127" customWidth="1"/>
    <col min="9481" max="9481" width="15" style="127" bestFit="1" customWidth="1"/>
    <col min="9482" max="9482" width="14.54296875" style="127" customWidth="1"/>
    <col min="9483" max="9483" width="25.54296875" style="127" customWidth="1"/>
    <col min="9484" max="9484" width="17.1796875" style="127" customWidth="1"/>
    <col min="9485" max="9485" width="13.54296875" style="127" customWidth="1"/>
    <col min="9486" max="9486" width="17.1796875" style="127" customWidth="1"/>
    <col min="9487" max="9487" width="12.54296875" style="127" customWidth="1"/>
    <col min="9488" max="9728" width="9.1796875" style="127"/>
    <col min="9729" max="9729" width="4.81640625" style="127" customWidth="1"/>
    <col min="9730" max="9730" width="6.81640625" style="127" customWidth="1"/>
    <col min="9731" max="9731" width="32.453125" style="127" customWidth="1"/>
    <col min="9732" max="9732" width="16.26953125" style="127" customWidth="1"/>
    <col min="9733" max="9733" width="13.81640625" style="127" customWidth="1"/>
    <col min="9734" max="9734" width="15.26953125" style="127" customWidth="1"/>
    <col min="9735" max="9735" width="13.26953125" style="127" customWidth="1"/>
    <col min="9736" max="9736" width="20" style="127" customWidth="1"/>
    <col min="9737" max="9737" width="15" style="127" bestFit="1" customWidth="1"/>
    <col min="9738" max="9738" width="14.54296875" style="127" customWidth="1"/>
    <col min="9739" max="9739" width="25.54296875" style="127" customWidth="1"/>
    <col min="9740" max="9740" width="17.1796875" style="127" customWidth="1"/>
    <col min="9741" max="9741" width="13.54296875" style="127" customWidth="1"/>
    <col min="9742" max="9742" width="17.1796875" style="127" customWidth="1"/>
    <col min="9743" max="9743" width="12.54296875" style="127" customWidth="1"/>
    <col min="9744" max="9984" width="9.1796875" style="127"/>
    <col min="9985" max="9985" width="4.81640625" style="127" customWidth="1"/>
    <col min="9986" max="9986" width="6.81640625" style="127" customWidth="1"/>
    <col min="9987" max="9987" width="32.453125" style="127" customWidth="1"/>
    <col min="9988" max="9988" width="16.26953125" style="127" customWidth="1"/>
    <col min="9989" max="9989" width="13.81640625" style="127" customWidth="1"/>
    <col min="9990" max="9990" width="15.26953125" style="127" customWidth="1"/>
    <col min="9991" max="9991" width="13.26953125" style="127" customWidth="1"/>
    <col min="9992" max="9992" width="20" style="127" customWidth="1"/>
    <col min="9993" max="9993" width="15" style="127" bestFit="1" customWidth="1"/>
    <col min="9994" max="9994" width="14.54296875" style="127" customWidth="1"/>
    <col min="9995" max="9995" width="25.54296875" style="127" customWidth="1"/>
    <col min="9996" max="9996" width="17.1796875" style="127" customWidth="1"/>
    <col min="9997" max="9997" width="13.54296875" style="127" customWidth="1"/>
    <col min="9998" max="9998" width="17.1796875" style="127" customWidth="1"/>
    <col min="9999" max="9999" width="12.54296875" style="127" customWidth="1"/>
    <col min="10000" max="10240" width="9.1796875" style="127"/>
    <col min="10241" max="10241" width="4.81640625" style="127" customWidth="1"/>
    <col min="10242" max="10242" width="6.81640625" style="127" customWidth="1"/>
    <col min="10243" max="10243" width="32.453125" style="127" customWidth="1"/>
    <col min="10244" max="10244" width="16.26953125" style="127" customWidth="1"/>
    <col min="10245" max="10245" width="13.81640625" style="127" customWidth="1"/>
    <col min="10246" max="10246" width="15.26953125" style="127" customWidth="1"/>
    <col min="10247" max="10247" width="13.26953125" style="127" customWidth="1"/>
    <col min="10248" max="10248" width="20" style="127" customWidth="1"/>
    <col min="10249" max="10249" width="15" style="127" bestFit="1" customWidth="1"/>
    <col min="10250" max="10250" width="14.54296875" style="127" customWidth="1"/>
    <col min="10251" max="10251" width="25.54296875" style="127" customWidth="1"/>
    <col min="10252" max="10252" width="17.1796875" style="127" customWidth="1"/>
    <col min="10253" max="10253" width="13.54296875" style="127" customWidth="1"/>
    <col min="10254" max="10254" width="17.1796875" style="127" customWidth="1"/>
    <col min="10255" max="10255" width="12.54296875" style="127" customWidth="1"/>
    <col min="10256" max="10496" width="9.1796875" style="127"/>
    <col min="10497" max="10497" width="4.81640625" style="127" customWidth="1"/>
    <col min="10498" max="10498" width="6.81640625" style="127" customWidth="1"/>
    <col min="10499" max="10499" width="32.453125" style="127" customWidth="1"/>
    <col min="10500" max="10500" width="16.26953125" style="127" customWidth="1"/>
    <col min="10501" max="10501" width="13.81640625" style="127" customWidth="1"/>
    <col min="10502" max="10502" width="15.26953125" style="127" customWidth="1"/>
    <col min="10503" max="10503" width="13.26953125" style="127" customWidth="1"/>
    <col min="10504" max="10504" width="20" style="127" customWidth="1"/>
    <col min="10505" max="10505" width="15" style="127" bestFit="1" customWidth="1"/>
    <col min="10506" max="10506" width="14.54296875" style="127" customWidth="1"/>
    <col min="10507" max="10507" width="25.54296875" style="127" customWidth="1"/>
    <col min="10508" max="10508" width="17.1796875" style="127" customWidth="1"/>
    <col min="10509" max="10509" width="13.54296875" style="127" customWidth="1"/>
    <col min="10510" max="10510" width="17.1796875" style="127" customWidth="1"/>
    <col min="10511" max="10511" width="12.54296875" style="127" customWidth="1"/>
    <col min="10512" max="10752" width="9.1796875" style="127"/>
    <col min="10753" max="10753" width="4.81640625" style="127" customWidth="1"/>
    <col min="10754" max="10754" width="6.81640625" style="127" customWidth="1"/>
    <col min="10755" max="10755" width="32.453125" style="127" customWidth="1"/>
    <col min="10756" max="10756" width="16.26953125" style="127" customWidth="1"/>
    <col min="10757" max="10757" width="13.81640625" style="127" customWidth="1"/>
    <col min="10758" max="10758" width="15.26953125" style="127" customWidth="1"/>
    <col min="10759" max="10759" width="13.26953125" style="127" customWidth="1"/>
    <col min="10760" max="10760" width="20" style="127" customWidth="1"/>
    <col min="10761" max="10761" width="15" style="127" bestFit="1" customWidth="1"/>
    <col min="10762" max="10762" width="14.54296875" style="127" customWidth="1"/>
    <col min="10763" max="10763" width="25.54296875" style="127" customWidth="1"/>
    <col min="10764" max="10764" width="17.1796875" style="127" customWidth="1"/>
    <col min="10765" max="10765" width="13.54296875" style="127" customWidth="1"/>
    <col min="10766" max="10766" width="17.1796875" style="127" customWidth="1"/>
    <col min="10767" max="10767" width="12.54296875" style="127" customWidth="1"/>
    <col min="10768" max="11008" width="9.1796875" style="127"/>
    <col min="11009" max="11009" width="4.81640625" style="127" customWidth="1"/>
    <col min="11010" max="11010" width="6.81640625" style="127" customWidth="1"/>
    <col min="11011" max="11011" width="32.453125" style="127" customWidth="1"/>
    <col min="11012" max="11012" width="16.26953125" style="127" customWidth="1"/>
    <col min="11013" max="11013" width="13.81640625" style="127" customWidth="1"/>
    <col min="11014" max="11014" width="15.26953125" style="127" customWidth="1"/>
    <col min="11015" max="11015" width="13.26953125" style="127" customWidth="1"/>
    <col min="11016" max="11016" width="20" style="127" customWidth="1"/>
    <col min="11017" max="11017" width="15" style="127" bestFit="1" customWidth="1"/>
    <col min="11018" max="11018" width="14.54296875" style="127" customWidth="1"/>
    <col min="11019" max="11019" width="25.54296875" style="127" customWidth="1"/>
    <col min="11020" max="11020" width="17.1796875" style="127" customWidth="1"/>
    <col min="11021" max="11021" width="13.54296875" style="127" customWidth="1"/>
    <col min="11022" max="11022" width="17.1796875" style="127" customWidth="1"/>
    <col min="11023" max="11023" width="12.54296875" style="127" customWidth="1"/>
    <col min="11024" max="11264" width="9.1796875" style="127"/>
    <col min="11265" max="11265" width="4.81640625" style="127" customWidth="1"/>
    <col min="11266" max="11266" width="6.81640625" style="127" customWidth="1"/>
    <col min="11267" max="11267" width="32.453125" style="127" customWidth="1"/>
    <col min="11268" max="11268" width="16.26953125" style="127" customWidth="1"/>
    <col min="11269" max="11269" width="13.81640625" style="127" customWidth="1"/>
    <col min="11270" max="11270" width="15.26953125" style="127" customWidth="1"/>
    <col min="11271" max="11271" width="13.26953125" style="127" customWidth="1"/>
    <col min="11272" max="11272" width="20" style="127" customWidth="1"/>
    <col min="11273" max="11273" width="15" style="127" bestFit="1" customWidth="1"/>
    <col min="11274" max="11274" width="14.54296875" style="127" customWidth="1"/>
    <col min="11275" max="11275" width="25.54296875" style="127" customWidth="1"/>
    <col min="11276" max="11276" width="17.1796875" style="127" customWidth="1"/>
    <col min="11277" max="11277" width="13.54296875" style="127" customWidth="1"/>
    <col min="11278" max="11278" width="17.1796875" style="127" customWidth="1"/>
    <col min="11279" max="11279" width="12.54296875" style="127" customWidth="1"/>
    <col min="11280" max="11520" width="9.1796875" style="127"/>
    <col min="11521" max="11521" width="4.81640625" style="127" customWidth="1"/>
    <col min="11522" max="11522" width="6.81640625" style="127" customWidth="1"/>
    <col min="11523" max="11523" width="32.453125" style="127" customWidth="1"/>
    <col min="11524" max="11524" width="16.26953125" style="127" customWidth="1"/>
    <col min="11525" max="11525" width="13.81640625" style="127" customWidth="1"/>
    <col min="11526" max="11526" width="15.26953125" style="127" customWidth="1"/>
    <col min="11527" max="11527" width="13.26953125" style="127" customWidth="1"/>
    <col min="11528" max="11528" width="20" style="127" customWidth="1"/>
    <col min="11529" max="11529" width="15" style="127" bestFit="1" customWidth="1"/>
    <col min="11530" max="11530" width="14.54296875" style="127" customWidth="1"/>
    <col min="11531" max="11531" width="25.54296875" style="127" customWidth="1"/>
    <col min="11532" max="11532" width="17.1796875" style="127" customWidth="1"/>
    <col min="11533" max="11533" width="13.54296875" style="127" customWidth="1"/>
    <col min="11534" max="11534" width="17.1796875" style="127" customWidth="1"/>
    <col min="11535" max="11535" width="12.54296875" style="127" customWidth="1"/>
    <col min="11536" max="11776" width="9.1796875" style="127"/>
    <col min="11777" max="11777" width="4.81640625" style="127" customWidth="1"/>
    <col min="11778" max="11778" width="6.81640625" style="127" customWidth="1"/>
    <col min="11779" max="11779" width="32.453125" style="127" customWidth="1"/>
    <col min="11780" max="11780" width="16.26953125" style="127" customWidth="1"/>
    <col min="11781" max="11781" width="13.81640625" style="127" customWidth="1"/>
    <col min="11782" max="11782" width="15.26953125" style="127" customWidth="1"/>
    <col min="11783" max="11783" width="13.26953125" style="127" customWidth="1"/>
    <col min="11784" max="11784" width="20" style="127" customWidth="1"/>
    <col min="11785" max="11785" width="15" style="127" bestFit="1" customWidth="1"/>
    <col min="11786" max="11786" width="14.54296875" style="127" customWidth="1"/>
    <col min="11787" max="11787" width="25.54296875" style="127" customWidth="1"/>
    <col min="11788" max="11788" width="17.1796875" style="127" customWidth="1"/>
    <col min="11789" max="11789" width="13.54296875" style="127" customWidth="1"/>
    <col min="11790" max="11790" width="17.1796875" style="127" customWidth="1"/>
    <col min="11791" max="11791" width="12.54296875" style="127" customWidth="1"/>
    <col min="11792" max="12032" width="9.1796875" style="127"/>
    <col min="12033" max="12033" width="4.81640625" style="127" customWidth="1"/>
    <col min="12034" max="12034" width="6.81640625" style="127" customWidth="1"/>
    <col min="12035" max="12035" width="32.453125" style="127" customWidth="1"/>
    <col min="12036" max="12036" width="16.26953125" style="127" customWidth="1"/>
    <col min="12037" max="12037" width="13.81640625" style="127" customWidth="1"/>
    <col min="12038" max="12038" width="15.26953125" style="127" customWidth="1"/>
    <col min="12039" max="12039" width="13.26953125" style="127" customWidth="1"/>
    <col min="12040" max="12040" width="20" style="127" customWidth="1"/>
    <col min="12041" max="12041" width="15" style="127" bestFit="1" customWidth="1"/>
    <col min="12042" max="12042" width="14.54296875" style="127" customWidth="1"/>
    <col min="12043" max="12043" width="25.54296875" style="127" customWidth="1"/>
    <col min="12044" max="12044" width="17.1796875" style="127" customWidth="1"/>
    <col min="12045" max="12045" width="13.54296875" style="127" customWidth="1"/>
    <col min="12046" max="12046" width="17.1796875" style="127" customWidth="1"/>
    <col min="12047" max="12047" width="12.54296875" style="127" customWidth="1"/>
    <col min="12048" max="12288" width="9.1796875" style="127"/>
    <col min="12289" max="12289" width="4.81640625" style="127" customWidth="1"/>
    <col min="12290" max="12290" width="6.81640625" style="127" customWidth="1"/>
    <col min="12291" max="12291" width="32.453125" style="127" customWidth="1"/>
    <col min="12292" max="12292" width="16.26953125" style="127" customWidth="1"/>
    <col min="12293" max="12293" width="13.81640625" style="127" customWidth="1"/>
    <col min="12294" max="12294" width="15.26953125" style="127" customWidth="1"/>
    <col min="12295" max="12295" width="13.26953125" style="127" customWidth="1"/>
    <col min="12296" max="12296" width="20" style="127" customWidth="1"/>
    <col min="12297" max="12297" width="15" style="127" bestFit="1" customWidth="1"/>
    <col min="12298" max="12298" width="14.54296875" style="127" customWidth="1"/>
    <col min="12299" max="12299" width="25.54296875" style="127" customWidth="1"/>
    <col min="12300" max="12300" width="17.1796875" style="127" customWidth="1"/>
    <col min="12301" max="12301" width="13.54296875" style="127" customWidth="1"/>
    <col min="12302" max="12302" width="17.1796875" style="127" customWidth="1"/>
    <col min="12303" max="12303" width="12.54296875" style="127" customWidth="1"/>
    <col min="12304" max="12544" width="9.1796875" style="127"/>
    <col min="12545" max="12545" width="4.81640625" style="127" customWidth="1"/>
    <col min="12546" max="12546" width="6.81640625" style="127" customWidth="1"/>
    <col min="12547" max="12547" width="32.453125" style="127" customWidth="1"/>
    <col min="12548" max="12548" width="16.26953125" style="127" customWidth="1"/>
    <col min="12549" max="12549" width="13.81640625" style="127" customWidth="1"/>
    <col min="12550" max="12550" width="15.26953125" style="127" customWidth="1"/>
    <col min="12551" max="12551" width="13.26953125" style="127" customWidth="1"/>
    <col min="12552" max="12552" width="20" style="127" customWidth="1"/>
    <col min="12553" max="12553" width="15" style="127" bestFit="1" customWidth="1"/>
    <col min="12554" max="12554" width="14.54296875" style="127" customWidth="1"/>
    <col min="12555" max="12555" width="25.54296875" style="127" customWidth="1"/>
    <col min="12556" max="12556" width="17.1796875" style="127" customWidth="1"/>
    <col min="12557" max="12557" width="13.54296875" style="127" customWidth="1"/>
    <col min="12558" max="12558" width="17.1796875" style="127" customWidth="1"/>
    <col min="12559" max="12559" width="12.54296875" style="127" customWidth="1"/>
    <col min="12560" max="12800" width="9.1796875" style="127"/>
    <col min="12801" max="12801" width="4.81640625" style="127" customWidth="1"/>
    <col min="12802" max="12802" width="6.81640625" style="127" customWidth="1"/>
    <col min="12803" max="12803" width="32.453125" style="127" customWidth="1"/>
    <col min="12804" max="12804" width="16.26953125" style="127" customWidth="1"/>
    <col min="12805" max="12805" width="13.81640625" style="127" customWidth="1"/>
    <col min="12806" max="12806" width="15.26953125" style="127" customWidth="1"/>
    <col min="12807" max="12807" width="13.26953125" style="127" customWidth="1"/>
    <col min="12808" max="12808" width="20" style="127" customWidth="1"/>
    <col min="12809" max="12809" width="15" style="127" bestFit="1" customWidth="1"/>
    <col min="12810" max="12810" width="14.54296875" style="127" customWidth="1"/>
    <col min="12811" max="12811" width="25.54296875" style="127" customWidth="1"/>
    <col min="12812" max="12812" width="17.1796875" style="127" customWidth="1"/>
    <col min="12813" max="12813" width="13.54296875" style="127" customWidth="1"/>
    <col min="12814" max="12814" width="17.1796875" style="127" customWidth="1"/>
    <col min="12815" max="12815" width="12.54296875" style="127" customWidth="1"/>
    <col min="12816" max="13056" width="9.1796875" style="127"/>
    <col min="13057" max="13057" width="4.81640625" style="127" customWidth="1"/>
    <col min="13058" max="13058" width="6.81640625" style="127" customWidth="1"/>
    <col min="13059" max="13059" width="32.453125" style="127" customWidth="1"/>
    <col min="13060" max="13060" width="16.26953125" style="127" customWidth="1"/>
    <col min="13061" max="13061" width="13.81640625" style="127" customWidth="1"/>
    <col min="13062" max="13062" width="15.26953125" style="127" customWidth="1"/>
    <col min="13063" max="13063" width="13.26953125" style="127" customWidth="1"/>
    <col min="13064" max="13064" width="20" style="127" customWidth="1"/>
    <col min="13065" max="13065" width="15" style="127" bestFit="1" customWidth="1"/>
    <col min="13066" max="13066" width="14.54296875" style="127" customWidth="1"/>
    <col min="13067" max="13067" width="25.54296875" style="127" customWidth="1"/>
    <col min="13068" max="13068" width="17.1796875" style="127" customWidth="1"/>
    <col min="13069" max="13069" width="13.54296875" style="127" customWidth="1"/>
    <col min="13070" max="13070" width="17.1796875" style="127" customWidth="1"/>
    <col min="13071" max="13071" width="12.54296875" style="127" customWidth="1"/>
    <col min="13072" max="13312" width="9.1796875" style="127"/>
    <col min="13313" max="13313" width="4.81640625" style="127" customWidth="1"/>
    <col min="13314" max="13314" width="6.81640625" style="127" customWidth="1"/>
    <col min="13315" max="13315" width="32.453125" style="127" customWidth="1"/>
    <col min="13316" max="13316" width="16.26953125" style="127" customWidth="1"/>
    <col min="13317" max="13317" width="13.81640625" style="127" customWidth="1"/>
    <col min="13318" max="13318" width="15.26953125" style="127" customWidth="1"/>
    <col min="13319" max="13319" width="13.26953125" style="127" customWidth="1"/>
    <col min="13320" max="13320" width="20" style="127" customWidth="1"/>
    <col min="13321" max="13321" width="15" style="127" bestFit="1" customWidth="1"/>
    <col min="13322" max="13322" width="14.54296875" style="127" customWidth="1"/>
    <col min="13323" max="13323" width="25.54296875" style="127" customWidth="1"/>
    <col min="13324" max="13324" width="17.1796875" style="127" customWidth="1"/>
    <col min="13325" max="13325" width="13.54296875" style="127" customWidth="1"/>
    <col min="13326" max="13326" width="17.1796875" style="127" customWidth="1"/>
    <col min="13327" max="13327" width="12.54296875" style="127" customWidth="1"/>
    <col min="13328" max="13568" width="9.1796875" style="127"/>
    <col min="13569" max="13569" width="4.81640625" style="127" customWidth="1"/>
    <col min="13570" max="13570" width="6.81640625" style="127" customWidth="1"/>
    <col min="13571" max="13571" width="32.453125" style="127" customWidth="1"/>
    <col min="13572" max="13572" width="16.26953125" style="127" customWidth="1"/>
    <col min="13573" max="13573" width="13.81640625" style="127" customWidth="1"/>
    <col min="13574" max="13574" width="15.26953125" style="127" customWidth="1"/>
    <col min="13575" max="13575" width="13.26953125" style="127" customWidth="1"/>
    <col min="13576" max="13576" width="20" style="127" customWidth="1"/>
    <col min="13577" max="13577" width="15" style="127" bestFit="1" customWidth="1"/>
    <col min="13578" max="13578" width="14.54296875" style="127" customWidth="1"/>
    <col min="13579" max="13579" width="25.54296875" style="127" customWidth="1"/>
    <col min="13580" max="13580" width="17.1796875" style="127" customWidth="1"/>
    <col min="13581" max="13581" width="13.54296875" style="127" customWidth="1"/>
    <col min="13582" max="13582" width="17.1796875" style="127" customWidth="1"/>
    <col min="13583" max="13583" width="12.54296875" style="127" customWidth="1"/>
    <col min="13584" max="13824" width="9.1796875" style="127"/>
    <col min="13825" max="13825" width="4.81640625" style="127" customWidth="1"/>
    <col min="13826" max="13826" width="6.81640625" style="127" customWidth="1"/>
    <col min="13827" max="13827" width="32.453125" style="127" customWidth="1"/>
    <col min="13828" max="13828" width="16.26953125" style="127" customWidth="1"/>
    <col min="13829" max="13829" width="13.81640625" style="127" customWidth="1"/>
    <col min="13830" max="13830" width="15.26953125" style="127" customWidth="1"/>
    <col min="13831" max="13831" width="13.26953125" style="127" customWidth="1"/>
    <col min="13832" max="13832" width="20" style="127" customWidth="1"/>
    <col min="13833" max="13833" width="15" style="127" bestFit="1" customWidth="1"/>
    <col min="13834" max="13834" width="14.54296875" style="127" customWidth="1"/>
    <col min="13835" max="13835" width="25.54296875" style="127" customWidth="1"/>
    <col min="13836" max="13836" width="17.1796875" style="127" customWidth="1"/>
    <col min="13837" max="13837" width="13.54296875" style="127" customWidth="1"/>
    <col min="13838" max="13838" width="17.1796875" style="127" customWidth="1"/>
    <col min="13839" max="13839" width="12.54296875" style="127" customWidth="1"/>
    <col min="13840" max="14080" width="9.1796875" style="127"/>
    <col min="14081" max="14081" width="4.81640625" style="127" customWidth="1"/>
    <col min="14082" max="14082" width="6.81640625" style="127" customWidth="1"/>
    <col min="14083" max="14083" width="32.453125" style="127" customWidth="1"/>
    <col min="14084" max="14084" width="16.26953125" style="127" customWidth="1"/>
    <col min="14085" max="14085" width="13.81640625" style="127" customWidth="1"/>
    <col min="14086" max="14086" width="15.26953125" style="127" customWidth="1"/>
    <col min="14087" max="14087" width="13.26953125" style="127" customWidth="1"/>
    <col min="14088" max="14088" width="20" style="127" customWidth="1"/>
    <col min="14089" max="14089" width="15" style="127" bestFit="1" customWidth="1"/>
    <col min="14090" max="14090" width="14.54296875" style="127" customWidth="1"/>
    <col min="14091" max="14091" width="25.54296875" style="127" customWidth="1"/>
    <col min="14092" max="14092" width="17.1796875" style="127" customWidth="1"/>
    <col min="14093" max="14093" width="13.54296875" style="127" customWidth="1"/>
    <col min="14094" max="14094" width="17.1796875" style="127" customWidth="1"/>
    <col min="14095" max="14095" width="12.54296875" style="127" customWidth="1"/>
    <col min="14096" max="14336" width="9.1796875" style="127"/>
    <col min="14337" max="14337" width="4.81640625" style="127" customWidth="1"/>
    <col min="14338" max="14338" width="6.81640625" style="127" customWidth="1"/>
    <col min="14339" max="14339" width="32.453125" style="127" customWidth="1"/>
    <col min="14340" max="14340" width="16.26953125" style="127" customWidth="1"/>
    <col min="14341" max="14341" width="13.81640625" style="127" customWidth="1"/>
    <col min="14342" max="14342" width="15.26953125" style="127" customWidth="1"/>
    <col min="14343" max="14343" width="13.26953125" style="127" customWidth="1"/>
    <col min="14344" max="14344" width="20" style="127" customWidth="1"/>
    <col min="14345" max="14345" width="15" style="127" bestFit="1" customWidth="1"/>
    <col min="14346" max="14346" width="14.54296875" style="127" customWidth="1"/>
    <col min="14347" max="14347" width="25.54296875" style="127" customWidth="1"/>
    <col min="14348" max="14348" width="17.1796875" style="127" customWidth="1"/>
    <col min="14349" max="14349" width="13.54296875" style="127" customWidth="1"/>
    <col min="14350" max="14350" width="17.1796875" style="127" customWidth="1"/>
    <col min="14351" max="14351" width="12.54296875" style="127" customWidth="1"/>
    <col min="14352" max="14592" width="9.1796875" style="127"/>
    <col min="14593" max="14593" width="4.81640625" style="127" customWidth="1"/>
    <col min="14594" max="14594" width="6.81640625" style="127" customWidth="1"/>
    <col min="14595" max="14595" width="32.453125" style="127" customWidth="1"/>
    <col min="14596" max="14596" width="16.26953125" style="127" customWidth="1"/>
    <col min="14597" max="14597" width="13.81640625" style="127" customWidth="1"/>
    <col min="14598" max="14598" width="15.26953125" style="127" customWidth="1"/>
    <col min="14599" max="14599" width="13.26953125" style="127" customWidth="1"/>
    <col min="14600" max="14600" width="20" style="127" customWidth="1"/>
    <col min="14601" max="14601" width="15" style="127" bestFit="1" customWidth="1"/>
    <col min="14602" max="14602" width="14.54296875" style="127" customWidth="1"/>
    <col min="14603" max="14603" width="25.54296875" style="127" customWidth="1"/>
    <col min="14604" max="14604" width="17.1796875" style="127" customWidth="1"/>
    <col min="14605" max="14605" width="13.54296875" style="127" customWidth="1"/>
    <col min="14606" max="14606" width="17.1796875" style="127" customWidth="1"/>
    <col min="14607" max="14607" width="12.54296875" style="127" customWidth="1"/>
    <col min="14608" max="14848" width="9.1796875" style="127"/>
    <col min="14849" max="14849" width="4.81640625" style="127" customWidth="1"/>
    <col min="14850" max="14850" width="6.81640625" style="127" customWidth="1"/>
    <col min="14851" max="14851" width="32.453125" style="127" customWidth="1"/>
    <col min="14852" max="14852" width="16.26953125" style="127" customWidth="1"/>
    <col min="14853" max="14853" width="13.81640625" style="127" customWidth="1"/>
    <col min="14854" max="14854" width="15.26953125" style="127" customWidth="1"/>
    <col min="14855" max="14855" width="13.26953125" style="127" customWidth="1"/>
    <col min="14856" max="14856" width="20" style="127" customWidth="1"/>
    <col min="14857" max="14857" width="15" style="127" bestFit="1" customWidth="1"/>
    <col min="14858" max="14858" width="14.54296875" style="127" customWidth="1"/>
    <col min="14859" max="14859" width="25.54296875" style="127" customWidth="1"/>
    <col min="14860" max="14860" width="17.1796875" style="127" customWidth="1"/>
    <col min="14861" max="14861" width="13.54296875" style="127" customWidth="1"/>
    <col min="14862" max="14862" width="17.1796875" style="127" customWidth="1"/>
    <col min="14863" max="14863" width="12.54296875" style="127" customWidth="1"/>
    <col min="14864" max="15104" width="9.1796875" style="127"/>
    <col min="15105" max="15105" width="4.81640625" style="127" customWidth="1"/>
    <col min="15106" max="15106" width="6.81640625" style="127" customWidth="1"/>
    <col min="15107" max="15107" width="32.453125" style="127" customWidth="1"/>
    <col min="15108" max="15108" width="16.26953125" style="127" customWidth="1"/>
    <col min="15109" max="15109" width="13.81640625" style="127" customWidth="1"/>
    <col min="15110" max="15110" width="15.26953125" style="127" customWidth="1"/>
    <col min="15111" max="15111" width="13.26953125" style="127" customWidth="1"/>
    <col min="15112" max="15112" width="20" style="127" customWidth="1"/>
    <col min="15113" max="15113" width="15" style="127" bestFit="1" customWidth="1"/>
    <col min="15114" max="15114" width="14.54296875" style="127" customWidth="1"/>
    <col min="15115" max="15115" width="25.54296875" style="127" customWidth="1"/>
    <col min="15116" max="15116" width="17.1796875" style="127" customWidth="1"/>
    <col min="15117" max="15117" width="13.54296875" style="127" customWidth="1"/>
    <col min="15118" max="15118" width="17.1796875" style="127" customWidth="1"/>
    <col min="15119" max="15119" width="12.54296875" style="127" customWidth="1"/>
    <col min="15120" max="15360" width="9.1796875" style="127"/>
    <col min="15361" max="15361" width="4.81640625" style="127" customWidth="1"/>
    <col min="15362" max="15362" width="6.81640625" style="127" customWidth="1"/>
    <col min="15363" max="15363" width="32.453125" style="127" customWidth="1"/>
    <col min="15364" max="15364" width="16.26953125" style="127" customWidth="1"/>
    <col min="15365" max="15365" width="13.81640625" style="127" customWidth="1"/>
    <col min="15366" max="15366" width="15.26953125" style="127" customWidth="1"/>
    <col min="15367" max="15367" width="13.26953125" style="127" customWidth="1"/>
    <col min="15368" max="15368" width="20" style="127" customWidth="1"/>
    <col min="15369" max="15369" width="15" style="127" bestFit="1" customWidth="1"/>
    <col min="15370" max="15370" width="14.54296875" style="127" customWidth="1"/>
    <col min="15371" max="15371" width="25.54296875" style="127" customWidth="1"/>
    <col min="15372" max="15372" width="17.1796875" style="127" customWidth="1"/>
    <col min="15373" max="15373" width="13.54296875" style="127" customWidth="1"/>
    <col min="15374" max="15374" width="17.1796875" style="127" customWidth="1"/>
    <col min="15375" max="15375" width="12.54296875" style="127" customWidth="1"/>
    <col min="15376" max="15616" width="9.1796875" style="127"/>
    <col min="15617" max="15617" width="4.81640625" style="127" customWidth="1"/>
    <col min="15618" max="15618" width="6.81640625" style="127" customWidth="1"/>
    <col min="15619" max="15619" width="32.453125" style="127" customWidth="1"/>
    <col min="15620" max="15620" width="16.26953125" style="127" customWidth="1"/>
    <col min="15621" max="15621" width="13.81640625" style="127" customWidth="1"/>
    <col min="15622" max="15622" width="15.26953125" style="127" customWidth="1"/>
    <col min="15623" max="15623" width="13.26953125" style="127" customWidth="1"/>
    <col min="15624" max="15624" width="20" style="127" customWidth="1"/>
    <col min="15625" max="15625" width="15" style="127" bestFit="1" customWidth="1"/>
    <col min="15626" max="15626" width="14.54296875" style="127" customWidth="1"/>
    <col min="15627" max="15627" width="25.54296875" style="127" customWidth="1"/>
    <col min="15628" max="15628" width="17.1796875" style="127" customWidth="1"/>
    <col min="15629" max="15629" width="13.54296875" style="127" customWidth="1"/>
    <col min="15630" max="15630" width="17.1796875" style="127" customWidth="1"/>
    <col min="15631" max="15631" width="12.54296875" style="127" customWidth="1"/>
    <col min="15632" max="15872" width="9.1796875" style="127"/>
    <col min="15873" max="15873" width="4.81640625" style="127" customWidth="1"/>
    <col min="15874" max="15874" width="6.81640625" style="127" customWidth="1"/>
    <col min="15875" max="15875" width="32.453125" style="127" customWidth="1"/>
    <col min="15876" max="15876" width="16.26953125" style="127" customWidth="1"/>
    <col min="15877" max="15877" width="13.81640625" style="127" customWidth="1"/>
    <col min="15878" max="15878" width="15.26953125" style="127" customWidth="1"/>
    <col min="15879" max="15879" width="13.26953125" style="127" customWidth="1"/>
    <col min="15880" max="15880" width="20" style="127" customWidth="1"/>
    <col min="15881" max="15881" width="15" style="127" bestFit="1" customWidth="1"/>
    <col min="15882" max="15882" width="14.54296875" style="127" customWidth="1"/>
    <col min="15883" max="15883" width="25.54296875" style="127" customWidth="1"/>
    <col min="15884" max="15884" width="17.1796875" style="127" customWidth="1"/>
    <col min="15885" max="15885" width="13.54296875" style="127" customWidth="1"/>
    <col min="15886" max="15886" width="17.1796875" style="127" customWidth="1"/>
    <col min="15887" max="15887" width="12.54296875" style="127" customWidth="1"/>
    <col min="15888" max="16128" width="9.1796875" style="127"/>
    <col min="16129" max="16129" width="4.81640625" style="127" customWidth="1"/>
    <col min="16130" max="16130" width="6.81640625" style="127" customWidth="1"/>
    <col min="16131" max="16131" width="32.453125" style="127" customWidth="1"/>
    <col min="16132" max="16132" width="16.26953125" style="127" customWidth="1"/>
    <col min="16133" max="16133" width="13.81640625" style="127" customWidth="1"/>
    <col min="16134" max="16134" width="15.26953125" style="127" customWidth="1"/>
    <col min="16135" max="16135" width="13.26953125" style="127" customWidth="1"/>
    <col min="16136" max="16136" width="20" style="127" customWidth="1"/>
    <col min="16137" max="16137" width="15" style="127" bestFit="1" customWidth="1"/>
    <col min="16138" max="16138" width="14.54296875" style="127" customWidth="1"/>
    <col min="16139" max="16139" width="25.54296875" style="127" customWidth="1"/>
    <col min="16140" max="16140" width="17.1796875" style="127" customWidth="1"/>
    <col min="16141" max="16141" width="13.54296875" style="127" customWidth="1"/>
    <col min="16142" max="16142" width="17.1796875" style="127" customWidth="1"/>
    <col min="16143" max="16143" width="12.54296875" style="127" customWidth="1"/>
    <col min="16144" max="16384" width="9.1796875" style="127"/>
  </cols>
  <sheetData>
    <row r="1" spans="1:22">
      <c r="A1" s="118"/>
      <c r="B1" s="119"/>
      <c r="D1" s="121"/>
      <c r="E1" s="121"/>
      <c r="F1" s="122"/>
      <c r="G1" s="123"/>
      <c r="H1" s="123"/>
      <c r="I1" s="124"/>
      <c r="J1" s="125"/>
      <c r="K1" s="126"/>
    </row>
    <row r="2" spans="1:22">
      <c r="A2" s="128" t="s">
        <v>313</v>
      </c>
      <c r="B2" s="129"/>
      <c r="C2" s="129"/>
      <c r="D2" s="130"/>
      <c r="E2" s="131"/>
      <c r="F2" s="132"/>
      <c r="G2" s="133"/>
      <c r="H2" s="133"/>
      <c r="I2" s="134"/>
      <c r="J2" s="135"/>
    </row>
    <row r="3" spans="1:22">
      <c r="A3" s="137" t="s">
        <v>314</v>
      </c>
      <c r="B3" s="129"/>
      <c r="C3" s="129"/>
      <c r="D3" s="130"/>
      <c r="E3" s="131"/>
      <c r="F3" s="132"/>
      <c r="G3" s="129"/>
      <c r="H3" s="129"/>
      <c r="I3" s="138"/>
      <c r="J3" s="135"/>
    </row>
    <row r="4" spans="1:22">
      <c r="A4" s="139" t="s">
        <v>334</v>
      </c>
      <c r="B4" s="129"/>
      <c r="C4" s="140" t="s">
        <v>335</v>
      </c>
      <c r="D4" s="130"/>
      <c r="E4" s="131"/>
      <c r="F4" s="132"/>
      <c r="G4" s="141"/>
      <c r="H4" s="141"/>
      <c r="I4" s="142"/>
      <c r="J4" s="135"/>
    </row>
    <row r="5" spans="1:22">
      <c r="A5" s="143" t="s">
        <v>315</v>
      </c>
      <c r="B5" s="144"/>
      <c r="C5" s="145" t="s">
        <v>336</v>
      </c>
      <c r="D5" s="130"/>
      <c r="E5" s="131"/>
      <c r="F5" s="132"/>
      <c r="G5" s="141"/>
      <c r="H5" s="141"/>
      <c r="I5" s="142"/>
      <c r="J5" s="135"/>
      <c r="T5" s="100"/>
      <c r="U5" s="100"/>
      <c r="V5" s="101"/>
    </row>
    <row r="6" spans="1:22">
      <c r="A6" s="139" t="s">
        <v>316</v>
      </c>
      <c r="B6" s="129"/>
      <c r="C6" s="129"/>
      <c r="D6" s="146" t="s">
        <v>394</v>
      </c>
      <c r="E6" s="249"/>
      <c r="F6" s="241"/>
      <c r="G6" s="147"/>
      <c r="H6" s="148"/>
      <c r="I6" s="149"/>
      <c r="J6" s="135"/>
      <c r="T6" s="100"/>
      <c r="U6" s="100"/>
      <c r="V6" s="101"/>
    </row>
    <row r="7" spans="1:22">
      <c r="A7" s="139"/>
      <c r="B7" s="129"/>
      <c r="C7" s="129"/>
      <c r="D7" s="150"/>
      <c r="E7" s="151"/>
      <c r="F7" s="147"/>
      <c r="G7" s="147"/>
      <c r="H7" s="148"/>
      <c r="I7" s="149"/>
      <c r="J7" s="135"/>
      <c r="T7" s="100"/>
      <c r="U7" s="100"/>
      <c r="V7" s="101"/>
    </row>
    <row r="8" spans="1:22">
      <c r="A8" s="139"/>
      <c r="B8" s="129"/>
      <c r="C8" s="129"/>
      <c r="D8" s="150"/>
      <c r="E8" s="151"/>
      <c r="F8" s="147"/>
      <c r="G8" s="147"/>
      <c r="H8" s="148"/>
      <c r="I8" s="149"/>
      <c r="J8" s="135"/>
      <c r="T8" s="100"/>
      <c r="U8" s="100"/>
      <c r="V8" s="101"/>
    </row>
    <row r="9" spans="1:22">
      <c r="A9" s="139" t="s">
        <v>317</v>
      </c>
      <c r="B9" s="129"/>
      <c r="C9" s="372" t="s">
        <v>395</v>
      </c>
      <c r="D9" s="373"/>
      <c r="E9" s="373"/>
      <c r="F9" s="373"/>
      <c r="G9" s="373"/>
      <c r="H9" s="373"/>
      <c r="I9" s="152"/>
      <c r="J9" s="153"/>
      <c r="T9" s="100"/>
      <c r="U9" s="100"/>
      <c r="V9" s="101"/>
    </row>
    <row r="10" spans="1:22">
      <c r="A10" s="154"/>
      <c r="B10" s="155"/>
      <c r="T10" s="100"/>
      <c r="U10" s="100"/>
      <c r="V10" s="101"/>
    </row>
    <row r="11" spans="1:22">
      <c r="A11" s="158">
        <v>1</v>
      </c>
      <c r="B11" s="158" t="s">
        <v>318</v>
      </c>
      <c r="D11" s="121"/>
      <c r="E11" s="121"/>
      <c r="F11" s="120"/>
      <c r="G11" s="159"/>
      <c r="H11" s="159"/>
      <c r="T11" s="100"/>
      <c r="U11" s="100"/>
      <c r="V11" s="101"/>
    </row>
    <row r="12" spans="1:22" ht="63" customHeight="1">
      <c r="A12" s="120"/>
      <c r="B12" s="374" t="s">
        <v>337</v>
      </c>
      <c r="C12" s="373"/>
      <c r="D12" s="373"/>
      <c r="E12" s="373"/>
      <c r="F12" s="373"/>
      <c r="G12" s="373"/>
      <c r="H12" s="373"/>
      <c r="T12" s="100"/>
      <c r="U12" s="100"/>
      <c r="V12" s="101"/>
    </row>
    <row r="13" spans="1:22">
      <c r="A13" s="120"/>
      <c r="B13" s="119"/>
      <c r="D13" s="121"/>
      <c r="E13" s="121"/>
      <c r="F13" s="120"/>
      <c r="G13" s="120"/>
      <c r="H13" s="120"/>
      <c r="T13" s="100"/>
      <c r="U13" s="100"/>
      <c r="V13" s="101"/>
    </row>
    <row r="14" spans="1:22">
      <c r="A14" s="120"/>
      <c r="B14" s="160" t="s">
        <v>319</v>
      </c>
      <c r="C14" s="161" t="s">
        <v>320</v>
      </c>
      <c r="D14" s="162" t="s">
        <v>117</v>
      </c>
      <c r="E14" s="375" t="s">
        <v>338</v>
      </c>
      <c r="F14" s="376"/>
      <c r="G14" s="377"/>
      <c r="H14" s="120"/>
      <c r="T14" s="100"/>
      <c r="U14" s="100"/>
      <c r="V14" s="101"/>
    </row>
    <row r="15" spans="1:22">
      <c r="A15" s="120"/>
      <c r="B15" s="163">
        <v>1</v>
      </c>
      <c r="C15" s="164" t="s">
        <v>339</v>
      </c>
      <c r="D15" s="165" t="e">
        <f>#REF!</f>
        <v>#REF!</v>
      </c>
      <c r="E15" s="368"/>
      <c r="F15" s="369"/>
      <c r="G15" s="370"/>
      <c r="H15" s="120"/>
      <c r="T15" s="100"/>
      <c r="U15" s="100"/>
      <c r="V15" s="101"/>
    </row>
    <row r="16" spans="1:22">
      <c r="A16" s="120"/>
      <c r="B16" s="163">
        <v>2</v>
      </c>
      <c r="C16" s="166" t="s">
        <v>340</v>
      </c>
      <c r="D16" s="165" t="e">
        <f>#REF!</f>
        <v>#REF!</v>
      </c>
      <c r="E16" s="368"/>
      <c r="F16" s="369"/>
      <c r="G16" s="370"/>
      <c r="H16" s="120"/>
      <c r="T16" s="100"/>
      <c r="U16" s="100"/>
      <c r="V16" s="101"/>
    </row>
    <row r="17" spans="1:22">
      <c r="A17" s="120"/>
      <c r="B17" s="163">
        <v>3</v>
      </c>
      <c r="C17" s="164" t="s">
        <v>341</v>
      </c>
      <c r="D17" s="165" t="e">
        <f>#REF!</f>
        <v>#REF!</v>
      </c>
      <c r="E17" s="368"/>
      <c r="F17" s="369"/>
      <c r="G17" s="370"/>
      <c r="H17" s="120"/>
      <c r="T17" s="100"/>
      <c r="U17" s="100"/>
      <c r="V17" s="101"/>
    </row>
    <row r="18" spans="1:22">
      <c r="A18" s="120"/>
      <c r="B18" s="163">
        <v>4</v>
      </c>
      <c r="C18" s="166" t="s">
        <v>342</v>
      </c>
      <c r="D18" s="165" t="e">
        <f>#REF!</f>
        <v>#REF!</v>
      </c>
      <c r="E18" s="368"/>
      <c r="F18" s="369"/>
      <c r="G18" s="370"/>
      <c r="H18" s="120"/>
      <c r="T18" s="100"/>
      <c r="U18" s="100"/>
      <c r="V18" s="101"/>
    </row>
    <row r="19" spans="1:22">
      <c r="A19" s="120"/>
      <c r="B19" s="163">
        <v>5</v>
      </c>
      <c r="C19" s="166" t="s">
        <v>343</v>
      </c>
      <c r="D19" s="165" t="e">
        <f>#REF!</f>
        <v>#REF!</v>
      </c>
      <c r="E19" s="368"/>
      <c r="F19" s="369"/>
      <c r="G19" s="370"/>
      <c r="H19" s="120"/>
      <c r="T19" s="100"/>
      <c r="U19" s="100"/>
      <c r="V19" s="101"/>
    </row>
    <row r="20" spans="1:22">
      <c r="A20" s="120"/>
      <c r="B20" s="163">
        <v>6</v>
      </c>
      <c r="C20" s="166" t="s">
        <v>344</v>
      </c>
      <c r="D20" s="165" t="e">
        <f>#REF!</f>
        <v>#REF!</v>
      </c>
      <c r="E20" s="368"/>
      <c r="F20" s="369"/>
      <c r="G20" s="370"/>
      <c r="H20" s="120"/>
      <c r="T20" s="100"/>
      <c r="U20" s="100"/>
      <c r="V20" s="101"/>
    </row>
    <row r="21" spans="1:22">
      <c r="A21" s="120"/>
      <c r="B21" s="163">
        <v>7</v>
      </c>
      <c r="C21" s="164" t="s">
        <v>345</v>
      </c>
      <c r="D21" s="165" t="e">
        <f>#REF!</f>
        <v>#REF!</v>
      </c>
      <c r="E21" s="368"/>
      <c r="F21" s="369"/>
      <c r="G21" s="370"/>
      <c r="H21" s="120"/>
      <c r="T21" s="100"/>
      <c r="U21" s="100"/>
      <c r="V21" s="101"/>
    </row>
    <row r="22" spans="1:22">
      <c r="A22" s="120"/>
      <c r="B22" s="163">
        <v>8</v>
      </c>
      <c r="C22" s="164" t="s">
        <v>346</v>
      </c>
      <c r="D22" s="165" t="e">
        <f>#REF!</f>
        <v>#REF!</v>
      </c>
      <c r="E22" s="368"/>
      <c r="F22" s="369"/>
      <c r="G22" s="370"/>
      <c r="H22" s="120"/>
      <c r="T22" s="100"/>
      <c r="U22" s="100"/>
      <c r="V22" s="101"/>
    </row>
    <row r="23" spans="1:22">
      <c r="A23" s="120"/>
      <c r="B23" s="163">
        <v>9</v>
      </c>
      <c r="C23" s="166" t="s">
        <v>347</v>
      </c>
      <c r="D23" s="167" t="s">
        <v>349</v>
      </c>
      <c r="E23" s="368" t="s">
        <v>350</v>
      </c>
      <c r="F23" s="369"/>
      <c r="G23" s="370"/>
      <c r="H23" s="120"/>
      <c r="T23" s="100"/>
      <c r="U23" s="100"/>
      <c r="V23" s="101"/>
    </row>
    <row r="24" spans="1:22">
      <c r="A24" s="120"/>
      <c r="B24" s="163">
        <v>10</v>
      </c>
      <c r="C24" s="166" t="s">
        <v>348</v>
      </c>
      <c r="D24" s="167" t="s">
        <v>349</v>
      </c>
      <c r="E24" s="368" t="s">
        <v>350</v>
      </c>
      <c r="F24" s="369"/>
      <c r="G24" s="370"/>
      <c r="H24" s="120"/>
      <c r="T24" s="100"/>
      <c r="U24" s="100"/>
      <c r="V24" s="101"/>
    </row>
    <row r="25" spans="1:22">
      <c r="A25" s="120"/>
      <c r="B25" s="168"/>
      <c r="D25" s="121"/>
      <c r="E25" s="121"/>
      <c r="F25" s="120"/>
      <c r="G25" s="120"/>
      <c r="H25" s="120"/>
      <c r="T25" s="100"/>
      <c r="U25" s="100"/>
      <c r="V25" s="101"/>
    </row>
    <row r="26" spans="1:22" s="179" customFormat="1">
      <c r="A26" s="169">
        <v>2</v>
      </c>
      <c r="B26" s="170" t="s">
        <v>351</v>
      </c>
      <c r="C26" s="171"/>
      <c r="D26" s="172"/>
      <c r="E26" s="173"/>
      <c r="F26" s="174"/>
      <c r="G26" s="175"/>
      <c r="H26" s="175"/>
      <c r="I26" s="176"/>
      <c r="J26" s="177"/>
      <c r="K26" s="178"/>
      <c r="T26" s="100"/>
      <c r="U26" s="100"/>
      <c r="V26" s="101"/>
    </row>
    <row r="27" spans="1:22" s="179" customFormat="1">
      <c r="B27" s="180" t="s">
        <v>115</v>
      </c>
      <c r="C27" s="181" t="s">
        <v>321</v>
      </c>
      <c r="D27" s="182" t="s">
        <v>322</v>
      </c>
      <c r="E27" s="183" t="s">
        <v>323</v>
      </c>
      <c r="F27" s="184" t="s">
        <v>324</v>
      </c>
      <c r="G27" s="185"/>
      <c r="H27" s="185"/>
      <c r="I27" s="186"/>
      <c r="J27" s="187"/>
      <c r="K27" s="178"/>
      <c r="T27" s="100"/>
      <c r="U27" s="100"/>
      <c r="V27" s="101"/>
    </row>
    <row r="28" spans="1:22" s="179" customFormat="1">
      <c r="B28" s="188">
        <v>1</v>
      </c>
      <c r="C28" s="166" t="s">
        <v>342</v>
      </c>
      <c r="D28" s="165" t="e">
        <f>D18</f>
        <v>#REF!</v>
      </c>
      <c r="E28" s="189" t="e">
        <f>D28/$D$28</f>
        <v>#REF!</v>
      </c>
      <c r="F28" s="190" t="s">
        <v>249</v>
      </c>
      <c r="G28" s="191"/>
      <c r="H28" s="191"/>
      <c r="I28" s="192"/>
      <c r="J28" s="193"/>
      <c r="K28" s="178"/>
      <c r="T28" s="100"/>
      <c r="U28" s="100"/>
      <c r="V28" s="101"/>
    </row>
    <row r="29" spans="1:22" s="179" customFormat="1">
      <c r="B29" s="188">
        <f>+B28+1</f>
        <v>2</v>
      </c>
      <c r="C29" s="166" t="s">
        <v>344</v>
      </c>
      <c r="D29" s="165" t="e">
        <f>D20</f>
        <v>#REF!</v>
      </c>
      <c r="E29" s="189" t="e">
        <f t="shared" ref="E29:E35" si="0">D29/$D$28</f>
        <v>#REF!</v>
      </c>
      <c r="F29" s="190" t="s">
        <v>248</v>
      </c>
      <c r="G29" s="191"/>
      <c r="H29" s="191"/>
      <c r="I29" s="192"/>
      <c r="J29" s="193"/>
      <c r="K29" s="178"/>
      <c r="T29" s="100"/>
      <c r="U29" s="100"/>
      <c r="V29" s="101"/>
    </row>
    <row r="30" spans="1:22" s="179" customFormat="1">
      <c r="B30" s="188">
        <f t="shared" ref="B30" si="1">+B29+1</f>
        <v>3</v>
      </c>
      <c r="C30" s="164" t="s">
        <v>346</v>
      </c>
      <c r="D30" s="165" t="e">
        <f>D22</f>
        <v>#REF!</v>
      </c>
      <c r="E30" s="189" t="e">
        <f t="shared" si="0"/>
        <v>#REF!</v>
      </c>
      <c r="F30" s="190" t="s">
        <v>250</v>
      </c>
      <c r="G30" s="191"/>
      <c r="H30" s="191"/>
      <c r="I30" s="192"/>
      <c r="J30" s="193"/>
      <c r="K30" s="178"/>
      <c r="T30" s="100"/>
      <c r="U30" s="100"/>
      <c r="V30" s="101"/>
    </row>
    <row r="31" spans="1:22" s="179" customFormat="1">
      <c r="B31" s="188">
        <v>4</v>
      </c>
      <c r="C31" s="166" t="s">
        <v>352</v>
      </c>
      <c r="D31" s="165" t="e">
        <f>D15</f>
        <v>#REF!</v>
      </c>
      <c r="E31" s="189" t="e">
        <f t="shared" si="0"/>
        <v>#REF!</v>
      </c>
      <c r="F31" s="190" t="s">
        <v>257</v>
      </c>
      <c r="G31" s="191"/>
      <c r="H31" s="191"/>
      <c r="I31" s="192"/>
      <c r="J31" s="193"/>
      <c r="K31" s="178"/>
      <c r="T31" s="100"/>
      <c r="U31" s="100"/>
      <c r="V31" s="101"/>
    </row>
    <row r="32" spans="1:22" s="179" customFormat="1">
      <c r="B32" s="188">
        <v>5</v>
      </c>
      <c r="C32" s="166" t="s">
        <v>340</v>
      </c>
      <c r="D32" s="165" t="e">
        <f>D16</f>
        <v>#REF!</v>
      </c>
      <c r="E32" s="189" t="e">
        <f t="shared" si="0"/>
        <v>#REF!</v>
      </c>
      <c r="F32" s="190" t="s">
        <v>258</v>
      </c>
      <c r="G32" s="191"/>
      <c r="H32" s="191"/>
      <c r="I32" s="192"/>
      <c r="J32" s="193"/>
      <c r="K32" s="178"/>
      <c r="T32" s="100"/>
      <c r="U32" s="100"/>
      <c r="V32" s="101"/>
    </row>
    <row r="33" spans="1:22" s="179" customFormat="1">
      <c r="B33" s="188">
        <v>6</v>
      </c>
      <c r="C33" s="164" t="s">
        <v>341</v>
      </c>
      <c r="D33" s="165" t="e">
        <f>D17</f>
        <v>#REF!</v>
      </c>
      <c r="E33" s="189" t="e">
        <f t="shared" si="0"/>
        <v>#REF!</v>
      </c>
      <c r="F33" s="190" t="s">
        <v>258</v>
      </c>
      <c r="G33" s="191"/>
      <c r="H33" s="191"/>
      <c r="I33" s="192"/>
      <c r="J33" s="193"/>
      <c r="K33" s="178"/>
      <c r="T33" s="100"/>
      <c r="U33" s="100"/>
      <c r="V33" s="101"/>
    </row>
    <row r="34" spans="1:22" s="179" customFormat="1">
      <c r="B34" s="188">
        <v>7</v>
      </c>
      <c r="C34" s="164" t="s">
        <v>345</v>
      </c>
      <c r="D34" s="165" t="e">
        <f>D21</f>
        <v>#REF!</v>
      </c>
      <c r="E34" s="189" t="e">
        <f t="shared" si="0"/>
        <v>#REF!</v>
      </c>
      <c r="F34" s="190" t="s">
        <v>251</v>
      </c>
      <c r="G34" s="191"/>
      <c r="H34" s="191"/>
      <c r="I34" s="192"/>
      <c r="J34" s="193"/>
      <c r="K34" s="178"/>
      <c r="T34" s="100"/>
      <c r="U34" s="100"/>
      <c r="V34" s="101"/>
    </row>
    <row r="35" spans="1:22" s="179" customFormat="1">
      <c r="B35" s="188">
        <v>8</v>
      </c>
      <c r="C35" s="166" t="s">
        <v>343</v>
      </c>
      <c r="D35" s="165" t="e">
        <f>D19</f>
        <v>#REF!</v>
      </c>
      <c r="E35" s="189" t="e">
        <f t="shared" si="0"/>
        <v>#REF!</v>
      </c>
      <c r="F35" s="190" t="s">
        <v>253</v>
      </c>
      <c r="G35" s="191"/>
      <c r="H35" s="191"/>
      <c r="I35" s="192"/>
      <c r="J35" s="193"/>
      <c r="K35" s="178"/>
      <c r="T35" s="100"/>
      <c r="U35" s="100"/>
      <c r="V35" s="101"/>
    </row>
    <row r="36" spans="1:22" s="179" customFormat="1">
      <c r="B36" s="194"/>
      <c r="C36" s="195"/>
      <c r="D36" s="193"/>
      <c r="E36" s="193"/>
      <c r="F36" s="191"/>
      <c r="G36" s="191"/>
      <c r="H36" s="191"/>
      <c r="I36" s="192"/>
      <c r="J36" s="196"/>
      <c r="K36" s="178"/>
      <c r="T36" s="100"/>
      <c r="U36" s="100"/>
      <c r="V36" s="101"/>
    </row>
    <row r="37" spans="1:22" s="201" customFormat="1" ht="13">
      <c r="A37" s="197">
        <v>3</v>
      </c>
      <c r="B37" s="198" t="s">
        <v>325</v>
      </c>
      <c r="C37" s="199"/>
      <c r="D37" s="200"/>
      <c r="E37" s="200"/>
      <c r="F37" s="199"/>
      <c r="G37" s="199"/>
      <c r="I37" s="202"/>
      <c r="J37" s="200"/>
    </row>
    <row r="38" spans="1:22" s="201" customFormat="1" ht="13">
      <c r="A38" s="198"/>
      <c r="B38" s="198"/>
      <c r="C38" s="199"/>
      <c r="D38" s="200"/>
      <c r="E38" s="200"/>
      <c r="F38" s="199"/>
      <c r="G38" s="199"/>
      <c r="I38" s="202"/>
      <c r="J38" s="200"/>
    </row>
    <row r="39" spans="1:22" s="201" customFormat="1" ht="13">
      <c r="A39" s="198"/>
      <c r="B39" s="198"/>
      <c r="C39" s="199"/>
      <c r="D39" s="200"/>
      <c r="E39" s="200"/>
      <c r="F39" s="199"/>
      <c r="G39" s="199"/>
      <c r="I39" s="202"/>
      <c r="J39" s="200"/>
    </row>
    <row r="40" spans="1:22" s="201" customFormat="1" ht="14">
      <c r="A40" s="198">
        <v>3.1</v>
      </c>
      <c r="B40" s="364" t="s">
        <v>353</v>
      </c>
      <c r="C40" s="371"/>
      <c r="D40" s="200"/>
      <c r="E40" s="200"/>
      <c r="F40" s="199"/>
      <c r="G40" s="199"/>
      <c r="I40" s="202"/>
      <c r="J40" s="200"/>
    </row>
    <row r="41" spans="1:22" s="201" customFormat="1" ht="12.5">
      <c r="A41" s="199"/>
      <c r="B41" s="354" t="s">
        <v>354</v>
      </c>
      <c r="C41" s="354"/>
      <c r="D41" s="354"/>
      <c r="E41" s="354"/>
      <c r="F41" s="354"/>
      <c r="G41" s="354"/>
      <c r="H41" s="354"/>
      <c r="I41" s="202"/>
      <c r="J41" s="200"/>
    </row>
    <row r="42" spans="1:22" s="201" customFormat="1" ht="12.5">
      <c r="A42" s="199"/>
      <c r="B42" s="354" t="s">
        <v>355</v>
      </c>
      <c r="C42" s="354"/>
      <c r="D42" s="354"/>
      <c r="E42" s="354"/>
      <c r="F42" s="354"/>
      <c r="G42" s="354"/>
      <c r="H42" s="354"/>
      <c r="I42" s="202"/>
      <c r="J42" s="200"/>
    </row>
    <row r="43" spans="1:22" s="201" customFormat="1" ht="12.5">
      <c r="A43" s="199"/>
      <c r="B43" s="354" t="s">
        <v>356</v>
      </c>
      <c r="C43" s="354"/>
      <c r="D43" s="354"/>
      <c r="E43" s="354"/>
      <c r="F43" s="354"/>
      <c r="G43" s="354"/>
      <c r="H43" s="354"/>
      <c r="I43" s="202"/>
      <c r="J43" s="200"/>
    </row>
    <row r="44" spans="1:22" s="201" customFormat="1" ht="12.5">
      <c r="A44" s="199"/>
      <c r="B44" s="242"/>
      <c r="C44" s="203"/>
      <c r="D44" s="193"/>
      <c r="E44" s="193"/>
      <c r="F44" s="243"/>
      <c r="G44" s="204"/>
      <c r="H44" s="204"/>
      <c r="I44" s="202"/>
      <c r="J44" s="200"/>
    </row>
    <row r="45" spans="1:22" s="201" customFormat="1" ht="13">
      <c r="A45" s="198">
        <v>3.2</v>
      </c>
      <c r="B45" s="364" t="s">
        <v>357</v>
      </c>
      <c r="C45" s="365"/>
      <c r="D45" s="193"/>
      <c r="E45" s="193"/>
      <c r="F45" s="203"/>
      <c r="G45" s="203"/>
      <c r="H45" s="245"/>
      <c r="I45" s="202"/>
      <c r="J45" s="200"/>
    </row>
    <row r="46" spans="1:22" s="201" customFormat="1" ht="12.5">
      <c r="A46" s="199"/>
      <c r="B46" s="354" t="s">
        <v>358</v>
      </c>
      <c r="C46" s="354"/>
      <c r="D46" s="354"/>
      <c r="E46" s="354"/>
      <c r="F46" s="354"/>
      <c r="G46" s="354"/>
      <c r="H46" s="354"/>
      <c r="I46" s="202"/>
      <c r="J46" s="200"/>
    </row>
    <row r="47" spans="1:22" s="201" customFormat="1" ht="12.5">
      <c r="A47" s="199"/>
      <c r="B47" s="354" t="s">
        <v>359</v>
      </c>
      <c r="C47" s="354"/>
      <c r="D47" s="354"/>
      <c r="E47" s="354"/>
      <c r="F47" s="354"/>
      <c r="G47" s="354"/>
      <c r="H47" s="354"/>
      <c r="I47" s="202"/>
      <c r="J47" s="200"/>
    </row>
    <row r="48" spans="1:22" s="201" customFormat="1" ht="12.5">
      <c r="A48" s="199"/>
      <c r="B48" s="354" t="s">
        <v>360</v>
      </c>
      <c r="C48" s="354"/>
      <c r="D48" s="354"/>
      <c r="E48" s="354"/>
      <c r="F48" s="354"/>
      <c r="G48" s="354"/>
      <c r="H48" s="354"/>
      <c r="I48" s="202"/>
      <c r="J48" s="200"/>
    </row>
    <row r="49" spans="1:10" s="201" customFormat="1" ht="12.5">
      <c r="A49" s="199"/>
      <c r="B49" s="354" t="s">
        <v>361</v>
      </c>
      <c r="C49" s="354"/>
      <c r="D49" s="354"/>
      <c r="E49" s="354"/>
      <c r="F49" s="354"/>
      <c r="G49" s="354"/>
      <c r="H49" s="354"/>
      <c r="I49" s="202"/>
      <c r="J49" s="200"/>
    </row>
    <row r="50" spans="1:10" s="201" customFormat="1" ht="12.5">
      <c r="A50" s="199"/>
      <c r="B50" s="354" t="s">
        <v>362</v>
      </c>
      <c r="C50" s="354"/>
      <c r="D50" s="354"/>
      <c r="E50" s="354"/>
      <c r="F50" s="354"/>
      <c r="G50" s="354"/>
      <c r="H50" s="354"/>
      <c r="I50" s="202"/>
      <c r="J50" s="200"/>
    </row>
    <row r="51" spans="1:10" s="201" customFormat="1" ht="12.5">
      <c r="A51" s="199"/>
      <c r="B51" s="354" t="s">
        <v>363</v>
      </c>
      <c r="C51" s="354"/>
      <c r="D51" s="354"/>
      <c r="E51" s="354"/>
      <c r="F51" s="354"/>
      <c r="G51" s="354"/>
      <c r="H51" s="354"/>
      <c r="I51" s="202"/>
      <c r="J51" s="200"/>
    </row>
    <row r="52" spans="1:10" s="201" customFormat="1" ht="13">
      <c r="A52" s="199"/>
      <c r="B52" s="242"/>
      <c r="C52" s="205"/>
      <c r="D52" s="193"/>
      <c r="E52" s="193"/>
      <c r="F52" s="366"/>
      <c r="G52" s="367"/>
      <c r="H52" s="367"/>
      <c r="I52" s="202"/>
      <c r="J52" s="200"/>
    </row>
    <row r="53" spans="1:10" s="201" customFormat="1" ht="13">
      <c r="A53" s="198">
        <v>3.3</v>
      </c>
      <c r="B53" s="364" t="s">
        <v>364</v>
      </c>
      <c r="C53" s="365"/>
      <c r="D53" s="193"/>
      <c r="E53" s="193"/>
      <c r="F53" s="203"/>
      <c r="G53" s="203"/>
      <c r="H53" s="245"/>
      <c r="I53" s="202"/>
      <c r="J53" s="200"/>
    </row>
    <row r="54" spans="1:10" s="201" customFormat="1" ht="12.5">
      <c r="A54" s="199"/>
      <c r="B54" s="354" t="s">
        <v>365</v>
      </c>
      <c r="C54" s="354"/>
      <c r="D54" s="354"/>
      <c r="E54" s="354"/>
      <c r="F54" s="354"/>
      <c r="G54" s="354"/>
      <c r="H54" s="354"/>
      <c r="I54" s="202"/>
      <c r="J54" s="200"/>
    </row>
    <row r="55" spans="1:10" s="201" customFormat="1" ht="12.5">
      <c r="A55" s="199"/>
      <c r="B55" s="354" t="s">
        <v>366</v>
      </c>
      <c r="C55" s="354"/>
      <c r="D55" s="354"/>
      <c r="E55" s="354"/>
      <c r="F55" s="354"/>
      <c r="G55" s="354"/>
      <c r="H55" s="354"/>
      <c r="I55" s="202"/>
      <c r="J55" s="200"/>
    </row>
    <row r="56" spans="1:10" s="201" customFormat="1" ht="12.5">
      <c r="A56" s="199"/>
      <c r="B56" s="354" t="s">
        <v>367</v>
      </c>
      <c r="C56" s="354"/>
      <c r="D56" s="354"/>
      <c r="E56" s="354"/>
      <c r="F56" s="354"/>
      <c r="G56" s="354"/>
      <c r="H56" s="354"/>
      <c r="I56" s="202"/>
      <c r="J56" s="200"/>
    </row>
    <row r="57" spans="1:10" s="201" customFormat="1" ht="14">
      <c r="A57" s="199"/>
      <c r="B57" s="206"/>
      <c r="C57" s="207"/>
      <c r="D57" s="208"/>
      <c r="E57" s="193"/>
      <c r="F57" s="366"/>
      <c r="G57" s="367"/>
      <c r="H57" s="367"/>
      <c r="I57" s="202"/>
      <c r="J57" s="200"/>
    </row>
    <row r="58" spans="1:10" s="201" customFormat="1" ht="13">
      <c r="A58" s="198">
        <v>3.4</v>
      </c>
      <c r="B58" s="364" t="s">
        <v>368</v>
      </c>
      <c r="C58" s="365"/>
      <c r="D58" s="193"/>
      <c r="E58" s="193"/>
      <c r="F58" s="203"/>
      <c r="G58" s="203"/>
      <c r="H58" s="245"/>
      <c r="I58" s="202"/>
      <c r="J58" s="200"/>
    </row>
    <row r="59" spans="1:10" s="201" customFormat="1" ht="12.5">
      <c r="A59" s="199"/>
      <c r="B59" s="354" t="s">
        <v>369</v>
      </c>
      <c r="C59" s="354"/>
      <c r="D59" s="354"/>
      <c r="E59" s="354"/>
      <c r="F59" s="354"/>
      <c r="G59" s="354"/>
      <c r="H59" s="354"/>
      <c r="I59" s="202"/>
      <c r="J59" s="200"/>
    </row>
    <row r="60" spans="1:10" s="201" customFormat="1" ht="12.5">
      <c r="A60" s="199"/>
      <c r="B60" s="354" t="s">
        <v>370</v>
      </c>
      <c r="C60" s="354"/>
      <c r="D60" s="354"/>
      <c r="E60" s="354"/>
      <c r="F60" s="354"/>
      <c r="G60" s="354"/>
      <c r="H60" s="354"/>
      <c r="I60" s="202"/>
      <c r="J60" s="200"/>
    </row>
    <row r="61" spans="1:10" s="201" customFormat="1" ht="12.5">
      <c r="A61" s="199"/>
      <c r="B61" s="354" t="s">
        <v>371</v>
      </c>
      <c r="C61" s="354"/>
      <c r="D61" s="354"/>
      <c r="E61" s="354"/>
      <c r="F61" s="354"/>
      <c r="G61" s="354"/>
      <c r="H61" s="354"/>
      <c r="I61" s="202"/>
      <c r="J61" s="200"/>
    </row>
    <row r="62" spans="1:10" s="201" customFormat="1" ht="12.5">
      <c r="A62" s="199"/>
      <c r="B62" s="354" t="s">
        <v>372</v>
      </c>
      <c r="C62" s="354"/>
      <c r="D62" s="354"/>
      <c r="E62" s="354"/>
      <c r="F62" s="354"/>
      <c r="G62" s="354"/>
      <c r="H62" s="354"/>
      <c r="I62" s="202"/>
      <c r="J62" s="200"/>
    </row>
    <row r="63" spans="1:10" s="201" customFormat="1" ht="12.5">
      <c r="A63" s="199"/>
      <c r="B63" s="242"/>
      <c r="C63" s="242"/>
      <c r="D63" s="242"/>
      <c r="E63" s="242"/>
      <c r="F63" s="242"/>
      <c r="G63" s="242"/>
      <c r="H63" s="242"/>
      <c r="I63" s="202"/>
      <c r="J63" s="200"/>
    </row>
    <row r="64" spans="1:10" s="201" customFormat="1" ht="13">
      <c r="A64" s="198">
        <v>3.5</v>
      </c>
      <c r="B64" s="364" t="s">
        <v>373</v>
      </c>
      <c r="C64" s="365"/>
      <c r="D64" s="193"/>
      <c r="E64" s="193"/>
      <c r="F64" s="203"/>
      <c r="G64" s="203"/>
      <c r="H64" s="245"/>
      <c r="I64" s="202"/>
      <c r="J64" s="200"/>
    </row>
    <row r="65" spans="1:10" s="201" customFormat="1" ht="12.5">
      <c r="A65" s="199"/>
      <c r="B65" s="354" t="s">
        <v>374</v>
      </c>
      <c r="C65" s="354"/>
      <c r="D65" s="354"/>
      <c r="E65" s="354"/>
      <c r="F65" s="354"/>
      <c r="G65" s="354"/>
      <c r="H65" s="354"/>
      <c r="I65" s="202"/>
      <c r="J65" s="200"/>
    </row>
    <row r="66" spans="1:10" s="201" customFormat="1" ht="12.5">
      <c r="A66" s="199"/>
      <c r="B66" s="354" t="s">
        <v>375</v>
      </c>
      <c r="C66" s="354"/>
      <c r="D66" s="354"/>
      <c r="E66" s="354"/>
      <c r="F66" s="354"/>
      <c r="G66" s="354"/>
      <c r="H66" s="354"/>
      <c r="I66" s="202"/>
      <c r="J66" s="200"/>
    </row>
    <row r="67" spans="1:10" s="201" customFormat="1" ht="12.5">
      <c r="A67" s="199"/>
      <c r="B67" s="242"/>
      <c r="C67" s="242"/>
      <c r="D67" s="242"/>
      <c r="E67" s="242"/>
      <c r="F67" s="242"/>
      <c r="G67" s="242"/>
      <c r="H67" s="242"/>
      <c r="I67" s="202"/>
      <c r="J67" s="200"/>
    </row>
    <row r="68" spans="1:10" s="201" customFormat="1" ht="13">
      <c r="A68" s="198">
        <v>3.6</v>
      </c>
      <c r="B68" s="364" t="s">
        <v>376</v>
      </c>
      <c r="C68" s="365"/>
      <c r="D68" s="193"/>
      <c r="E68" s="193"/>
      <c r="F68" s="203"/>
      <c r="G68" s="203"/>
      <c r="H68" s="245"/>
      <c r="I68" s="202"/>
      <c r="J68" s="200"/>
    </row>
    <row r="69" spans="1:10" s="201" customFormat="1" ht="12.5">
      <c r="A69" s="199"/>
      <c r="B69" s="354" t="s">
        <v>377</v>
      </c>
      <c r="C69" s="354"/>
      <c r="D69" s="354"/>
      <c r="E69" s="354"/>
      <c r="F69" s="354"/>
      <c r="G69" s="354"/>
      <c r="H69" s="354"/>
      <c r="I69" s="202"/>
      <c r="J69" s="200"/>
    </row>
    <row r="70" spans="1:10" s="201" customFormat="1" ht="12.5">
      <c r="A70" s="199"/>
      <c r="B70" s="354" t="s">
        <v>378</v>
      </c>
      <c r="C70" s="354"/>
      <c r="D70" s="354"/>
      <c r="E70" s="354"/>
      <c r="F70" s="354"/>
      <c r="G70" s="354"/>
      <c r="H70" s="354"/>
      <c r="I70" s="202"/>
      <c r="J70" s="200"/>
    </row>
    <row r="71" spans="1:10" s="201" customFormat="1" ht="12.5">
      <c r="A71" s="199"/>
      <c r="B71" s="242" t="s">
        <v>379</v>
      </c>
      <c r="C71" s="242"/>
      <c r="D71" s="242"/>
      <c r="E71" s="242"/>
      <c r="F71" s="242"/>
      <c r="G71" s="242"/>
      <c r="H71" s="242"/>
      <c r="I71" s="202"/>
      <c r="J71" s="200"/>
    </row>
    <row r="72" spans="1:10" s="201" customFormat="1" ht="12.5">
      <c r="A72" s="199"/>
      <c r="B72" s="242"/>
      <c r="C72" s="242"/>
      <c r="D72" s="242"/>
      <c r="E72" s="242"/>
      <c r="F72" s="242"/>
      <c r="G72" s="242"/>
      <c r="H72" s="242"/>
      <c r="I72" s="202"/>
      <c r="J72" s="200"/>
    </row>
    <row r="73" spans="1:10" s="201" customFormat="1" ht="13">
      <c r="A73" s="198">
        <v>3.7</v>
      </c>
      <c r="B73" s="364" t="s">
        <v>380</v>
      </c>
      <c r="C73" s="365"/>
      <c r="D73" s="193"/>
      <c r="E73" s="193"/>
      <c r="F73" s="203"/>
      <c r="G73" s="203"/>
      <c r="H73" s="245"/>
      <c r="I73" s="202"/>
      <c r="J73" s="200"/>
    </row>
    <row r="74" spans="1:10" s="201" customFormat="1" ht="12.5">
      <c r="A74" s="199"/>
      <c r="B74" s="354" t="s">
        <v>381</v>
      </c>
      <c r="C74" s="354"/>
      <c r="D74" s="354"/>
      <c r="E74" s="354"/>
      <c r="F74" s="354"/>
      <c r="G74" s="354"/>
      <c r="H74" s="354"/>
      <c r="I74" s="202"/>
      <c r="J74" s="200"/>
    </row>
    <row r="75" spans="1:10" s="201" customFormat="1" ht="12.5">
      <c r="A75" s="199"/>
      <c r="B75" s="354" t="s">
        <v>382</v>
      </c>
      <c r="C75" s="354"/>
      <c r="D75" s="354"/>
      <c r="E75" s="354"/>
      <c r="F75" s="354"/>
      <c r="G75" s="354"/>
      <c r="H75" s="354"/>
      <c r="I75" s="202"/>
      <c r="J75" s="200"/>
    </row>
    <row r="76" spans="1:10" s="201" customFormat="1" ht="12.5">
      <c r="A76" s="199"/>
      <c r="B76" s="242" t="s">
        <v>383</v>
      </c>
      <c r="C76" s="242"/>
      <c r="D76" s="242"/>
      <c r="E76" s="242"/>
      <c r="F76" s="242"/>
      <c r="G76" s="242"/>
      <c r="H76" s="242"/>
      <c r="I76" s="202"/>
      <c r="J76" s="200"/>
    </row>
    <row r="77" spans="1:10" s="201" customFormat="1" ht="12.5">
      <c r="A77" s="199"/>
      <c r="B77" s="242" t="s">
        <v>384</v>
      </c>
      <c r="C77" s="242"/>
      <c r="D77" s="242"/>
      <c r="E77" s="242"/>
      <c r="F77" s="242"/>
      <c r="G77" s="242"/>
      <c r="H77" s="242"/>
      <c r="I77" s="202"/>
      <c r="J77" s="200"/>
    </row>
    <row r="78" spans="1:10" s="201" customFormat="1" ht="12.5">
      <c r="A78" s="199"/>
      <c r="B78" s="242" t="s">
        <v>385</v>
      </c>
      <c r="C78" s="242"/>
      <c r="D78" s="242"/>
      <c r="E78" s="242"/>
      <c r="F78" s="242"/>
      <c r="G78" s="242"/>
      <c r="H78" s="242"/>
      <c r="I78" s="202"/>
      <c r="J78" s="200"/>
    </row>
    <row r="79" spans="1:10" s="201" customFormat="1" ht="12.5">
      <c r="A79" s="199"/>
      <c r="B79" s="242" t="s">
        <v>386</v>
      </c>
      <c r="C79" s="242"/>
      <c r="D79" s="242"/>
      <c r="E79" s="242"/>
      <c r="F79" s="242"/>
      <c r="G79" s="242"/>
      <c r="H79" s="242"/>
      <c r="I79" s="202"/>
      <c r="J79" s="200"/>
    </row>
    <row r="80" spans="1:10" s="201" customFormat="1" ht="12.5">
      <c r="A80" s="199"/>
      <c r="B80" s="242"/>
      <c r="C80" s="242"/>
      <c r="D80" s="242"/>
      <c r="E80" s="242"/>
      <c r="F80" s="242"/>
      <c r="G80" s="242"/>
      <c r="H80" s="242"/>
      <c r="I80" s="202"/>
      <c r="J80" s="200"/>
    </row>
    <row r="81" spans="1:10" s="201" customFormat="1" ht="13">
      <c r="A81" s="198">
        <v>3.8</v>
      </c>
      <c r="B81" s="364" t="s">
        <v>387</v>
      </c>
      <c r="C81" s="365"/>
      <c r="D81" s="193"/>
      <c r="E81" s="193"/>
      <c r="F81" s="203"/>
      <c r="G81" s="203"/>
      <c r="H81" s="245"/>
      <c r="I81" s="202"/>
      <c r="J81" s="200"/>
    </row>
    <row r="82" spans="1:10" s="201" customFormat="1" ht="12.5">
      <c r="A82" s="199"/>
      <c r="B82" s="354" t="s">
        <v>388</v>
      </c>
      <c r="C82" s="354"/>
      <c r="D82" s="354"/>
      <c r="E82" s="354"/>
      <c r="F82" s="354"/>
      <c r="G82" s="354"/>
      <c r="H82" s="354"/>
      <c r="I82" s="202"/>
      <c r="J82" s="200"/>
    </row>
    <row r="83" spans="1:10" s="201" customFormat="1" ht="12.5">
      <c r="A83" s="199"/>
      <c r="B83" s="354" t="s">
        <v>389</v>
      </c>
      <c r="C83" s="354"/>
      <c r="D83" s="354"/>
      <c r="E83" s="354"/>
      <c r="F83" s="354"/>
      <c r="G83" s="354"/>
      <c r="H83" s="354"/>
      <c r="I83" s="202"/>
      <c r="J83" s="200"/>
    </row>
    <row r="84" spans="1:10" s="201" customFormat="1" ht="15" customHeight="1">
      <c r="A84" s="199"/>
      <c r="B84" s="242"/>
      <c r="C84" s="242"/>
      <c r="D84" s="242"/>
      <c r="E84" s="242"/>
      <c r="F84" s="242"/>
      <c r="G84" s="242"/>
      <c r="H84" s="242"/>
      <c r="I84" s="202"/>
      <c r="J84" s="200"/>
    </row>
    <row r="85" spans="1:10" s="201" customFormat="1" ht="14">
      <c r="A85" s="199"/>
      <c r="B85" s="206"/>
      <c r="C85" s="207"/>
      <c r="D85" s="208"/>
      <c r="E85" s="193"/>
      <c r="F85" s="243"/>
      <c r="G85" s="244"/>
      <c r="H85" s="244"/>
      <c r="I85" s="202"/>
      <c r="J85" s="200"/>
    </row>
    <row r="86" spans="1:10" s="201" customFormat="1" ht="12.5">
      <c r="A86" s="199"/>
      <c r="B86" s="242"/>
      <c r="C86" s="203"/>
      <c r="D86" s="193"/>
      <c r="E86" s="193"/>
      <c r="F86" s="203"/>
      <c r="G86" s="203"/>
      <c r="H86" s="245"/>
      <c r="I86" s="202"/>
      <c r="J86" s="200"/>
    </row>
    <row r="87" spans="1:10" s="201" customFormat="1" ht="13">
      <c r="A87" s="198">
        <v>4</v>
      </c>
      <c r="B87" s="246" t="s">
        <v>326</v>
      </c>
      <c r="C87" s="203"/>
      <c r="D87" s="193"/>
      <c r="E87" s="193"/>
      <c r="F87" s="203"/>
      <c r="G87" s="203"/>
      <c r="H87" s="245"/>
      <c r="I87" s="202"/>
      <c r="J87" s="200"/>
    </row>
    <row r="88" spans="1:10" s="201" customFormat="1" ht="13">
      <c r="A88" s="198"/>
      <c r="B88" s="246"/>
      <c r="C88" s="203"/>
      <c r="D88" s="193"/>
      <c r="E88" s="193"/>
      <c r="F88" s="203"/>
      <c r="G88" s="203"/>
      <c r="H88" s="245"/>
      <c r="I88" s="202"/>
      <c r="J88" s="200"/>
    </row>
    <row r="89" spans="1:10" s="201" customFormat="1" ht="13">
      <c r="A89" s="198"/>
      <c r="B89" s="246" t="s">
        <v>390</v>
      </c>
      <c r="C89" s="203"/>
      <c r="D89" s="193"/>
      <c r="E89" s="193"/>
      <c r="F89" s="203"/>
      <c r="G89" s="203"/>
      <c r="H89" s="245"/>
      <c r="I89" s="202"/>
      <c r="J89" s="200"/>
    </row>
    <row r="90" spans="1:10" s="201" customFormat="1" ht="12.5">
      <c r="A90" s="203"/>
      <c r="B90" s="352"/>
      <c r="C90" s="353"/>
      <c r="D90" s="353"/>
      <c r="E90" s="353"/>
      <c r="F90" s="353"/>
      <c r="G90" s="353"/>
      <c r="H90" s="353"/>
      <c r="I90" s="202"/>
      <c r="J90" s="200"/>
    </row>
    <row r="91" spans="1:10" s="201" customFormat="1" ht="13">
      <c r="A91" s="209">
        <v>5</v>
      </c>
      <c r="B91" s="246" t="s">
        <v>327</v>
      </c>
      <c r="C91" s="203"/>
      <c r="D91" s="193"/>
      <c r="E91" s="193"/>
      <c r="F91" s="203"/>
      <c r="G91" s="203"/>
      <c r="H91" s="245"/>
      <c r="I91" s="202"/>
      <c r="J91" s="200"/>
    </row>
    <row r="92" spans="1:10" s="201" customFormat="1" ht="12.5">
      <c r="A92" s="199"/>
      <c r="B92" s="247"/>
      <c r="C92" s="203"/>
      <c r="D92" s="193"/>
      <c r="E92" s="193"/>
      <c r="F92" s="203"/>
      <c r="G92" s="203"/>
      <c r="H92" s="245"/>
      <c r="I92" s="202"/>
      <c r="J92" s="200"/>
    </row>
    <row r="93" spans="1:10" s="201" customFormat="1" ht="12.5">
      <c r="A93" s="199"/>
      <c r="B93" s="354" t="s">
        <v>391</v>
      </c>
      <c r="C93" s="354"/>
      <c r="D93" s="354"/>
      <c r="E93" s="354"/>
      <c r="F93" s="354"/>
      <c r="G93" s="354"/>
      <c r="H93" s="354"/>
      <c r="I93" s="202"/>
      <c r="J93" s="200"/>
    </row>
    <row r="94" spans="1:10" s="201" customFormat="1" ht="12.5">
      <c r="A94" s="199"/>
      <c r="B94" s="247"/>
      <c r="C94" s="203"/>
      <c r="D94" s="193"/>
      <c r="E94" s="193"/>
      <c r="F94" s="203"/>
      <c r="G94" s="203"/>
      <c r="H94" s="245"/>
      <c r="I94" s="202"/>
      <c r="J94" s="200"/>
    </row>
    <row r="95" spans="1:10" s="201" customFormat="1" ht="13">
      <c r="A95" s="209">
        <v>6</v>
      </c>
      <c r="B95" s="246" t="s">
        <v>328</v>
      </c>
      <c r="C95" s="203"/>
      <c r="D95" s="193"/>
      <c r="E95" s="193"/>
      <c r="F95" s="203"/>
      <c r="G95" s="203"/>
      <c r="H95" s="245"/>
      <c r="I95" s="202"/>
      <c r="J95" s="200"/>
    </row>
    <row r="96" spans="1:10" s="201" customFormat="1" ht="12.5">
      <c r="A96" s="199"/>
      <c r="B96" s="245" t="s">
        <v>329</v>
      </c>
      <c r="C96" s="245"/>
      <c r="D96" s="193"/>
      <c r="E96" s="193"/>
      <c r="F96" s="245"/>
      <c r="G96" s="245"/>
      <c r="H96" s="245"/>
      <c r="I96" s="202"/>
      <c r="J96" s="200"/>
    </row>
    <row r="97" spans="1:26" s="201" customFormat="1" ht="12.5">
      <c r="A97" s="199"/>
      <c r="B97" s="248"/>
      <c r="C97" s="203"/>
      <c r="D97" s="193"/>
      <c r="E97" s="193"/>
      <c r="F97" s="203"/>
      <c r="G97" s="203"/>
      <c r="H97" s="245"/>
      <c r="I97" s="202"/>
      <c r="J97" s="200"/>
    </row>
    <row r="98" spans="1:26" s="201" customFormat="1" ht="13">
      <c r="A98" s="209">
        <v>7</v>
      </c>
      <c r="B98" s="246" t="s">
        <v>330</v>
      </c>
      <c r="C98" s="203"/>
      <c r="D98" s="193"/>
      <c r="E98" s="193"/>
      <c r="F98" s="203"/>
      <c r="G98" s="203"/>
      <c r="H98" s="245"/>
      <c r="I98" s="202"/>
      <c r="J98" s="200"/>
    </row>
    <row r="99" spans="1:26" s="201" customFormat="1" ht="12.5">
      <c r="A99" s="199"/>
      <c r="B99" s="248" t="s">
        <v>331</v>
      </c>
      <c r="C99" s="203"/>
      <c r="D99" s="193"/>
      <c r="E99" s="193"/>
      <c r="F99" s="203"/>
      <c r="G99" s="203"/>
      <c r="H99" s="245"/>
      <c r="I99" s="202"/>
      <c r="J99" s="200"/>
    </row>
    <row r="100" spans="1:26" s="201" customFormat="1" ht="12.5">
      <c r="A100" s="199"/>
      <c r="B100" s="248"/>
      <c r="C100" s="203"/>
      <c r="D100" s="193"/>
      <c r="E100" s="193"/>
      <c r="F100" s="203"/>
      <c r="G100" s="203"/>
      <c r="H100" s="245"/>
      <c r="I100" s="202"/>
      <c r="J100" s="200"/>
    </row>
    <row r="101" spans="1:26" s="179" customFormat="1">
      <c r="B101" s="210"/>
      <c r="C101" s="211"/>
      <c r="D101" s="193"/>
      <c r="E101" s="196"/>
      <c r="G101" s="191"/>
      <c r="H101" s="191"/>
      <c r="I101" s="192"/>
      <c r="J101" s="193"/>
      <c r="K101" s="178"/>
      <c r="T101" s="100"/>
      <c r="U101" s="100"/>
      <c r="V101" s="101"/>
    </row>
    <row r="102" spans="1:26" s="201" customFormat="1" ht="13">
      <c r="A102" s="102">
        <v>8</v>
      </c>
      <c r="B102" s="103" t="s">
        <v>332</v>
      </c>
      <c r="C102" s="104"/>
      <c r="D102" s="212"/>
      <c r="E102" s="200"/>
      <c r="F102" s="104"/>
      <c r="I102" s="202"/>
      <c r="J102" s="200"/>
      <c r="K102" s="104"/>
    </row>
    <row r="103" spans="1:26" s="201" customFormat="1" ht="13">
      <c r="A103" s="102"/>
      <c r="B103" s="103"/>
      <c r="C103" s="104"/>
      <c r="D103" s="212"/>
      <c r="E103" s="200"/>
      <c r="F103" s="104"/>
      <c r="I103" s="202"/>
      <c r="J103" s="200"/>
      <c r="K103" s="104"/>
    </row>
    <row r="104" spans="1:26" s="201" customFormat="1" ht="80.25" customHeight="1">
      <c r="A104" s="104"/>
      <c r="B104" s="355" t="s">
        <v>396</v>
      </c>
      <c r="C104" s="356"/>
      <c r="D104" s="356"/>
      <c r="E104" s="356"/>
      <c r="F104" s="356"/>
      <c r="G104" s="356"/>
      <c r="H104" s="356"/>
      <c r="I104" s="202"/>
      <c r="J104" s="200"/>
      <c r="K104" s="104"/>
    </row>
    <row r="105" spans="1:26" s="201" customFormat="1" ht="14.5">
      <c r="A105" s="104"/>
      <c r="B105" s="213"/>
      <c r="C105" s="214"/>
      <c r="D105" s="215"/>
      <c r="E105" s="204"/>
      <c r="F105" s="204"/>
      <c r="G105" s="204"/>
      <c r="H105" s="117"/>
      <c r="I105" s="202"/>
      <c r="J105" s="200"/>
      <c r="K105" s="104"/>
    </row>
    <row r="106" spans="1:26" s="201" customFormat="1" ht="14.5">
      <c r="A106" s="104"/>
      <c r="B106" s="357"/>
      <c r="C106" s="358"/>
      <c r="D106" s="359"/>
      <c r="E106" s="360"/>
      <c r="F106" s="360"/>
      <c r="G106" s="360"/>
      <c r="H106" s="117"/>
      <c r="I106" s="202"/>
      <c r="J106" s="200"/>
      <c r="K106" s="104"/>
    </row>
    <row r="107" spans="1:26" s="201" customFormat="1" ht="13">
      <c r="A107" s="104"/>
      <c r="B107" s="361"/>
      <c r="C107" s="361"/>
      <c r="D107" s="362"/>
      <c r="E107" s="363"/>
      <c r="F107" s="363"/>
      <c r="G107" s="363"/>
      <c r="H107" s="117"/>
      <c r="I107" s="202"/>
      <c r="J107" s="200"/>
      <c r="K107" s="104"/>
    </row>
    <row r="108" spans="1:26" s="218" customFormat="1" ht="14.5" thickBot="1">
      <c r="A108" s="105"/>
      <c r="B108" s="351"/>
      <c r="C108" s="351"/>
      <c r="D108" s="351"/>
      <c r="E108" s="351"/>
      <c r="F108" s="351"/>
      <c r="G108" s="351"/>
      <c r="H108" s="351"/>
      <c r="I108" s="216"/>
      <c r="J108" s="217"/>
      <c r="K108" s="105"/>
    </row>
    <row r="109" spans="1:26" s="223" customFormat="1">
      <c r="A109" s="219" t="s">
        <v>392</v>
      </c>
      <c r="B109" s="220"/>
      <c r="C109" s="220"/>
      <c r="D109" s="221"/>
      <c r="E109" s="221"/>
      <c r="F109" s="220"/>
      <c r="G109" s="220"/>
      <c r="H109" s="222"/>
      <c r="I109" s="138"/>
      <c r="J109" s="135"/>
      <c r="K109" s="135"/>
      <c r="L109" s="135"/>
      <c r="M109" s="135"/>
      <c r="N109" s="135"/>
      <c r="O109" s="135"/>
      <c r="P109" s="135"/>
      <c r="Q109" s="135"/>
      <c r="R109" s="135"/>
      <c r="S109" s="135"/>
      <c r="T109" s="135"/>
      <c r="U109" s="135"/>
      <c r="V109" s="135"/>
      <c r="W109" s="135"/>
      <c r="X109" s="135"/>
      <c r="Y109" s="135"/>
      <c r="Z109" s="135"/>
    </row>
    <row r="110" spans="1:26" s="223" customFormat="1">
      <c r="A110" s="228"/>
      <c r="B110" s="135"/>
      <c r="C110" s="135"/>
      <c r="D110" s="231"/>
      <c r="E110" s="231"/>
      <c r="F110" s="135"/>
      <c r="G110" s="135"/>
      <c r="H110" s="227"/>
      <c r="I110" s="138"/>
      <c r="J110" s="135"/>
      <c r="K110" s="135"/>
      <c r="L110" s="135"/>
      <c r="M110" s="135"/>
      <c r="N110" s="135"/>
      <c r="O110" s="135"/>
      <c r="P110" s="135"/>
      <c r="Q110" s="135"/>
      <c r="R110" s="135"/>
      <c r="S110" s="135"/>
      <c r="T110" s="135"/>
      <c r="U110" s="135"/>
      <c r="V110" s="135"/>
      <c r="W110" s="135"/>
      <c r="X110" s="135"/>
      <c r="Y110" s="135"/>
      <c r="Z110" s="135"/>
    </row>
    <row r="111" spans="1:26" s="223" customFormat="1">
      <c r="A111" s="224"/>
      <c r="C111" s="225"/>
      <c r="D111" s="226"/>
      <c r="E111" s="226"/>
      <c r="F111" s="225"/>
      <c r="G111" s="135"/>
      <c r="H111" s="227"/>
      <c r="I111" s="138"/>
      <c r="J111" s="135"/>
      <c r="K111" s="135"/>
      <c r="L111" s="135"/>
      <c r="M111" s="135"/>
      <c r="N111" s="135"/>
      <c r="O111" s="135"/>
      <c r="P111" s="135"/>
      <c r="Q111" s="135"/>
      <c r="R111" s="135"/>
      <c r="S111" s="135"/>
      <c r="T111" s="135"/>
      <c r="U111" s="135"/>
      <c r="V111" s="135"/>
      <c r="W111" s="135"/>
      <c r="X111" s="135"/>
      <c r="Y111" s="135"/>
      <c r="Z111" s="135"/>
    </row>
    <row r="112" spans="1:26" s="223" customFormat="1">
      <c r="A112" s="228"/>
      <c r="B112" s="135"/>
      <c r="C112" s="229"/>
      <c r="D112" s="230" t="s">
        <v>333</v>
      </c>
      <c r="E112" s="231"/>
      <c r="F112" s="135"/>
      <c r="G112" s="135"/>
      <c r="H112" s="227"/>
      <c r="I112" s="138"/>
      <c r="J112" s="135"/>
      <c r="K112" s="135"/>
      <c r="L112" s="135"/>
      <c r="M112" s="135"/>
      <c r="N112" s="135"/>
      <c r="O112" s="135"/>
      <c r="P112" s="135"/>
      <c r="Q112" s="135"/>
      <c r="R112" s="135"/>
      <c r="S112" s="135"/>
      <c r="T112" s="135"/>
      <c r="U112" s="135"/>
      <c r="V112" s="135"/>
      <c r="W112" s="135"/>
      <c r="X112" s="135"/>
      <c r="Y112" s="135"/>
      <c r="Z112" s="135"/>
    </row>
    <row r="113" spans="1:26" s="223" customFormat="1">
      <c r="A113" s="228" t="s">
        <v>393</v>
      </c>
      <c r="C113" s="135"/>
      <c r="D113" s="231"/>
      <c r="E113" s="231"/>
      <c r="F113" s="135"/>
      <c r="G113" s="135"/>
      <c r="H113" s="227"/>
      <c r="I113" s="138"/>
      <c r="J113" s="135"/>
      <c r="K113" s="135"/>
      <c r="L113" s="135"/>
      <c r="M113" s="135"/>
      <c r="N113" s="135"/>
      <c r="O113" s="135"/>
      <c r="P113" s="135"/>
      <c r="Q113" s="135"/>
      <c r="R113" s="135"/>
      <c r="S113" s="135"/>
      <c r="T113" s="135"/>
      <c r="U113" s="135"/>
      <c r="V113" s="135"/>
      <c r="W113" s="135"/>
      <c r="X113" s="135"/>
      <c r="Y113" s="135"/>
      <c r="Z113" s="135"/>
    </row>
    <row r="114" spans="1:26" s="223" customFormat="1">
      <c r="A114" s="228"/>
      <c r="C114" s="135"/>
      <c r="D114" s="231"/>
      <c r="E114" s="231"/>
      <c r="F114" s="135"/>
      <c r="G114" s="135"/>
      <c r="H114" s="227"/>
      <c r="I114" s="138"/>
      <c r="J114" s="135"/>
      <c r="K114" s="135"/>
      <c r="L114" s="135"/>
      <c r="M114" s="135"/>
      <c r="N114" s="135"/>
      <c r="O114" s="135"/>
      <c r="P114" s="135"/>
      <c r="Q114" s="135"/>
      <c r="R114" s="135"/>
      <c r="S114" s="135"/>
      <c r="T114" s="135"/>
      <c r="U114" s="135"/>
      <c r="V114" s="135"/>
      <c r="W114" s="135"/>
      <c r="X114" s="135"/>
      <c r="Y114" s="135"/>
      <c r="Z114" s="135"/>
    </row>
    <row r="115" spans="1:26" s="223" customFormat="1">
      <c r="A115" s="224"/>
      <c r="C115" s="225"/>
      <c r="D115" s="226"/>
      <c r="E115" s="231"/>
      <c r="F115" s="135"/>
      <c r="G115" s="135"/>
      <c r="H115" s="227"/>
      <c r="I115" s="138"/>
      <c r="J115" s="135"/>
      <c r="K115" s="135"/>
      <c r="L115" s="135"/>
      <c r="M115" s="135"/>
      <c r="N115" s="135"/>
      <c r="O115" s="135"/>
      <c r="P115" s="135"/>
      <c r="Q115" s="135"/>
      <c r="R115" s="135"/>
      <c r="S115" s="135"/>
      <c r="T115" s="135"/>
      <c r="U115" s="135"/>
      <c r="V115" s="135"/>
      <c r="W115" s="135"/>
      <c r="X115" s="135"/>
      <c r="Y115" s="135"/>
      <c r="Z115" s="135"/>
    </row>
    <row r="116" spans="1:26" s="223" customFormat="1">
      <c r="A116" s="232"/>
      <c r="C116" s="135"/>
      <c r="D116" s="230" t="s">
        <v>333</v>
      </c>
      <c r="E116" s="233"/>
      <c r="F116" s="229"/>
      <c r="G116" s="135"/>
      <c r="H116" s="227"/>
      <c r="I116" s="138"/>
      <c r="J116" s="135"/>
      <c r="K116" s="135"/>
      <c r="L116" s="135"/>
      <c r="M116" s="135"/>
      <c r="N116" s="135"/>
      <c r="O116" s="135"/>
      <c r="P116" s="135"/>
      <c r="Q116" s="135"/>
      <c r="R116" s="135"/>
      <c r="S116" s="135"/>
      <c r="T116" s="135"/>
      <c r="U116" s="135"/>
      <c r="V116" s="135"/>
      <c r="W116" s="135"/>
      <c r="X116" s="135"/>
      <c r="Y116" s="135"/>
      <c r="Z116" s="135"/>
    </row>
    <row r="117" spans="1:26" s="223" customFormat="1" ht="16" thickBot="1">
      <c r="A117" s="234"/>
      <c r="B117" s="235"/>
      <c r="C117" s="235"/>
      <c r="D117" s="236"/>
      <c r="E117" s="236"/>
      <c r="F117" s="235"/>
      <c r="G117" s="235"/>
      <c r="H117" s="237"/>
      <c r="I117" s="138"/>
      <c r="J117" s="135"/>
      <c r="K117" s="135"/>
      <c r="L117" s="135"/>
      <c r="M117" s="135"/>
      <c r="N117" s="135"/>
      <c r="O117" s="135"/>
      <c r="P117" s="135"/>
      <c r="Q117" s="135"/>
      <c r="R117" s="135"/>
      <c r="S117" s="135"/>
      <c r="T117" s="135"/>
      <c r="U117" s="135"/>
      <c r="V117" s="135"/>
      <c r="W117" s="135"/>
      <c r="X117" s="135"/>
      <c r="Y117" s="135"/>
      <c r="Z117" s="135"/>
    </row>
    <row r="118" spans="1:26" s="223" customFormat="1">
      <c r="B118" s="238"/>
      <c r="D118" s="239"/>
      <c r="E118" s="239"/>
      <c r="I118" s="240"/>
      <c r="J118" s="135"/>
      <c r="K118" s="135"/>
      <c r="L118" s="135"/>
      <c r="M118" s="135"/>
      <c r="N118" s="135"/>
      <c r="O118" s="135"/>
      <c r="P118" s="135"/>
      <c r="Q118" s="135"/>
      <c r="R118" s="135"/>
      <c r="S118" s="135"/>
      <c r="T118" s="135"/>
      <c r="U118" s="135"/>
      <c r="V118" s="135"/>
      <c r="W118" s="135"/>
      <c r="X118" s="135"/>
      <c r="Y118" s="135"/>
      <c r="Z118" s="135"/>
    </row>
  </sheetData>
  <mergeCells count="55">
    <mergeCell ref="E22:G22"/>
    <mergeCell ref="C9:H9"/>
    <mergeCell ref="B12:H12"/>
    <mergeCell ref="E14:G14"/>
    <mergeCell ref="E15:G15"/>
    <mergeCell ref="E16:G16"/>
    <mergeCell ref="E17:G17"/>
    <mergeCell ref="E18:G18"/>
    <mergeCell ref="E19:G19"/>
    <mergeCell ref="E20:G20"/>
    <mergeCell ref="E21:G21"/>
    <mergeCell ref="B50:H50"/>
    <mergeCell ref="E23:G23"/>
    <mergeCell ref="E24:G24"/>
    <mergeCell ref="B40:C40"/>
    <mergeCell ref="B41:H41"/>
    <mergeCell ref="B42:H42"/>
    <mergeCell ref="B43:H43"/>
    <mergeCell ref="B45:C45"/>
    <mergeCell ref="B46:H46"/>
    <mergeCell ref="B47:H47"/>
    <mergeCell ref="B48:H48"/>
    <mergeCell ref="B49:H49"/>
    <mergeCell ref="B62:H62"/>
    <mergeCell ref="B51:H51"/>
    <mergeCell ref="F52:H52"/>
    <mergeCell ref="B53:C53"/>
    <mergeCell ref="B54:H54"/>
    <mergeCell ref="B55:H55"/>
    <mergeCell ref="B56:H56"/>
    <mergeCell ref="F57:H57"/>
    <mergeCell ref="B58:C58"/>
    <mergeCell ref="B59:H59"/>
    <mergeCell ref="B60:H60"/>
    <mergeCell ref="B61:H61"/>
    <mergeCell ref="B83:H83"/>
    <mergeCell ref="B64:C64"/>
    <mergeCell ref="B65:H65"/>
    <mergeCell ref="B66:H66"/>
    <mergeCell ref="B68:C68"/>
    <mergeCell ref="B69:H69"/>
    <mergeCell ref="B70:H70"/>
    <mergeCell ref="B73:C73"/>
    <mergeCell ref="B74:H74"/>
    <mergeCell ref="B75:H75"/>
    <mergeCell ref="B81:C81"/>
    <mergeCell ref="B82:H82"/>
    <mergeCell ref="B108:H108"/>
    <mergeCell ref="B90:H90"/>
    <mergeCell ref="B93:H93"/>
    <mergeCell ref="B104:H104"/>
    <mergeCell ref="B106:C106"/>
    <mergeCell ref="D106:G106"/>
    <mergeCell ref="B107:C107"/>
    <mergeCell ref="D107:G107"/>
  </mergeCells>
  <dataValidations count="1">
    <dataValidation type="list" allowBlank="1" showInputMessage="1" showErrorMessage="1" sqref="T65612:U65617 JP65612:JQ65617 TL65612:TM65617 ADH65612:ADI65617 AND65612:ANE65617 AWZ65612:AXA65617 BGV65612:BGW65617 BQR65612:BQS65617 CAN65612:CAO65617 CKJ65612:CKK65617 CUF65612:CUG65617 DEB65612:DEC65617 DNX65612:DNY65617 DXT65612:DXU65617 EHP65612:EHQ65617 ERL65612:ERM65617 FBH65612:FBI65617 FLD65612:FLE65617 FUZ65612:FVA65617 GEV65612:GEW65617 GOR65612:GOS65617 GYN65612:GYO65617 HIJ65612:HIK65617 HSF65612:HSG65617 ICB65612:ICC65617 ILX65612:ILY65617 IVT65612:IVU65617 JFP65612:JFQ65617 JPL65612:JPM65617 JZH65612:JZI65617 KJD65612:KJE65617 KSZ65612:KTA65617 LCV65612:LCW65617 LMR65612:LMS65617 LWN65612:LWO65617 MGJ65612:MGK65617 MQF65612:MQG65617 NAB65612:NAC65617 NJX65612:NJY65617 NTT65612:NTU65617 ODP65612:ODQ65617 ONL65612:ONM65617 OXH65612:OXI65617 PHD65612:PHE65617 PQZ65612:PRA65617 QAV65612:QAW65617 QKR65612:QKS65617 QUN65612:QUO65617 REJ65612:REK65617 ROF65612:ROG65617 RYB65612:RYC65617 SHX65612:SHY65617 SRT65612:SRU65617 TBP65612:TBQ65617 TLL65612:TLM65617 TVH65612:TVI65617 UFD65612:UFE65617 UOZ65612:UPA65617 UYV65612:UYW65617 VIR65612:VIS65617 VSN65612:VSO65617 WCJ65612:WCK65617 WMF65612:WMG65617 WWB65612:WWC65617 T131148:U131153 JP131148:JQ131153 TL131148:TM131153 ADH131148:ADI131153 AND131148:ANE131153 AWZ131148:AXA131153 BGV131148:BGW131153 BQR131148:BQS131153 CAN131148:CAO131153 CKJ131148:CKK131153 CUF131148:CUG131153 DEB131148:DEC131153 DNX131148:DNY131153 DXT131148:DXU131153 EHP131148:EHQ131153 ERL131148:ERM131153 FBH131148:FBI131153 FLD131148:FLE131153 FUZ131148:FVA131153 GEV131148:GEW131153 GOR131148:GOS131153 GYN131148:GYO131153 HIJ131148:HIK131153 HSF131148:HSG131153 ICB131148:ICC131153 ILX131148:ILY131153 IVT131148:IVU131153 JFP131148:JFQ131153 JPL131148:JPM131153 JZH131148:JZI131153 KJD131148:KJE131153 KSZ131148:KTA131153 LCV131148:LCW131153 LMR131148:LMS131153 LWN131148:LWO131153 MGJ131148:MGK131153 MQF131148:MQG131153 NAB131148:NAC131153 NJX131148:NJY131153 NTT131148:NTU131153 ODP131148:ODQ131153 ONL131148:ONM131153 OXH131148:OXI131153 PHD131148:PHE131153 PQZ131148:PRA131153 QAV131148:QAW131153 QKR131148:QKS131153 QUN131148:QUO131153 REJ131148:REK131153 ROF131148:ROG131153 RYB131148:RYC131153 SHX131148:SHY131153 SRT131148:SRU131153 TBP131148:TBQ131153 TLL131148:TLM131153 TVH131148:TVI131153 UFD131148:UFE131153 UOZ131148:UPA131153 UYV131148:UYW131153 VIR131148:VIS131153 VSN131148:VSO131153 WCJ131148:WCK131153 WMF131148:WMG131153 WWB131148:WWC131153 T196684:U196689 JP196684:JQ196689 TL196684:TM196689 ADH196684:ADI196689 AND196684:ANE196689 AWZ196684:AXA196689 BGV196684:BGW196689 BQR196684:BQS196689 CAN196684:CAO196689 CKJ196684:CKK196689 CUF196684:CUG196689 DEB196684:DEC196689 DNX196684:DNY196689 DXT196684:DXU196689 EHP196684:EHQ196689 ERL196684:ERM196689 FBH196684:FBI196689 FLD196684:FLE196689 FUZ196684:FVA196689 GEV196684:GEW196689 GOR196684:GOS196689 GYN196684:GYO196689 HIJ196684:HIK196689 HSF196684:HSG196689 ICB196684:ICC196689 ILX196684:ILY196689 IVT196684:IVU196689 JFP196684:JFQ196689 JPL196684:JPM196689 JZH196684:JZI196689 KJD196684:KJE196689 KSZ196684:KTA196689 LCV196684:LCW196689 LMR196684:LMS196689 LWN196684:LWO196689 MGJ196684:MGK196689 MQF196684:MQG196689 NAB196684:NAC196689 NJX196684:NJY196689 NTT196684:NTU196689 ODP196684:ODQ196689 ONL196684:ONM196689 OXH196684:OXI196689 PHD196684:PHE196689 PQZ196684:PRA196689 QAV196684:QAW196689 QKR196684:QKS196689 QUN196684:QUO196689 REJ196684:REK196689 ROF196684:ROG196689 RYB196684:RYC196689 SHX196684:SHY196689 SRT196684:SRU196689 TBP196684:TBQ196689 TLL196684:TLM196689 TVH196684:TVI196689 UFD196684:UFE196689 UOZ196684:UPA196689 UYV196684:UYW196689 VIR196684:VIS196689 VSN196684:VSO196689 WCJ196684:WCK196689 WMF196684:WMG196689 WWB196684:WWC196689 T262220:U262225 JP262220:JQ262225 TL262220:TM262225 ADH262220:ADI262225 AND262220:ANE262225 AWZ262220:AXA262225 BGV262220:BGW262225 BQR262220:BQS262225 CAN262220:CAO262225 CKJ262220:CKK262225 CUF262220:CUG262225 DEB262220:DEC262225 DNX262220:DNY262225 DXT262220:DXU262225 EHP262220:EHQ262225 ERL262220:ERM262225 FBH262220:FBI262225 FLD262220:FLE262225 FUZ262220:FVA262225 GEV262220:GEW262225 GOR262220:GOS262225 GYN262220:GYO262225 HIJ262220:HIK262225 HSF262220:HSG262225 ICB262220:ICC262225 ILX262220:ILY262225 IVT262220:IVU262225 JFP262220:JFQ262225 JPL262220:JPM262225 JZH262220:JZI262225 KJD262220:KJE262225 KSZ262220:KTA262225 LCV262220:LCW262225 LMR262220:LMS262225 LWN262220:LWO262225 MGJ262220:MGK262225 MQF262220:MQG262225 NAB262220:NAC262225 NJX262220:NJY262225 NTT262220:NTU262225 ODP262220:ODQ262225 ONL262220:ONM262225 OXH262220:OXI262225 PHD262220:PHE262225 PQZ262220:PRA262225 QAV262220:QAW262225 QKR262220:QKS262225 QUN262220:QUO262225 REJ262220:REK262225 ROF262220:ROG262225 RYB262220:RYC262225 SHX262220:SHY262225 SRT262220:SRU262225 TBP262220:TBQ262225 TLL262220:TLM262225 TVH262220:TVI262225 UFD262220:UFE262225 UOZ262220:UPA262225 UYV262220:UYW262225 VIR262220:VIS262225 VSN262220:VSO262225 WCJ262220:WCK262225 WMF262220:WMG262225 WWB262220:WWC262225 T327756:U327761 JP327756:JQ327761 TL327756:TM327761 ADH327756:ADI327761 AND327756:ANE327761 AWZ327756:AXA327761 BGV327756:BGW327761 BQR327756:BQS327761 CAN327756:CAO327761 CKJ327756:CKK327761 CUF327756:CUG327761 DEB327756:DEC327761 DNX327756:DNY327761 DXT327756:DXU327761 EHP327756:EHQ327761 ERL327756:ERM327761 FBH327756:FBI327761 FLD327756:FLE327761 FUZ327756:FVA327761 GEV327756:GEW327761 GOR327756:GOS327761 GYN327756:GYO327761 HIJ327756:HIK327761 HSF327756:HSG327761 ICB327756:ICC327761 ILX327756:ILY327761 IVT327756:IVU327761 JFP327756:JFQ327761 JPL327756:JPM327761 JZH327756:JZI327761 KJD327756:KJE327761 KSZ327756:KTA327761 LCV327756:LCW327761 LMR327756:LMS327761 LWN327756:LWO327761 MGJ327756:MGK327761 MQF327756:MQG327761 NAB327756:NAC327761 NJX327756:NJY327761 NTT327756:NTU327761 ODP327756:ODQ327761 ONL327756:ONM327761 OXH327756:OXI327761 PHD327756:PHE327761 PQZ327756:PRA327761 QAV327756:QAW327761 QKR327756:QKS327761 QUN327756:QUO327761 REJ327756:REK327761 ROF327756:ROG327761 RYB327756:RYC327761 SHX327756:SHY327761 SRT327756:SRU327761 TBP327756:TBQ327761 TLL327756:TLM327761 TVH327756:TVI327761 UFD327756:UFE327761 UOZ327756:UPA327761 UYV327756:UYW327761 VIR327756:VIS327761 VSN327756:VSO327761 WCJ327756:WCK327761 WMF327756:WMG327761 WWB327756:WWC327761 T393292:U393297 JP393292:JQ393297 TL393292:TM393297 ADH393292:ADI393297 AND393292:ANE393297 AWZ393292:AXA393297 BGV393292:BGW393297 BQR393292:BQS393297 CAN393292:CAO393297 CKJ393292:CKK393297 CUF393292:CUG393297 DEB393292:DEC393297 DNX393292:DNY393297 DXT393292:DXU393297 EHP393292:EHQ393297 ERL393292:ERM393297 FBH393292:FBI393297 FLD393292:FLE393297 FUZ393292:FVA393297 GEV393292:GEW393297 GOR393292:GOS393297 GYN393292:GYO393297 HIJ393292:HIK393297 HSF393292:HSG393297 ICB393292:ICC393297 ILX393292:ILY393297 IVT393292:IVU393297 JFP393292:JFQ393297 JPL393292:JPM393297 JZH393292:JZI393297 KJD393292:KJE393297 KSZ393292:KTA393297 LCV393292:LCW393297 LMR393292:LMS393297 LWN393292:LWO393297 MGJ393292:MGK393297 MQF393292:MQG393297 NAB393292:NAC393297 NJX393292:NJY393297 NTT393292:NTU393297 ODP393292:ODQ393297 ONL393292:ONM393297 OXH393292:OXI393297 PHD393292:PHE393297 PQZ393292:PRA393297 QAV393292:QAW393297 QKR393292:QKS393297 QUN393292:QUO393297 REJ393292:REK393297 ROF393292:ROG393297 RYB393292:RYC393297 SHX393292:SHY393297 SRT393292:SRU393297 TBP393292:TBQ393297 TLL393292:TLM393297 TVH393292:TVI393297 UFD393292:UFE393297 UOZ393292:UPA393297 UYV393292:UYW393297 VIR393292:VIS393297 VSN393292:VSO393297 WCJ393292:WCK393297 WMF393292:WMG393297 WWB393292:WWC393297 T458828:U458833 JP458828:JQ458833 TL458828:TM458833 ADH458828:ADI458833 AND458828:ANE458833 AWZ458828:AXA458833 BGV458828:BGW458833 BQR458828:BQS458833 CAN458828:CAO458833 CKJ458828:CKK458833 CUF458828:CUG458833 DEB458828:DEC458833 DNX458828:DNY458833 DXT458828:DXU458833 EHP458828:EHQ458833 ERL458828:ERM458833 FBH458828:FBI458833 FLD458828:FLE458833 FUZ458828:FVA458833 GEV458828:GEW458833 GOR458828:GOS458833 GYN458828:GYO458833 HIJ458828:HIK458833 HSF458828:HSG458833 ICB458828:ICC458833 ILX458828:ILY458833 IVT458828:IVU458833 JFP458828:JFQ458833 JPL458828:JPM458833 JZH458828:JZI458833 KJD458828:KJE458833 KSZ458828:KTA458833 LCV458828:LCW458833 LMR458828:LMS458833 LWN458828:LWO458833 MGJ458828:MGK458833 MQF458828:MQG458833 NAB458828:NAC458833 NJX458828:NJY458833 NTT458828:NTU458833 ODP458828:ODQ458833 ONL458828:ONM458833 OXH458828:OXI458833 PHD458828:PHE458833 PQZ458828:PRA458833 QAV458828:QAW458833 QKR458828:QKS458833 QUN458828:QUO458833 REJ458828:REK458833 ROF458828:ROG458833 RYB458828:RYC458833 SHX458828:SHY458833 SRT458828:SRU458833 TBP458828:TBQ458833 TLL458828:TLM458833 TVH458828:TVI458833 UFD458828:UFE458833 UOZ458828:UPA458833 UYV458828:UYW458833 VIR458828:VIS458833 VSN458828:VSO458833 WCJ458828:WCK458833 WMF458828:WMG458833 WWB458828:WWC458833 T524364:U524369 JP524364:JQ524369 TL524364:TM524369 ADH524364:ADI524369 AND524364:ANE524369 AWZ524364:AXA524369 BGV524364:BGW524369 BQR524364:BQS524369 CAN524364:CAO524369 CKJ524364:CKK524369 CUF524364:CUG524369 DEB524364:DEC524369 DNX524364:DNY524369 DXT524364:DXU524369 EHP524364:EHQ524369 ERL524364:ERM524369 FBH524364:FBI524369 FLD524364:FLE524369 FUZ524364:FVA524369 GEV524364:GEW524369 GOR524364:GOS524369 GYN524364:GYO524369 HIJ524364:HIK524369 HSF524364:HSG524369 ICB524364:ICC524369 ILX524364:ILY524369 IVT524364:IVU524369 JFP524364:JFQ524369 JPL524364:JPM524369 JZH524364:JZI524369 KJD524364:KJE524369 KSZ524364:KTA524369 LCV524364:LCW524369 LMR524364:LMS524369 LWN524364:LWO524369 MGJ524364:MGK524369 MQF524364:MQG524369 NAB524364:NAC524369 NJX524364:NJY524369 NTT524364:NTU524369 ODP524364:ODQ524369 ONL524364:ONM524369 OXH524364:OXI524369 PHD524364:PHE524369 PQZ524364:PRA524369 QAV524364:QAW524369 QKR524364:QKS524369 QUN524364:QUO524369 REJ524364:REK524369 ROF524364:ROG524369 RYB524364:RYC524369 SHX524364:SHY524369 SRT524364:SRU524369 TBP524364:TBQ524369 TLL524364:TLM524369 TVH524364:TVI524369 UFD524364:UFE524369 UOZ524364:UPA524369 UYV524364:UYW524369 VIR524364:VIS524369 VSN524364:VSO524369 WCJ524364:WCK524369 WMF524364:WMG524369 WWB524364:WWC524369 T589900:U589905 JP589900:JQ589905 TL589900:TM589905 ADH589900:ADI589905 AND589900:ANE589905 AWZ589900:AXA589905 BGV589900:BGW589905 BQR589900:BQS589905 CAN589900:CAO589905 CKJ589900:CKK589905 CUF589900:CUG589905 DEB589900:DEC589905 DNX589900:DNY589905 DXT589900:DXU589905 EHP589900:EHQ589905 ERL589900:ERM589905 FBH589900:FBI589905 FLD589900:FLE589905 FUZ589900:FVA589905 GEV589900:GEW589905 GOR589900:GOS589905 GYN589900:GYO589905 HIJ589900:HIK589905 HSF589900:HSG589905 ICB589900:ICC589905 ILX589900:ILY589905 IVT589900:IVU589905 JFP589900:JFQ589905 JPL589900:JPM589905 JZH589900:JZI589905 KJD589900:KJE589905 KSZ589900:KTA589905 LCV589900:LCW589905 LMR589900:LMS589905 LWN589900:LWO589905 MGJ589900:MGK589905 MQF589900:MQG589905 NAB589900:NAC589905 NJX589900:NJY589905 NTT589900:NTU589905 ODP589900:ODQ589905 ONL589900:ONM589905 OXH589900:OXI589905 PHD589900:PHE589905 PQZ589900:PRA589905 QAV589900:QAW589905 QKR589900:QKS589905 QUN589900:QUO589905 REJ589900:REK589905 ROF589900:ROG589905 RYB589900:RYC589905 SHX589900:SHY589905 SRT589900:SRU589905 TBP589900:TBQ589905 TLL589900:TLM589905 TVH589900:TVI589905 UFD589900:UFE589905 UOZ589900:UPA589905 UYV589900:UYW589905 VIR589900:VIS589905 VSN589900:VSO589905 WCJ589900:WCK589905 WMF589900:WMG589905 WWB589900:WWC589905 T655436:U655441 JP655436:JQ655441 TL655436:TM655441 ADH655436:ADI655441 AND655436:ANE655441 AWZ655436:AXA655441 BGV655436:BGW655441 BQR655436:BQS655441 CAN655436:CAO655441 CKJ655436:CKK655441 CUF655436:CUG655441 DEB655436:DEC655441 DNX655436:DNY655441 DXT655436:DXU655441 EHP655436:EHQ655441 ERL655436:ERM655441 FBH655436:FBI655441 FLD655436:FLE655441 FUZ655436:FVA655441 GEV655436:GEW655441 GOR655436:GOS655441 GYN655436:GYO655441 HIJ655436:HIK655441 HSF655436:HSG655441 ICB655436:ICC655441 ILX655436:ILY655441 IVT655436:IVU655441 JFP655436:JFQ655441 JPL655436:JPM655441 JZH655436:JZI655441 KJD655436:KJE655441 KSZ655436:KTA655441 LCV655436:LCW655441 LMR655436:LMS655441 LWN655436:LWO655441 MGJ655436:MGK655441 MQF655436:MQG655441 NAB655436:NAC655441 NJX655436:NJY655441 NTT655436:NTU655441 ODP655436:ODQ655441 ONL655436:ONM655441 OXH655436:OXI655441 PHD655436:PHE655441 PQZ655436:PRA655441 QAV655436:QAW655441 QKR655436:QKS655441 QUN655436:QUO655441 REJ655436:REK655441 ROF655436:ROG655441 RYB655436:RYC655441 SHX655436:SHY655441 SRT655436:SRU655441 TBP655436:TBQ655441 TLL655436:TLM655441 TVH655436:TVI655441 UFD655436:UFE655441 UOZ655436:UPA655441 UYV655436:UYW655441 VIR655436:VIS655441 VSN655436:VSO655441 WCJ655436:WCK655441 WMF655436:WMG655441 WWB655436:WWC655441 T720972:U720977 JP720972:JQ720977 TL720972:TM720977 ADH720972:ADI720977 AND720972:ANE720977 AWZ720972:AXA720977 BGV720972:BGW720977 BQR720972:BQS720977 CAN720972:CAO720977 CKJ720972:CKK720977 CUF720972:CUG720977 DEB720972:DEC720977 DNX720972:DNY720977 DXT720972:DXU720977 EHP720972:EHQ720977 ERL720972:ERM720977 FBH720972:FBI720977 FLD720972:FLE720977 FUZ720972:FVA720977 GEV720972:GEW720977 GOR720972:GOS720977 GYN720972:GYO720977 HIJ720972:HIK720977 HSF720972:HSG720977 ICB720972:ICC720977 ILX720972:ILY720977 IVT720972:IVU720977 JFP720972:JFQ720977 JPL720972:JPM720977 JZH720972:JZI720977 KJD720972:KJE720977 KSZ720972:KTA720977 LCV720972:LCW720977 LMR720972:LMS720977 LWN720972:LWO720977 MGJ720972:MGK720977 MQF720972:MQG720977 NAB720972:NAC720977 NJX720972:NJY720977 NTT720972:NTU720977 ODP720972:ODQ720977 ONL720972:ONM720977 OXH720972:OXI720977 PHD720972:PHE720977 PQZ720972:PRA720977 QAV720972:QAW720977 QKR720972:QKS720977 QUN720972:QUO720977 REJ720972:REK720977 ROF720972:ROG720977 RYB720972:RYC720977 SHX720972:SHY720977 SRT720972:SRU720977 TBP720972:TBQ720977 TLL720972:TLM720977 TVH720972:TVI720977 UFD720972:UFE720977 UOZ720972:UPA720977 UYV720972:UYW720977 VIR720972:VIS720977 VSN720972:VSO720977 WCJ720972:WCK720977 WMF720972:WMG720977 WWB720972:WWC720977 T786508:U786513 JP786508:JQ786513 TL786508:TM786513 ADH786508:ADI786513 AND786508:ANE786513 AWZ786508:AXA786513 BGV786508:BGW786513 BQR786508:BQS786513 CAN786508:CAO786513 CKJ786508:CKK786513 CUF786508:CUG786513 DEB786508:DEC786513 DNX786508:DNY786513 DXT786508:DXU786513 EHP786508:EHQ786513 ERL786508:ERM786513 FBH786508:FBI786513 FLD786508:FLE786513 FUZ786508:FVA786513 GEV786508:GEW786513 GOR786508:GOS786513 GYN786508:GYO786513 HIJ786508:HIK786513 HSF786508:HSG786513 ICB786508:ICC786513 ILX786508:ILY786513 IVT786508:IVU786513 JFP786508:JFQ786513 JPL786508:JPM786513 JZH786508:JZI786513 KJD786508:KJE786513 KSZ786508:KTA786513 LCV786508:LCW786513 LMR786508:LMS786513 LWN786508:LWO786513 MGJ786508:MGK786513 MQF786508:MQG786513 NAB786508:NAC786513 NJX786508:NJY786513 NTT786508:NTU786513 ODP786508:ODQ786513 ONL786508:ONM786513 OXH786508:OXI786513 PHD786508:PHE786513 PQZ786508:PRA786513 QAV786508:QAW786513 QKR786508:QKS786513 QUN786508:QUO786513 REJ786508:REK786513 ROF786508:ROG786513 RYB786508:RYC786513 SHX786508:SHY786513 SRT786508:SRU786513 TBP786508:TBQ786513 TLL786508:TLM786513 TVH786508:TVI786513 UFD786508:UFE786513 UOZ786508:UPA786513 UYV786508:UYW786513 VIR786508:VIS786513 VSN786508:VSO786513 WCJ786508:WCK786513 WMF786508:WMG786513 WWB786508:WWC786513 T852044:U852049 JP852044:JQ852049 TL852044:TM852049 ADH852044:ADI852049 AND852044:ANE852049 AWZ852044:AXA852049 BGV852044:BGW852049 BQR852044:BQS852049 CAN852044:CAO852049 CKJ852044:CKK852049 CUF852044:CUG852049 DEB852044:DEC852049 DNX852044:DNY852049 DXT852044:DXU852049 EHP852044:EHQ852049 ERL852044:ERM852049 FBH852044:FBI852049 FLD852044:FLE852049 FUZ852044:FVA852049 GEV852044:GEW852049 GOR852044:GOS852049 GYN852044:GYO852049 HIJ852044:HIK852049 HSF852044:HSG852049 ICB852044:ICC852049 ILX852044:ILY852049 IVT852044:IVU852049 JFP852044:JFQ852049 JPL852044:JPM852049 JZH852044:JZI852049 KJD852044:KJE852049 KSZ852044:KTA852049 LCV852044:LCW852049 LMR852044:LMS852049 LWN852044:LWO852049 MGJ852044:MGK852049 MQF852044:MQG852049 NAB852044:NAC852049 NJX852044:NJY852049 NTT852044:NTU852049 ODP852044:ODQ852049 ONL852044:ONM852049 OXH852044:OXI852049 PHD852044:PHE852049 PQZ852044:PRA852049 QAV852044:QAW852049 QKR852044:QKS852049 QUN852044:QUO852049 REJ852044:REK852049 ROF852044:ROG852049 RYB852044:RYC852049 SHX852044:SHY852049 SRT852044:SRU852049 TBP852044:TBQ852049 TLL852044:TLM852049 TVH852044:TVI852049 UFD852044:UFE852049 UOZ852044:UPA852049 UYV852044:UYW852049 VIR852044:VIS852049 VSN852044:VSO852049 WCJ852044:WCK852049 WMF852044:WMG852049 WWB852044:WWC852049 T917580:U917585 JP917580:JQ917585 TL917580:TM917585 ADH917580:ADI917585 AND917580:ANE917585 AWZ917580:AXA917585 BGV917580:BGW917585 BQR917580:BQS917585 CAN917580:CAO917585 CKJ917580:CKK917585 CUF917580:CUG917585 DEB917580:DEC917585 DNX917580:DNY917585 DXT917580:DXU917585 EHP917580:EHQ917585 ERL917580:ERM917585 FBH917580:FBI917585 FLD917580:FLE917585 FUZ917580:FVA917585 GEV917580:GEW917585 GOR917580:GOS917585 GYN917580:GYO917585 HIJ917580:HIK917585 HSF917580:HSG917585 ICB917580:ICC917585 ILX917580:ILY917585 IVT917580:IVU917585 JFP917580:JFQ917585 JPL917580:JPM917585 JZH917580:JZI917585 KJD917580:KJE917585 KSZ917580:KTA917585 LCV917580:LCW917585 LMR917580:LMS917585 LWN917580:LWO917585 MGJ917580:MGK917585 MQF917580:MQG917585 NAB917580:NAC917585 NJX917580:NJY917585 NTT917580:NTU917585 ODP917580:ODQ917585 ONL917580:ONM917585 OXH917580:OXI917585 PHD917580:PHE917585 PQZ917580:PRA917585 QAV917580:QAW917585 QKR917580:QKS917585 QUN917580:QUO917585 REJ917580:REK917585 ROF917580:ROG917585 RYB917580:RYC917585 SHX917580:SHY917585 SRT917580:SRU917585 TBP917580:TBQ917585 TLL917580:TLM917585 TVH917580:TVI917585 UFD917580:UFE917585 UOZ917580:UPA917585 UYV917580:UYW917585 VIR917580:VIS917585 VSN917580:VSO917585 WCJ917580:WCK917585 WMF917580:WMG917585 WWB917580:WWC917585 T983116:U983121 JP983116:JQ983121 TL983116:TM983121 ADH983116:ADI983121 AND983116:ANE983121 AWZ983116:AXA983121 BGV983116:BGW983121 BQR983116:BQS983121 CAN983116:CAO983121 CKJ983116:CKK983121 CUF983116:CUG983121 DEB983116:DEC983121 DNX983116:DNY983121 DXT983116:DXU983121 EHP983116:EHQ983121 ERL983116:ERM983121 FBH983116:FBI983121 FLD983116:FLE983121 FUZ983116:FVA983121 GEV983116:GEW983121 GOR983116:GOS983121 GYN983116:GYO983121 HIJ983116:HIK983121 HSF983116:HSG983121 ICB983116:ICC983121 ILX983116:ILY983121 IVT983116:IVU983121 JFP983116:JFQ983121 JPL983116:JPM983121 JZH983116:JZI983121 KJD983116:KJE983121 KSZ983116:KTA983121 LCV983116:LCW983121 LMR983116:LMS983121 LWN983116:LWO983121 MGJ983116:MGK983121 MQF983116:MQG983121 NAB983116:NAC983121 NJX983116:NJY983121 NTT983116:NTU983121 ODP983116:ODQ983121 ONL983116:ONM983121 OXH983116:OXI983121 PHD983116:PHE983121 PQZ983116:PRA983121 QAV983116:QAW983121 QKR983116:QKS983121 QUN983116:QUO983121 REJ983116:REK983121 ROF983116:ROG983121 RYB983116:RYC983121 SHX983116:SHY983121 SRT983116:SRU983121 TBP983116:TBQ983121 TLL983116:TLM983121 TVH983116:TVI983121 UFD983116:UFE983121 UOZ983116:UPA983121 UYV983116:UYW983121 VIR983116:VIS983121 VSN983116:VSO983121 WCJ983116:WCK983121 WMF983116:WMG983121 WWB983116:WWC983121 T65506:U65572 JP65506:JQ65572 TL65506:TM65572 ADH65506:ADI65572 AND65506:ANE65572 AWZ65506:AXA65572 BGV65506:BGW65572 BQR65506:BQS65572 CAN65506:CAO65572 CKJ65506:CKK65572 CUF65506:CUG65572 DEB65506:DEC65572 DNX65506:DNY65572 DXT65506:DXU65572 EHP65506:EHQ65572 ERL65506:ERM65572 FBH65506:FBI65572 FLD65506:FLE65572 FUZ65506:FVA65572 GEV65506:GEW65572 GOR65506:GOS65572 GYN65506:GYO65572 HIJ65506:HIK65572 HSF65506:HSG65572 ICB65506:ICC65572 ILX65506:ILY65572 IVT65506:IVU65572 JFP65506:JFQ65572 JPL65506:JPM65572 JZH65506:JZI65572 KJD65506:KJE65572 KSZ65506:KTA65572 LCV65506:LCW65572 LMR65506:LMS65572 LWN65506:LWO65572 MGJ65506:MGK65572 MQF65506:MQG65572 NAB65506:NAC65572 NJX65506:NJY65572 NTT65506:NTU65572 ODP65506:ODQ65572 ONL65506:ONM65572 OXH65506:OXI65572 PHD65506:PHE65572 PQZ65506:PRA65572 QAV65506:QAW65572 QKR65506:QKS65572 QUN65506:QUO65572 REJ65506:REK65572 ROF65506:ROG65572 RYB65506:RYC65572 SHX65506:SHY65572 SRT65506:SRU65572 TBP65506:TBQ65572 TLL65506:TLM65572 TVH65506:TVI65572 UFD65506:UFE65572 UOZ65506:UPA65572 UYV65506:UYW65572 VIR65506:VIS65572 VSN65506:VSO65572 WCJ65506:WCK65572 WMF65506:WMG65572 WWB65506:WWC65572 T131042:U131108 JP131042:JQ131108 TL131042:TM131108 ADH131042:ADI131108 AND131042:ANE131108 AWZ131042:AXA131108 BGV131042:BGW131108 BQR131042:BQS131108 CAN131042:CAO131108 CKJ131042:CKK131108 CUF131042:CUG131108 DEB131042:DEC131108 DNX131042:DNY131108 DXT131042:DXU131108 EHP131042:EHQ131108 ERL131042:ERM131108 FBH131042:FBI131108 FLD131042:FLE131108 FUZ131042:FVA131108 GEV131042:GEW131108 GOR131042:GOS131108 GYN131042:GYO131108 HIJ131042:HIK131108 HSF131042:HSG131108 ICB131042:ICC131108 ILX131042:ILY131108 IVT131042:IVU131108 JFP131042:JFQ131108 JPL131042:JPM131108 JZH131042:JZI131108 KJD131042:KJE131108 KSZ131042:KTA131108 LCV131042:LCW131108 LMR131042:LMS131108 LWN131042:LWO131108 MGJ131042:MGK131108 MQF131042:MQG131108 NAB131042:NAC131108 NJX131042:NJY131108 NTT131042:NTU131108 ODP131042:ODQ131108 ONL131042:ONM131108 OXH131042:OXI131108 PHD131042:PHE131108 PQZ131042:PRA131108 QAV131042:QAW131108 QKR131042:QKS131108 QUN131042:QUO131108 REJ131042:REK131108 ROF131042:ROG131108 RYB131042:RYC131108 SHX131042:SHY131108 SRT131042:SRU131108 TBP131042:TBQ131108 TLL131042:TLM131108 TVH131042:TVI131108 UFD131042:UFE131108 UOZ131042:UPA131108 UYV131042:UYW131108 VIR131042:VIS131108 VSN131042:VSO131108 WCJ131042:WCK131108 WMF131042:WMG131108 WWB131042:WWC131108 T196578:U196644 JP196578:JQ196644 TL196578:TM196644 ADH196578:ADI196644 AND196578:ANE196644 AWZ196578:AXA196644 BGV196578:BGW196644 BQR196578:BQS196644 CAN196578:CAO196644 CKJ196578:CKK196644 CUF196578:CUG196644 DEB196578:DEC196644 DNX196578:DNY196644 DXT196578:DXU196644 EHP196578:EHQ196644 ERL196578:ERM196644 FBH196578:FBI196644 FLD196578:FLE196644 FUZ196578:FVA196644 GEV196578:GEW196644 GOR196578:GOS196644 GYN196578:GYO196644 HIJ196578:HIK196644 HSF196578:HSG196644 ICB196578:ICC196644 ILX196578:ILY196644 IVT196578:IVU196644 JFP196578:JFQ196644 JPL196578:JPM196644 JZH196578:JZI196644 KJD196578:KJE196644 KSZ196578:KTA196644 LCV196578:LCW196644 LMR196578:LMS196644 LWN196578:LWO196644 MGJ196578:MGK196644 MQF196578:MQG196644 NAB196578:NAC196644 NJX196578:NJY196644 NTT196578:NTU196644 ODP196578:ODQ196644 ONL196578:ONM196644 OXH196578:OXI196644 PHD196578:PHE196644 PQZ196578:PRA196644 QAV196578:QAW196644 QKR196578:QKS196644 QUN196578:QUO196644 REJ196578:REK196644 ROF196578:ROG196644 RYB196578:RYC196644 SHX196578:SHY196644 SRT196578:SRU196644 TBP196578:TBQ196644 TLL196578:TLM196644 TVH196578:TVI196644 UFD196578:UFE196644 UOZ196578:UPA196644 UYV196578:UYW196644 VIR196578:VIS196644 VSN196578:VSO196644 WCJ196578:WCK196644 WMF196578:WMG196644 WWB196578:WWC196644 T262114:U262180 JP262114:JQ262180 TL262114:TM262180 ADH262114:ADI262180 AND262114:ANE262180 AWZ262114:AXA262180 BGV262114:BGW262180 BQR262114:BQS262180 CAN262114:CAO262180 CKJ262114:CKK262180 CUF262114:CUG262180 DEB262114:DEC262180 DNX262114:DNY262180 DXT262114:DXU262180 EHP262114:EHQ262180 ERL262114:ERM262180 FBH262114:FBI262180 FLD262114:FLE262180 FUZ262114:FVA262180 GEV262114:GEW262180 GOR262114:GOS262180 GYN262114:GYO262180 HIJ262114:HIK262180 HSF262114:HSG262180 ICB262114:ICC262180 ILX262114:ILY262180 IVT262114:IVU262180 JFP262114:JFQ262180 JPL262114:JPM262180 JZH262114:JZI262180 KJD262114:KJE262180 KSZ262114:KTA262180 LCV262114:LCW262180 LMR262114:LMS262180 LWN262114:LWO262180 MGJ262114:MGK262180 MQF262114:MQG262180 NAB262114:NAC262180 NJX262114:NJY262180 NTT262114:NTU262180 ODP262114:ODQ262180 ONL262114:ONM262180 OXH262114:OXI262180 PHD262114:PHE262180 PQZ262114:PRA262180 QAV262114:QAW262180 QKR262114:QKS262180 QUN262114:QUO262180 REJ262114:REK262180 ROF262114:ROG262180 RYB262114:RYC262180 SHX262114:SHY262180 SRT262114:SRU262180 TBP262114:TBQ262180 TLL262114:TLM262180 TVH262114:TVI262180 UFD262114:UFE262180 UOZ262114:UPA262180 UYV262114:UYW262180 VIR262114:VIS262180 VSN262114:VSO262180 WCJ262114:WCK262180 WMF262114:WMG262180 WWB262114:WWC262180 T327650:U327716 JP327650:JQ327716 TL327650:TM327716 ADH327650:ADI327716 AND327650:ANE327716 AWZ327650:AXA327716 BGV327650:BGW327716 BQR327650:BQS327716 CAN327650:CAO327716 CKJ327650:CKK327716 CUF327650:CUG327716 DEB327650:DEC327716 DNX327650:DNY327716 DXT327650:DXU327716 EHP327650:EHQ327716 ERL327650:ERM327716 FBH327650:FBI327716 FLD327650:FLE327716 FUZ327650:FVA327716 GEV327650:GEW327716 GOR327650:GOS327716 GYN327650:GYO327716 HIJ327650:HIK327716 HSF327650:HSG327716 ICB327650:ICC327716 ILX327650:ILY327716 IVT327650:IVU327716 JFP327650:JFQ327716 JPL327650:JPM327716 JZH327650:JZI327716 KJD327650:KJE327716 KSZ327650:KTA327716 LCV327650:LCW327716 LMR327650:LMS327716 LWN327650:LWO327716 MGJ327650:MGK327716 MQF327650:MQG327716 NAB327650:NAC327716 NJX327650:NJY327716 NTT327650:NTU327716 ODP327650:ODQ327716 ONL327650:ONM327716 OXH327650:OXI327716 PHD327650:PHE327716 PQZ327650:PRA327716 QAV327650:QAW327716 QKR327650:QKS327716 QUN327650:QUO327716 REJ327650:REK327716 ROF327650:ROG327716 RYB327650:RYC327716 SHX327650:SHY327716 SRT327650:SRU327716 TBP327650:TBQ327716 TLL327650:TLM327716 TVH327650:TVI327716 UFD327650:UFE327716 UOZ327650:UPA327716 UYV327650:UYW327716 VIR327650:VIS327716 VSN327650:VSO327716 WCJ327650:WCK327716 WMF327650:WMG327716 WWB327650:WWC327716 T393186:U393252 JP393186:JQ393252 TL393186:TM393252 ADH393186:ADI393252 AND393186:ANE393252 AWZ393186:AXA393252 BGV393186:BGW393252 BQR393186:BQS393252 CAN393186:CAO393252 CKJ393186:CKK393252 CUF393186:CUG393252 DEB393186:DEC393252 DNX393186:DNY393252 DXT393186:DXU393252 EHP393186:EHQ393252 ERL393186:ERM393252 FBH393186:FBI393252 FLD393186:FLE393252 FUZ393186:FVA393252 GEV393186:GEW393252 GOR393186:GOS393252 GYN393186:GYO393252 HIJ393186:HIK393252 HSF393186:HSG393252 ICB393186:ICC393252 ILX393186:ILY393252 IVT393186:IVU393252 JFP393186:JFQ393252 JPL393186:JPM393252 JZH393186:JZI393252 KJD393186:KJE393252 KSZ393186:KTA393252 LCV393186:LCW393252 LMR393186:LMS393252 LWN393186:LWO393252 MGJ393186:MGK393252 MQF393186:MQG393252 NAB393186:NAC393252 NJX393186:NJY393252 NTT393186:NTU393252 ODP393186:ODQ393252 ONL393186:ONM393252 OXH393186:OXI393252 PHD393186:PHE393252 PQZ393186:PRA393252 QAV393186:QAW393252 QKR393186:QKS393252 QUN393186:QUO393252 REJ393186:REK393252 ROF393186:ROG393252 RYB393186:RYC393252 SHX393186:SHY393252 SRT393186:SRU393252 TBP393186:TBQ393252 TLL393186:TLM393252 TVH393186:TVI393252 UFD393186:UFE393252 UOZ393186:UPA393252 UYV393186:UYW393252 VIR393186:VIS393252 VSN393186:VSO393252 WCJ393186:WCK393252 WMF393186:WMG393252 WWB393186:WWC393252 T458722:U458788 JP458722:JQ458788 TL458722:TM458788 ADH458722:ADI458788 AND458722:ANE458788 AWZ458722:AXA458788 BGV458722:BGW458788 BQR458722:BQS458788 CAN458722:CAO458788 CKJ458722:CKK458788 CUF458722:CUG458788 DEB458722:DEC458788 DNX458722:DNY458788 DXT458722:DXU458788 EHP458722:EHQ458788 ERL458722:ERM458788 FBH458722:FBI458788 FLD458722:FLE458788 FUZ458722:FVA458788 GEV458722:GEW458788 GOR458722:GOS458788 GYN458722:GYO458788 HIJ458722:HIK458788 HSF458722:HSG458788 ICB458722:ICC458788 ILX458722:ILY458788 IVT458722:IVU458788 JFP458722:JFQ458788 JPL458722:JPM458788 JZH458722:JZI458788 KJD458722:KJE458788 KSZ458722:KTA458788 LCV458722:LCW458788 LMR458722:LMS458788 LWN458722:LWO458788 MGJ458722:MGK458788 MQF458722:MQG458788 NAB458722:NAC458788 NJX458722:NJY458788 NTT458722:NTU458788 ODP458722:ODQ458788 ONL458722:ONM458788 OXH458722:OXI458788 PHD458722:PHE458788 PQZ458722:PRA458788 QAV458722:QAW458788 QKR458722:QKS458788 QUN458722:QUO458788 REJ458722:REK458788 ROF458722:ROG458788 RYB458722:RYC458788 SHX458722:SHY458788 SRT458722:SRU458788 TBP458722:TBQ458788 TLL458722:TLM458788 TVH458722:TVI458788 UFD458722:UFE458788 UOZ458722:UPA458788 UYV458722:UYW458788 VIR458722:VIS458788 VSN458722:VSO458788 WCJ458722:WCK458788 WMF458722:WMG458788 WWB458722:WWC458788 T524258:U524324 JP524258:JQ524324 TL524258:TM524324 ADH524258:ADI524324 AND524258:ANE524324 AWZ524258:AXA524324 BGV524258:BGW524324 BQR524258:BQS524324 CAN524258:CAO524324 CKJ524258:CKK524324 CUF524258:CUG524324 DEB524258:DEC524324 DNX524258:DNY524324 DXT524258:DXU524324 EHP524258:EHQ524324 ERL524258:ERM524324 FBH524258:FBI524324 FLD524258:FLE524324 FUZ524258:FVA524324 GEV524258:GEW524324 GOR524258:GOS524324 GYN524258:GYO524324 HIJ524258:HIK524324 HSF524258:HSG524324 ICB524258:ICC524324 ILX524258:ILY524324 IVT524258:IVU524324 JFP524258:JFQ524324 JPL524258:JPM524324 JZH524258:JZI524324 KJD524258:KJE524324 KSZ524258:KTA524324 LCV524258:LCW524324 LMR524258:LMS524324 LWN524258:LWO524324 MGJ524258:MGK524324 MQF524258:MQG524324 NAB524258:NAC524324 NJX524258:NJY524324 NTT524258:NTU524324 ODP524258:ODQ524324 ONL524258:ONM524324 OXH524258:OXI524324 PHD524258:PHE524324 PQZ524258:PRA524324 QAV524258:QAW524324 QKR524258:QKS524324 QUN524258:QUO524324 REJ524258:REK524324 ROF524258:ROG524324 RYB524258:RYC524324 SHX524258:SHY524324 SRT524258:SRU524324 TBP524258:TBQ524324 TLL524258:TLM524324 TVH524258:TVI524324 UFD524258:UFE524324 UOZ524258:UPA524324 UYV524258:UYW524324 VIR524258:VIS524324 VSN524258:VSO524324 WCJ524258:WCK524324 WMF524258:WMG524324 WWB524258:WWC524324 T589794:U589860 JP589794:JQ589860 TL589794:TM589860 ADH589794:ADI589860 AND589794:ANE589860 AWZ589794:AXA589860 BGV589794:BGW589860 BQR589794:BQS589860 CAN589794:CAO589860 CKJ589794:CKK589860 CUF589794:CUG589860 DEB589794:DEC589860 DNX589794:DNY589860 DXT589794:DXU589860 EHP589794:EHQ589860 ERL589794:ERM589860 FBH589794:FBI589860 FLD589794:FLE589860 FUZ589794:FVA589860 GEV589794:GEW589860 GOR589794:GOS589860 GYN589794:GYO589860 HIJ589794:HIK589860 HSF589794:HSG589860 ICB589794:ICC589860 ILX589794:ILY589860 IVT589794:IVU589860 JFP589794:JFQ589860 JPL589794:JPM589860 JZH589794:JZI589860 KJD589794:KJE589860 KSZ589794:KTA589860 LCV589794:LCW589860 LMR589794:LMS589860 LWN589794:LWO589860 MGJ589794:MGK589860 MQF589794:MQG589860 NAB589794:NAC589860 NJX589794:NJY589860 NTT589794:NTU589860 ODP589794:ODQ589860 ONL589794:ONM589860 OXH589794:OXI589860 PHD589794:PHE589860 PQZ589794:PRA589860 QAV589794:QAW589860 QKR589794:QKS589860 QUN589794:QUO589860 REJ589794:REK589860 ROF589794:ROG589860 RYB589794:RYC589860 SHX589794:SHY589860 SRT589794:SRU589860 TBP589794:TBQ589860 TLL589794:TLM589860 TVH589794:TVI589860 UFD589794:UFE589860 UOZ589794:UPA589860 UYV589794:UYW589860 VIR589794:VIS589860 VSN589794:VSO589860 WCJ589794:WCK589860 WMF589794:WMG589860 WWB589794:WWC589860 T655330:U655396 JP655330:JQ655396 TL655330:TM655396 ADH655330:ADI655396 AND655330:ANE655396 AWZ655330:AXA655396 BGV655330:BGW655396 BQR655330:BQS655396 CAN655330:CAO655396 CKJ655330:CKK655396 CUF655330:CUG655396 DEB655330:DEC655396 DNX655330:DNY655396 DXT655330:DXU655396 EHP655330:EHQ655396 ERL655330:ERM655396 FBH655330:FBI655396 FLD655330:FLE655396 FUZ655330:FVA655396 GEV655330:GEW655396 GOR655330:GOS655396 GYN655330:GYO655396 HIJ655330:HIK655396 HSF655330:HSG655396 ICB655330:ICC655396 ILX655330:ILY655396 IVT655330:IVU655396 JFP655330:JFQ655396 JPL655330:JPM655396 JZH655330:JZI655396 KJD655330:KJE655396 KSZ655330:KTA655396 LCV655330:LCW655396 LMR655330:LMS655396 LWN655330:LWO655396 MGJ655330:MGK655396 MQF655330:MQG655396 NAB655330:NAC655396 NJX655330:NJY655396 NTT655330:NTU655396 ODP655330:ODQ655396 ONL655330:ONM655396 OXH655330:OXI655396 PHD655330:PHE655396 PQZ655330:PRA655396 QAV655330:QAW655396 QKR655330:QKS655396 QUN655330:QUO655396 REJ655330:REK655396 ROF655330:ROG655396 RYB655330:RYC655396 SHX655330:SHY655396 SRT655330:SRU655396 TBP655330:TBQ655396 TLL655330:TLM655396 TVH655330:TVI655396 UFD655330:UFE655396 UOZ655330:UPA655396 UYV655330:UYW655396 VIR655330:VIS655396 VSN655330:VSO655396 WCJ655330:WCK655396 WMF655330:WMG655396 WWB655330:WWC655396 T720866:U720932 JP720866:JQ720932 TL720866:TM720932 ADH720866:ADI720932 AND720866:ANE720932 AWZ720866:AXA720932 BGV720866:BGW720932 BQR720866:BQS720932 CAN720866:CAO720932 CKJ720866:CKK720932 CUF720866:CUG720932 DEB720866:DEC720932 DNX720866:DNY720932 DXT720866:DXU720932 EHP720866:EHQ720932 ERL720866:ERM720932 FBH720866:FBI720932 FLD720866:FLE720932 FUZ720866:FVA720932 GEV720866:GEW720932 GOR720866:GOS720932 GYN720866:GYO720932 HIJ720866:HIK720932 HSF720866:HSG720932 ICB720866:ICC720932 ILX720866:ILY720932 IVT720866:IVU720932 JFP720866:JFQ720932 JPL720866:JPM720932 JZH720866:JZI720932 KJD720866:KJE720932 KSZ720866:KTA720932 LCV720866:LCW720932 LMR720866:LMS720932 LWN720866:LWO720932 MGJ720866:MGK720932 MQF720866:MQG720932 NAB720866:NAC720932 NJX720866:NJY720932 NTT720866:NTU720932 ODP720866:ODQ720932 ONL720866:ONM720932 OXH720866:OXI720932 PHD720866:PHE720932 PQZ720866:PRA720932 QAV720866:QAW720932 QKR720866:QKS720932 QUN720866:QUO720932 REJ720866:REK720932 ROF720866:ROG720932 RYB720866:RYC720932 SHX720866:SHY720932 SRT720866:SRU720932 TBP720866:TBQ720932 TLL720866:TLM720932 TVH720866:TVI720932 UFD720866:UFE720932 UOZ720866:UPA720932 UYV720866:UYW720932 VIR720866:VIS720932 VSN720866:VSO720932 WCJ720866:WCK720932 WMF720866:WMG720932 WWB720866:WWC720932 T786402:U786468 JP786402:JQ786468 TL786402:TM786468 ADH786402:ADI786468 AND786402:ANE786468 AWZ786402:AXA786468 BGV786402:BGW786468 BQR786402:BQS786468 CAN786402:CAO786468 CKJ786402:CKK786468 CUF786402:CUG786468 DEB786402:DEC786468 DNX786402:DNY786468 DXT786402:DXU786468 EHP786402:EHQ786468 ERL786402:ERM786468 FBH786402:FBI786468 FLD786402:FLE786468 FUZ786402:FVA786468 GEV786402:GEW786468 GOR786402:GOS786468 GYN786402:GYO786468 HIJ786402:HIK786468 HSF786402:HSG786468 ICB786402:ICC786468 ILX786402:ILY786468 IVT786402:IVU786468 JFP786402:JFQ786468 JPL786402:JPM786468 JZH786402:JZI786468 KJD786402:KJE786468 KSZ786402:KTA786468 LCV786402:LCW786468 LMR786402:LMS786468 LWN786402:LWO786468 MGJ786402:MGK786468 MQF786402:MQG786468 NAB786402:NAC786468 NJX786402:NJY786468 NTT786402:NTU786468 ODP786402:ODQ786468 ONL786402:ONM786468 OXH786402:OXI786468 PHD786402:PHE786468 PQZ786402:PRA786468 QAV786402:QAW786468 QKR786402:QKS786468 QUN786402:QUO786468 REJ786402:REK786468 ROF786402:ROG786468 RYB786402:RYC786468 SHX786402:SHY786468 SRT786402:SRU786468 TBP786402:TBQ786468 TLL786402:TLM786468 TVH786402:TVI786468 UFD786402:UFE786468 UOZ786402:UPA786468 UYV786402:UYW786468 VIR786402:VIS786468 VSN786402:VSO786468 WCJ786402:WCK786468 WMF786402:WMG786468 WWB786402:WWC786468 T851938:U852004 JP851938:JQ852004 TL851938:TM852004 ADH851938:ADI852004 AND851938:ANE852004 AWZ851938:AXA852004 BGV851938:BGW852004 BQR851938:BQS852004 CAN851938:CAO852004 CKJ851938:CKK852004 CUF851938:CUG852004 DEB851938:DEC852004 DNX851938:DNY852004 DXT851938:DXU852004 EHP851938:EHQ852004 ERL851938:ERM852004 FBH851938:FBI852004 FLD851938:FLE852004 FUZ851938:FVA852004 GEV851938:GEW852004 GOR851938:GOS852004 GYN851938:GYO852004 HIJ851938:HIK852004 HSF851938:HSG852004 ICB851938:ICC852004 ILX851938:ILY852004 IVT851938:IVU852004 JFP851938:JFQ852004 JPL851938:JPM852004 JZH851938:JZI852004 KJD851938:KJE852004 KSZ851938:KTA852004 LCV851938:LCW852004 LMR851938:LMS852004 LWN851938:LWO852004 MGJ851938:MGK852004 MQF851938:MQG852004 NAB851938:NAC852004 NJX851938:NJY852004 NTT851938:NTU852004 ODP851938:ODQ852004 ONL851938:ONM852004 OXH851938:OXI852004 PHD851938:PHE852004 PQZ851938:PRA852004 QAV851938:QAW852004 QKR851938:QKS852004 QUN851938:QUO852004 REJ851938:REK852004 ROF851938:ROG852004 RYB851938:RYC852004 SHX851938:SHY852004 SRT851938:SRU852004 TBP851938:TBQ852004 TLL851938:TLM852004 TVH851938:TVI852004 UFD851938:UFE852004 UOZ851938:UPA852004 UYV851938:UYW852004 VIR851938:VIS852004 VSN851938:VSO852004 WCJ851938:WCK852004 WMF851938:WMG852004 WWB851938:WWC852004 T917474:U917540 JP917474:JQ917540 TL917474:TM917540 ADH917474:ADI917540 AND917474:ANE917540 AWZ917474:AXA917540 BGV917474:BGW917540 BQR917474:BQS917540 CAN917474:CAO917540 CKJ917474:CKK917540 CUF917474:CUG917540 DEB917474:DEC917540 DNX917474:DNY917540 DXT917474:DXU917540 EHP917474:EHQ917540 ERL917474:ERM917540 FBH917474:FBI917540 FLD917474:FLE917540 FUZ917474:FVA917540 GEV917474:GEW917540 GOR917474:GOS917540 GYN917474:GYO917540 HIJ917474:HIK917540 HSF917474:HSG917540 ICB917474:ICC917540 ILX917474:ILY917540 IVT917474:IVU917540 JFP917474:JFQ917540 JPL917474:JPM917540 JZH917474:JZI917540 KJD917474:KJE917540 KSZ917474:KTA917540 LCV917474:LCW917540 LMR917474:LMS917540 LWN917474:LWO917540 MGJ917474:MGK917540 MQF917474:MQG917540 NAB917474:NAC917540 NJX917474:NJY917540 NTT917474:NTU917540 ODP917474:ODQ917540 ONL917474:ONM917540 OXH917474:OXI917540 PHD917474:PHE917540 PQZ917474:PRA917540 QAV917474:QAW917540 QKR917474:QKS917540 QUN917474:QUO917540 REJ917474:REK917540 ROF917474:ROG917540 RYB917474:RYC917540 SHX917474:SHY917540 SRT917474:SRU917540 TBP917474:TBQ917540 TLL917474:TLM917540 TVH917474:TVI917540 UFD917474:UFE917540 UOZ917474:UPA917540 UYV917474:UYW917540 VIR917474:VIS917540 VSN917474:VSO917540 WCJ917474:WCK917540 WMF917474:WMG917540 WWB917474:WWC917540 T983010:U983076 JP983010:JQ983076 TL983010:TM983076 ADH983010:ADI983076 AND983010:ANE983076 AWZ983010:AXA983076 BGV983010:BGW983076 BQR983010:BQS983076 CAN983010:CAO983076 CKJ983010:CKK983076 CUF983010:CUG983076 DEB983010:DEC983076 DNX983010:DNY983076 DXT983010:DXU983076 EHP983010:EHQ983076 ERL983010:ERM983076 FBH983010:FBI983076 FLD983010:FLE983076 FUZ983010:FVA983076 GEV983010:GEW983076 GOR983010:GOS983076 GYN983010:GYO983076 HIJ983010:HIK983076 HSF983010:HSG983076 ICB983010:ICC983076 ILX983010:ILY983076 IVT983010:IVU983076 JFP983010:JFQ983076 JPL983010:JPM983076 JZH983010:JZI983076 KJD983010:KJE983076 KSZ983010:KTA983076 LCV983010:LCW983076 LMR983010:LMS983076 LWN983010:LWO983076 MGJ983010:MGK983076 MQF983010:MQG983076 NAB983010:NAC983076 NJX983010:NJY983076 NTT983010:NTU983076 ODP983010:ODQ983076 ONL983010:ONM983076 OXH983010:OXI983076 PHD983010:PHE983076 PQZ983010:PRA983076 QAV983010:QAW983076 QKR983010:QKS983076 QUN983010:QUO983076 REJ983010:REK983076 ROF983010:ROG983076 RYB983010:RYC983076 SHX983010:SHY983076 SRT983010:SRU983076 TBP983010:TBQ983076 TLL983010:TLM983076 TVH983010:TVI983076 UFD983010:UFE983076 UOZ983010:UPA983076 UYV983010:UYW983076 VIR983010:VIS983076 VSN983010:VSO983076 WCJ983010:WCK983076 WMF983010:WMG983076 WWB983010:WWC983076 T65603:U65608 JP65603:JQ65608 TL65603:TM65608 ADH65603:ADI65608 AND65603:ANE65608 AWZ65603:AXA65608 BGV65603:BGW65608 BQR65603:BQS65608 CAN65603:CAO65608 CKJ65603:CKK65608 CUF65603:CUG65608 DEB65603:DEC65608 DNX65603:DNY65608 DXT65603:DXU65608 EHP65603:EHQ65608 ERL65603:ERM65608 FBH65603:FBI65608 FLD65603:FLE65608 FUZ65603:FVA65608 GEV65603:GEW65608 GOR65603:GOS65608 GYN65603:GYO65608 HIJ65603:HIK65608 HSF65603:HSG65608 ICB65603:ICC65608 ILX65603:ILY65608 IVT65603:IVU65608 JFP65603:JFQ65608 JPL65603:JPM65608 JZH65603:JZI65608 KJD65603:KJE65608 KSZ65603:KTA65608 LCV65603:LCW65608 LMR65603:LMS65608 LWN65603:LWO65608 MGJ65603:MGK65608 MQF65603:MQG65608 NAB65603:NAC65608 NJX65603:NJY65608 NTT65603:NTU65608 ODP65603:ODQ65608 ONL65603:ONM65608 OXH65603:OXI65608 PHD65603:PHE65608 PQZ65603:PRA65608 QAV65603:QAW65608 QKR65603:QKS65608 QUN65603:QUO65608 REJ65603:REK65608 ROF65603:ROG65608 RYB65603:RYC65608 SHX65603:SHY65608 SRT65603:SRU65608 TBP65603:TBQ65608 TLL65603:TLM65608 TVH65603:TVI65608 UFD65603:UFE65608 UOZ65603:UPA65608 UYV65603:UYW65608 VIR65603:VIS65608 VSN65603:VSO65608 WCJ65603:WCK65608 WMF65603:WMG65608 WWB65603:WWC65608 T131139:U131144 JP131139:JQ131144 TL131139:TM131144 ADH131139:ADI131144 AND131139:ANE131144 AWZ131139:AXA131144 BGV131139:BGW131144 BQR131139:BQS131144 CAN131139:CAO131144 CKJ131139:CKK131144 CUF131139:CUG131144 DEB131139:DEC131144 DNX131139:DNY131144 DXT131139:DXU131144 EHP131139:EHQ131144 ERL131139:ERM131144 FBH131139:FBI131144 FLD131139:FLE131144 FUZ131139:FVA131144 GEV131139:GEW131144 GOR131139:GOS131144 GYN131139:GYO131144 HIJ131139:HIK131144 HSF131139:HSG131144 ICB131139:ICC131144 ILX131139:ILY131144 IVT131139:IVU131144 JFP131139:JFQ131144 JPL131139:JPM131144 JZH131139:JZI131144 KJD131139:KJE131144 KSZ131139:KTA131144 LCV131139:LCW131144 LMR131139:LMS131144 LWN131139:LWO131144 MGJ131139:MGK131144 MQF131139:MQG131144 NAB131139:NAC131144 NJX131139:NJY131144 NTT131139:NTU131144 ODP131139:ODQ131144 ONL131139:ONM131144 OXH131139:OXI131144 PHD131139:PHE131144 PQZ131139:PRA131144 QAV131139:QAW131144 QKR131139:QKS131144 QUN131139:QUO131144 REJ131139:REK131144 ROF131139:ROG131144 RYB131139:RYC131144 SHX131139:SHY131144 SRT131139:SRU131144 TBP131139:TBQ131144 TLL131139:TLM131144 TVH131139:TVI131144 UFD131139:UFE131144 UOZ131139:UPA131144 UYV131139:UYW131144 VIR131139:VIS131144 VSN131139:VSO131144 WCJ131139:WCK131144 WMF131139:WMG131144 WWB131139:WWC131144 T196675:U196680 JP196675:JQ196680 TL196675:TM196680 ADH196675:ADI196680 AND196675:ANE196680 AWZ196675:AXA196680 BGV196675:BGW196680 BQR196675:BQS196680 CAN196675:CAO196680 CKJ196675:CKK196680 CUF196675:CUG196680 DEB196675:DEC196680 DNX196675:DNY196680 DXT196675:DXU196680 EHP196675:EHQ196680 ERL196675:ERM196680 FBH196675:FBI196680 FLD196675:FLE196680 FUZ196675:FVA196680 GEV196675:GEW196680 GOR196675:GOS196680 GYN196675:GYO196680 HIJ196675:HIK196680 HSF196675:HSG196680 ICB196675:ICC196680 ILX196675:ILY196680 IVT196675:IVU196680 JFP196675:JFQ196680 JPL196675:JPM196680 JZH196675:JZI196680 KJD196675:KJE196680 KSZ196675:KTA196680 LCV196675:LCW196680 LMR196675:LMS196680 LWN196675:LWO196680 MGJ196675:MGK196680 MQF196675:MQG196680 NAB196675:NAC196680 NJX196675:NJY196680 NTT196675:NTU196680 ODP196675:ODQ196680 ONL196675:ONM196680 OXH196675:OXI196680 PHD196675:PHE196680 PQZ196675:PRA196680 QAV196675:QAW196680 QKR196675:QKS196680 QUN196675:QUO196680 REJ196675:REK196680 ROF196675:ROG196680 RYB196675:RYC196680 SHX196675:SHY196680 SRT196675:SRU196680 TBP196675:TBQ196680 TLL196675:TLM196680 TVH196675:TVI196680 UFD196675:UFE196680 UOZ196675:UPA196680 UYV196675:UYW196680 VIR196675:VIS196680 VSN196675:VSO196680 WCJ196675:WCK196680 WMF196675:WMG196680 WWB196675:WWC196680 T262211:U262216 JP262211:JQ262216 TL262211:TM262216 ADH262211:ADI262216 AND262211:ANE262216 AWZ262211:AXA262216 BGV262211:BGW262216 BQR262211:BQS262216 CAN262211:CAO262216 CKJ262211:CKK262216 CUF262211:CUG262216 DEB262211:DEC262216 DNX262211:DNY262216 DXT262211:DXU262216 EHP262211:EHQ262216 ERL262211:ERM262216 FBH262211:FBI262216 FLD262211:FLE262216 FUZ262211:FVA262216 GEV262211:GEW262216 GOR262211:GOS262216 GYN262211:GYO262216 HIJ262211:HIK262216 HSF262211:HSG262216 ICB262211:ICC262216 ILX262211:ILY262216 IVT262211:IVU262216 JFP262211:JFQ262216 JPL262211:JPM262216 JZH262211:JZI262216 KJD262211:KJE262216 KSZ262211:KTA262216 LCV262211:LCW262216 LMR262211:LMS262216 LWN262211:LWO262216 MGJ262211:MGK262216 MQF262211:MQG262216 NAB262211:NAC262216 NJX262211:NJY262216 NTT262211:NTU262216 ODP262211:ODQ262216 ONL262211:ONM262216 OXH262211:OXI262216 PHD262211:PHE262216 PQZ262211:PRA262216 QAV262211:QAW262216 QKR262211:QKS262216 QUN262211:QUO262216 REJ262211:REK262216 ROF262211:ROG262216 RYB262211:RYC262216 SHX262211:SHY262216 SRT262211:SRU262216 TBP262211:TBQ262216 TLL262211:TLM262216 TVH262211:TVI262216 UFD262211:UFE262216 UOZ262211:UPA262216 UYV262211:UYW262216 VIR262211:VIS262216 VSN262211:VSO262216 WCJ262211:WCK262216 WMF262211:WMG262216 WWB262211:WWC262216 T327747:U327752 JP327747:JQ327752 TL327747:TM327752 ADH327747:ADI327752 AND327747:ANE327752 AWZ327747:AXA327752 BGV327747:BGW327752 BQR327747:BQS327752 CAN327747:CAO327752 CKJ327747:CKK327752 CUF327747:CUG327752 DEB327747:DEC327752 DNX327747:DNY327752 DXT327747:DXU327752 EHP327747:EHQ327752 ERL327747:ERM327752 FBH327747:FBI327752 FLD327747:FLE327752 FUZ327747:FVA327752 GEV327747:GEW327752 GOR327747:GOS327752 GYN327747:GYO327752 HIJ327747:HIK327752 HSF327747:HSG327752 ICB327747:ICC327752 ILX327747:ILY327752 IVT327747:IVU327752 JFP327747:JFQ327752 JPL327747:JPM327752 JZH327747:JZI327752 KJD327747:KJE327752 KSZ327747:KTA327752 LCV327747:LCW327752 LMR327747:LMS327752 LWN327747:LWO327752 MGJ327747:MGK327752 MQF327747:MQG327752 NAB327747:NAC327752 NJX327747:NJY327752 NTT327747:NTU327752 ODP327747:ODQ327752 ONL327747:ONM327752 OXH327747:OXI327752 PHD327747:PHE327752 PQZ327747:PRA327752 QAV327747:QAW327752 QKR327747:QKS327752 QUN327747:QUO327752 REJ327747:REK327752 ROF327747:ROG327752 RYB327747:RYC327752 SHX327747:SHY327752 SRT327747:SRU327752 TBP327747:TBQ327752 TLL327747:TLM327752 TVH327747:TVI327752 UFD327747:UFE327752 UOZ327747:UPA327752 UYV327747:UYW327752 VIR327747:VIS327752 VSN327747:VSO327752 WCJ327747:WCK327752 WMF327747:WMG327752 WWB327747:WWC327752 T393283:U393288 JP393283:JQ393288 TL393283:TM393288 ADH393283:ADI393288 AND393283:ANE393288 AWZ393283:AXA393288 BGV393283:BGW393288 BQR393283:BQS393288 CAN393283:CAO393288 CKJ393283:CKK393288 CUF393283:CUG393288 DEB393283:DEC393288 DNX393283:DNY393288 DXT393283:DXU393288 EHP393283:EHQ393288 ERL393283:ERM393288 FBH393283:FBI393288 FLD393283:FLE393288 FUZ393283:FVA393288 GEV393283:GEW393288 GOR393283:GOS393288 GYN393283:GYO393288 HIJ393283:HIK393288 HSF393283:HSG393288 ICB393283:ICC393288 ILX393283:ILY393288 IVT393283:IVU393288 JFP393283:JFQ393288 JPL393283:JPM393288 JZH393283:JZI393288 KJD393283:KJE393288 KSZ393283:KTA393288 LCV393283:LCW393288 LMR393283:LMS393288 LWN393283:LWO393288 MGJ393283:MGK393288 MQF393283:MQG393288 NAB393283:NAC393288 NJX393283:NJY393288 NTT393283:NTU393288 ODP393283:ODQ393288 ONL393283:ONM393288 OXH393283:OXI393288 PHD393283:PHE393288 PQZ393283:PRA393288 QAV393283:QAW393288 QKR393283:QKS393288 QUN393283:QUO393288 REJ393283:REK393288 ROF393283:ROG393288 RYB393283:RYC393288 SHX393283:SHY393288 SRT393283:SRU393288 TBP393283:TBQ393288 TLL393283:TLM393288 TVH393283:TVI393288 UFD393283:UFE393288 UOZ393283:UPA393288 UYV393283:UYW393288 VIR393283:VIS393288 VSN393283:VSO393288 WCJ393283:WCK393288 WMF393283:WMG393288 WWB393283:WWC393288 T458819:U458824 JP458819:JQ458824 TL458819:TM458824 ADH458819:ADI458824 AND458819:ANE458824 AWZ458819:AXA458824 BGV458819:BGW458824 BQR458819:BQS458824 CAN458819:CAO458824 CKJ458819:CKK458824 CUF458819:CUG458824 DEB458819:DEC458824 DNX458819:DNY458824 DXT458819:DXU458824 EHP458819:EHQ458824 ERL458819:ERM458824 FBH458819:FBI458824 FLD458819:FLE458824 FUZ458819:FVA458824 GEV458819:GEW458824 GOR458819:GOS458824 GYN458819:GYO458824 HIJ458819:HIK458824 HSF458819:HSG458824 ICB458819:ICC458824 ILX458819:ILY458824 IVT458819:IVU458824 JFP458819:JFQ458824 JPL458819:JPM458824 JZH458819:JZI458824 KJD458819:KJE458824 KSZ458819:KTA458824 LCV458819:LCW458824 LMR458819:LMS458824 LWN458819:LWO458824 MGJ458819:MGK458824 MQF458819:MQG458824 NAB458819:NAC458824 NJX458819:NJY458824 NTT458819:NTU458824 ODP458819:ODQ458824 ONL458819:ONM458824 OXH458819:OXI458824 PHD458819:PHE458824 PQZ458819:PRA458824 QAV458819:QAW458824 QKR458819:QKS458824 QUN458819:QUO458824 REJ458819:REK458824 ROF458819:ROG458824 RYB458819:RYC458824 SHX458819:SHY458824 SRT458819:SRU458824 TBP458819:TBQ458824 TLL458819:TLM458824 TVH458819:TVI458824 UFD458819:UFE458824 UOZ458819:UPA458824 UYV458819:UYW458824 VIR458819:VIS458824 VSN458819:VSO458824 WCJ458819:WCK458824 WMF458819:WMG458824 WWB458819:WWC458824 T524355:U524360 JP524355:JQ524360 TL524355:TM524360 ADH524355:ADI524360 AND524355:ANE524360 AWZ524355:AXA524360 BGV524355:BGW524360 BQR524355:BQS524360 CAN524355:CAO524360 CKJ524355:CKK524360 CUF524355:CUG524360 DEB524355:DEC524360 DNX524355:DNY524360 DXT524355:DXU524360 EHP524355:EHQ524360 ERL524355:ERM524360 FBH524355:FBI524360 FLD524355:FLE524360 FUZ524355:FVA524360 GEV524355:GEW524360 GOR524355:GOS524360 GYN524355:GYO524360 HIJ524355:HIK524360 HSF524355:HSG524360 ICB524355:ICC524360 ILX524355:ILY524360 IVT524355:IVU524360 JFP524355:JFQ524360 JPL524355:JPM524360 JZH524355:JZI524360 KJD524355:KJE524360 KSZ524355:KTA524360 LCV524355:LCW524360 LMR524355:LMS524360 LWN524355:LWO524360 MGJ524355:MGK524360 MQF524355:MQG524360 NAB524355:NAC524360 NJX524355:NJY524360 NTT524355:NTU524360 ODP524355:ODQ524360 ONL524355:ONM524360 OXH524355:OXI524360 PHD524355:PHE524360 PQZ524355:PRA524360 QAV524355:QAW524360 QKR524355:QKS524360 QUN524355:QUO524360 REJ524355:REK524360 ROF524355:ROG524360 RYB524355:RYC524360 SHX524355:SHY524360 SRT524355:SRU524360 TBP524355:TBQ524360 TLL524355:TLM524360 TVH524355:TVI524360 UFD524355:UFE524360 UOZ524355:UPA524360 UYV524355:UYW524360 VIR524355:VIS524360 VSN524355:VSO524360 WCJ524355:WCK524360 WMF524355:WMG524360 WWB524355:WWC524360 T589891:U589896 JP589891:JQ589896 TL589891:TM589896 ADH589891:ADI589896 AND589891:ANE589896 AWZ589891:AXA589896 BGV589891:BGW589896 BQR589891:BQS589896 CAN589891:CAO589896 CKJ589891:CKK589896 CUF589891:CUG589896 DEB589891:DEC589896 DNX589891:DNY589896 DXT589891:DXU589896 EHP589891:EHQ589896 ERL589891:ERM589896 FBH589891:FBI589896 FLD589891:FLE589896 FUZ589891:FVA589896 GEV589891:GEW589896 GOR589891:GOS589896 GYN589891:GYO589896 HIJ589891:HIK589896 HSF589891:HSG589896 ICB589891:ICC589896 ILX589891:ILY589896 IVT589891:IVU589896 JFP589891:JFQ589896 JPL589891:JPM589896 JZH589891:JZI589896 KJD589891:KJE589896 KSZ589891:KTA589896 LCV589891:LCW589896 LMR589891:LMS589896 LWN589891:LWO589896 MGJ589891:MGK589896 MQF589891:MQG589896 NAB589891:NAC589896 NJX589891:NJY589896 NTT589891:NTU589896 ODP589891:ODQ589896 ONL589891:ONM589896 OXH589891:OXI589896 PHD589891:PHE589896 PQZ589891:PRA589896 QAV589891:QAW589896 QKR589891:QKS589896 QUN589891:QUO589896 REJ589891:REK589896 ROF589891:ROG589896 RYB589891:RYC589896 SHX589891:SHY589896 SRT589891:SRU589896 TBP589891:TBQ589896 TLL589891:TLM589896 TVH589891:TVI589896 UFD589891:UFE589896 UOZ589891:UPA589896 UYV589891:UYW589896 VIR589891:VIS589896 VSN589891:VSO589896 WCJ589891:WCK589896 WMF589891:WMG589896 WWB589891:WWC589896 T655427:U655432 JP655427:JQ655432 TL655427:TM655432 ADH655427:ADI655432 AND655427:ANE655432 AWZ655427:AXA655432 BGV655427:BGW655432 BQR655427:BQS655432 CAN655427:CAO655432 CKJ655427:CKK655432 CUF655427:CUG655432 DEB655427:DEC655432 DNX655427:DNY655432 DXT655427:DXU655432 EHP655427:EHQ655432 ERL655427:ERM655432 FBH655427:FBI655432 FLD655427:FLE655432 FUZ655427:FVA655432 GEV655427:GEW655432 GOR655427:GOS655432 GYN655427:GYO655432 HIJ655427:HIK655432 HSF655427:HSG655432 ICB655427:ICC655432 ILX655427:ILY655432 IVT655427:IVU655432 JFP655427:JFQ655432 JPL655427:JPM655432 JZH655427:JZI655432 KJD655427:KJE655432 KSZ655427:KTA655432 LCV655427:LCW655432 LMR655427:LMS655432 LWN655427:LWO655432 MGJ655427:MGK655432 MQF655427:MQG655432 NAB655427:NAC655432 NJX655427:NJY655432 NTT655427:NTU655432 ODP655427:ODQ655432 ONL655427:ONM655432 OXH655427:OXI655432 PHD655427:PHE655432 PQZ655427:PRA655432 QAV655427:QAW655432 QKR655427:QKS655432 QUN655427:QUO655432 REJ655427:REK655432 ROF655427:ROG655432 RYB655427:RYC655432 SHX655427:SHY655432 SRT655427:SRU655432 TBP655427:TBQ655432 TLL655427:TLM655432 TVH655427:TVI655432 UFD655427:UFE655432 UOZ655427:UPA655432 UYV655427:UYW655432 VIR655427:VIS655432 VSN655427:VSO655432 WCJ655427:WCK655432 WMF655427:WMG655432 WWB655427:WWC655432 T720963:U720968 JP720963:JQ720968 TL720963:TM720968 ADH720963:ADI720968 AND720963:ANE720968 AWZ720963:AXA720968 BGV720963:BGW720968 BQR720963:BQS720968 CAN720963:CAO720968 CKJ720963:CKK720968 CUF720963:CUG720968 DEB720963:DEC720968 DNX720963:DNY720968 DXT720963:DXU720968 EHP720963:EHQ720968 ERL720963:ERM720968 FBH720963:FBI720968 FLD720963:FLE720968 FUZ720963:FVA720968 GEV720963:GEW720968 GOR720963:GOS720968 GYN720963:GYO720968 HIJ720963:HIK720968 HSF720963:HSG720968 ICB720963:ICC720968 ILX720963:ILY720968 IVT720963:IVU720968 JFP720963:JFQ720968 JPL720963:JPM720968 JZH720963:JZI720968 KJD720963:KJE720968 KSZ720963:KTA720968 LCV720963:LCW720968 LMR720963:LMS720968 LWN720963:LWO720968 MGJ720963:MGK720968 MQF720963:MQG720968 NAB720963:NAC720968 NJX720963:NJY720968 NTT720963:NTU720968 ODP720963:ODQ720968 ONL720963:ONM720968 OXH720963:OXI720968 PHD720963:PHE720968 PQZ720963:PRA720968 QAV720963:QAW720968 QKR720963:QKS720968 QUN720963:QUO720968 REJ720963:REK720968 ROF720963:ROG720968 RYB720963:RYC720968 SHX720963:SHY720968 SRT720963:SRU720968 TBP720963:TBQ720968 TLL720963:TLM720968 TVH720963:TVI720968 UFD720963:UFE720968 UOZ720963:UPA720968 UYV720963:UYW720968 VIR720963:VIS720968 VSN720963:VSO720968 WCJ720963:WCK720968 WMF720963:WMG720968 WWB720963:WWC720968 T786499:U786504 JP786499:JQ786504 TL786499:TM786504 ADH786499:ADI786504 AND786499:ANE786504 AWZ786499:AXA786504 BGV786499:BGW786504 BQR786499:BQS786504 CAN786499:CAO786504 CKJ786499:CKK786504 CUF786499:CUG786504 DEB786499:DEC786504 DNX786499:DNY786504 DXT786499:DXU786504 EHP786499:EHQ786504 ERL786499:ERM786504 FBH786499:FBI786504 FLD786499:FLE786504 FUZ786499:FVA786504 GEV786499:GEW786504 GOR786499:GOS786504 GYN786499:GYO786504 HIJ786499:HIK786504 HSF786499:HSG786504 ICB786499:ICC786504 ILX786499:ILY786504 IVT786499:IVU786504 JFP786499:JFQ786504 JPL786499:JPM786504 JZH786499:JZI786504 KJD786499:KJE786504 KSZ786499:KTA786504 LCV786499:LCW786504 LMR786499:LMS786504 LWN786499:LWO786504 MGJ786499:MGK786504 MQF786499:MQG786504 NAB786499:NAC786504 NJX786499:NJY786504 NTT786499:NTU786504 ODP786499:ODQ786504 ONL786499:ONM786504 OXH786499:OXI786504 PHD786499:PHE786504 PQZ786499:PRA786504 QAV786499:QAW786504 QKR786499:QKS786504 QUN786499:QUO786504 REJ786499:REK786504 ROF786499:ROG786504 RYB786499:RYC786504 SHX786499:SHY786504 SRT786499:SRU786504 TBP786499:TBQ786504 TLL786499:TLM786504 TVH786499:TVI786504 UFD786499:UFE786504 UOZ786499:UPA786504 UYV786499:UYW786504 VIR786499:VIS786504 VSN786499:VSO786504 WCJ786499:WCK786504 WMF786499:WMG786504 WWB786499:WWC786504 T852035:U852040 JP852035:JQ852040 TL852035:TM852040 ADH852035:ADI852040 AND852035:ANE852040 AWZ852035:AXA852040 BGV852035:BGW852040 BQR852035:BQS852040 CAN852035:CAO852040 CKJ852035:CKK852040 CUF852035:CUG852040 DEB852035:DEC852040 DNX852035:DNY852040 DXT852035:DXU852040 EHP852035:EHQ852040 ERL852035:ERM852040 FBH852035:FBI852040 FLD852035:FLE852040 FUZ852035:FVA852040 GEV852035:GEW852040 GOR852035:GOS852040 GYN852035:GYO852040 HIJ852035:HIK852040 HSF852035:HSG852040 ICB852035:ICC852040 ILX852035:ILY852040 IVT852035:IVU852040 JFP852035:JFQ852040 JPL852035:JPM852040 JZH852035:JZI852040 KJD852035:KJE852040 KSZ852035:KTA852040 LCV852035:LCW852040 LMR852035:LMS852040 LWN852035:LWO852040 MGJ852035:MGK852040 MQF852035:MQG852040 NAB852035:NAC852040 NJX852035:NJY852040 NTT852035:NTU852040 ODP852035:ODQ852040 ONL852035:ONM852040 OXH852035:OXI852040 PHD852035:PHE852040 PQZ852035:PRA852040 QAV852035:QAW852040 QKR852035:QKS852040 QUN852035:QUO852040 REJ852035:REK852040 ROF852035:ROG852040 RYB852035:RYC852040 SHX852035:SHY852040 SRT852035:SRU852040 TBP852035:TBQ852040 TLL852035:TLM852040 TVH852035:TVI852040 UFD852035:UFE852040 UOZ852035:UPA852040 UYV852035:UYW852040 VIR852035:VIS852040 VSN852035:VSO852040 WCJ852035:WCK852040 WMF852035:WMG852040 WWB852035:WWC852040 T917571:U917576 JP917571:JQ917576 TL917571:TM917576 ADH917571:ADI917576 AND917571:ANE917576 AWZ917571:AXA917576 BGV917571:BGW917576 BQR917571:BQS917576 CAN917571:CAO917576 CKJ917571:CKK917576 CUF917571:CUG917576 DEB917571:DEC917576 DNX917571:DNY917576 DXT917571:DXU917576 EHP917571:EHQ917576 ERL917571:ERM917576 FBH917571:FBI917576 FLD917571:FLE917576 FUZ917571:FVA917576 GEV917571:GEW917576 GOR917571:GOS917576 GYN917571:GYO917576 HIJ917571:HIK917576 HSF917571:HSG917576 ICB917571:ICC917576 ILX917571:ILY917576 IVT917571:IVU917576 JFP917571:JFQ917576 JPL917571:JPM917576 JZH917571:JZI917576 KJD917571:KJE917576 KSZ917571:KTA917576 LCV917571:LCW917576 LMR917571:LMS917576 LWN917571:LWO917576 MGJ917571:MGK917576 MQF917571:MQG917576 NAB917571:NAC917576 NJX917571:NJY917576 NTT917571:NTU917576 ODP917571:ODQ917576 ONL917571:ONM917576 OXH917571:OXI917576 PHD917571:PHE917576 PQZ917571:PRA917576 QAV917571:QAW917576 QKR917571:QKS917576 QUN917571:QUO917576 REJ917571:REK917576 ROF917571:ROG917576 RYB917571:RYC917576 SHX917571:SHY917576 SRT917571:SRU917576 TBP917571:TBQ917576 TLL917571:TLM917576 TVH917571:TVI917576 UFD917571:UFE917576 UOZ917571:UPA917576 UYV917571:UYW917576 VIR917571:VIS917576 VSN917571:VSO917576 WCJ917571:WCK917576 WMF917571:WMG917576 WWB917571:WWC917576 T983107:U983112 JP983107:JQ983112 TL983107:TM983112 ADH983107:ADI983112 AND983107:ANE983112 AWZ983107:AXA983112 BGV983107:BGW983112 BQR983107:BQS983112 CAN983107:CAO983112 CKJ983107:CKK983112 CUF983107:CUG983112 DEB983107:DEC983112 DNX983107:DNY983112 DXT983107:DXU983112 EHP983107:EHQ983112 ERL983107:ERM983112 FBH983107:FBI983112 FLD983107:FLE983112 FUZ983107:FVA983112 GEV983107:GEW983112 GOR983107:GOS983112 GYN983107:GYO983112 HIJ983107:HIK983112 HSF983107:HSG983112 ICB983107:ICC983112 ILX983107:ILY983112 IVT983107:IVU983112 JFP983107:JFQ983112 JPL983107:JPM983112 JZH983107:JZI983112 KJD983107:KJE983112 KSZ983107:KTA983112 LCV983107:LCW983112 LMR983107:LMS983112 LWN983107:LWO983112 MGJ983107:MGK983112 MQF983107:MQG983112 NAB983107:NAC983112 NJX983107:NJY983112 NTT983107:NTU983112 ODP983107:ODQ983112 ONL983107:ONM983112 OXH983107:OXI983112 PHD983107:PHE983112 PQZ983107:PRA983112 QAV983107:QAW983112 QKR983107:QKS983112 QUN983107:QUO983112 REJ983107:REK983112 ROF983107:ROG983112 RYB983107:RYC983112 SHX983107:SHY983112 SRT983107:SRU983112 TBP983107:TBQ983112 TLL983107:TLM983112 TVH983107:TVI983112 UFD983107:UFE983112 UOZ983107:UPA983112 UYV983107:UYW983112 VIR983107:VIS983112 VSN983107:VSO983112 WCJ983107:WCK983112 WMF983107:WMG983112 WWB983107:WWC983112 T65627:U65640 JP65627:JQ65640 TL65627:TM65640 ADH65627:ADI65640 AND65627:ANE65640 AWZ65627:AXA65640 BGV65627:BGW65640 BQR65627:BQS65640 CAN65627:CAO65640 CKJ65627:CKK65640 CUF65627:CUG65640 DEB65627:DEC65640 DNX65627:DNY65640 DXT65627:DXU65640 EHP65627:EHQ65640 ERL65627:ERM65640 FBH65627:FBI65640 FLD65627:FLE65640 FUZ65627:FVA65640 GEV65627:GEW65640 GOR65627:GOS65640 GYN65627:GYO65640 HIJ65627:HIK65640 HSF65627:HSG65640 ICB65627:ICC65640 ILX65627:ILY65640 IVT65627:IVU65640 JFP65627:JFQ65640 JPL65627:JPM65640 JZH65627:JZI65640 KJD65627:KJE65640 KSZ65627:KTA65640 LCV65627:LCW65640 LMR65627:LMS65640 LWN65627:LWO65640 MGJ65627:MGK65640 MQF65627:MQG65640 NAB65627:NAC65640 NJX65627:NJY65640 NTT65627:NTU65640 ODP65627:ODQ65640 ONL65627:ONM65640 OXH65627:OXI65640 PHD65627:PHE65640 PQZ65627:PRA65640 QAV65627:QAW65640 QKR65627:QKS65640 QUN65627:QUO65640 REJ65627:REK65640 ROF65627:ROG65640 RYB65627:RYC65640 SHX65627:SHY65640 SRT65627:SRU65640 TBP65627:TBQ65640 TLL65627:TLM65640 TVH65627:TVI65640 UFD65627:UFE65640 UOZ65627:UPA65640 UYV65627:UYW65640 VIR65627:VIS65640 VSN65627:VSO65640 WCJ65627:WCK65640 WMF65627:WMG65640 WWB65627:WWC65640 T131163:U131176 JP131163:JQ131176 TL131163:TM131176 ADH131163:ADI131176 AND131163:ANE131176 AWZ131163:AXA131176 BGV131163:BGW131176 BQR131163:BQS131176 CAN131163:CAO131176 CKJ131163:CKK131176 CUF131163:CUG131176 DEB131163:DEC131176 DNX131163:DNY131176 DXT131163:DXU131176 EHP131163:EHQ131176 ERL131163:ERM131176 FBH131163:FBI131176 FLD131163:FLE131176 FUZ131163:FVA131176 GEV131163:GEW131176 GOR131163:GOS131176 GYN131163:GYO131176 HIJ131163:HIK131176 HSF131163:HSG131176 ICB131163:ICC131176 ILX131163:ILY131176 IVT131163:IVU131176 JFP131163:JFQ131176 JPL131163:JPM131176 JZH131163:JZI131176 KJD131163:KJE131176 KSZ131163:KTA131176 LCV131163:LCW131176 LMR131163:LMS131176 LWN131163:LWO131176 MGJ131163:MGK131176 MQF131163:MQG131176 NAB131163:NAC131176 NJX131163:NJY131176 NTT131163:NTU131176 ODP131163:ODQ131176 ONL131163:ONM131176 OXH131163:OXI131176 PHD131163:PHE131176 PQZ131163:PRA131176 QAV131163:QAW131176 QKR131163:QKS131176 QUN131163:QUO131176 REJ131163:REK131176 ROF131163:ROG131176 RYB131163:RYC131176 SHX131163:SHY131176 SRT131163:SRU131176 TBP131163:TBQ131176 TLL131163:TLM131176 TVH131163:TVI131176 UFD131163:UFE131176 UOZ131163:UPA131176 UYV131163:UYW131176 VIR131163:VIS131176 VSN131163:VSO131176 WCJ131163:WCK131176 WMF131163:WMG131176 WWB131163:WWC131176 T196699:U196712 JP196699:JQ196712 TL196699:TM196712 ADH196699:ADI196712 AND196699:ANE196712 AWZ196699:AXA196712 BGV196699:BGW196712 BQR196699:BQS196712 CAN196699:CAO196712 CKJ196699:CKK196712 CUF196699:CUG196712 DEB196699:DEC196712 DNX196699:DNY196712 DXT196699:DXU196712 EHP196699:EHQ196712 ERL196699:ERM196712 FBH196699:FBI196712 FLD196699:FLE196712 FUZ196699:FVA196712 GEV196699:GEW196712 GOR196699:GOS196712 GYN196699:GYO196712 HIJ196699:HIK196712 HSF196699:HSG196712 ICB196699:ICC196712 ILX196699:ILY196712 IVT196699:IVU196712 JFP196699:JFQ196712 JPL196699:JPM196712 JZH196699:JZI196712 KJD196699:KJE196712 KSZ196699:KTA196712 LCV196699:LCW196712 LMR196699:LMS196712 LWN196699:LWO196712 MGJ196699:MGK196712 MQF196699:MQG196712 NAB196699:NAC196712 NJX196699:NJY196712 NTT196699:NTU196712 ODP196699:ODQ196712 ONL196699:ONM196712 OXH196699:OXI196712 PHD196699:PHE196712 PQZ196699:PRA196712 QAV196699:QAW196712 QKR196699:QKS196712 QUN196699:QUO196712 REJ196699:REK196712 ROF196699:ROG196712 RYB196699:RYC196712 SHX196699:SHY196712 SRT196699:SRU196712 TBP196699:TBQ196712 TLL196699:TLM196712 TVH196699:TVI196712 UFD196699:UFE196712 UOZ196699:UPA196712 UYV196699:UYW196712 VIR196699:VIS196712 VSN196699:VSO196712 WCJ196699:WCK196712 WMF196699:WMG196712 WWB196699:WWC196712 T262235:U262248 JP262235:JQ262248 TL262235:TM262248 ADH262235:ADI262248 AND262235:ANE262248 AWZ262235:AXA262248 BGV262235:BGW262248 BQR262235:BQS262248 CAN262235:CAO262248 CKJ262235:CKK262248 CUF262235:CUG262248 DEB262235:DEC262248 DNX262235:DNY262248 DXT262235:DXU262248 EHP262235:EHQ262248 ERL262235:ERM262248 FBH262235:FBI262248 FLD262235:FLE262248 FUZ262235:FVA262248 GEV262235:GEW262248 GOR262235:GOS262248 GYN262235:GYO262248 HIJ262235:HIK262248 HSF262235:HSG262248 ICB262235:ICC262248 ILX262235:ILY262248 IVT262235:IVU262248 JFP262235:JFQ262248 JPL262235:JPM262248 JZH262235:JZI262248 KJD262235:KJE262248 KSZ262235:KTA262248 LCV262235:LCW262248 LMR262235:LMS262248 LWN262235:LWO262248 MGJ262235:MGK262248 MQF262235:MQG262248 NAB262235:NAC262248 NJX262235:NJY262248 NTT262235:NTU262248 ODP262235:ODQ262248 ONL262235:ONM262248 OXH262235:OXI262248 PHD262235:PHE262248 PQZ262235:PRA262248 QAV262235:QAW262248 QKR262235:QKS262248 QUN262235:QUO262248 REJ262235:REK262248 ROF262235:ROG262248 RYB262235:RYC262248 SHX262235:SHY262248 SRT262235:SRU262248 TBP262235:TBQ262248 TLL262235:TLM262248 TVH262235:TVI262248 UFD262235:UFE262248 UOZ262235:UPA262248 UYV262235:UYW262248 VIR262235:VIS262248 VSN262235:VSO262248 WCJ262235:WCK262248 WMF262235:WMG262248 WWB262235:WWC262248 T327771:U327784 JP327771:JQ327784 TL327771:TM327784 ADH327771:ADI327784 AND327771:ANE327784 AWZ327771:AXA327784 BGV327771:BGW327784 BQR327771:BQS327784 CAN327771:CAO327784 CKJ327771:CKK327784 CUF327771:CUG327784 DEB327771:DEC327784 DNX327771:DNY327784 DXT327771:DXU327784 EHP327771:EHQ327784 ERL327771:ERM327784 FBH327771:FBI327784 FLD327771:FLE327784 FUZ327771:FVA327784 GEV327771:GEW327784 GOR327771:GOS327784 GYN327771:GYO327784 HIJ327771:HIK327784 HSF327771:HSG327784 ICB327771:ICC327784 ILX327771:ILY327784 IVT327771:IVU327784 JFP327771:JFQ327784 JPL327771:JPM327784 JZH327771:JZI327784 KJD327771:KJE327784 KSZ327771:KTA327784 LCV327771:LCW327784 LMR327771:LMS327784 LWN327771:LWO327784 MGJ327771:MGK327784 MQF327771:MQG327784 NAB327771:NAC327784 NJX327771:NJY327784 NTT327771:NTU327784 ODP327771:ODQ327784 ONL327771:ONM327784 OXH327771:OXI327784 PHD327771:PHE327784 PQZ327771:PRA327784 QAV327771:QAW327784 QKR327771:QKS327784 QUN327771:QUO327784 REJ327771:REK327784 ROF327771:ROG327784 RYB327771:RYC327784 SHX327771:SHY327784 SRT327771:SRU327784 TBP327771:TBQ327784 TLL327771:TLM327784 TVH327771:TVI327784 UFD327771:UFE327784 UOZ327771:UPA327784 UYV327771:UYW327784 VIR327771:VIS327784 VSN327771:VSO327784 WCJ327771:WCK327784 WMF327771:WMG327784 WWB327771:WWC327784 T393307:U393320 JP393307:JQ393320 TL393307:TM393320 ADH393307:ADI393320 AND393307:ANE393320 AWZ393307:AXA393320 BGV393307:BGW393320 BQR393307:BQS393320 CAN393307:CAO393320 CKJ393307:CKK393320 CUF393307:CUG393320 DEB393307:DEC393320 DNX393307:DNY393320 DXT393307:DXU393320 EHP393307:EHQ393320 ERL393307:ERM393320 FBH393307:FBI393320 FLD393307:FLE393320 FUZ393307:FVA393320 GEV393307:GEW393320 GOR393307:GOS393320 GYN393307:GYO393320 HIJ393307:HIK393320 HSF393307:HSG393320 ICB393307:ICC393320 ILX393307:ILY393320 IVT393307:IVU393320 JFP393307:JFQ393320 JPL393307:JPM393320 JZH393307:JZI393320 KJD393307:KJE393320 KSZ393307:KTA393320 LCV393307:LCW393320 LMR393307:LMS393320 LWN393307:LWO393320 MGJ393307:MGK393320 MQF393307:MQG393320 NAB393307:NAC393320 NJX393307:NJY393320 NTT393307:NTU393320 ODP393307:ODQ393320 ONL393307:ONM393320 OXH393307:OXI393320 PHD393307:PHE393320 PQZ393307:PRA393320 QAV393307:QAW393320 QKR393307:QKS393320 QUN393307:QUO393320 REJ393307:REK393320 ROF393307:ROG393320 RYB393307:RYC393320 SHX393307:SHY393320 SRT393307:SRU393320 TBP393307:TBQ393320 TLL393307:TLM393320 TVH393307:TVI393320 UFD393307:UFE393320 UOZ393307:UPA393320 UYV393307:UYW393320 VIR393307:VIS393320 VSN393307:VSO393320 WCJ393307:WCK393320 WMF393307:WMG393320 WWB393307:WWC393320 T458843:U458856 JP458843:JQ458856 TL458843:TM458856 ADH458843:ADI458856 AND458843:ANE458856 AWZ458843:AXA458856 BGV458843:BGW458856 BQR458843:BQS458856 CAN458843:CAO458856 CKJ458843:CKK458856 CUF458843:CUG458856 DEB458843:DEC458856 DNX458843:DNY458856 DXT458843:DXU458856 EHP458843:EHQ458856 ERL458843:ERM458856 FBH458843:FBI458856 FLD458843:FLE458856 FUZ458843:FVA458856 GEV458843:GEW458856 GOR458843:GOS458856 GYN458843:GYO458856 HIJ458843:HIK458856 HSF458843:HSG458856 ICB458843:ICC458856 ILX458843:ILY458856 IVT458843:IVU458856 JFP458843:JFQ458856 JPL458843:JPM458856 JZH458843:JZI458856 KJD458843:KJE458856 KSZ458843:KTA458856 LCV458843:LCW458856 LMR458843:LMS458856 LWN458843:LWO458856 MGJ458843:MGK458856 MQF458843:MQG458856 NAB458843:NAC458856 NJX458843:NJY458856 NTT458843:NTU458856 ODP458843:ODQ458856 ONL458843:ONM458856 OXH458843:OXI458856 PHD458843:PHE458856 PQZ458843:PRA458856 QAV458843:QAW458856 QKR458843:QKS458856 QUN458843:QUO458856 REJ458843:REK458856 ROF458843:ROG458856 RYB458843:RYC458856 SHX458843:SHY458856 SRT458843:SRU458856 TBP458843:TBQ458856 TLL458843:TLM458856 TVH458843:TVI458856 UFD458843:UFE458856 UOZ458843:UPA458856 UYV458843:UYW458856 VIR458843:VIS458856 VSN458843:VSO458856 WCJ458843:WCK458856 WMF458843:WMG458856 WWB458843:WWC458856 T524379:U524392 JP524379:JQ524392 TL524379:TM524392 ADH524379:ADI524392 AND524379:ANE524392 AWZ524379:AXA524392 BGV524379:BGW524392 BQR524379:BQS524392 CAN524379:CAO524392 CKJ524379:CKK524392 CUF524379:CUG524392 DEB524379:DEC524392 DNX524379:DNY524392 DXT524379:DXU524392 EHP524379:EHQ524392 ERL524379:ERM524392 FBH524379:FBI524392 FLD524379:FLE524392 FUZ524379:FVA524392 GEV524379:GEW524392 GOR524379:GOS524392 GYN524379:GYO524392 HIJ524379:HIK524392 HSF524379:HSG524392 ICB524379:ICC524392 ILX524379:ILY524392 IVT524379:IVU524392 JFP524379:JFQ524392 JPL524379:JPM524392 JZH524379:JZI524392 KJD524379:KJE524392 KSZ524379:KTA524392 LCV524379:LCW524392 LMR524379:LMS524392 LWN524379:LWO524392 MGJ524379:MGK524392 MQF524379:MQG524392 NAB524379:NAC524392 NJX524379:NJY524392 NTT524379:NTU524392 ODP524379:ODQ524392 ONL524379:ONM524392 OXH524379:OXI524392 PHD524379:PHE524392 PQZ524379:PRA524392 QAV524379:QAW524392 QKR524379:QKS524392 QUN524379:QUO524392 REJ524379:REK524392 ROF524379:ROG524392 RYB524379:RYC524392 SHX524379:SHY524392 SRT524379:SRU524392 TBP524379:TBQ524392 TLL524379:TLM524392 TVH524379:TVI524392 UFD524379:UFE524392 UOZ524379:UPA524392 UYV524379:UYW524392 VIR524379:VIS524392 VSN524379:VSO524392 WCJ524379:WCK524392 WMF524379:WMG524392 WWB524379:WWC524392 T589915:U589928 JP589915:JQ589928 TL589915:TM589928 ADH589915:ADI589928 AND589915:ANE589928 AWZ589915:AXA589928 BGV589915:BGW589928 BQR589915:BQS589928 CAN589915:CAO589928 CKJ589915:CKK589928 CUF589915:CUG589928 DEB589915:DEC589928 DNX589915:DNY589928 DXT589915:DXU589928 EHP589915:EHQ589928 ERL589915:ERM589928 FBH589915:FBI589928 FLD589915:FLE589928 FUZ589915:FVA589928 GEV589915:GEW589928 GOR589915:GOS589928 GYN589915:GYO589928 HIJ589915:HIK589928 HSF589915:HSG589928 ICB589915:ICC589928 ILX589915:ILY589928 IVT589915:IVU589928 JFP589915:JFQ589928 JPL589915:JPM589928 JZH589915:JZI589928 KJD589915:KJE589928 KSZ589915:KTA589928 LCV589915:LCW589928 LMR589915:LMS589928 LWN589915:LWO589928 MGJ589915:MGK589928 MQF589915:MQG589928 NAB589915:NAC589928 NJX589915:NJY589928 NTT589915:NTU589928 ODP589915:ODQ589928 ONL589915:ONM589928 OXH589915:OXI589928 PHD589915:PHE589928 PQZ589915:PRA589928 QAV589915:QAW589928 QKR589915:QKS589928 QUN589915:QUO589928 REJ589915:REK589928 ROF589915:ROG589928 RYB589915:RYC589928 SHX589915:SHY589928 SRT589915:SRU589928 TBP589915:TBQ589928 TLL589915:TLM589928 TVH589915:TVI589928 UFD589915:UFE589928 UOZ589915:UPA589928 UYV589915:UYW589928 VIR589915:VIS589928 VSN589915:VSO589928 WCJ589915:WCK589928 WMF589915:WMG589928 WWB589915:WWC589928 T655451:U655464 JP655451:JQ655464 TL655451:TM655464 ADH655451:ADI655464 AND655451:ANE655464 AWZ655451:AXA655464 BGV655451:BGW655464 BQR655451:BQS655464 CAN655451:CAO655464 CKJ655451:CKK655464 CUF655451:CUG655464 DEB655451:DEC655464 DNX655451:DNY655464 DXT655451:DXU655464 EHP655451:EHQ655464 ERL655451:ERM655464 FBH655451:FBI655464 FLD655451:FLE655464 FUZ655451:FVA655464 GEV655451:GEW655464 GOR655451:GOS655464 GYN655451:GYO655464 HIJ655451:HIK655464 HSF655451:HSG655464 ICB655451:ICC655464 ILX655451:ILY655464 IVT655451:IVU655464 JFP655451:JFQ655464 JPL655451:JPM655464 JZH655451:JZI655464 KJD655451:KJE655464 KSZ655451:KTA655464 LCV655451:LCW655464 LMR655451:LMS655464 LWN655451:LWO655464 MGJ655451:MGK655464 MQF655451:MQG655464 NAB655451:NAC655464 NJX655451:NJY655464 NTT655451:NTU655464 ODP655451:ODQ655464 ONL655451:ONM655464 OXH655451:OXI655464 PHD655451:PHE655464 PQZ655451:PRA655464 QAV655451:QAW655464 QKR655451:QKS655464 QUN655451:QUO655464 REJ655451:REK655464 ROF655451:ROG655464 RYB655451:RYC655464 SHX655451:SHY655464 SRT655451:SRU655464 TBP655451:TBQ655464 TLL655451:TLM655464 TVH655451:TVI655464 UFD655451:UFE655464 UOZ655451:UPA655464 UYV655451:UYW655464 VIR655451:VIS655464 VSN655451:VSO655464 WCJ655451:WCK655464 WMF655451:WMG655464 WWB655451:WWC655464 T720987:U721000 JP720987:JQ721000 TL720987:TM721000 ADH720987:ADI721000 AND720987:ANE721000 AWZ720987:AXA721000 BGV720987:BGW721000 BQR720987:BQS721000 CAN720987:CAO721000 CKJ720987:CKK721000 CUF720987:CUG721000 DEB720987:DEC721000 DNX720987:DNY721000 DXT720987:DXU721000 EHP720987:EHQ721000 ERL720987:ERM721000 FBH720987:FBI721000 FLD720987:FLE721000 FUZ720987:FVA721000 GEV720987:GEW721000 GOR720987:GOS721000 GYN720987:GYO721000 HIJ720987:HIK721000 HSF720987:HSG721000 ICB720987:ICC721000 ILX720987:ILY721000 IVT720987:IVU721000 JFP720987:JFQ721000 JPL720987:JPM721000 JZH720987:JZI721000 KJD720987:KJE721000 KSZ720987:KTA721000 LCV720987:LCW721000 LMR720987:LMS721000 LWN720987:LWO721000 MGJ720987:MGK721000 MQF720987:MQG721000 NAB720987:NAC721000 NJX720987:NJY721000 NTT720987:NTU721000 ODP720987:ODQ721000 ONL720987:ONM721000 OXH720987:OXI721000 PHD720987:PHE721000 PQZ720987:PRA721000 QAV720987:QAW721000 QKR720987:QKS721000 QUN720987:QUO721000 REJ720987:REK721000 ROF720987:ROG721000 RYB720987:RYC721000 SHX720987:SHY721000 SRT720987:SRU721000 TBP720987:TBQ721000 TLL720987:TLM721000 TVH720987:TVI721000 UFD720987:UFE721000 UOZ720987:UPA721000 UYV720987:UYW721000 VIR720987:VIS721000 VSN720987:VSO721000 WCJ720987:WCK721000 WMF720987:WMG721000 WWB720987:WWC721000 T786523:U786536 JP786523:JQ786536 TL786523:TM786536 ADH786523:ADI786536 AND786523:ANE786536 AWZ786523:AXA786536 BGV786523:BGW786536 BQR786523:BQS786536 CAN786523:CAO786536 CKJ786523:CKK786536 CUF786523:CUG786536 DEB786523:DEC786536 DNX786523:DNY786536 DXT786523:DXU786536 EHP786523:EHQ786536 ERL786523:ERM786536 FBH786523:FBI786536 FLD786523:FLE786536 FUZ786523:FVA786536 GEV786523:GEW786536 GOR786523:GOS786536 GYN786523:GYO786536 HIJ786523:HIK786536 HSF786523:HSG786536 ICB786523:ICC786536 ILX786523:ILY786536 IVT786523:IVU786536 JFP786523:JFQ786536 JPL786523:JPM786536 JZH786523:JZI786536 KJD786523:KJE786536 KSZ786523:KTA786536 LCV786523:LCW786536 LMR786523:LMS786536 LWN786523:LWO786536 MGJ786523:MGK786536 MQF786523:MQG786536 NAB786523:NAC786536 NJX786523:NJY786536 NTT786523:NTU786536 ODP786523:ODQ786536 ONL786523:ONM786536 OXH786523:OXI786536 PHD786523:PHE786536 PQZ786523:PRA786536 QAV786523:QAW786536 QKR786523:QKS786536 QUN786523:QUO786536 REJ786523:REK786536 ROF786523:ROG786536 RYB786523:RYC786536 SHX786523:SHY786536 SRT786523:SRU786536 TBP786523:TBQ786536 TLL786523:TLM786536 TVH786523:TVI786536 UFD786523:UFE786536 UOZ786523:UPA786536 UYV786523:UYW786536 VIR786523:VIS786536 VSN786523:VSO786536 WCJ786523:WCK786536 WMF786523:WMG786536 WWB786523:WWC786536 T852059:U852072 JP852059:JQ852072 TL852059:TM852072 ADH852059:ADI852072 AND852059:ANE852072 AWZ852059:AXA852072 BGV852059:BGW852072 BQR852059:BQS852072 CAN852059:CAO852072 CKJ852059:CKK852072 CUF852059:CUG852072 DEB852059:DEC852072 DNX852059:DNY852072 DXT852059:DXU852072 EHP852059:EHQ852072 ERL852059:ERM852072 FBH852059:FBI852072 FLD852059:FLE852072 FUZ852059:FVA852072 GEV852059:GEW852072 GOR852059:GOS852072 GYN852059:GYO852072 HIJ852059:HIK852072 HSF852059:HSG852072 ICB852059:ICC852072 ILX852059:ILY852072 IVT852059:IVU852072 JFP852059:JFQ852072 JPL852059:JPM852072 JZH852059:JZI852072 KJD852059:KJE852072 KSZ852059:KTA852072 LCV852059:LCW852072 LMR852059:LMS852072 LWN852059:LWO852072 MGJ852059:MGK852072 MQF852059:MQG852072 NAB852059:NAC852072 NJX852059:NJY852072 NTT852059:NTU852072 ODP852059:ODQ852072 ONL852059:ONM852072 OXH852059:OXI852072 PHD852059:PHE852072 PQZ852059:PRA852072 QAV852059:QAW852072 QKR852059:QKS852072 QUN852059:QUO852072 REJ852059:REK852072 ROF852059:ROG852072 RYB852059:RYC852072 SHX852059:SHY852072 SRT852059:SRU852072 TBP852059:TBQ852072 TLL852059:TLM852072 TVH852059:TVI852072 UFD852059:UFE852072 UOZ852059:UPA852072 UYV852059:UYW852072 VIR852059:VIS852072 VSN852059:VSO852072 WCJ852059:WCK852072 WMF852059:WMG852072 WWB852059:WWC852072 T917595:U917608 JP917595:JQ917608 TL917595:TM917608 ADH917595:ADI917608 AND917595:ANE917608 AWZ917595:AXA917608 BGV917595:BGW917608 BQR917595:BQS917608 CAN917595:CAO917608 CKJ917595:CKK917608 CUF917595:CUG917608 DEB917595:DEC917608 DNX917595:DNY917608 DXT917595:DXU917608 EHP917595:EHQ917608 ERL917595:ERM917608 FBH917595:FBI917608 FLD917595:FLE917608 FUZ917595:FVA917608 GEV917595:GEW917608 GOR917595:GOS917608 GYN917595:GYO917608 HIJ917595:HIK917608 HSF917595:HSG917608 ICB917595:ICC917608 ILX917595:ILY917608 IVT917595:IVU917608 JFP917595:JFQ917608 JPL917595:JPM917608 JZH917595:JZI917608 KJD917595:KJE917608 KSZ917595:KTA917608 LCV917595:LCW917608 LMR917595:LMS917608 LWN917595:LWO917608 MGJ917595:MGK917608 MQF917595:MQG917608 NAB917595:NAC917608 NJX917595:NJY917608 NTT917595:NTU917608 ODP917595:ODQ917608 ONL917595:ONM917608 OXH917595:OXI917608 PHD917595:PHE917608 PQZ917595:PRA917608 QAV917595:QAW917608 QKR917595:QKS917608 QUN917595:QUO917608 REJ917595:REK917608 ROF917595:ROG917608 RYB917595:RYC917608 SHX917595:SHY917608 SRT917595:SRU917608 TBP917595:TBQ917608 TLL917595:TLM917608 TVH917595:TVI917608 UFD917595:UFE917608 UOZ917595:UPA917608 UYV917595:UYW917608 VIR917595:VIS917608 VSN917595:VSO917608 WCJ917595:WCK917608 WMF917595:WMG917608 WWB917595:WWC917608 T983131:U983144 JP983131:JQ983144 TL983131:TM983144 ADH983131:ADI983144 AND983131:ANE983144 AWZ983131:AXA983144 BGV983131:BGW983144 BQR983131:BQS983144 CAN983131:CAO983144 CKJ983131:CKK983144 CUF983131:CUG983144 DEB983131:DEC983144 DNX983131:DNY983144 DXT983131:DXU983144 EHP983131:EHQ983144 ERL983131:ERM983144 FBH983131:FBI983144 FLD983131:FLE983144 FUZ983131:FVA983144 GEV983131:GEW983144 GOR983131:GOS983144 GYN983131:GYO983144 HIJ983131:HIK983144 HSF983131:HSG983144 ICB983131:ICC983144 ILX983131:ILY983144 IVT983131:IVU983144 JFP983131:JFQ983144 JPL983131:JPM983144 JZH983131:JZI983144 KJD983131:KJE983144 KSZ983131:KTA983144 LCV983131:LCW983144 LMR983131:LMS983144 LWN983131:LWO983144 MGJ983131:MGK983144 MQF983131:MQG983144 NAB983131:NAC983144 NJX983131:NJY983144 NTT983131:NTU983144 ODP983131:ODQ983144 ONL983131:ONM983144 OXH983131:OXI983144 PHD983131:PHE983144 PQZ983131:PRA983144 QAV983131:QAW983144 QKR983131:QKS983144 QUN983131:QUO983144 REJ983131:REK983144 ROF983131:ROG983144 RYB983131:RYC983144 SHX983131:SHY983144 SRT983131:SRU983144 TBP983131:TBQ983144 TLL983131:TLM983144 TVH983131:TVI983144 UFD983131:UFE983144 UOZ983131:UPA983144 UYV983131:UYW983144 VIR983131:VIS983144 VSN983131:VSO983144 WCJ983131:WCK983144 WMF983131:WMG983144 WWB983131:WWC983144 T101:U101 WWB101:WWC101 WMF101:WMG101 WCJ101:WCK101 VSN101:VSO101 VIR101:VIS101 UYV101:UYW101 UOZ101:UPA101 UFD101:UFE101 TVH101:TVI101 TLL101:TLM101 TBP101:TBQ101 SRT101:SRU101 SHX101:SHY101 RYB101:RYC101 ROF101:ROG101 REJ101:REK101 QUN101:QUO101 QKR101:QKS101 QAV101:QAW101 PQZ101:PRA101 PHD101:PHE101 OXH101:OXI101 ONL101:ONM101 ODP101:ODQ101 NTT101:NTU101 NJX101:NJY101 NAB101:NAC101 MQF101:MQG101 MGJ101:MGK101 LWN101:LWO101 LMR101:LMS101 LCV101:LCW101 KSZ101:KTA101 KJD101:KJE101 JZH101:JZI101 JPL101:JPM101 JFP101:JFQ101 IVT101:IVU101 ILX101:ILY101 ICB101:ICC101 HSF101:HSG101 HIJ101:HIK101 GYN101:GYO101 GOR101:GOS101 GEV101:GEW101 FUZ101:FVA101 FLD101:FLE101 FBH101:FBI101 ERL101:ERM101 EHP101:EHQ101 DXT101:DXU101 DNX101:DNY101 DEB101:DEC101 CUF101:CUG101 CKJ101:CKK101 CAN101:CAO101 BQR101:BQS101 BGV101:BGW101 AWZ101:AXA101 AND101:ANE101 ADH101:ADI101 TL101:TM101 JP101:JQ101 WWB5:WWC36 WMF5:WMG36 WCJ5:WCK36 VSN5:VSO36 VIR5:VIS36 UYV5:UYW36 UOZ5:UPA36 UFD5:UFE36 TVH5:TVI36 TLL5:TLM36 TBP5:TBQ36 SRT5:SRU36 SHX5:SHY36 RYB5:RYC36 ROF5:ROG36 REJ5:REK36 QUN5:QUO36 QKR5:QKS36 QAV5:QAW36 PQZ5:PRA36 PHD5:PHE36 OXH5:OXI36 ONL5:ONM36 ODP5:ODQ36 NTT5:NTU36 NJX5:NJY36 NAB5:NAC36 MQF5:MQG36 MGJ5:MGK36 LWN5:LWO36 LMR5:LMS36 LCV5:LCW36 KSZ5:KTA36 KJD5:KJE36 JZH5:JZI36 JPL5:JPM36 JFP5:JFQ36 IVT5:IVU36 ILX5:ILY36 ICB5:ICC36 HSF5:HSG36 HIJ5:HIK36 GYN5:GYO36 GOR5:GOS36 GEV5:GEW36 FUZ5:FVA36 FLD5:FLE36 FBH5:FBI36 ERL5:ERM36 EHP5:EHQ36 DXT5:DXU36 DNX5:DNY36 DEB5:DEC36 CUF5:CUG36 CKJ5:CKK36 CAN5:CAO36 BQR5:BQS36 BGV5:BGW36 AWZ5:AXA36 AND5:ANE36 ADH5:ADI36 TL5:TM36 JP5:JQ36 T5:U36">
      <formula1>#REF!</formula1>
    </dataValidation>
  </dataValidations>
  <hyperlinks>
    <hyperlink ref="C4" r:id="rId1"/>
  </hyperlinks>
  <printOptions horizontalCentered="1"/>
  <pageMargins left="0" right="0" top="0" bottom="0" header="0.51181102362204722" footer="0.51181102362204722"/>
  <pageSetup paperSize="9" scale="78" orientation="portrait" r:id="rId2"/>
  <headerFooter alignWithMargins="0">
    <oddHeader>&amp;RConfidential</oddHeader>
  </headerFooter>
  <drawing r:id="rId3"/>
  <legacyDrawing r:id="rId4"/>
  <oleObjects>
    <mc:AlternateContent xmlns:mc="http://schemas.openxmlformats.org/markup-compatibility/2006">
      <mc:Choice Requires="x14">
        <oleObject progId="Word.Picture.8" shapeId="14337" r:id="rId5">
          <objectPr defaultSize="0" autoPict="0" r:id="rId6">
            <anchor moveWithCells="1" sizeWithCells="1">
              <from>
                <xdr:col>6</xdr:col>
                <xdr:colOff>488950</xdr:colOff>
                <xdr:row>0</xdr:row>
                <xdr:rowOff>31750</xdr:rowOff>
              </from>
              <to>
                <xdr:col>7</xdr:col>
                <xdr:colOff>1009650</xdr:colOff>
                <xdr:row>2</xdr:row>
                <xdr:rowOff>107950</xdr:rowOff>
              </to>
            </anchor>
          </objectPr>
        </oleObject>
      </mc:Choice>
      <mc:Fallback>
        <oleObject progId="Word.Picture.8" shapeId="14337" r:id="rId5"/>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43"/>
  <sheetViews>
    <sheetView view="pageBreakPreview" topLeftCell="B12" zoomScaleNormal="100" zoomScaleSheetLayoutView="100" workbookViewId="0">
      <selection activeCell="B15" sqref="B15:K15"/>
    </sheetView>
  </sheetViews>
  <sheetFormatPr defaultColWidth="9.08984375" defaultRowHeight="12.5"/>
  <cols>
    <col min="1" max="3" width="9.08984375" style="331"/>
    <col min="4" max="4" width="51" style="331" customWidth="1"/>
    <col min="5" max="6" width="9.08984375" style="331"/>
    <col min="7" max="7" width="12.08984375" style="331" customWidth="1"/>
    <col min="8" max="10" width="9.08984375" style="331"/>
    <col min="11" max="11" width="12.1796875" style="331" customWidth="1"/>
    <col min="12" max="13" width="9.08984375" style="331"/>
    <col min="14" max="14" width="11.90625" style="331" customWidth="1"/>
    <col min="15" max="16384" width="9.08984375" style="331"/>
  </cols>
  <sheetData>
    <row r="3" spans="2:12" ht="43.5" customHeight="1">
      <c r="I3" s="378"/>
      <c r="J3" s="378"/>
      <c r="K3" s="378"/>
      <c r="L3" s="378"/>
    </row>
    <row r="9" spans="2:12" ht="23">
      <c r="B9" s="306" t="s">
        <v>500</v>
      </c>
      <c r="G9" s="283"/>
    </row>
    <row r="10" spans="2:12" ht="20">
      <c r="G10" s="284" t="s">
        <v>411</v>
      </c>
    </row>
    <row r="11" spans="2:12" ht="20">
      <c r="G11" s="285"/>
    </row>
    <row r="12" spans="2:12" ht="27.5">
      <c r="G12" s="286"/>
    </row>
    <row r="13" spans="2:12">
      <c r="G13" s="332"/>
    </row>
    <row r="14" spans="2:12" ht="20">
      <c r="G14" s="284"/>
    </row>
    <row r="15" spans="2:12" ht="51" customHeight="1">
      <c r="B15" s="379" t="s">
        <v>445</v>
      </c>
      <c r="C15" s="380"/>
      <c r="D15" s="380"/>
      <c r="E15" s="380"/>
      <c r="F15" s="380"/>
      <c r="G15" s="380"/>
      <c r="H15" s="380"/>
      <c r="I15" s="380"/>
      <c r="J15" s="380"/>
      <c r="K15" s="381"/>
    </row>
    <row r="16" spans="2:12" ht="20">
      <c r="B16" s="300"/>
      <c r="C16" s="301"/>
      <c r="D16" s="301"/>
      <c r="E16" s="301"/>
      <c r="F16" s="301"/>
      <c r="G16" s="287"/>
      <c r="H16" s="301"/>
      <c r="I16" s="301"/>
      <c r="J16" s="301"/>
      <c r="K16" s="302"/>
    </row>
    <row r="17" spans="2:11" ht="27.5">
      <c r="B17" s="300"/>
      <c r="C17" s="301"/>
      <c r="D17" s="301"/>
      <c r="E17" s="301"/>
      <c r="F17" s="301"/>
      <c r="G17" s="288"/>
      <c r="H17" s="301"/>
      <c r="I17" s="301"/>
      <c r="J17" s="301"/>
      <c r="K17" s="302"/>
    </row>
    <row r="18" spans="2:11" ht="27.5">
      <c r="B18" s="300"/>
      <c r="C18" s="301"/>
      <c r="D18" s="303" t="s">
        <v>501</v>
      </c>
      <c r="E18" s="304"/>
      <c r="F18" s="304"/>
      <c r="G18" s="289"/>
      <c r="H18" s="304"/>
      <c r="I18" s="304"/>
      <c r="J18" s="304"/>
      <c r="K18" s="305"/>
    </row>
    <row r="19" spans="2:11" ht="27.5">
      <c r="B19" s="300"/>
      <c r="C19" s="301"/>
      <c r="D19" s="304"/>
      <c r="E19" s="304"/>
      <c r="F19" s="304"/>
      <c r="G19" s="289"/>
      <c r="H19" s="304"/>
      <c r="I19" s="304"/>
      <c r="J19" s="304"/>
      <c r="K19" s="305"/>
    </row>
    <row r="20" spans="2:11" ht="40">
      <c r="B20" s="300"/>
      <c r="C20" s="301"/>
      <c r="D20" s="299" t="s">
        <v>502</v>
      </c>
      <c r="E20" s="304"/>
      <c r="F20" s="304"/>
      <c r="G20" s="289"/>
      <c r="H20" s="304"/>
      <c r="I20" s="304"/>
      <c r="J20" s="304"/>
      <c r="K20" s="305"/>
    </row>
    <row r="21" spans="2:11" ht="27.5">
      <c r="B21" s="300"/>
      <c r="C21" s="301"/>
      <c r="D21" s="304"/>
      <c r="E21" s="304"/>
      <c r="F21" s="304"/>
      <c r="G21" s="289"/>
      <c r="H21" s="304"/>
      <c r="I21" s="304"/>
      <c r="J21" s="304"/>
      <c r="K21" s="305"/>
    </row>
    <row r="22" spans="2:11" ht="27.5">
      <c r="B22" s="300"/>
      <c r="C22" s="301"/>
      <c r="D22" s="304"/>
      <c r="E22" s="304"/>
      <c r="F22" s="304"/>
      <c r="G22" s="289"/>
      <c r="H22" s="304"/>
      <c r="I22" s="304"/>
      <c r="J22" s="304"/>
      <c r="K22" s="305"/>
    </row>
    <row r="23" spans="2:11" ht="27.5">
      <c r="B23" s="300"/>
      <c r="C23" s="301"/>
      <c r="D23" s="301"/>
      <c r="E23" s="301"/>
      <c r="F23" s="301"/>
      <c r="G23" s="288"/>
      <c r="H23" s="301"/>
      <c r="I23" s="301"/>
      <c r="J23" s="301"/>
      <c r="K23" s="302"/>
    </row>
    <row r="24" spans="2:11" ht="27.5">
      <c r="B24" s="333"/>
      <c r="C24" s="334"/>
      <c r="D24" s="334"/>
      <c r="E24" s="334"/>
      <c r="F24" s="334"/>
      <c r="G24" s="290"/>
      <c r="H24" s="334"/>
      <c r="I24" s="334"/>
      <c r="J24" s="334"/>
      <c r="K24" s="335"/>
    </row>
    <row r="25" spans="2:11" ht="27.5">
      <c r="G25" s="286"/>
    </row>
    <row r="26" spans="2:11" ht="27.5">
      <c r="B26" s="291" t="s">
        <v>421</v>
      </c>
      <c r="G26" s="286"/>
      <c r="I26" s="291"/>
    </row>
    <row r="27" spans="2:11" ht="27.5">
      <c r="B27" s="291"/>
      <c r="G27" s="286"/>
      <c r="I27" s="291"/>
    </row>
    <row r="28" spans="2:11" ht="27.5">
      <c r="G28" s="286"/>
    </row>
    <row r="29" spans="2:11" ht="27.5">
      <c r="B29" s="291" t="s">
        <v>422</v>
      </c>
      <c r="G29" s="286"/>
      <c r="I29" s="291"/>
    </row>
    <row r="30" spans="2:11" ht="27.5">
      <c r="B30" s="291"/>
      <c r="G30" s="286"/>
      <c r="I30" s="291"/>
    </row>
    <row r="31" spans="2:11" ht="27.5">
      <c r="G31" s="286"/>
    </row>
    <row r="33" spans="7:7" ht="27">
      <c r="G33" s="291"/>
    </row>
    <row r="34" spans="7:7" ht="27">
      <c r="G34" s="291"/>
    </row>
    <row r="35" spans="7:7" ht="28">
      <c r="G35" s="292"/>
    </row>
    <row r="37" spans="7:7" ht="27">
      <c r="G37" s="291"/>
    </row>
    <row r="38" spans="7:7" ht="27">
      <c r="G38" s="291"/>
    </row>
    <row r="41" spans="7:7" ht="13">
      <c r="G41" s="293"/>
    </row>
    <row r="42" spans="7:7" ht="13">
      <c r="G42" s="293"/>
    </row>
    <row r="43" spans="7:7" ht="13">
      <c r="G43" s="293"/>
    </row>
  </sheetData>
  <mergeCells count="2">
    <mergeCell ref="I3:L3"/>
    <mergeCell ref="B15:K15"/>
  </mergeCells>
  <pageMargins left="0.7" right="0.7" top="0.75" bottom="0.75" header="0.3" footer="0.3"/>
  <pageSetup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view="pageBreakPreview" zoomScaleNormal="100" zoomScaleSheetLayoutView="100" workbookViewId="0">
      <selection activeCell="C6" sqref="C6"/>
    </sheetView>
  </sheetViews>
  <sheetFormatPr defaultRowHeight="14.5"/>
  <cols>
    <col min="2" max="2" width="11.36328125" customWidth="1"/>
  </cols>
  <sheetData>
    <row r="1" spans="1:6">
      <c r="A1" s="382" t="s">
        <v>472</v>
      </c>
      <c r="B1" s="382"/>
      <c r="C1" s="382"/>
      <c r="D1" s="382"/>
      <c r="E1" s="382"/>
      <c r="F1" s="382"/>
    </row>
    <row r="3" spans="1:6">
      <c r="B3" s="294" t="s">
        <v>412</v>
      </c>
      <c r="C3" s="295"/>
    </row>
    <row r="4" spans="1:6">
      <c r="B4" s="294"/>
    </row>
    <row r="5" spans="1:6">
      <c r="B5" s="296" t="s">
        <v>413</v>
      </c>
      <c r="C5" s="296" t="s">
        <v>507</v>
      </c>
    </row>
    <row r="6" spans="1:6">
      <c r="B6" s="296"/>
    </row>
    <row r="7" spans="1:6">
      <c r="B7" s="296" t="s">
        <v>414</v>
      </c>
      <c r="C7" s="296" t="s">
        <v>423</v>
      </c>
    </row>
    <row r="8" spans="1:6">
      <c r="B8" s="296"/>
      <c r="C8" s="90"/>
      <c r="D8" s="90"/>
      <c r="E8" s="90"/>
    </row>
    <row r="9" spans="1:6">
      <c r="B9" s="296" t="s">
        <v>415</v>
      </c>
      <c r="C9" s="297" t="s">
        <v>424</v>
      </c>
      <c r="D9" s="90"/>
      <c r="E9" s="90"/>
    </row>
    <row r="10" spans="1:6">
      <c r="B10" s="296"/>
      <c r="C10" s="90"/>
      <c r="D10" s="90"/>
      <c r="E10" s="90"/>
    </row>
    <row r="11" spans="1:6">
      <c r="B11" s="296" t="s">
        <v>416</v>
      </c>
      <c r="C11" s="297" t="s">
        <v>425</v>
      </c>
      <c r="D11" s="90"/>
      <c r="E11" s="90"/>
    </row>
    <row r="12" spans="1:6">
      <c r="B12" s="296"/>
      <c r="C12" s="90"/>
      <c r="D12" s="90"/>
      <c r="E12" s="90"/>
    </row>
    <row r="13" spans="1:6">
      <c r="B13" s="296" t="s">
        <v>417</v>
      </c>
      <c r="C13" s="297" t="s">
        <v>426</v>
      </c>
      <c r="D13" s="90"/>
      <c r="E13" s="90"/>
    </row>
    <row r="14" spans="1:6">
      <c r="C14" s="90"/>
      <c r="D14" s="90"/>
      <c r="E14" s="90"/>
    </row>
    <row r="15" spans="1:6">
      <c r="B15" s="296" t="s">
        <v>418</v>
      </c>
      <c r="C15" s="296" t="s">
        <v>427</v>
      </c>
    </row>
    <row r="17" spans="2:7">
      <c r="B17" s="296" t="s">
        <v>419</v>
      </c>
      <c r="C17" s="296" t="s">
        <v>428</v>
      </c>
    </row>
    <row r="19" spans="2:7">
      <c r="B19" s="296" t="s">
        <v>420</v>
      </c>
      <c r="C19" s="296" t="s">
        <v>429</v>
      </c>
    </row>
    <row r="21" spans="2:7">
      <c r="F21" s="90"/>
      <c r="G21" s="90"/>
    </row>
    <row r="22" spans="2:7">
      <c r="F22" s="90"/>
      <c r="G22" s="90"/>
    </row>
    <row r="23" spans="2:7">
      <c r="B23" s="296"/>
      <c r="C23" s="296"/>
      <c r="F23" s="90"/>
      <c r="G23" s="90"/>
    </row>
    <row r="24" spans="2:7">
      <c r="F24" s="90"/>
      <c r="G24" s="90"/>
    </row>
    <row r="25" spans="2:7">
      <c r="B25" s="296"/>
      <c r="C25" s="296"/>
      <c r="F25" s="90"/>
      <c r="G25" s="90"/>
    </row>
    <row r="26" spans="2:7">
      <c r="F26" s="90"/>
      <c r="G26" s="90"/>
    </row>
    <row r="27" spans="2:7">
      <c r="B27" s="296"/>
      <c r="F27" s="90"/>
      <c r="G27" s="90"/>
    </row>
    <row r="28" spans="2:7">
      <c r="F28" s="90"/>
      <c r="G28" s="90"/>
    </row>
    <row r="29" spans="2:7">
      <c r="B29" s="296"/>
      <c r="F29" s="90"/>
      <c r="G29" s="90"/>
    </row>
    <row r="30" spans="2:7">
      <c r="F30" s="90"/>
      <c r="G30" s="90"/>
    </row>
    <row r="31" spans="2:7">
      <c r="F31" s="90"/>
      <c r="G31" s="90"/>
    </row>
    <row r="32" spans="2:7">
      <c r="F32" s="90"/>
      <c r="G32" s="90"/>
    </row>
    <row r="33" spans="6:7">
      <c r="F33" s="90"/>
      <c r="G33" s="90"/>
    </row>
  </sheetData>
  <sheetProtection algorithmName="SHA-512" hashValue="RbFAftaPNf7tvSTY+EdIbqWYOM40WcYLVFWTHE5x2QVYQRlobbbE1hpTML6sbf6wThWsCCnodJ8EaktY5vjRhw==" saltValue="/gc6gqlbpzeI2+qdnKl+8Q==" spinCount="100000" sheet="1" objects="1" scenarios="1"/>
  <mergeCells count="1">
    <mergeCell ref="A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view="pageBreakPreview" zoomScaleNormal="100" zoomScaleSheetLayoutView="100" workbookViewId="0">
      <selection sqref="A1:D1"/>
    </sheetView>
  </sheetViews>
  <sheetFormatPr defaultColWidth="8.81640625" defaultRowHeight="14.5"/>
  <cols>
    <col min="1" max="1" width="6.7265625" style="95" customWidth="1"/>
    <col min="2" max="2" width="38" style="32" bestFit="1" customWidth="1"/>
    <col min="3" max="3" width="12.26953125" style="32" customWidth="1"/>
    <col min="4" max="4" width="28.26953125" style="32" customWidth="1"/>
    <col min="5" max="16384" width="8.81640625" style="90"/>
  </cols>
  <sheetData>
    <row r="1" spans="1:4" ht="15" customHeight="1">
      <c r="A1" s="383" t="s">
        <v>438</v>
      </c>
      <c r="B1" s="384"/>
      <c r="C1" s="384"/>
      <c r="D1" s="385"/>
    </row>
    <row r="2" spans="1:4" ht="19.899999999999999" customHeight="1">
      <c r="A2" s="386" t="s">
        <v>309</v>
      </c>
      <c r="B2" s="387"/>
      <c r="C2" s="387"/>
      <c r="D2" s="388"/>
    </row>
    <row r="3" spans="1:4" ht="15" customHeight="1">
      <c r="A3" s="389"/>
      <c r="B3" s="390"/>
      <c r="C3" s="390"/>
      <c r="D3" s="391"/>
    </row>
    <row r="4" spans="1:4">
      <c r="A4" s="91"/>
      <c r="B4" s="54"/>
      <c r="C4" s="54"/>
      <c r="D4" s="265" t="s">
        <v>400</v>
      </c>
    </row>
    <row r="5" spans="1:4" s="93" customFormat="1">
      <c r="A5" s="92" t="s">
        <v>115</v>
      </c>
      <c r="B5" s="23" t="s">
        <v>176</v>
      </c>
      <c r="C5" s="110" t="s">
        <v>116</v>
      </c>
      <c r="D5" s="111" t="s">
        <v>277</v>
      </c>
    </row>
    <row r="6" spans="1:4">
      <c r="A6" s="91"/>
      <c r="B6" s="54"/>
      <c r="C6" s="54"/>
      <c r="D6" s="109"/>
    </row>
    <row r="7" spans="1:4">
      <c r="A7" s="91"/>
      <c r="B7" s="23" t="s">
        <v>403</v>
      </c>
      <c r="C7" s="23"/>
      <c r="D7" s="112"/>
    </row>
    <row r="8" spans="1:4">
      <c r="A8" s="91"/>
      <c r="B8" s="54"/>
      <c r="C8" s="54"/>
      <c r="D8" s="109"/>
    </row>
    <row r="9" spans="1:4">
      <c r="A9" s="91">
        <v>1</v>
      </c>
      <c r="B9" s="252" t="s">
        <v>399</v>
      </c>
      <c r="C9" s="54" t="s">
        <v>404</v>
      </c>
      <c r="D9" s="269"/>
    </row>
    <row r="10" spans="1:4">
      <c r="A10" s="91">
        <v>2</v>
      </c>
      <c r="B10" s="252" t="s">
        <v>136</v>
      </c>
      <c r="C10" s="54" t="s">
        <v>404</v>
      </c>
      <c r="D10" s="269"/>
    </row>
    <row r="11" spans="1:4">
      <c r="A11" s="91">
        <v>3</v>
      </c>
      <c r="B11" s="252" t="s">
        <v>137</v>
      </c>
      <c r="C11" s="54" t="s">
        <v>404</v>
      </c>
      <c r="D11" s="269"/>
    </row>
    <row r="12" spans="1:4">
      <c r="A12" s="91">
        <v>4</v>
      </c>
      <c r="B12" s="252" t="s">
        <v>310</v>
      </c>
      <c r="C12" s="54" t="s">
        <v>404</v>
      </c>
      <c r="D12" s="269"/>
    </row>
    <row r="13" spans="1:4">
      <c r="A13" s="91">
        <v>5</v>
      </c>
      <c r="B13" s="252" t="s">
        <v>138</v>
      </c>
      <c r="C13" s="54" t="s">
        <v>404</v>
      </c>
      <c r="D13" s="269"/>
    </row>
    <row r="14" spans="1:4">
      <c r="A14" s="91">
        <v>6</v>
      </c>
      <c r="B14" s="252" t="s">
        <v>139</v>
      </c>
      <c r="C14" s="54" t="s">
        <v>404</v>
      </c>
      <c r="D14" s="269"/>
    </row>
    <row r="15" spans="1:4">
      <c r="A15" s="91">
        <v>7</v>
      </c>
      <c r="B15" s="252" t="s">
        <v>140</v>
      </c>
      <c r="C15" s="54" t="s">
        <v>404</v>
      </c>
      <c r="D15" s="269"/>
    </row>
    <row r="16" spans="1:4">
      <c r="A16" s="91">
        <v>8</v>
      </c>
      <c r="B16" s="252" t="s">
        <v>141</v>
      </c>
      <c r="C16" s="54" t="s">
        <v>404</v>
      </c>
      <c r="D16" s="269"/>
    </row>
    <row r="17" spans="1:4">
      <c r="A17" s="91">
        <v>9</v>
      </c>
      <c r="B17" s="252" t="s">
        <v>143</v>
      </c>
      <c r="C17" s="54" t="s">
        <v>404</v>
      </c>
      <c r="D17" s="269"/>
    </row>
    <row r="18" spans="1:4">
      <c r="A18" s="91">
        <v>10</v>
      </c>
      <c r="B18" s="252" t="s">
        <v>311</v>
      </c>
      <c r="C18" s="54" t="s">
        <v>404</v>
      </c>
      <c r="D18" s="269"/>
    </row>
    <row r="19" spans="1:4">
      <c r="A19" s="91">
        <v>11</v>
      </c>
      <c r="B19" s="252" t="s">
        <v>397</v>
      </c>
      <c r="C19" s="54" t="s">
        <v>404</v>
      </c>
      <c r="D19" s="269"/>
    </row>
    <row r="20" spans="1:4">
      <c r="A20" s="91"/>
      <c r="B20" s="54"/>
      <c r="C20" s="54"/>
      <c r="D20" s="113"/>
    </row>
    <row r="21" spans="1:4">
      <c r="A21" s="91">
        <v>12</v>
      </c>
      <c r="B21" s="23" t="s">
        <v>312</v>
      </c>
      <c r="C21" s="23" t="s">
        <v>404</v>
      </c>
      <c r="D21" s="250">
        <f>SUM(D9:D20)</f>
        <v>0</v>
      </c>
    </row>
    <row r="22" spans="1:4">
      <c r="A22" s="91"/>
      <c r="B22" s="54"/>
      <c r="C22" s="54"/>
      <c r="D22" s="113"/>
    </row>
    <row r="23" spans="1:4">
      <c r="A23" s="91"/>
      <c r="B23" s="54" t="s">
        <v>402</v>
      </c>
      <c r="C23" s="54" t="s">
        <v>404</v>
      </c>
      <c r="D23" s="267"/>
    </row>
    <row r="24" spans="1:4">
      <c r="A24" s="91"/>
      <c r="B24" s="54"/>
      <c r="C24" s="54"/>
      <c r="D24" s="113"/>
    </row>
    <row r="25" spans="1:4" ht="28.5">
      <c r="A25" s="91">
        <v>13</v>
      </c>
      <c r="B25" s="114" t="s">
        <v>405</v>
      </c>
      <c r="C25" s="23" t="s">
        <v>404</v>
      </c>
      <c r="D25" s="268">
        <f>D21+D23</f>
        <v>0</v>
      </c>
    </row>
    <row r="26" spans="1:4" ht="15" thickBot="1">
      <c r="A26" s="94"/>
      <c r="B26" s="115"/>
      <c r="C26" s="115"/>
      <c r="D26" s="116"/>
    </row>
  </sheetData>
  <sheetProtection algorithmName="SHA-512" hashValue="hC2aODOI1k+T020C4MEH8s5a1t/MJES5UPtkpQJme3PrVgzOvQTKmGCgIhIQ2CpHGdje8fZCrj2XMRpA2kt1nw==" saltValue="gP67+8NOiuZYzzf2WNkIGg==" spinCount="100000" sheet="1" objects="1" scenarios="1"/>
  <protectedRanges>
    <protectedRange sqref="D23" name="Range2"/>
    <protectedRange sqref="D9:D19" name="Range1"/>
  </protectedRanges>
  <mergeCells count="3">
    <mergeCell ref="A1:D1"/>
    <mergeCell ref="A2:D2"/>
    <mergeCell ref="A3:D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2"/>
  <sheetViews>
    <sheetView tabSelected="1" view="pageBreakPreview" topLeftCell="A45" zoomScale="80" zoomScaleNormal="80" zoomScaleSheetLayoutView="80" workbookViewId="0">
      <selection activeCell="B62" sqref="B62"/>
    </sheetView>
  </sheetViews>
  <sheetFormatPr defaultColWidth="9.1796875" defaultRowHeight="14"/>
  <cols>
    <col min="1" max="1" width="8.54296875" style="65" customWidth="1"/>
    <col min="2" max="2" width="62" style="69" customWidth="1"/>
    <col min="3" max="3" width="8.26953125" style="65" customWidth="1"/>
    <col min="4" max="4" width="18.453125" style="276" customWidth="1"/>
    <col min="5" max="16384" width="9.1796875" style="65"/>
  </cols>
  <sheetData>
    <row r="1" spans="1:4" ht="17.25" customHeight="1">
      <c r="A1" s="392" t="s">
        <v>440</v>
      </c>
      <c r="B1" s="392"/>
      <c r="C1" s="67"/>
    </row>
    <row r="2" spans="1:4" ht="13.9" customHeight="1">
      <c r="B2" s="66"/>
      <c r="C2" s="67"/>
    </row>
    <row r="3" spans="1:4" ht="15" customHeight="1">
      <c r="A3" s="393" t="s">
        <v>6</v>
      </c>
      <c r="B3" s="394"/>
      <c r="C3" s="395"/>
      <c r="D3" s="396" t="s">
        <v>400</v>
      </c>
    </row>
    <row r="4" spans="1:4" ht="15" customHeight="1">
      <c r="B4" s="66"/>
      <c r="C4" s="67"/>
      <c r="D4" s="396"/>
    </row>
    <row r="5" spans="1:4" s="69" customFormat="1" ht="15" customHeight="1">
      <c r="A5" s="74" t="s">
        <v>115</v>
      </c>
      <c r="B5" s="74" t="s">
        <v>176</v>
      </c>
      <c r="C5" s="74" t="s">
        <v>116</v>
      </c>
      <c r="D5" s="277" t="s">
        <v>277</v>
      </c>
    </row>
    <row r="6" spans="1:4" s="69" customFormat="1" ht="15" customHeight="1">
      <c r="A6" s="70"/>
      <c r="B6" s="70"/>
      <c r="C6" s="70"/>
      <c r="D6" s="278"/>
    </row>
    <row r="7" spans="1:4" ht="42">
      <c r="A7" s="68"/>
      <c r="B7" s="71" t="s">
        <v>473</v>
      </c>
      <c r="C7" s="68"/>
      <c r="D7" s="279"/>
    </row>
    <row r="8" spans="1:4" ht="12.75" customHeight="1">
      <c r="A8" s="68"/>
      <c r="B8" s="72"/>
      <c r="C8" s="68"/>
      <c r="D8" s="279"/>
    </row>
    <row r="9" spans="1:4" ht="28">
      <c r="A9" s="68">
        <v>1</v>
      </c>
      <c r="B9" s="72" t="s">
        <v>406</v>
      </c>
      <c r="C9" s="68"/>
      <c r="D9" s="279"/>
    </row>
    <row r="10" spans="1:4">
      <c r="A10" s="68"/>
      <c r="B10" s="76"/>
      <c r="C10" s="68"/>
      <c r="D10" s="279"/>
    </row>
    <row r="11" spans="1:4">
      <c r="A11" s="68">
        <v>1.1000000000000001</v>
      </c>
      <c r="B11" s="255" t="s">
        <v>407</v>
      </c>
      <c r="C11" s="68" t="s">
        <v>275</v>
      </c>
      <c r="D11" s="280"/>
    </row>
    <row r="12" spans="1:4">
      <c r="A12" s="68">
        <v>1.2</v>
      </c>
      <c r="B12" s="73" t="s">
        <v>307</v>
      </c>
      <c r="C12" s="68" t="s">
        <v>275</v>
      </c>
      <c r="D12" s="280"/>
    </row>
    <row r="13" spans="1:4">
      <c r="A13" s="68">
        <v>1.3</v>
      </c>
      <c r="B13" s="73" t="s">
        <v>398</v>
      </c>
      <c r="C13" s="68" t="s">
        <v>275</v>
      </c>
      <c r="D13" s="280"/>
    </row>
    <row r="14" spans="1:4">
      <c r="A14" s="68">
        <v>1.4</v>
      </c>
      <c r="B14" s="263"/>
      <c r="C14" s="68" t="s">
        <v>275</v>
      </c>
      <c r="D14" s="280"/>
    </row>
    <row r="15" spans="1:4">
      <c r="A15" s="68">
        <v>1.5</v>
      </c>
      <c r="B15" s="263"/>
      <c r="C15" s="68" t="s">
        <v>275</v>
      </c>
      <c r="D15" s="280"/>
    </row>
    <row r="16" spans="1:4">
      <c r="A16" s="68">
        <v>1.6</v>
      </c>
      <c r="B16" s="263"/>
      <c r="C16" s="68" t="s">
        <v>275</v>
      </c>
      <c r="D16" s="280"/>
    </row>
    <row r="17" spans="1:4">
      <c r="A17" s="68">
        <v>1.7</v>
      </c>
      <c r="B17" s="263"/>
      <c r="C17" s="68" t="s">
        <v>275</v>
      </c>
      <c r="D17" s="280"/>
    </row>
    <row r="18" spans="1:4">
      <c r="A18" s="68">
        <v>1.8</v>
      </c>
      <c r="B18" s="263"/>
      <c r="C18" s="68" t="s">
        <v>275</v>
      </c>
      <c r="D18" s="280"/>
    </row>
    <row r="19" spans="1:4">
      <c r="A19" s="68">
        <v>1.9</v>
      </c>
      <c r="B19" s="263"/>
      <c r="C19" s="68" t="s">
        <v>275</v>
      </c>
      <c r="D19" s="280"/>
    </row>
    <row r="20" spans="1:4">
      <c r="A20" s="77">
        <v>1.1000000000000001</v>
      </c>
      <c r="B20" s="263"/>
      <c r="C20" s="68" t="s">
        <v>275</v>
      </c>
      <c r="D20" s="280"/>
    </row>
    <row r="21" spans="1:4">
      <c r="A21" s="77">
        <v>1.1100000000000001</v>
      </c>
      <c r="B21" s="263"/>
      <c r="C21" s="68" t="s">
        <v>275</v>
      </c>
      <c r="D21" s="280"/>
    </row>
    <row r="22" spans="1:4">
      <c r="A22" s="77">
        <v>1.1200000000000001</v>
      </c>
      <c r="B22" s="263"/>
      <c r="C22" s="68" t="s">
        <v>275</v>
      </c>
      <c r="D22" s="280"/>
    </row>
    <row r="23" spans="1:4">
      <c r="A23" s="77">
        <v>1.1299999999999999</v>
      </c>
      <c r="B23" s="263"/>
      <c r="C23" s="68" t="s">
        <v>275</v>
      </c>
      <c r="D23" s="280"/>
    </row>
    <row r="24" spans="1:4">
      <c r="A24" s="77">
        <v>1.1399999999999999</v>
      </c>
      <c r="B24" s="263"/>
      <c r="C24" s="68" t="s">
        <v>275</v>
      </c>
      <c r="D24" s="280"/>
    </row>
    <row r="25" spans="1:4">
      <c r="A25" s="77">
        <v>1.1499999999999999</v>
      </c>
      <c r="B25" s="263"/>
      <c r="C25" s="68" t="s">
        <v>275</v>
      </c>
      <c r="D25" s="280"/>
    </row>
    <row r="26" spans="1:4" ht="28">
      <c r="A26" s="68"/>
      <c r="B26" s="73" t="s">
        <v>408</v>
      </c>
      <c r="C26" s="68"/>
      <c r="D26" s="298">
        <f>SUM(D11:D25)</f>
        <v>0</v>
      </c>
    </row>
    <row r="27" spans="1:4">
      <c r="A27" s="68"/>
      <c r="B27" s="73"/>
      <c r="C27" s="68"/>
      <c r="D27" s="281"/>
    </row>
    <row r="28" spans="1:4" ht="42">
      <c r="A28" s="68"/>
      <c r="B28" s="72" t="s">
        <v>474</v>
      </c>
      <c r="C28" s="68"/>
      <c r="D28" s="282"/>
    </row>
    <row r="29" spans="1:4">
      <c r="A29" s="68"/>
      <c r="B29" s="72"/>
      <c r="C29" s="68"/>
      <c r="D29" s="282"/>
    </row>
    <row r="30" spans="1:4">
      <c r="A30" s="345">
        <v>2</v>
      </c>
      <c r="B30" s="346" t="s">
        <v>510</v>
      </c>
      <c r="C30" s="345"/>
      <c r="D30" s="282"/>
    </row>
    <row r="31" spans="1:4" ht="38">
      <c r="A31" s="345"/>
      <c r="B31" s="347" t="s">
        <v>511</v>
      </c>
      <c r="C31" s="345"/>
      <c r="D31" s="282"/>
    </row>
    <row r="32" spans="1:4">
      <c r="A32" s="345"/>
      <c r="B32" s="346"/>
      <c r="C32" s="345"/>
      <c r="D32" s="282"/>
    </row>
    <row r="33" spans="1:4">
      <c r="A33" s="345">
        <v>2.1</v>
      </c>
      <c r="B33" s="346" t="s">
        <v>276</v>
      </c>
      <c r="C33" s="345"/>
      <c r="D33" s="282"/>
    </row>
    <row r="34" spans="1:4">
      <c r="A34" s="345"/>
      <c r="B34" s="346"/>
      <c r="C34" s="345"/>
      <c r="D34" s="282"/>
    </row>
    <row r="35" spans="1:4" ht="25.5">
      <c r="A35" s="345"/>
      <c r="B35" s="347" t="s">
        <v>512</v>
      </c>
      <c r="C35" s="345" t="s">
        <v>513</v>
      </c>
      <c r="D35" s="280"/>
    </row>
    <row r="36" spans="1:4" ht="9.75" customHeight="1">
      <c r="A36" s="345"/>
      <c r="B36" s="348"/>
      <c r="C36" s="345"/>
      <c r="D36" s="282"/>
    </row>
    <row r="37" spans="1:4">
      <c r="A37" s="345">
        <v>2.2000000000000002</v>
      </c>
      <c r="B37" s="346" t="s">
        <v>514</v>
      </c>
      <c r="C37" s="345"/>
      <c r="D37" s="282"/>
    </row>
    <row r="38" spans="1:4" ht="10.5" customHeight="1">
      <c r="A38" s="345"/>
      <c r="B38" s="347"/>
      <c r="C38" s="345"/>
      <c r="D38" s="282"/>
    </row>
    <row r="39" spans="1:4" ht="38">
      <c r="A39" s="345" t="s">
        <v>515</v>
      </c>
      <c r="B39" s="347" t="s">
        <v>516</v>
      </c>
      <c r="C39" s="345" t="s">
        <v>513</v>
      </c>
      <c r="D39" s="280"/>
    </row>
    <row r="40" spans="1:4" ht="11.25" customHeight="1">
      <c r="A40" s="345"/>
      <c r="B40" s="347"/>
      <c r="C40" s="347"/>
      <c r="D40" s="282"/>
    </row>
    <row r="41" spans="1:4" ht="50.5">
      <c r="A41" s="345" t="s">
        <v>517</v>
      </c>
      <c r="B41" s="347" t="s">
        <v>518</v>
      </c>
      <c r="C41" s="345" t="s">
        <v>513</v>
      </c>
      <c r="D41" s="280"/>
    </row>
    <row r="42" spans="1:4" ht="13.5" customHeight="1">
      <c r="A42" s="345"/>
      <c r="B42" s="347"/>
      <c r="C42" s="347"/>
      <c r="D42" s="282"/>
    </row>
    <row r="43" spans="1:4" ht="38">
      <c r="A43" s="345" t="s">
        <v>519</v>
      </c>
      <c r="B43" s="347" t="s">
        <v>520</v>
      </c>
      <c r="C43" s="345" t="s">
        <v>513</v>
      </c>
      <c r="D43" s="280"/>
    </row>
    <row r="44" spans="1:4" ht="12.75" customHeight="1">
      <c r="A44" s="345"/>
      <c r="B44" s="347"/>
      <c r="C44" s="347"/>
      <c r="D44" s="282"/>
    </row>
    <row r="45" spans="1:4" ht="38">
      <c r="A45" s="345" t="s">
        <v>521</v>
      </c>
      <c r="B45" s="347" t="s">
        <v>522</v>
      </c>
      <c r="C45" s="345" t="s">
        <v>513</v>
      </c>
      <c r="D45" s="280"/>
    </row>
    <row r="46" spans="1:4" ht="10.5" customHeight="1">
      <c r="A46" s="345"/>
      <c r="B46" s="347"/>
      <c r="C46" s="347"/>
      <c r="D46" s="282"/>
    </row>
    <row r="47" spans="1:4" ht="50.5">
      <c r="A47" s="345" t="s">
        <v>523</v>
      </c>
      <c r="B47" s="347" t="s">
        <v>524</v>
      </c>
      <c r="C47" s="345" t="s">
        <v>513</v>
      </c>
      <c r="D47" s="280"/>
    </row>
    <row r="48" spans="1:4">
      <c r="A48" s="345"/>
      <c r="B48" s="347"/>
      <c r="C48" s="347"/>
      <c r="D48" s="282"/>
    </row>
    <row r="49" spans="1:6" s="428" customFormat="1" ht="13">
      <c r="A49" s="345">
        <v>3</v>
      </c>
      <c r="B49" s="346" t="s">
        <v>526</v>
      </c>
      <c r="C49" s="345"/>
      <c r="D49" s="425"/>
      <c r="E49" s="426"/>
      <c r="F49" s="427"/>
    </row>
    <row r="50" spans="1:6" s="428" customFormat="1" ht="10.5" customHeight="1">
      <c r="A50" s="345"/>
      <c r="B50" s="347"/>
      <c r="C50" s="347"/>
      <c r="D50" s="347"/>
      <c r="E50" s="429"/>
      <c r="F50" s="430"/>
    </row>
    <row r="51" spans="1:6" s="428" customFormat="1" ht="38">
      <c r="A51" s="345">
        <v>3.1</v>
      </c>
      <c r="B51" s="347" t="s">
        <v>525</v>
      </c>
      <c r="C51" s="345" t="s">
        <v>275</v>
      </c>
      <c r="D51" s="280"/>
      <c r="E51" s="426"/>
      <c r="F51" s="427"/>
    </row>
    <row r="52" spans="1:6">
      <c r="A52" s="67"/>
      <c r="C52" s="67"/>
    </row>
    <row r="53" spans="1:6">
      <c r="C53" s="67"/>
    </row>
    <row r="54" spans="1:6">
      <c r="C54" s="67"/>
    </row>
    <row r="55" spans="1:6">
      <c r="C55" s="67"/>
    </row>
    <row r="56" spans="1:6">
      <c r="C56" s="67"/>
    </row>
    <row r="57" spans="1:6">
      <c r="C57" s="67"/>
    </row>
    <row r="58" spans="1:6">
      <c r="C58" s="67"/>
    </row>
    <row r="59" spans="1:6">
      <c r="C59" s="67"/>
    </row>
    <row r="67" spans="2:2">
      <c r="B67" s="65"/>
    </row>
    <row r="68" spans="2:2">
      <c r="B68" s="65"/>
    </row>
    <row r="69" spans="2:2">
      <c r="B69" s="65"/>
    </row>
    <row r="70" spans="2:2">
      <c r="B70" s="65"/>
    </row>
    <row r="71" spans="2:2">
      <c r="B71" s="65"/>
    </row>
    <row r="72" spans="2:2">
      <c r="B72" s="65"/>
    </row>
    <row r="73" spans="2:2">
      <c r="B73" s="65"/>
    </row>
    <row r="74" spans="2:2">
      <c r="B74" s="65"/>
    </row>
    <row r="75" spans="2:2">
      <c r="B75" s="65"/>
    </row>
    <row r="76" spans="2:2">
      <c r="B76" s="65"/>
    </row>
    <row r="77" spans="2:2">
      <c r="B77" s="65"/>
    </row>
    <row r="78" spans="2:2">
      <c r="B78" s="65"/>
    </row>
    <row r="79" spans="2:2">
      <c r="B79" s="65"/>
    </row>
    <row r="80" spans="2:2">
      <c r="B80" s="65"/>
    </row>
    <row r="81" spans="2:2">
      <c r="B81" s="65"/>
    </row>
    <row r="82" spans="2:2">
      <c r="B82" s="65"/>
    </row>
    <row r="83" spans="2:2">
      <c r="B83" s="65"/>
    </row>
    <row r="84" spans="2:2">
      <c r="B84" s="65"/>
    </row>
    <row r="85" spans="2:2">
      <c r="B85" s="65"/>
    </row>
    <row r="86" spans="2:2">
      <c r="B86" s="65"/>
    </row>
    <row r="87" spans="2:2">
      <c r="B87" s="65"/>
    </row>
    <row r="88" spans="2:2">
      <c r="B88" s="65"/>
    </row>
    <row r="89" spans="2:2">
      <c r="B89" s="65"/>
    </row>
    <row r="90" spans="2:2">
      <c r="B90" s="65"/>
    </row>
    <row r="91" spans="2:2">
      <c r="B91" s="65"/>
    </row>
    <row r="92" spans="2:2">
      <c r="B92" s="65"/>
    </row>
    <row r="93" spans="2:2">
      <c r="B93" s="65"/>
    </row>
    <row r="94" spans="2:2">
      <c r="B94" s="65"/>
    </row>
    <row r="95" spans="2:2">
      <c r="B95" s="65"/>
    </row>
    <row r="96" spans="2:2">
      <c r="B96" s="65"/>
    </row>
    <row r="97" spans="2:2">
      <c r="B97" s="65"/>
    </row>
    <row r="98" spans="2:2">
      <c r="B98" s="65"/>
    </row>
    <row r="99" spans="2:2">
      <c r="B99" s="65"/>
    </row>
    <row r="100" spans="2:2">
      <c r="B100" s="65"/>
    </row>
    <row r="101" spans="2:2">
      <c r="B101" s="65"/>
    </row>
    <row r="102" spans="2:2">
      <c r="B102" s="65"/>
    </row>
    <row r="103" spans="2:2">
      <c r="B103" s="65"/>
    </row>
    <row r="104" spans="2:2">
      <c r="B104" s="65"/>
    </row>
    <row r="105" spans="2:2">
      <c r="B105" s="65"/>
    </row>
    <row r="106" spans="2:2">
      <c r="B106" s="65"/>
    </row>
    <row r="107" spans="2:2">
      <c r="B107" s="65"/>
    </row>
    <row r="108" spans="2:2">
      <c r="B108" s="65"/>
    </row>
    <row r="109" spans="2:2">
      <c r="B109" s="65"/>
    </row>
    <row r="110" spans="2:2">
      <c r="B110" s="65"/>
    </row>
    <row r="111" spans="2:2">
      <c r="B111" s="65"/>
    </row>
    <row r="112" spans="2:2">
      <c r="B112" s="65"/>
    </row>
    <row r="113" spans="2:2">
      <c r="B113" s="65"/>
    </row>
    <row r="114" spans="2:2">
      <c r="B114" s="65"/>
    </row>
    <row r="115" spans="2:2">
      <c r="B115" s="65"/>
    </row>
    <row r="116" spans="2:2">
      <c r="B116" s="65"/>
    </row>
    <row r="117" spans="2:2">
      <c r="B117" s="65"/>
    </row>
    <row r="118" spans="2:2">
      <c r="B118" s="65"/>
    </row>
    <row r="119" spans="2:2">
      <c r="B119" s="65"/>
    </row>
    <row r="120" spans="2:2">
      <c r="B120" s="65"/>
    </row>
    <row r="121" spans="2:2">
      <c r="B121" s="65"/>
    </row>
    <row r="122" spans="2:2">
      <c r="B122" s="65"/>
    </row>
    <row r="123" spans="2:2">
      <c r="B123" s="65"/>
    </row>
    <row r="124" spans="2:2">
      <c r="B124" s="65"/>
    </row>
    <row r="125" spans="2:2">
      <c r="B125" s="65"/>
    </row>
    <row r="126" spans="2:2">
      <c r="B126" s="65"/>
    </row>
    <row r="127" spans="2:2">
      <c r="B127" s="65"/>
    </row>
    <row r="128" spans="2:2">
      <c r="B128" s="65"/>
    </row>
    <row r="129" spans="2:2">
      <c r="B129" s="65"/>
    </row>
    <row r="130" spans="2:2">
      <c r="B130" s="65"/>
    </row>
    <row r="131" spans="2:2">
      <c r="B131" s="65"/>
    </row>
    <row r="132" spans="2:2">
      <c r="B132" s="65"/>
    </row>
    <row r="133" spans="2:2">
      <c r="B133" s="65"/>
    </row>
    <row r="134" spans="2:2">
      <c r="B134" s="65"/>
    </row>
    <row r="135" spans="2:2">
      <c r="B135" s="65"/>
    </row>
    <row r="136" spans="2:2">
      <c r="B136" s="65"/>
    </row>
    <row r="137" spans="2:2">
      <c r="B137" s="65"/>
    </row>
    <row r="138" spans="2:2">
      <c r="B138" s="65"/>
    </row>
    <row r="139" spans="2:2">
      <c r="B139" s="65"/>
    </row>
    <row r="140" spans="2:2">
      <c r="B140" s="65"/>
    </row>
    <row r="141" spans="2:2">
      <c r="B141" s="65"/>
    </row>
    <row r="142" spans="2:2">
      <c r="B142" s="65"/>
    </row>
    <row r="143" spans="2:2">
      <c r="B143" s="65"/>
    </row>
    <row r="144" spans="2:2">
      <c r="B144" s="65"/>
    </row>
    <row r="145" spans="2:2">
      <c r="B145" s="65"/>
    </row>
    <row r="146" spans="2:2">
      <c r="B146" s="65"/>
    </row>
    <row r="147" spans="2:2">
      <c r="B147" s="65"/>
    </row>
    <row r="148" spans="2:2">
      <c r="B148" s="65"/>
    </row>
    <row r="149" spans="2:2">
      <c r="B149" s="65"/>
    </row>
    <row r="150" spans="2:2">
      <c r="B150" s="65"/>
    </row>
    <row r="151" spans="2:2">
      <c r="B151" s="65"/>
    </row>
    <row r="152" spans="2:2">
      <c r="B152" s="65"/>
    </row>
    <row r="153" spans="2:2">
      <c r="B153" s="65"/>
    </row>
    <row r="154" spans="2:2">
      <c r="B154" s="65"/>
    </row>
    <row r="155" spans="2:2">
      <c r="B155" s="65"/>
    </row>
    <row r="156" spans="2:2">
      <c r="B156" s="65"/>
    </row>
    <row r="157" spans="2:2">
      <c r="B157" s="65"/>
    </row>
    <row r="158" spans="2:2">
      <c r="B158" s="65"/>
    </row>
    <row r="159" spans="2:2">
      <c r="B159" s="65"/>
    </row>
    <row r="160" spans="2:2">
      <c r="B160" s="65"/>
    </row>
    <row r="161" spans="2:2">
      <c r="B161" s="65"/>
    </row>
    <row r="162" spans="2:2">
      <c r="B162" s="65"/>
    </row>
    <row r="163" spans="2:2">
      <c r="B163" s="65"/>
    </row>
    <row r="164" spans="2:2">
      <c r="B164" s="65"/>
    </row>
    <row r="165" spans="2:2">
      <c r="B165" s="65"/>
    </row>
    <row r="166" spans="2:2">
      <c r="B166" s="65"/>
    </row>
    <row r="167" spans="2:2">
      <c r="B167" s="65"/>
    </row>
    <row r="168" spans="2:2">
      <c r="B168" s="65"/>
    </row>
    <row r="169" spans="2:2">
      <c r="B169" s="65"/>
    </row>
    <row r="170" spans="2:2">
      <c r="B170" s="65"/>
    </row>
    <row r="171" spans="2:2">
      <c r="B171" s="65"/>
    </row>
    <row r="172" spans="2:2">
      <c r="B172" s="65"/>
    </row>
    <row r="173" spans="2:2">
      <c r="B173" s="65"/>
    </row>
    <row r="174" spans="2:2">
      <c r="B174" s="65"/>
    </row>
    <row r="175" spans="2:2">
      <c r="B175" s="65"/>
    </row>
    <row r="176" spans="2:2">
      <c r="B176" s="65"/>
    </row>
    <row r="177" spans="2:2">
      <c r="B177" s="65"/>
    </row>
    <row r="178" spans="2:2">
      <c r="B178" s="65"/>
    </row>
    <row r="179" spans="2:2">
      <c r="B179" s="65"/>
    </row>
    <row r="180" spans="2:2">
      <c r="B180" s="65"/>
    </row>
    <row r="181" spans="2:2">
      <c r="B181" s="65"/>
    </row>
    <row r="182" spans="2:2">
      <c r="B182" s="65"/>
    </row>
    <row r="183" spans="2:2">
      <c r="B183" s="65"/>
    </row>
    <row r="184" spans="2:2">
      <c r="B184" s="65"/>
    </row>
    <row r="185" spans="2:2">
      <c r="B185" s="65"/>
    </row>
    <row r="186" spans="2:2">
      <c r="B186" s="65"/>
    </row>
    <row r="187" spans="2:2">
      <c r="B187" s="65"/>
    </row>
    <row r="188" spans="2:2">
      <c r="B188" s="65"/>
    </row>
    <row r="189" spans="2:2">
      <c r="B189" s="65"/>
    </row>
    <row r="190" spans="2:2">
      <c r="B190" s="65"/>
    </row>
    <row r="191" spans="2:2">
      <c r="B191" s="65"/>
    </row>
    <row r="192" spans="2:2">
      <c r="B192" s="65"/>
    </row>
    <row r="193" spans="2:2">
      <c r="B193" s="65"/>
    </row>
    <row r="194" spans="2:2">
      <c r="B194" s="65"/>
    </row>
    <row r="195" spans="2:2">
      <c r="B195" s="65"/>
    </row>
    <row r="196" spans="2:2">
      <c r="B196" s="65"/>
    </row>
    <row r="197" spans="2:2">
      <c r="B197" s="65"/>
    </row>
    <row r="198" spans="2:2">
      <c r="B198" s="65"/>
    </row>
    <row r="199" spans="2:2">
      <c r="B199" s="65"/>
    </row>
    <row r="200" spans="2:2">
      <c r="B200" s="65"/>
    </row>
    <row r="201" spans="2:2">
      <c r="B201" s="65"/>
    </row>
    <row r="202" spans="2:2">
      <c r="B202" s="65"/>
    </row>
    <row r="203" spans="2:2">
      <c r="B203" s="65"/>
    </row>
    <row r="204" spans="2:2">
      <c r="B204" s="65"/>
    </row>
    <row r="205" spans="2:2">
      <c r="B205" s="65"/>
    </row>
    <row r="206" spans="2:2">
      <c r="B206" s="65"/>
    </row>
    <row r="207" spans="2:2">
      <c r="B207" s="65"/>
    </row>
    <row r="208" spans="2:2">
      <c r="B208" s="65"/>
    </row>
    <row r="209" spans="2:2">
      <c r="B209" s="65"/>
    </row>
    <row r="210" spans="2:2">
      <c r="B210" s="65"/>
    </row>
    <row r="211" spans="2:2">
      <c r="B211" s="65"/>
    </row>
    <row r="212" spans="2:2">
      <c r="B212" s="65"/>
    </row>
    <row r="213" spans="2:2">
      <c r="B213" s="65"/>
    </row>
    <row r="214" spans="2:2">
      <c r="B214" s="65"/>
    </row>
    <row r="215" spans="2:2">
      <c r="B215" s="65"/>
    </row>
    <row r="216" spans="2:2">
      <c r="B216" s="65"/>
    </row>
    <row r="217" spans="2:2">
      <c r="B217" s="65"/>
    </row>
    <row r="218" spans="2:2">
      <c r="B218" s="65"/>
    </row>
    <row r="219" spans="2:2">
      <c r="B219" s="65"/>
    </row>
    <row r="220" spans="2:2">
      <c r="B220" s="65"/>
    </row>
    <row r="221" spans="2:2">
      <c r="B221" s="65"/>
    </row>
    <row r="222" spans="2:2">
      <c r="B222" s="65"/>
    </row>
    <row r="223" spans="2:2">
      <c r="B223" s="65"/>
    </row>
    <row r="224" spans="2:2">
      <c r="B224" s="65"/>
    </row>
    <row r="225" spans="2:2">
      <c r="B225" s="65"/>
    </row>
    <row r="226" spans="2:2">
      <c r="B226" s="65"/>
    </row>
    <row r="227" spans="2:2">
      <c r="B227" s="65"/>
    </row>
    <row r="228" spans="2:2">
      <c r="B228" s="65"/>
    </row>
    <row r="229" spans="2:2">
      <c r="B229" s="65"/>
    </row>
    <row r="230" spans="2:2">
      <c r="B230" s="65"/>
    </row>
    <row r="231" spans="2:2">
      <c r="B231" s="65"/>
    </row>
    <row r="232" spans="2:2">
      <c r="B232" s="65"/>
    </row>
    <row r="233" spans="2:2">
      <c r="B233" s="65"/>
    </row>
    <row r="234" spans="2:2">
      <c r="B234" s="65"/>
    </row>
    <row r="235" spans="2:2">
      <c r="B235" s="65"/>
    </row>
    <row r="236" spans="2:2">
      <c r="B236" s="65"/>
    </row>
    <row r="237" spans="2:2">
      <c r="B237" s="65"/>
    </row>
    <row r="238" spans="2:2">
      <c r="B238" s="65"/>
    </row>
    <row r="239" spans="2:2">
      <c r="B239" s="65"/>
    </row>
    <row r="240" spans="2:2">
      <c r="B240" s="65"/>
    </row>
    <row r="241" spans="2:2">
      <c r="B241" s="65"/>
    </row>
    <row r="242" spans="2:2">
      <c r="B242" s="65"/>
    </row>
    <row r="243" spans="2:2">
      <c r="B243" s="65"/>
    </row>
    <row r="244" spans="2:2">
      <c r="B244" s="65"/>
    </row>
    <row r="245" spans="2:2">
      <c r="B245" s="65"/>
    </row>
    <row r="246" spans="2:2">
      <c r="B246" s="65"/>
    </row>
    <row r="247" spans="2:2">
      <c r="B247" s="65"/>
    </row>
    <row r="248" spans="2:2">
      <c r="B248" s="65"/>
    </row>
    <row r="249" spans="2:2">
      <c r="B249" s="65"/>
    </row>
    <row r="250" spans="2:2">
      <c r="B250" s="65"/>
    </row>
    <row r="251" spans="2:2">
      <c r="B251" s="65"/>
    </row>
    <row r="252" spans="2:2">
      <c r="B252" s="65"/>
    </row>
  </sheetData>
  <sheetProtection algorithmName="SHA-512" hashValue="F+8IsCg1RzZLY3MdyIkuI+pNAv3ARAd51tcFSXso3pG36nUscFyCm3mpByiUXC4jUzPpvYODU7+9gYVQ5D3LDQ==" saltValue="QrdzJ0ppOBABmGDRjMndCQ==" spinCount="100000" sheet="1" objects="1" scenarios="1"/>
  <protectedRanges>
    <protectedRange sqref="B14:B25" name="Range1_1"/>
    <protectedRange sqref="D11:D25" name="Range2_1"/>
    <protectedRange sqref="D34:D48" name="Range3_1"/>
    <protectedRange sqref="D51" name="Range3_1_1"/>
    <protectedRange sqref="F49 F51" name="Range4"/>
  </protectedRanges>
  <dataConsolidate/>
  <mergeCells count="3">
    <mergeCell ref="A1:B1"/>
    <mergeCell ref="A3:C3"/>
    <mergeCell ref="D3:D4"/>
  </mergeCells>
  <pageMargins left="0.70866141732283472" right="0.70866141732283472" top="0.74803149606299213" bottom="0.74803149606299213" header="0.31496062992125984" footer="0.31496062992125984"/>
  <pageSetup scale="6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7"/>
  <sheetViews>
    <sheetView view="pageBreakPreview" zoomScaleNormal="80" zoomScaleSheetLayoutView="100" workbookViewId="0">
      <selection activeCell="B156" sqref="B156"/>
    </sheetView>
  </sheetViews>
  <sheetFormatPr defaultRowHeight="14"/>
  <cols>
    <col min="1" max="1" width="10.81640625" style="62" customWidth="1"/>
    <col min="2" max="2" width="52.453125" style="63" customWidth="1"/>
    <col min="3" max="3" width="24.08984375" style="64" customWidth="1"/>
    <col min="4" max="4" width="26.26953125" style="12" customWidth="1"/>
    <col min="5" max="211" width="9.1796875" style="12"/>
    <col min="212" max="212" width="7.81640625" style="12" customWidth="1"/>
    <col min="213" max="213" width="10.81640625" style="12" customWidth="1"/>
    <col min="214" max="214" width="56.7265625" style="12" customWidth="1"/>
    <col min="215" max="216" width="12" style="12" customWidth="1"/>
    <col min="217" max="217" width="9.7265625" style="12" bestFit="1" customWidth="1"/>
    <col min="218" max="218" width="13.26953125" style="12" customWidth="1"/>
    <col min="219" max="219" width="9.7265625" style="12" bestFit="1" customWidth="1"/>
    <col min="220" max="467" width="9.1796875" style="12"/>
    <col min="468" max="468" width="7.81640625" style="12" customWidth="1"/>
    <col min="469" max="469" width="10.81640625" style="12" customWidth="1"/>
    <col min="470" max="470" width="56.7265625" style="12" customWidth="1"/>
    <col min="471" max="472" width="12" style="12" customWidth="1"/>
    <col min="473" max="473" width="9.7265625" style="12" bestFit="1" customWidth="1"/>
    <col min="474" max="474" width="13.26953125" style="12" customWidth="1"/>
    <col min="475" max="475" width="9.7265625" style="12" bestFit="1" customWidth="1"/>
    <col min="476" max="723" width="9.1796875" style="12"/>
    <col min="724" max="724" width="7.81640625" style="12" customWidth="1"/>
    <col min="725" max="725" width="10.81640625" style="12" customWidth="1"/>
    <col min="726" max="726" width="56.7265625" style="12" customWidth="1"/>
    <col min="727" max="728" width="12" style="12" customWidth="1"/>
    <col min="729" max="729" width="9.7265625" style="12" bestFit="1" customWidth="1"/>
    <col min="730" max="730" width="13.26953125" style="12" customWidth="1"/>
    <col min="731" max="731" width="9.7265625" style="12" bestFit="1" customWidth="1"/>
    <col min="732" max="979" width="9.1796875" style="12"/>
    <col min="980" max="980" width="7.81640625" style="12" customWidth="1"/>
    <col min="981" max="981" width="10.81640625" style="12" customWidth="1"/>
    <col min="982" max="982" width="56.7265625" style="12" customWidth="1"/>
    <col min="983" max="984" width="12" style="12" customWidth="1"/>
    <col min="985" max="985" width="9.7265625" style="12" bestFit="1" customWidth="1"/>
    <col min="986" max="986" width="13.26953125" style="12" customWidth="1"/>
    <col min="987" max="987" width="9.7265625" style="12" bestFit="1" customWidth="1"/>
    <col min="988" max="1235" width="9.1796875" style="12"/>
    <col min="1236" max="1236" width="7.81640625" style="12" customWidth="1"/>
    <col min="1237" max="1237" width="10.81640625" style="12" customWidth="1"/>
    <col min="1238" max="1238" width="56.7265625" style="12" customWidth="1"/>
    <col min="1239" max="1240" width="12" style="12" customWidth="1"/>
    <col min="1241" max="1241" width="9.7265625" style="12" bestFit="1" customWidth="1"/>
    <col min="1242" max="1242" width="13.26953125" style="12" customWidth="1"/>
    <col min="1243" max="1243" width="9.7265625" style="12" bestFit="1" customWidth="1"/>
    <col min="1244" max="1491" width="9.1796875" style="12"/>
    <col min="1492" max="1492" width="7.81640625" style="12" customWidth="1"/>
    <col min="1493" max="1493" width="10.81640625" style="12" customWidth="1"/>
    <col min="1494" max="1494" width="56.7265625" style="12" customWidth="1"/>
    <col min="1495" max="1496" width="12" style="12" customWidth="1"/>
    <col min="1497" max="1497" width="9.7265625" style="12" bestFit="1" customWidth="1"/>
    <col min="1498" max="1498" width="13.26953125" style="12" customWidth="1"/>
    <col min="1499" max="1499" width="9.7265625" style="12" bestFit="1" customWidth="1"/>
    <col min="1500" max="1747" width="9.1796875" style="12"/>
    <col min="1748" max="1748" width="7.81640625" style="12" customWidth="1"/>
    <col min="1749" max="1749" width="10.81640625" style="12" customWidth="1"/>
    <col min="1750" max="1750" width="56.7265625" style="12" customWidth="1"/>
    <col min="1751" max="1752" width="12" style="12" customWidth="1"/>
    <col min="1753" max="1753" width="9.7265625" style="12" bestFit="1" customWidth="1"/>
    <col min="1754" max="1754" width="13.26953125" style="12" customWidth="1"/>
    <col min="1755" max="1755" width="9.7265625" style="12" bestFit="1" customWidth="1"/>
    <col min="1756" max="2003" width="9.1796875" style="12"/>
    <col min="2004" max="2004" width="7.81640625" style="12" customWidth="1"/>
    <col min="2005" max="2005" width="10.81640625" style="12" customWidth="1"/>
    <col min="2006" max="2006" width="56.7265625" style="12" customWidth="1"/>
    <col min="2007" max="2008" width="12" style="12" customWidth="1"/>
    <col min="2009" max="2009" width="9.7265625" style="12" bestFit="1" customWidth="1"/>
    <col min="2010" max="2010" width="13.26953125" style="12" customWidth="1"/>
    <col min="2011" max="2011" width="9.7265625" style="12" bestFit="1" customWidth="1"/>
    <col min="2012" max="2259" width="9.1796875" style="12"/>
    <col min="2260" max="2260" width="7.81640625" style="12" customWidth="1"/>
    <col min="2261" max="2261" width="10.81640625" style="12" customWidth="1"/>
    <col min="2262" max="2262" width="56.7265625" style="12" customWidth="1"/>
    <col min="2263" max="2264" width="12" style="12" customWidth="1"/>
    <col min="2265" max="2265" width="9.7265625" style="12" bestFit="1" customWidth="1"/>
    <col min="2266" max="2266" width="13.26953125" style="12" customWidth="1"/>
    <col min="2267" max="2267" width="9.7265625" style="12" bestFit="1" customWidth="1"/>
    <col min="2268" max="2515" width="9.1796875" style="12"/>
    <col min="2516" max="2516" width="7.81640625" style="12" customWidth="1"/>
    <col min="2517" max="2517" width="10.81640625" style="12" customWidth="1"/>
    <col min="2518" max="2518" width="56.7265625" style="12" customWidth="1"/>
    <col min="2519" max="2520" width="12" style="12" customWidth="1"/>
    <col min="2521" max="2521" width="9.7265625" style="12" bestFit="1" customWidth="1"/>
    <col min="2522" max="2522" width="13.26953125" style="12" customWidth="1"/>
    <col min="2523" max="2523" width="9.7265625" style="12" bestFit="1" customWidth="1"/>
    <col min="2524" max="2771" width="9.1796875" style="12"/>
    <col min="2772" max="2772" width="7.81640625" style="12" customWidth="1"/>
    <col min="2773" max="2773" width="10.81640625" style="12" customWidth="1"/>
    <col min="2774" max="2774" width="56.7265625" style="12" customWidth="1"/>
    <col min="2775" max="2776" width="12" style="12" customWidth="1"/>
    <col min="2777" max="2777" width="9.7265625" style="12" bestFit="1" customWidth="1"/>
    <col min="2778" max="2778" width="13.26953125" style="12" customWidth="1"/>
    <col min="2779" max="2779" width="9.7265625" style="12" bestFit="1" customWidth="1"/>
    <col min="2780" max="3027" width="9.1796875" style="12"/>
    <col min="3028" max="3028" width="7.81640625" style="12" customWidth="1"/>
    <col min="3029" max="3029" width="10.81640625" style="12" customWidth="1"/>
    <col min="3030" max="3030" width="56.7265625" style="12" customWidth="1"/>
    <col min="3031" max="3032" width="12" style="12" customWidth="1"/>
    <col min="3033" max="3033" width="9.7265625" style="12" bestFit="1" customWidth="1"/>
    <col min="3034" max="3034" width="13.26953125" style="12" customWidth="1"/>
    <col min="3035" max="3035" width="9.7265625" style="12" bestFit="1" customWidth="1"/>
    <col min="3036" max="3283" width="9.1796875" style="12"/>
    <col min="3284" max="3284" width="7.81640625" style="12" customWidth="1"/>
    <col min="3285" max="3285" width="10.81640625" style="12" customWidth="1"/>
    <col min="3286" max="3286" width="56.7265625" style="12" customWidth="1"/>
    <col min="3287" max="3288" width="12" style="12" customWidth="1"/>
    <col min="3289" max="3289" width="9.7265625" style="12" bestFit="1" customWidth="1"/>
    <col min="3290" max="3290" width="13.26953125" style="12" customWidth="1"/>
    <col min="3291" max="3291" width="9.7265625" style="12" bestFit="1" customWidth="1"/>
    <col min="3292" max="3539" width="9.1796875" style="12"/>
    <col min="3540" max="3540" width="7.81640625" style="12" customWidth="1"/>
    <col min="3541" max="3541" width="10.81640625" style="12" customWidth="1"/>
    <col min="3542" max="3542" width="56.7265625" style="12" customWidth="1"/>
    <col min="3543" max="3544" width="12" style="12" customWidth="1"/>
    <col min="3545" max="3545" width="9.7265625" style="12" bestFit="1" customWidth="1"/>
    <col min="3546" max="3546" width="13.26953125" style="12" customWidth="1"/>
    <col min="3547" max="3547" width="9.7265625" style="12" bestFit="1" customWidth="1"/>
    <col min="3548" max="3795" width="9.1796875" style="12"/>
    <col min="3796" max="3796" width="7.81640625" style="12" customWidth="1"/>
    <col min="3797" max="3797" width="10.81640625" style="12" customWidth="1"/>
    <col min="3798" max="3798" width="56.7265625" style="12" customWidth="1"/>
    <col min="3799" max="3800" width="12" style="12" customWidth="1"/>
    <col min="3801" max="3801" width="9.7265625" style="12" bestFit="1" customWidth="1"/>
    <col min="3802" max="3802" width="13.26953125" style="12" customWidth="1"/>
    <col min="3803" max="3803" width="9.7265625" style="12" bestFit="1" customWidth="1"/>
    <col min="3804" max="4051" width="9.1796875" style="12"/>
    <col min="4052" max="4052" width="7.81640625" style="12" customWidth="1"/>
    <col min="4053" max="4053" width="10.81640625" style="12" customWidth="1"/>
    <col min="4054" max="4054" width="56.7265625" style="12" customWidth="1"/>
    <col min="4055" max="4056" width="12" style="12" customWidth="1"/>
    <col min="4057" max="4057" width="9.7265625" style="12" bestFit="1" customWidth="1"/>
    <col min="4058" max="4058" width="13.26953125" style="12" customWidth="1"/>
    <col min="4059" max="4059" width="9.7265625" style="12" bestFit="1" customWidth="1"/>
    <col min="4060" max="4307" width="9.1796875" style="12"/>
    <col min="4308" max="4308" width="7.81640625" style="12" customWidth="1"/>
    <col min="4309" max="4309" width="10.81640625" style="12" customWidth="1"/>
    <col min="4310" max="4310" width="56.7265625" style="12" customWidth="1"/>
    <col min="4311" max="4312" width="12" style="12" customWidth="1"/>
    <col min="4313" max="4313" width="9.7265625" style="12" bestFit="1" customWidth="1"/>
    <col min="4314" max="4314" width="13.26953125" style="12" customWidth="1"/>
    <col min="4315" max="4315" width="9.7265625" style="12" bestFit="1" customWidth="1"/>
    <col min="4316" max="4563" width="9.1796875" style="12"/>
    <col min="4564" max="4564" width="7.81640625" style="12" customWidth="1"/>
    <col min="4565" max="4565" width="10.81640625" style="12" customWidth="1"/>
    <col min="4566" max="4566" width="56.7265625" style="12" customWidth="1"/>
    <col min="4567" max="4568" width="12" style="12" customWidth="1"/>
    <col min="4569" max="4569" width="9.7265625" style="12" bestFit="1" customWidth="1"/>
    <col min="4570" max="4570" width="13.26953125" style="12" customWidth="1"/>
    <col min="4571" max="4571" width="9.7265625" style="12" bestFit="1" customWidth="1"/>
    <col min="4572" max="4819" width="9.1796875" style="12"/>
    <col min="4820" max="4820" width="7.81640625" style="12" customWidth="1"/>
    <col min="4821" max="4821" width="10.81640625" style="12" customWidth="1"/>
    <col min="4822" max="4822" width="56.7265625" style="12" customWidth="1"/>
    <col min="4823" max="4824" width="12" style="12" customWidth="1"/>
    <col min="4825" max="4825" width="9.7265625" style="12" bestFit="1" customWidth="1"/>
    <col min="4826" max="4826" width="13.26953125" style="12" customWidth="1"/>
    <col min="4827" max="4827" width="9.7265625" style="12" bestFit="1" customWidth="1"/>
    <col min="4828" max="5075" width="9.1796875" style="12"/>
    <col min="5076" max="5076" width="7.81640625" style="12" customWidth="1"/>
    <col min="5077" max="5077" width="10.81640625" style="12" customWidth="1"/>
    <col min="5078" max="5078" width="56.7265625" style="12" customWidth="1"/>
    <col min="5079" max="5080" width="12" style="12" customWidth="1"/>
    <col min="5081" max="5081" width="9.7265625" style="12" bestFit="1" customWidth="1"/>
    <col min="5082" max="5082" width="13.26953125" style="12" customWidth="1"/>
    <col min="5083" max="5083" width="9.7265625" style="12" bestFit="1" customWidth="1"/>
    <col min="5084" max="5331" width="9.1796875" style="12"/>
    <col min="5332" max="5332" width="7.81640625" style="12" customWidth="1"/>
    <col min="5333" max="5333" width="10.81640625" style="12" customWidth="1"/>
    <col min="5334" max="5334" width="56.7265625" style="12" customWidth="1"/>
    <col min="5335" max="5336" width="12" style="12" customWidth="1"/>
    <col min="5337" max="5337" width="9.7265625" style="12" bestFit="1" customWidth="1"/>
    <col min="5338" max="5338" width="13.26953125" style="12" customWidth="1"/>
    <col min="5339" max="5339" width="9.7265625" style="12" bestFit="1" customWidth="1"/>
    <col min="5340" max="5587" width="9.1796875" style="12"/>
    <col min="5588" max="5588" width="7.81640625" style="12" customWidth="1"/>
    <col min="5589" max="5589" width="10.81640625" style="12" customWidth="1"/>
    <col min="5590" max="5590" width="56.7265625" style="12" customWidth="1"/>
    <col min="5591" max="5592" width="12" style="12" customWidth="1"/>
    <col min="5593" max="5593" width="9.7265625" style="12" bestFit="1" customWidth="1"/>
    <col min="5594" max="5594" width="13.26953125" style="12" customWidth="1"/>
    <col min="5595" max="5595" width="9.7265625" style="12" bestFit="1" customWidth="1"/>
    <col min="5596" max="5843" width="9.1796875" style="12"/>
    <col min="5844" max="5844" width="7.81640625" style="12" customWidth="1"/>
    <col min="5845" max="5845" width="10.81640625" style="12" customWidth="1"/>
    <col min="5846" max="5846" width="56.7265625" style="12" customWidth="1"/>
    <col min="5847" max="5848" width="12" style="12" customWidth="1"/>
    <col min="5849" max="5849" width="9.7265625" style="12" bestFit="1" customWidth="1"/>
    <col min="5850" max="5850" width="13.26953125" style="12" customWidth="1"/>
    <col min="5851" max="5851" width="9.7265625" style="12" bestFit="1" customWidth="1"/>
    <col min="5852" max="6099" width="9.1796875" style="12"/>
    <col min="6100" max="6100" width="7.81640625" style="12" customWidth="1"/>
    <col min="6101" max="6101" width="10.81640625" style="12" customWidth="1"/>
    <col min="6102" max="6102" width="56.7265625" style="12" customWidth="1"/>
    <col min="6103" max="6104" width="12" style="12" customWidth="1"/>
    <col min="6105" max="6105" width="9.7265625" style="12" bestFit="1" customWidth="1"/>
    <col min="6106" max="6106" width="13.26953125" style="12" customWidth="1"/>
    <col min="6107" max="6107" width="9.7265625" style="12" bestFit="1" customWidth="1"/>
    <col min="6108" max="6355" width="9.1796875" style="12"/>
    <col min="6356" max="6356" width="7.81640625" style="12" customWidth="1"/>
    <col min="6357" max="6357" width="10.81640625" style="12" customWidth="1"/>
    <col min="6358" max="6358" width="56.7265625" style="12" customWidth="1"/>
    <col min="6359" max="6360" width="12" style="12" customWidth="1"/>
    <col min="6361" max="6361" width="9.7265625" style="12" bestFit="1" customWidth="1"/>
    <col min="6362" max="6362" width="13.26953125" style="12" customWidth="1"/>
    <col min="6363" max="6363" width="9.7265625" style="12" bestFit="1" customWidth="1"/>
    <col min="6364" max="6611" width="9.1796875" style="12"/>
    <col min="6612" max="6612" width="7.81640625" style="12" customWidth="1"/>
    <col min="6613" max="6613" width="10.81640625" style="12" customWidth="1"/>
    <col min="6614" max="6614" width="56.7265625" style="12" customWidth="1"/>
    <col min="6615" max="6616" width="12" style="12" customWidth="1"/>
    <col min="6617" max="6617" width="9.7265625" style="12" bestFit="1" customWidth="1"/>
    <col min="6618" max="6618" width="13.26953125" style="12" customWidth="1"/>
    <col min="6619" max="6619" width="9.7265625" style="12" bestFit="1" customWidth="1"/>
    <col min="6620" max="6867" width="9.1796875" style="12"/>
    <col min="6868" max="6868" width="7.81640625" style="12" customWidth="1"/>
    <col min="6869" max="6869" width="10.81640625" style="12" customWidth="1"/>
    <col min="6870" max="6870" width="56.7265625" style="12" customWidth="1"/>
    <col min="6871" max="6872" width="12" style="12" customWidth="1"/>
    <col min="6873" max="6873" width="9.7265625" style="12" bestFit="1" customWidth="1"/>
    <col min="6874" max="6874" width="13.26953125" style="12" customWidth="1"/>
    <col min="6875" max="6875" width="9.7265625" style="12" bestFit="1" customWidth="1"/>
    <col min="6876" max="7123" width="9.1796875" style="12"/>
    <col min="7124" max="7124" width="7.81640625" style="12" customWidth="1"/>
    <col min="7125" max="7125" width="10.81640625" style="12" customWidth="1"/>
    <col min="7126" max="7126" width="56.7265625" style="12" customWidth="1"/>
    <col min="7127" max="7128" width="12" style="12" customWidth="1"/>
    <col min="7129" max="7129" width="9.7265625" style="12" bestFit="1" customWidth="1"/>
    <col min="7130" max="7130" width="13.26953125" style="12" customWidth="1"/>
    <col min="7131" max="7131" width="9.7265625" style="12" bestFit="1" customWidth="1"/>
    <col min="7132" max="7379" width="9.1796875" style="12"/>
    <col min="7380" max="7380" width="7.81640625" style="12" customWidth="1"/>
    <col min="7381" max="7381" width="10.81640625" style="12" customWidth="1"/>
    <col min="7382" max="7382" width="56.7265625" style="12" customWidth="1"/>
    <col min="7383" max="7384" width="12" style="12" customWidth="1"/>
    <col min="7385" max="7385" width="9.7265625" style="12" bestFit="1" customWidth="1"/>
    <col min="7386" max="7386" width="13.26953125" style="12" customWidth="1"/>
    <col min="7387" max="7387" width="9.7265625" style="12" bestFit="1" customWidth="1"/>
    <col min="7388" max="7635" width="9.1796875" style="12"/>
    <col min="7636" max="7636" width="7.81640625" style="12" customWidth="1"/>
    <col min="7637" max="7637" width="10.81640625" style="12" customWidth="1"/>
    <col min="7638" max="7638" width="56.7265625" style="12" customWidth="1"/>
    <col min="7639" max="7640" width="12" style="12" customWidth="1"/>
    <col min="7641" max="7641" width="9.7265625" style="12" bestFit="1" customWidth="1"/>
    <col min="7642" max="7642" width="13.26953125" style="12" customWidth="1"/>
    <col min="7643" max="7643" width="9.7265625" style="12" bestFit="1" customWidth="1"/>
    <col min="7644" max="7891" width="9.1796875" style="12"/>
    <col min="7892" max="7892" width="7.81640625" style="12" customWidth="1"/>
    <col min="7893" max="7893" width="10.81640625" style="12" customWidth="1"/>
    <col min="7894" max="7894" width="56.7265625" style="12" customWidth="1"/>
    <col min="7895" max="7896" width="12" style="12" customWidth="1"/>
    <col min="7897" max="7897" width="9.7265625" style="12" bestFit="1" customWidth="1"/>
    <col min="7898" max="7898" width="13.26953125" style="12" customWidth="1"/>
    <col min="7899" max="7899" width="9.7265625" style="12" bestFit="1" customWidth="1"/>
    <col min="7900" max="8147" width="9.1796875" style="12"/>
    <col min="8148" max="8148" width="7.81640625" style="12" customWidth="1"/>
    <col min="8149" max="8149" width="10.81640625" style="12" customWidth="1"/>
    <col min="8150" max="8150" width="56.7265625" style="12" customWidth="1"/>
    <col min="8151" max="8152" width="12" style="12" customWidth="1"/>
    <col min="8153" max="8153" width="9.7265625" style="12" bestFit="1" customWidth="1"/>
    <col min="8154" max="8154" width="13.26953125" style="12" customWidth="1"/>
    <col min="8155" max="8155" width="9.7265625" style="12" bestFit="1" customWidth="1"/>
    <col min="8156" max="8403" width="9.1796875" style="12"/>
    <col min="8404" max="8404" width="7.81640625" style="12" customWidth="1"/>
    <col min="8405" max="8405" width="10.81640625" style="12" customWidth="1"/>
    <col min="8406" max="8406" width="56.7265625" style="12" customWidth="1"/>
    <col min="8407" max="8408" width="12" style="12" customWidth="1"/>
    <col min="8409" max="8409" width="9.7265625" style="12" bestFit="1" customWidth="1"/>
    <col min="8410" max="8410" width="13.26953125" style="12" customWidth="1"/>
    <col min="8411" max="8411" width="9.7265625" style="12" bestFit="1" customWidth="1"/>
    <col min="8412" max="8659" width="9.1796875" style="12"/>
    <col min="8660" max="8660" width="7.81640625" style="12" customWidth="1"/>
    <col min="8661" max="8661" width="10.81640625" style="12" customWidth="1"/>
    <col min="8662" max="8662" width="56.7265625" style="12" customWidth="1"/>
    <col min="8663" max="8664" width="12" style="12" customWidth="1"/>
    <col min="8665" max="8665" width="9.7265625" style="12" bestFit="1" customWidth="1"/>
    <col min="8666" max="8666" width="13.26953125" style="12" customWidth="1"/>
    <col min="8667" max="8667" width="9.7265625" style="12" bestFit="1" customWidth="1"/>
    <col min="8668" max="8915" width="9.1796875" style="12"/>
    <col min="8916" max="8916" width="7.81640625" style="12" customWidth="1"/>
    <col min="8917" max="8917" width="10.81640625" style="12" customWidth="1"/>
    <col min="8918" max="8918" width="56.7265625" style="12" customWidth="1"/>
    <col min="8919" max="8920" width="12" style="12" customWidth="1"/>
    <col min="8921" max="8921" width="9.7265625" style="12" bestFit="1" customWidth="1"/>
    <col min="8922" max="8922" width="13.26953125" style="12" customWidth="1"/>
    <col min="8923" max="8923" width="9.7265625" style="12" bestFit="1" customWidth="1"/>
    <col min="8924" max="9171" width="9.1796875" style="12"/>
    <col min="9172" max="9172" width="7.81640625" style="12" customWidth="1"/>
    <col min="9173" max="9173" width="10.81640625" style="12" customWidth="1"/>
    <col min="9174" max="9174" width="56.7265625" style="12" customWidth="1"/>
    <col min="9175" max="9176" width="12" style="12" customWidth="1"/>
    <col min="9177" max="9177" width="9.7265625" style="12" bestFit="1" customWidth="1"/>
    <col min="9178" max="9178" width="13.26953125" style="12" customWidth="1"/>
    <col min="9179" max="9179" width="9.7265625" style="12" bestFit="1" customWidth="1"/>
    <col min="9180" max="9427" width="9.1796875" style="12"/>
    <col min="9428" max="9428" width="7.81640625" style="12" customWidth="1"/>
    <col min="9429" max="9429" width="10.81640625" style="12" customWidth="1"/>
    <col min="9430" max="9430" width="56.7265625" style="12" customWidth="1"/>
    <col min="9431" max="9432" width="12" style="12" customWidth="1"/>
    <col min="9433" max="9433" width="9.7265625" style="12" bestFit="1" customWidth="1"/>
    <col min="9434" max="9434" width="13.26953125" style="12" customWidth="1"/>
    <col min="9435" max="9435" width="9.7265625" style="12" bestFit="1" customWidth="1"/>
    <col min="9436" max="9683" width="9.1796875" style="12"/>
    <col min="9684" max="9684" width="7.81640625" style="12" customWidth="1"/>
    <col min="9685" max="9685" width="10.81640625" style="12" customWidth="1"/>
    <col min="9686" max="9686" width="56.7265625" style="12" customWidth="1"/>
    <col min="9687" max="9688" width="12" style="12" customWidth="1"/>
    <col min="9689" max="9689" width="9.7265625" style="12" bestFit="1" customWidth="1"/>
    <col min="9690" max="9690" width="13.26953125" style="12" customWidth="1"/>
    <col min="9691" max="9691" width="9.7265625" style="12" bestFit="1" customWidth="1"/>
    <col min="9692" max="9939" width="9.1796875" style="12"/>
    <col min="9940" max="9940" width="7.81640625" style="12" customWidth="1"/>
    <col min="9941" max="9941" width="10.81640625" style="12" customWidth="1"/>
    <col min="9942" max="9942" width="56.7265625" style="12" customWidth="1"/>
    <col min="9943" max="9944" width="12" style="12" customWidth="1"/>
    <col min="9945" max="9945" width="9.7265625" style="12" bestFit="1" customWidth="1"/>
    <col min="9946" max="9946" width="13.26953125" style="12" customWidth="1"/>
    <col min="9947" max="9947" width="9.7265625" style="12" bestFit="1" customWidth="1"/>
    <col min="9948" max="10195" width="9.1796875" style="12"/>
    <col min="10196" max="10196" width="7.81640625" style="12" customWidth="1"/>
    <col min="10197" max="10197" width="10.81640625" style="12" customWidth="1"/>
    <col min="10198" max="10198" width="56.7265625" style="12" customWidth="1"/>
    <col min="10199" max="10200" width="12" style="12" customWidth="1"/>
    <col min="10201" max="10201" width="9.7265625" style="12" bestFit="1" customWidth="1"/>
    <col min="10202" max="10202" width="13.26953125" style="12" customWidth="1"/>
    <col min="10203" max="10203" width="9.7265625" style="12" bestFit="1" customWidth="1"/>
    <col min="10204" max="10451" width="9.1796875" style="12"/>
    <col min="10452" max="10452" width="7.81640625" style="12" customWidth="1"/>
    <col min="10453" max="10453" width="10.81640625" style="12" customWidth="1"/>
    <col min="10454" max="10454" width="56.7265625" style="12" customWidth="1"/>
    <col min="10455" max="10456" width="12" style="12" customWidth="1"/>
    <col min="10457" max="10457" width="9.7265625" style="12" bestFit="1" customWidth="1"/>
    <col min="10458" max="10458" width="13.26953125" style="12" customWidth="1"/>
    <col min="10459" max="10459" width="9.7265625" style="12" bestFit="1" customWidth="1"/>
    <col min="10460" max="10707" width="9.1796875" style="12"/>
    <col min="10708" max="10708" width="7.81640625" style="12" customWidth="1"/>
    <col min="10709" max="10709" width="10.81640625" style="12" customWidth="1"/>
    <col min="10710" max="10710" width="56.7265625" style="12" customWidth="1"/>
    <col min="10711" max="10712" width="12" style="12" customWidth="1"/>
    <col min="10713" max="10713" width="9.7265625" style="12" bestFit="1" customWidth="1"/>
    <col min="10714" max="10714" width="13.26953125" style="12" customWidth="1"/>
    <col min="10715" max="10715" width="9.7265625" style="12" bestFit="1" customWidth="1"/>
    <col min="10716" max="10963" width="9.1796875" style="12"/>
    <col min="10964" max="10964" width="7.81640625" style="12" customWidth="1"/>
    <col min="10965" max="10965" width="10.81640625" style="12" customWidth="1"/>
    <col min="10966" max="10966" width="56.7265625" style="12" customWidth="1"/>
    <col min="10967" max="10968" width="12" style="12" customWidth="1"/>
    <col min="10969" max="10969" width="9.7265625" style="12" bestFit="1" customWidth="1"/>
    <col min="10970" max="10970" width="13.26953125" style="12" customWidth="1"/>
    <col min="10971" max="10971" width="9.7265625" style="12" bestFit="1" customWidth="1"/>
    <col min="10972" max="11219" width="9.1796875" style="12"/>
    <col min="11220" max="11220" width="7.81640625" style="12" customWidth="1"/>
    <col min="11221" max="11221" width="10.81640625" style="12" customWidth="1"/>
    <col min="11222" max="11222" width="56.7265625" style="12" customWidth="1"/>
    <col min="11223" max="11224" width="12" style="12" customWidth="1"/>
    <col min="11225" max="11225" width="9.7265625" style="12" bestFit="1" customWidth="1"/>
    <col min="11226" max="11226" width="13.26953125" style="12" customWidth="1"/>
    <col min="11227" max="11227" width="9.7265625" style="12" bestFit="1" customWidth="1"/>
    <col min="11228" max="11475" width="9.1796875" style="12"/>
    <col min="11476" max="11476" width="7.81640625" style="12" customWidth="1"/>
    <col min="11477" max="11477" width="10.81640625" style="12" customWidth="1"/>
    <col min="11478" max="11478" width="56.7265625" style="12" customWidth="1"/>
    <col min="11479" max="11480" width="12" style="12" customWidth="1"/>
    <col min="11481" max="11481" width="9.7265625" style="12" bestFit="1" customWidth="1"/>
    <col min="11482" max="11482" width="13.26953125" style="12" customWidth="1"/>
    <col min="11483" max="11483" width="9.7265625" style="12" bestFit="1" customWidth="1"/>
    <col min="11484" max="11731" width="9.1796875" style="12"/>
    <col min="11732" max="11732" width="7.81640625" style="12" customWidth="1"/>
    <col min="11733" max="11733" width="10.81640625" style="12" customWidth="1"/>
    <col min="11734" max="11734" width="56.7265625" style="12" customWidth="1"/>
    <col min="11735" max="11736" width="12" style="12" customWidth="1"/>
    <col min="11737" max="11737" width="9.7265625" style="12" bestFit="1" customWidth="1"/>
    <col min="11738" max="11738" width="13.26953125" style="12" customWidth="1"/>
    <col min="11739" max="11739" width="9.7265625" style="12" bestFit="1" customWidth="1"/>
    <col min="11740" max="11987" width="9.1796875" style="12"/>
    <col min="11988" max="11988" width="7.81640625" style="12" customWidth="1"/>
    <col min="11989" max="11989" width="10.81640625" style="12" customWidth="1"/>
    <col min="11990" max="11990" width="56.7265625" style="12" customWidth="1"/>
    <col min="11991" max="11992" width="12" style="12" customWidth="1"/>
    <col min="11993" max="11993" width="9.7265625" style="12" bestFit="1" customWidth="1"/>
    <col min="11994" max="11994" width="13.26953125" style="12" customWidth="1"/>
    <col min="11995" max="11995" width="9.7265625" style="12" bestFit="1" customWidth="1"/>
    <col min="11996" max="12243" width="9.1796875" style="12"/>
    <col min="12244" max="12244" width="7.81640625" style="12" customWidth="1"/>
    <col min="12245" max="12245" width="10.81640625" style="12" customWidth="1"/>
    <col min="12246" max="12246" width="56.7265625" style="12" customWidth="1"/>
    <col min="12247" max="12248" width="12" style="12" customWidth="1"/>
    <col min="12249" max="12249" width="9.7265625" style="12" bestFit="1" customWidth="1"/>
    <col min="12250" max="12250" width="13.26953125" style="12" customWidth="1"/>
    <col min="12251" max="12251" width="9.7265625" style="12" bestFit="1" customWidth="1"/>
    <col min="12252" max="12499" width="9.1796875" style="12"/>
    <col min="12500" max="12500" width="7.81640625" style="12" customWidth="1"/>
    <col min="12501" max="12501" width="10.81640625" style="12" customWidth="1"/>
    <col min="12502" max="12502" width="56.7265625" style="12" customWidth="1"/>
    <col min="12503" max="12504" width="12" style="12" customWidth="1"/>
    <col min="12505" max="12505" width="9.7265625" style="12" bestFit="1" customWidth="1"/>
    <col min="12506" max="12506" width="13.26953125" style="12" customWidth="1"/>
    <col min="12507" max="12507" width="9.7265625" style="12" bestFit="1" customWidth="1"/>
    <col min="12508" max="12755" width="9.1796875" style="12"/>
    <col min="12756" max="12756" width="7.81640625" style="12" customWidth="1"/>
    <col min="12757" max="12757" width="10.81640625" style="12" customWidth="1"/>
    <col min="12758" max="12758" width="56.7265625" style="12" customWidth="1"/>
    <col min="12759" max="12760" width="12" style="12" customWidth="1"/>
    <col min="12761" max="12761" width="9.7265625" style="12" bestFit="1" customWidth="1"/>
    <col min="12762" max="12762" width="13.26953125" style="12" customWidth="1"/>
    <col min="12763" max="12763" width="9.7265625" style="12" bestFit="1" customWidth="1"/>
    <col min="12764" max="13011" width="9.1796875" style="12"/>
    <col min="13012" max="13012" width="7.81640625" style="12" customWidth="1"/>
    <col min="13013" max="13013" width="10.81640625" style="12" customWidth="1"/>
    <col min="13014" max="13014" width="56.7265625" style="12" customWidth="1"/>
    <col min="13015" max="13016" width="12" style="12" customWidth="1"/>
    <col min="13017" max="13017" width="9.7265625" style="12" bestFit="1" customWidth="1"/>
    <col min="13018" max="13018" width="13.26953125" style="12" customWidth="1"/>
    <col min="13019" max="13019" width="9.7265625" style="12" bestFit="1" customWidth="1"/>
    <col min="13020" max="13267" width="9.1796875" style="12"/>
    <col min="13268" max="13268" width="7.81640625" style="12" customWidth="1"/>
    <col min="13269" max="13269" width="10.81640625" style="12" customWidth="1"/>
    <col min="13270" max="13270" width="56.7265625" style="12" customWidth="1"/>
    <col min="13271" max="13272" width="12" style="12" customWidth="1"/>
    <col min="13273" max="13273" width="9.7265625" style="12" bestFit="1" customWidth="1"/>
    <col min="13274" max="13274" width="13.26953125" style="12" customWidth="1"/>
    <col min="13275" max="13275" width="9.7265625" style="12" bestFit="1" customWidth="1"/>
    <col min="13276" max="13523" width="9.1796875" style="12"/>
    <col min="13524" max="13524" width="7.81640625" style="12" customWidth="1"/>
    <col min="13525" max="13525" width="10.81640625" style="12" customWidth="1"/>
    <col min="13526" max="13526" width="56.7265625" style="12" customWidth="1"/>
    <col min="13527" max="13528" width="12" style="12" customWidth="1"/>
    <col min="13529" max="13529" width="9.7265625" style="12" bestFit="1" customWidth="1"/>
    <col min="13530" max="13530" width="13.26953125" style="12" customWidth="1"/>
    <col min="13531" max="13531" width="9.7265625" style="12" bestFit="1" customWidth="1"/>
    <col min="13532" max="13779" width="9.1796875" style="12"/>
    <col min="13780" max="13780" width="7.81640625" style="12" customWidth="1"/>
    <col min="13781" max="13781" width="10.81640625" style="12" customWidth="1"/>
    <col min="13782" max="13782" width="56.7265625" style="12" customWidth="1"/>
    <col min="13783" max="13784" width="12" style="12" customWidth="1"/>
    <col min="13785" max="13785" width="9.7265625" style="12" bestFit="1" customWidth="1"/>
    <col min="13786" max="13786" width="13.26953125" style="12" customWidth="1"/>
    <col min="13787" max="13787" width="9.7265625" style="12" bestFit="1" customWidth="1"/>
    <col min="13788" max="14035" width="9.1796875" style="12"/>
    <col min="14036" max="14036" width="7.81640625" style="12" customWidth="1"/>
    <col min="14037" max="14037" width="10.81640625" style="12" customWidth="1"/>
    <col min="14038" max="14038" width="56.7265625" style="12" customWidth="1"/>
    <col min="14039" max="14040" width="12" style="12" customWidth="1"/>
    <col min="14041" max="14041" width="9.7265625" style="12" bestFit="1" customWidth="1"/>
    <col min="14042" max="14042" width="13.26953125" style="12" customWidth="1"/>
    <col min="14043" max="14043" width="9.7265625" style="12" bestFit="1" customWidth="1"/>
    <col min="14044" max="14291" width="9.1796875" style="12"/>
    <col min="14292" max="14292" width="7.81640625" style="12" customWidth="1"/>
    <col min="14293" max="14293" width="10.81640625" style="12" customWidth="1"/>
    <col min="14294" max="14294" width="56.7265625" style="12" customWidth="1"/>
    <col min="14295" max="14296" width="12" style="12" customWidth="1"/>
    <col min="14297" max="14297" width="9.7265625" style="12" bestFit="1" customWidth="1"/>
    <col min="14298" max="14298" width="13.26953125" style="12" customWidth="1"/>
    <col min="14299" max="14299" width="9.7265625" style="12" bestFit="1" customWidth="1"/>
    <col min="14300" max="14547" width="9.1796875" style="12"/>
    <col min="14548" max="14548" width="7.81640625" style="12" customWidth="1"/>
    <col min="14549" max="14549" width="10.81640625" style="12" customWidth="1"/>
    <col min="14550" max="14550" width="56.7265625" style="12" customWidth="1"/>
    <col min="14551" max="14552" width="12" style="12" customWidth="1"/>
    <col min="14553" max="14553" width="9.7265625" style="12" bestFit="1" customWidth="1"/>
    <col min="14554" max="14554" width="13.26953125" style="12" customWidth="1"/>
    <col min="14555" max="14555" width="9.7265625" style="12" bestFit="1" customWidth="1"/>
    <col min="14556" max="14803" width="9.1796875" style="12"/>
    <col min="14804" max="14804" width="7.81640625" style="12" customWidth="1"/>
    <col min="14805" max="14805" width="10.81640625" style="12" customWidth="1"/>
    <col min="14806" max="14806" width="56.7265625" style="12" customWidth="1"/>
    <col min="14807" max="14808" width="12" style="12" customWidth="1"/>
    <col min="14809" max="14809" width="9.7265625" style="12" bestFit="1" customWidth="1"/>
    <col min="14810" max="14810" width="13.26953125" style="12" customWidth="1"/>
    <col min="14811" max="14811" width="9.7265625" style="12" bestFit="1" customWidth="1"/>
    <col min="14812" max="15059" width="9.1796875" style="12"/>
    <col min="15060" max="15060" width="7.81640625" style="12" customWidth="1"/>
    <col min="15061" max="15061" width="10.81640625" style="12" customWidth="1"/>
    <col min="15062" max="15062" width="56.7265625" style="12" customWidth="1"/>
    <col min="15063" max="15064" width="12" style="12" customWidth="1"/>
    <col min="15065" max="15065" width="9.7265625" style="12" bestFit="1" customWidth="1"/>
    <col min="15066" max="15066" width="13.26953125" style="12" customWidth="1"/>
    <col min="15067" max="15067" width="9.7265625" style="12" bestFit="1" customWidth="1"/>
    <col min="15068" max="15315" width="9.1796875" style="12"/>
    <col min="15316" max="15316" width="7.81640625" style="12" customWidth="1"/>
    <col min="15317" max="15317" width="10.81640625" style="12" customWidth="1"/>
    <col min="15318" max="15318" width="56.7265625" style="12" customWidth="1"/>
    <col min="15319" max="15320" width="12" style="12" customWidth="1"/>
    <col min="15321" max="15321" width="9.7265625" style="12" bestFit="1" customWidth="1"/>
    <col min="15322" max="15322" width="13.26953125" style="12" customWidth="1"/>
    <col min="15323" max="15323" width="9.7265625" style="12" bestFit="1" customWidth="1"/>
    <col min="15324" max="15571" width="9.1796875" style="12"/>
    <col min="15572" max="15572" width="7.81640625" style="12" customWidth="1"/>
    <col min="15573" max="15573" width="10.81640625" style="12" customWidth="1"/>
    <col min="15574" max="15574" width="56.7265625" style="12" customWidth="1"/>
    <col min="15575" max="15576" width="12" style="12" customWidth="1"/>
    <col min="15577" max="15577" width="9.7265625" style="12" bestFit="1" customWidth="1"/>
    <col min="15578" max="15578" width="13.26953125" style="12" customWidth="1"/>
    <col min="15579" max="15579" width="9.7265625" style="12" bestFit="1" customWidth="1"/>
    <col min="15580" max="15827" width="9.1796875" style="12"/>
    <col min="15828" max="15828" width="7.81640625" style="12" customWidth="1"/>
    <col min="15829" max="15829" width="10.81640625" style="12" customWidth="1"/>
    <col min="15830" max="15830" width="56.7265625" style="12" customWidth="1"/>
    <col min="15831" max="15832" width="12" style="12" customWidth="1"/>
    <col min="15833" max="15833" width="9.7265625" style="12" bestFit="1" customWidth="1"/>
    <col min="15834" max="15834" width="13.26953125" style="12" customWidth="1"/>
    <col min="15835" max="15835" width="9.7265625" style="12" bestFit="1" customWidth="1"/>
    <col min="15836" max="16083" width="9.1796875" style="12"/>
    <col min="16084" max="16084" width="7.81640625" style="12" customWidth="1"/>
    <col min="16085" max="16085" width="10.81640625" style="12" customWidth="1"/>
    <col min="16086" max="16086" width="56.7265625" style="12" customWidth="1"/>
    <col min="16087" max="16088" width="12" style="12" customWidth="1"/>
    <col min="16089" max="16089" width="9.7265625" style="12" bestFit="1" customWidth="1"/>
    <col min="16090" max="16090" width="13.26953125" style="12" customWidth="1"/>
    <col min="16091" max="16091" width="9.7265625" style="12" bestFit="1" customWidth="1"/>
    <col min="16092" max="16381" width="9.1796875" style="12"/>
    <col min="16382" max="16384" width="9.1796875" style="12" customWidth="1"/>
  </cols>
  <sheetData>
    <row r="1" spans="1:4" ht="14" customHeight="1">
      <c r="A1" s="398" t="s">
        <v>441</v>
      </c>
      <c r="B1" s="398"/>
      <c r="C1" s="16"/>
    </row>
    <row r="2" spans="1:4">
      <c r="A2" s="59"/>
      <c r="B2" s="45"/>
      <c r="C2" s="18"/>
    </row>
    <row r="3" spans="1:4" ht="14" customHeight="1">
      <c r="A3" s="399" t="s">
        <v>118</v>
      </c>
      <c r="B3" s="399"/>
      <c r="C3" s="16"/>
    </row>
    <row r="4" spans="1:4">
      <c r="A4" s="26"/>
      <c r="B4" s="34"/>
      <c r="C4" s="16"/>
    </row>
    <row r="5" spans="1:4" ht="29" customHeight="1">
      <c r="A5" s="401" t="s">
        <v>119</v>
      </c>
      <c r="B5" s="401"/>
      <c r="C5" s="401"/>
      <c r="D5" s="401"/>
    </row>
    <row r="6" spans="1:4">
      <c r="A6" s="26"/>
      <c r="B6" s="44"/>
      <c r="C6" s="16"/>
    </row>
    <row r="7" spans="1:4" ht="14" customHeight="1">
      <c r="A7" s="399" t="s">
        <v>120</v>
      </c>
      <c r="B7" s="399"/>
      <c r="C7" s="16"/>
    </row>
    <row r="8" spans="1:4">
      <c r="A8" s="26"/>
      <c r="B8" s="34"/>
      <c r="C8" s="16"/>
    </row>
    <row r="9" spans="1:4">
      <c r="A9" s="26"/>
      <c r="B9" s="34"/>
      <c r="C9" s="16"/>
    </row>
    <row r="10" spans="1:4" s="32" customFormat="1">
      <c r="A10" s="56"/>
      <c r="B10" s="57"/>
      <c r="C10" s="58"/>
    </row>
    <row r="11" spans="1:4" ht="18.75" customHeight="1">
      <c r="A11" s="406" t="s">
        <v>131</v>
      </c>
      <c r="B11" s="406"/>
      <c r="C11" s="60"/>
    </row>
    <row r="12" spans="1:4" ht="15" customHeight="1">
      <c r="A12" s="61"/>
      <c r="B12" s="10"/>
      <c r="C12" s="60"/>
    </row>
    <row r="13" spans="1:4" ht="27" customHeight="1">
      <c r="A13" s="402" t="s">
        <v>475</v>
      </c>
      <c r="B13" s="402"/>
      <c r="C13" s="402"/>
      <c r="D13" s="402"/>
    </row>
    <row r="14" spans="1:4" ht="13.5" customHeight="1">
      <c r="A14" s="270"/>
      <c r="B14" s="262"/>
      <c r="C14" s="60"/>
    </row>
    <row r="15" spans="1:4" ht="28.5" customHeight="1">
      <c r="A15" s="402" t="s">
        <v>481</v>
      </c>
      <c r="B15" s="402"/>
      <c r="C15" s="402"/>
      <c r="D15" s="402"/>
    </row>
    <row r="16" spans="1:4" ht="17.25" customHeight="1">
      <c r="A16" s="270"/>
      <c r="B16" s="262"/>
      <c r="C16" s="60"/>
    </row>
    <row r="17" spans="1:4" ht="27" customHeight="1">
      <c r="A17" s="402" t="s">
        <v>132</v>
      </c>
      <c r="B17" s="402"/>
      <c r="C17" s="402"/>
      <c r="D17" s="402"/>
    </row>
    <row r="18" spans="1:4" ht="17.25" customHeight="1">
      <c r="A18" s="270"/>
      <c r="B18" s="262"/>
      <c r="C18" s="60"/>
    </row>
    <row r="19" spans="1:4" ht="27" customHeight="1">
      <c r="A19" s="402" t="s">
        <v>133</v>
      </c>
      <c r="B19" s="402"/>
      <c r="C19" s="402"/>
      <c r="D19" s="402"/>
    </row>
    <row r="20" spans="1:4" ht="17.25" customHeight="1">
      <c r="A20" s="270"/>
      <c r="B20" s="262"/>
      <c r="C20" s="60"/>
    </row>
    <row r="21" spans="1:4" ht="27" customHeight="1">
      <c r="A21" s="402" t="s">
        <v>476</v>
      </c>
      <c r="B21" s="402"/>
      <c r="C21" s="402"/>
      <c r="D21" s="402"/>
    </row>
    <row r="22" spans="1:4" ht="27" customHeight="1">
      <c r="A22" s="270"/>
      <c r="B22" s="262"/>
      <c r="C22" s="60"/>
    </row>
    <row r="23" spans="1:4" ht="29.5" customHeight="1">
      <c r="A23" s="403" t="s">
        <v>134</v>
      </c>
      <c r="B23" s="403"/>
      <c r="C23" s="403"/>
      <c r="D23" s="403"/>
    </row>
    <row r="24" spans="1:4" ht="15" customHeight="1">
      <c r="A24" s="397" t="s">
        <v>135</v>
      </c>
      <c r="B24" s="397"/>
      <c r="C24" s="18"/>
    </row>
    <row r="25" spans="1:4" ht="15" customHeight="1">
      <c r="A25" s="397" t="s">
        <v>136</v>
      </c>
      <c r="B25" s="397"/>
      <c r="C25" s="18"/>
    </row>
    <row r="26" spans="1:4" ht="15" customHeight="1">
      <c r="A26" s="397" t="s">
        <v>137</v>
      </c>
      <c r="B26" s="397"/>
      <c r="C26" s="18"/>
    </row>
    <row r="27" spans="1:4" ht="15" customHeight="1">
      <c r="A27" s="397" t="s">
        <v>138</v>
      </c>
      <c r="B27" s="397"/>
      <c r="C27" s="18"/>
    </row>
    <row r="28" spans="1:4" ht="15" customHeight="1">
      <c r="A28" s="397" t="s">
        <v>139</v>
      </c>
      <c r="B28" s="397"/>
      <c r="C28" s="18"/>
    </row>
    <row r="29" spans="1:4" ht="15" customHeight="1">
      <c r="A29" s="397" t="s">
        <v>140</v>
      </c>
      <c r="B29" s="397"/>
      <c r="C29" s="18"/>
    </row>
    <row r="30" spans="1:4" ht="15" customHeight="1">
      <c r="A30" s="397" t="s">
        <v>141</v>
      </c>
      <c r="B30" s="397"/>
      <c r="C30" s="18"/>
    </row>
    <row r="31" spans="1:4" ht="15" customHeight="1">
      <c r="A31" s="397" t="s">
        <v>142</v>
      </c>
      <c r="B31" s="397"/>
      <c r="C31" s="18"/>
    </row>
    <row r="32" spans="1:4" ht="15" customHeight="1">
      <c r="A32" s="397" t="s">
        <v>143</v>
      </c>
      <c r="B32" s="397"/>
      <c r="C32" s="18"/>
    </row>
    <row r="33" spans="1:4" ht="15" customHeight="1">
      <c r="A33" s="397" t="s">
        <v>162</v>
      </c>
      <c r="B33" s="397"/>
      <c r="C33" s="18"/>
    </row>
    <row r="34" spans="1:4" ht="13.9" customHeight="1">
      <c r="A34" s="59"/>
      <c r="B34" s="45"/>
      <c r="C34" s="18"/>
    </row>
    <row r="35" spans="1:4" s="8" customFormat="1" ht="27" customHeight="1">
      <c r="A35" s="407" t="s">
        <v>6</v>
      </c>
      <c r="B35" s="408"/>
      <c r="C35" s="408"/>
      <c r="D35" s="404" t="s">
        <v>400</v>
      </c>
    </row>
    <row r="36" spans="1:4" ht="17.25" customHeight="1">
      <c r="A36" s="61"/>
      <c r="B36" s="35"/>
      <c r="C36" s="60"/>
      <c r="D36" s="405"/>
    </row>
    <row r="37" spans="1:4" ht="17.25" customHeight="1">
      <c r="A37" s="39" t="s">
        <v>115</v>
      </c>
      <c r="B37" s="40" t="s">
        <v>269</v>
      </c>
      <c r="C37" s="41" t="s">
        <v>116</v>
      </c>
      <c r="D37" s="42" t="s">
        <v>164</v>
      </c>
    </row>
    <row r="38" spans="1:4" s="312" customFormat="1" ht="37.5">
      <c r="A38" s="308"/>
      <c r="B38" s="309" t="s">
        <v>477</v>
      </c>
      <c r="C38" s="310"/>
      <c r="D38" s="311"/>
    </row>
    <row r="39" spans="1:4" s="312" customFormat="1" ht="12.5">
      <c r="A39" s="308"/>
      <c r="B39" s="313"/>
      <c r="C39" s="310"/>
      <c r="D39" s="311"/>
    </row>
    <row r="40" spans="1:4" s="312" customFormat="1" ht="37.5">
      <c r="A40" s="308"/>
      <c r="B40" s="309" t="s">
        <v>478</v>
      </c>
      <c r="C40" s="310"/>
      <c r="D40" s="311"/>
    </row>
    <row r="41" spans="1:4" s="312" customFormat="1" ht="12.5">
      <c r="A41" s="308"/>
      <c r="B41" s="309"/>
      <c r="C41" s="310"/>
      <c r="D41" s="311"/>
    </row>
    <row r="42" spans="1:4" s="312" customFormat="1" ht="13">
      <c r="A42" s="308"/>
      <c r="B42" s="314" t="s">
        <v>446</v>
      </c>
      <c r="C42" s="310"/>
      <c r="D42" s="311"/>
    </row>
    <row r="43" spans="1:4" s="312" customFormat="1" ht="13">
      <c r="A43" s="308"/>
      <c r="B43" s="314"/>
      <c r="C43" s="310"/>
      <c r="D43" s="311"/>
    </row>
    <row r="44" spans="1:4" s="312" customFormat="1" ht="12.5">
      <c r="A44" s="308"/>
      <c r="B44" s="309" t="s">
        <v>447</v>
      </c>
      <c r="C44" s="310"/>
      <c r="D44" s="311"/>
    </row>
    <row r="45" spans="1:4" s="312" customFormat="1" ht="12.5">
      <c r="A45" s="308"/>
      <c r="B45" s="309"/>
      <c r="C45" s="310"/>
      <c r="D45" s="311"/>
    </row>
    <row r="46" spans="1:4" s="312" customFormat="1" ht="37.5">
      <c r="A46" s="308"/>
      <c r="B46" s="309" t="s">
        <v>448</v>
      </c>
      <c r="C46" s="310"/>
      <c r="D46" s="311"/>
    </row>
    <row r="47" spans="1:4" s="312" customFormat="1" ht="12.5">
      <c r="A47" s="308"/>
      <c r="B47" s="309"/>
      <c r="C47" s="310"/>
      <c r="D47" s="311"/>
    </row>
    <row r="48" spans="1:4" s="312" customFormat="1" ht="13">
      <c r="A48" s="308"/>
      <c r="B48" s="314" t="s">
        <v>449</v>
      </c>
      <c r="C48" s="310"/>
      <c r="D48" s="311"/>
    </row>
    <row r="49" spans="1:4" s="312" customFormat="1" ht="13">
      <c r="A49" s="308"/>
      <c r="B49" s="314"/>
      <c r="C49" s="310"/>
      <c r="D49" s="311"/>
    </row>
    <row r="50" spans="1:4" s="312" customFormat="1" ht="37.5">
      <c r="A50" s="308"/>
      <c r="B50" s="309" t="s">
        <v>450</v>
      </c>
      <c r="C50" s="310"/>
      <c r="D50" s="311"/>
    </row>
    <row r="51" spans="1:4" s="312" customFormat="1" ht="12.5">
      <c r="A51" s="308"/>
      <c r="B51" s="309"/>
      <c r="C51" s="310"/>
      <c r="D51" s="311"/>
    </row>
    <row r="52" spans="1:4" s="312" customFormat="1" ht="37.5">
      <c r="A52" s="308"/>
      <c r="B52" s="309" t="s">
        <v>451</v>
      </c>
      <c r="C52" s="310"/>
      <c r="D52" s="311"/>
    </row>
    <row r="53" spans="1:4" s="312" customFormat="1" ht="12.5">
      <c r="A53" s="308"/>
      <c r="B53" s="309"/>
      <c r="C53" s="310"/>
      <c r="D53" s="311"/>
    </row>
    <row r="54" spans="1:4" s="312" customFormat="1" ht="13">
      <c r="A54" s="308"/>
      <c r="B54" s="314" t="s">
        <v>452</v>
      </c>
      <c r="C54" s="310"/>
      <c r="D54" s="311"/>
    </row>
    <row r="55" spans="1:4" s="312" customFormat="1" ht="13">
      <c r="A55" s="308"/>
      <c r="B55" s="314"/>
      <c r="C55" s="310"/>
      <c r="D55" s="311"/>
    </row>
    <row r="56" spans="1:4" s="312" customFormat="1" ht="12.5">
      <c r="A56" s="308"/>
      <c r="B56" s="309" t="s">
        <v>453</v>
      </c>
      <c r="C56" s="310"/>
      <c r="D56" s="311"/>
    </row>
    <row r="57" spans="1:4" s="312" customFormat="1" ht="12.5">
      <c r="A57" s="308"/>
      <c r="B57" s="309"/>
      <c r="C57" s="310"/>
      <c r="D57" s="311"/>
    </row>
    <row r="58" spans="1:4" s="312" customFormat="1" ht="37.5">
      <c r="A58" s="315"/>
      <c r="B58" s="316" t="s">
        <v>454</v>
      </c>
      <c r="C58" s="310"/>
      <c r="D58" s="311"/>
    </row>
    <row r="59" spans="1:4" s="312" customFormat="1" ht="12.5">
      <c r="A59" s="308"/>
      <c r="B59" s="317"/>
      <c r="C59" s="310"/>
      <c r="D59" s="311"/>
    </row>
    <row r="60" spans="1:4" s="312" customFormat="1" ht="13">
      <c r="A60" s="308"/>
      <c r="B60" s="314" t="s">
        <v>455</v>
      </c>
      <c r="C60" s="310"/>
      <c r="D60" s="311"/>
    </row>
    <row r="61" spans="1:4" s="312" customFormat="1" ht="12.5">
      <c r="A61" s="308"/>
      <c r="B61" s="309"/>
      <c r="C61" s="310"/>
      <c r="D61" s="311"/>
    </row>
    <row r="62" spans="1:4" s="312" customFormat="1" ht="12.5">
      <c r="A62" s="308"/>
      <c r="B62" s="309" t="s">
        <v>456</v>
      </c>
      <c r="C62" s="310"/>
      <c r="D62" s="311"/>
    </row>
    <row r="63" spans="1:4" s="312" customFormat="1" ht="12.5">
      <c r="A63" s="308"/>
      <c r="B63" s="309"/>
      <c r="C63" s="310"/>
      <c r="D63" s="311"/>
    </row>
    <row r="64" spans="1:4" s="312" customFormat="1" ht="13">
      <c r="A64" s="308"/>
      <c r="B64" s="314" t="s">
        <v>457</v>
      </c>
      <c r="C64" s="310"/>
      <c r="D64" s="311"/>
    </row>
    <row r="65" spans="1:4" s="312" customFormat="1" ht="13">
      <c r="A65" s="308"/>
      <c r="B65" s="318"/>
      <c r="C65" s="310"/>
      <c r="D65" s="311"/>
    </row>
    <row r="66" spans="1:4" s="312" customFormat="1" ht="25">
      <c r="A66" s="308"/>
      <c r="B66" s="309" t="s">
        <v>458</v>
      </c>
      <c r="C66" s="310"/>
      <c r="D66" s="311"/>
    </row>
    <row r="67" spans="1:4" s="312" customFormat="1" ht="12.5">
      <c r="A67" s="308"/>
      <c r="B67" s="309"/>
      <c r="C67" s="310"/>
      <c r="D67" s="311"/>
    </row>
    <row r="68" spans="1:4" s="312" customFormat="1" ht="13">
      <c r="A68" s="308"/>
      <c r="B68" s="314" t="s">
        <v>459</v>
      </c>
      <c r="C68" s="310"/>
      <c r="D68" s="311"/>
    </row>
    <row r="69" spans="1:4" s="312" customFormat="1" ht="13">
      <c r="A69" s="308"/>
      <c r="B69" s="314"/>
      <c r="C69" s="310"/>
      <c r="D69" s="311"/>
    </row>
    <row r="70" spans="1:4" s="312" customFormat="1" ht="37.5">
      <c r="A70" s="308"/>
      <c r="B70" s="309" t="s">
        <v>460</v>
      </c>
      <c r="C70" s="310"/>
      <c r="D70" s="311"/>
    </row>
    <row r="71" spans="1:4" s="312" customFormat="1" ht="12.5">
      <c r="A71" s="308"/>
      <c r="B71" s="309"/>
      <c r="C71" s="310"/>
      <c r="D71" s="311"/>
    </row>
    <row r="72" spans="1:4" s="312" customFormat="1" ht="13">
      <c r="A72" s="308"/>
      <c r="B72" s="314" t="s">
        <v>461</v>
      </c>
      <c r="C72" s="310"/>
      <c r="D72" s="311"/>
    </row>
    <row r="73" spans="1:4" s="312" customFormat="1" ht="13">
      <c r="A73" s="308"/>
      <c r="B73" s="314"/>
      <c r="C73" s="310"/>
      <c r="D73" s="311"/>
    </row>
    <row r="74" spans="1:4" s="312" customFormat="1" ht="25">
      <c r="A74" s="308"/>
      <c r="B74" s="309" t="s">
        <v>462</v>
      </c>
      <c r="C74" s="310"/>
      <c r="D74" s="311"/>
    </row>
    <row r="75" spans="1:4" s="312" customFormat="1" ht="12.5">
      <c r="A75" s="308"/>
      <c r="B75" s="309"/>
      <c r="C75" s="310"/>
      <c r="D75" s="311"/>
    </row>
    <row r="76" spans="1:4" s="322" customFormat="1" ht="13">
      <c r="A76" s="319"/>
      <c r="B76" s="314" t="s">
        <v>463</v>
      </c>
      <c r="C76" s="320"/>
      <c r="D76" s="321"/>
    </row>
    <row r="77" spans="1:4" s="322" customFormat="1" ht="13">
      <c r="A77" s="319"/>
      <c r="B77" s="314"/>
      <c r="C77" s="320"/>
      <c r="D77" s="321"/>
    </row>
    <row r="78" spans="1:4" s="312" customFormat="1" ht="25">
      <c r="A78" s="308"/>
      <c r="B78" s="309" t="s">
        <v>464</v>
      </c>
      <c r="C78" s="310"/>
      <c r="D78" s="311"/>
    </row>
    <row r="79" spans="1:4" s="312" customFormat="1" ht="12.5">
      <c r="A79" s="308"/>
      <c r="B79" s="309"/>
      <c r="C79" s="310"/>
      <c r="D79" s="311"/>
    </row>
    <row r="80" spans="1:4" s="312" customFormat="1" ht="13">
      <c r="A80" s="308"/>
      <c r="B80" s="328" t="s">
        <v>465</v>
      </c>
      <c r="C80" s="310"/>
      <c r="D80" s="311"/>
    </row>
    <row r="81" spans="1:4" s="312" customFormat="1" ht="12.5">
      <c r="A81" s="308"/>
      <c r="B81" s="329"/>
      <c r="C81" s="310"/>
      <c r="D81" s="311"/>
    </row>
    <row r="82" spans="1:4" s="312" customFormat="1" ht="12.5">
      <c r="A82" s="308"/>
      <c r="B82" s="329" t="s">
        <v>466</v>
      </c>
      <c r="C82" s="310"/>
      <c r="D82" s="311"/>
    </row>
    <row r="83" spans="1:4" s="312" customFormat="1" ht="12.5">
      <c r="A83" s="308"/>
      <c r="B83" s="329"/>
      <c r="C83" s="310"/>
      <c r="D83" s="311"/>
    </row>
    <row r="84" spans="1:4" s="312" customFormat="1" ht="25">
      <c r="A84" s="308"/>
      <c r="B84" s="329" t="s">
        <v>467</v>
      </c>
      <c r="C84" s="310"/>
      <c r="D84" s="311"/>
    </row>
    <row r="85" spans="1:4" s="312" customFormat="1" ht="12.5">
      <c r="A85" s="308"/>
      <c r="B85" s="329"/>
      <c r="C85" s="310"/>
      <c r="D85" s="311"/>
    </row>
    <row r="86" spans="1:4" s="312" customFormat="1" ht="62.5">
      <c r="A86" s="323"/>
      <c r="B86" s="329" t="s">
        <v>470</v>
      </c>
      <c r="C86" s="325"/>
      <c r="D86" s="326"/>
    </row>
    <row r="87" spans="1:4" s="312" customFormat="1" ht="12.5">
      <c r="A87" s="308"/>
      <c r="B87" s="309"/>
      <c r="C87" s="310"/>
      <c r="D87" s="311"/>
    </row>
    <row r="88" spans="1:4" s="312" customFormat="1" ht="13">
      <c r="A88" s="323"/>
      <c r="B88" s="324" t="s">
        <v>468</v>
      </c>
      <c r="C88" s="325"/>
      <c r="D88" s="326"/>
    </row>
    <row r="89" spans="1:4" s="312" customFormat="1" ht="13">
      <c r="A89" s="323"/>
      <c r="B89" s="324"/>
      <c r="C89" s="325"/>
      <c r="D89" s="326"/>
    </row>
    <row r="90" spans="1:4" s="312" customFormat="1" ht="37.5">
      <c r="A90" s="323"/>
      <c r="B90" s="309" t="s">
        <v>479</v>
      </c>
      <c r="C90" s="325"/>
      <c r="D90" s="326"/>
    </row>
    <row r="91" spans="1:4" s="312" customFormat="1" ht="12.5">
      <c r="A91" s="323"/>
      <c r="B91" s="309"/>
      <c r="C91" s="325"/>
      <c r="D91" s="326"/>
    </row>
    <row r="92" spans="1:4" s="312" customFormat="1" ht="50">
      <c r="A92" s="323"/>
      <c r="B92" s="329" t="s">
        <v>469</v>
      </c>
      <c r="C92" s="325"/>
      <c r="D92" s="326"/>
    </row>
    <row r="93" spans="1:4" s="312" customFormat="1" ht="12.5">
      <c r="A93" s="323"/>
      <c r="B93" s="329"/>
      <c r="C93" s="325"/>
      <c r="D93" s="326"/>
    </row>
    <row r="94" spans="1:4" s="312" customFormat="1" ht="62.5">
      <c r="A94" s="323"/>
      <c r="B94" s="309" t="s">
        <v>471</v>
      </c>
      <c r="C94" s="327"/>
      <c r="D94" s="326"/>
    </row>
    <row r="95" spans="1:4" ht="17.25" customHeight="1">
      <c r="A95" s="78"/>
      <c r="B95" s="79"/>
      <c r="C95" s="80"/>
      <c r="D95" s="106"/>
    </row>
    <row r="96" spans="1:4" ht="17.25" customHeight="1">
      <c r="A96" s="81"/>
      <c r="B96" s="82" t="s">
        <v>144</v>
      </c>
      <c r="C96" s="83"/>
      <c r="D96" s="106"/>
    </row>
    <row r="97" spans="1:4" ht="17.25" customHeight="1">
      <c r="A97" s="81"/>
      <c r="B97" s="82" t="s">
        <v>409</v>
      </c>
      <c r="C97" s="83"/>
      <c r="D97" s="106"/>
    </row>
    <row r="98" spans="1:4" ht="17.25" customHeight="1">
      <c r="A98" s="81"/>
      <c r="B98" s="82" t="s">
        <v>160</v>
      </c>
      <c r="C98" s="83"/>
      <c r="D98" s="106"/>
    </row>
    <row r="99" spans="1:4" ht="17.25" customHeight="1">
      <c r="A99" s="81"/>
      <c r="B99" s="84"/>
      <c r="C99" s="83"/>
      <c r="D99" s="106"/>
    </row>
    <row r="100" spans="1:4" s="33" customFormat="1" ht="14.25" customHeight="1">
      <c r="A100" s="81" t="s">
        <v>249</v>
      </c>
      <c r="B100" s="85" t="s">
        <v>149</v>
      </c>
      <c r="C100" s="83" t="s">
        <v>145</v>
      </c>
      <c r="D100" s="256"/>
    </row>
    <row r="101" spans="1:4" ht="17.25" customHeight="1">
      <c r="A101" s="81"/>
      <c r="B101" s="82"/>
      <c r="C101" s="83"/>
      <c r="D101" s="107"/>
    </row>
    <row r="102" spans="1:4" ht="17.25" customHeight="1">
      <c r="A102" s="81" t="s">
        <v>248</v>
      </c>
      <c r="B102" s="85" t="s">
        <v>150</v>
      </c>
      <c r="C102" s="83" t="s">
        <v>145</v>
      </c>
      <c r="D102" s="257"/>
    </row>
    <row r="103" spans="1:4" ht="17.25" customHeight="1">
      <c r="A103" s="81"/>
      <c r="B103" s="82"/>
      <c r="C103" s="83"/>
      <c r="D103" s="107"/>
    </row>
    <row r="104" spans="1:4" ht="17.25" customHeight="1">
      <c r="A104" s="81" t="s">
        <v>250</v>
      </c>
      <c r="B104" s="85" t="s">
        <v>151</v>
      </c>
      <c r="C104" s="83" t="s">
        <v>145</v>
      </c>
      <c r="D104" s="257"/>
    </row>
    <row r="105" spans="1:4" ht="17.25" customHeight="1">
      <c r="A105" s="81"/>
      <c r="B105" s="82"/>
      <c r="C105" s="83"/>
      <c r="D105" s="107"/>
    </row>
    <row r="106" spans="1:4" ht="14.25" customHeight="1">
      <c r="A106" s="81" t="s">
        <v>257</v>
      </c>
      <c r="B106" s="85" t="s">
        <v>152</v>
      </c>
      <c r="C106" s="83" t="s">
        <v>145</v>
      </c>
      <c r="D106" s="257"/>
    </row>
    <row r="107" spans="1:4" ht="17.25" customHeight="1">
      <c r="A107" s="81"/>
      <c r="B107" s="84"/>
      <c r="C107" s="83"/>
      <c r="D107" s="107"/>
    </row>
    <row r="108" spans="1:4" s="33" customFormat="1" ht="13.5" customHeight="1">
      <c r="A108" s="81" t="s">
        <v>258</v>
      </c>
      <c r="B108" s="85" t="s">
        <v>255</v>
      </c>
      <c r="C108" s="83" t="s">
        <v>145</v>
      </c>
      <c r="D108" s="256"/>
    </row>
    <row r="109" spans="1:4" s="33" customFormat="1" ht="13.5" customHeight="1">
      <c r="A109" s="81"/>
      <c r="B109" s="85"/>
      <c r="C109" s="83"/>
      <c r="D109" s="108"/>
    </row>
    <row r="110" spans="1:4" s="33" customFormat="1" ht="13.5" customHeight="1">
      <c r="A110" s="81" t="s">
        <v>251</v>
      </c>
      <c r="B110" s="85" t="s">
        <v>410</v>
      </c>
      <c r="C110" s="83" t="s">
        <v>145</v>
      </c>
      <c r="D110" s="256"/>
    </row>
    <row r="111" spans="1:4" ht="17.25" customHeight="1">
      <c r="A111" s="81"/>
      <c r="B111" s="82"/>
      <c r="C111" s="83"/>
      <c r="D111" s="107"/>
    </row>
    <row r="112" spans="1:4" s="33" customFormat="1" ht="13.5" customHeight="1">
      <c r="A112" s="81" t="s">
        <v>252</v>
      </c>
      <c r="B112" s="86" t="s">
        <v>153</v>
      </c>
      <c r="C112" s="83" t="s">
        <v>145</v>
      </c>
      <c r="D112" s="256"/>
    </row>
    <row r="113" spans="1:4" ht="17.25" customHeight="1">
      <c r="A113" s="87"/>
      <c r="B113" s="85"/>
      <c r="C113" s="88"/>
      <c r="D113" s="107"/>
    </row>
    <row r="114" spans="1:4" s="33" customFormat="1" ht="13.5" customHeight="1">
      <c r="A114" s="81" t="s">
        <v>253</v>
      </c>
      <c r="B114" s="86" t="s">
        <v>154</v>
      </c>
      <c r="C114" s="83" t="s">
        <v>145</v>
      </c>
      <c r="D114" s="256"/>
    </row>
    <row r="115" spans="1:4" ht="17.25" customHeight="1">
      <c r="A115" s="87"/>
      <c r="B115" s="85"/>
      <c r="C115" s="88"/>
      <c r="D115" s="107"/>
    </row>
    <row r="116" spans="1:4" ht="17.25" customHeight="1">
      <c r="A116" s="81" t="s">
        <v>259</v>
      </c>
      <c r="B116" s="86" t="s">
        <v>155</v>
      </c>
      <c r="C116" s="83" t="s">
        <v>145</v>
      </c>
      <c r="D116" s="257"/>
    </row>
    <row r="117" spans="1:4" ht="17.25" customHeight="1">
      <c r="A117" s="81"/>
      <c r="B117" s="86"/>
      <c r="C117" s="83"/>
      <c r="D117" s="107"/>
    </row>
    <row r="118" spans="1:4" ht="17.25" customHeight="1">
      <c r="A118" s="81" t="s">
        <v>260</v>
      </c>
      <c r="B118" s="86" t="s">
        <v>156</v>
      </c>
      <c r="C118" s="83" t="s">
        <v>145</v>
      </c>
      <c r="D118" s="257"/>
    </row>
    <row r="119" spans="1:4" ht="17.25" customHeight="1">
      <c r="A119" s="81"/>
      <c r="B119" s="86"/>
      <c r="C119" s="83"/>
      <c r="D119" s="107"/>
    </row>
    <row r="120" spans="1:4" ht="17.25" customHeight="1">
      <c r="A120" s="81" t="s">
        <v>261</v>
      </c>
      <c r="B120" s="86" t="s">
        <v>157</v>
      </c>
      <c r="C120" s="83" t="s">
        <v>145</v>
      </c>
      <c r="D120" s="257"/>
    </row>
    <row r="121" spans="1:4" ht="17.25" customHeight="1">
      <c r="A121" s="81"/>
      <c r="B121" s="86"/>
      <c r="C121" s="83"/>
      <c r="D121" s="107"/>
    </row>
    <row r="122" spans="1:4" ht="17.25" customHeight="1">
      <c r="A122" s="81" t="s">
        <v>262</v>
      </c>
      <c r="B122" s="86" t="s">
        <v>158</v>
      </c>
      <c r="C122" s="83" t="s">
        <v>145</v>
      </c>
      <c r="D122" s="257"/>
    </row>
    <row r="123" spans="1:4" ht="17.25" customHeight="1">
      <c r="A123" s="81"/>
      <c r="B123" s="86"/>
      <c r="C123" s="83"/>
      <c r="D123" s="107"/>
    </row>
    <row r="124" spans="1:4" ht="17.25" customHeight="1">
      <c r="A124" s="81" t="s">
        <v>263</v>
      </c>
      <c r="B124" s="86" t="s">
        <v>159</v>
      </c>
      <c r="C124" s="83" t="s">
        <v>145</v>
      </c>
      <c r="D124" s="257"/>
    </row>
    <row r="125" spans="1:4" ht="17.25" customHeight="1">
      <c r="A125" s="81"/>
      <c r="B125" s="86"/>
      <c r="C125" s="83"/>
      <c r="D125" s="106"/>
    </row>
    <row r="126" spans="1:4" ht="28">
      <c r="A126" s="81"/>
      <c r="B126" s="82" t="s">
        <v>163</v>
      </c>
      <c r="C126" s="83"/>
      <c r="D126" s="106"/>
    </row>
    <row r="127" spans="1:4" ht="15" customHeight="1">
      <c r="A127" s="81"/>
      <c r="B127" s="82"/>
      <c r="C127" s="83"/>
      <c r="D127" s="106"/>
    </row>
    <row r="128" spans="1:4" s="33" customFormat="1" ht="14.25" customHeight="1">
      <c r="A128" s="81" t="s">
        <v>264</v>
      </c>
      <c r="B128" s="85" t="s">
        <v>149</v>
      </c>
      <c r="C128" s="83" t="s">
        <v>145</v>
      </c>
      <c r="D128" s="256"/>
    </row>
    <row r="129" spans="1:4" ht="17.25" customHeight="1">
      <c r="A129" s="81"/>
      <c r="B129" s="82"/>
      <c r="C129" s="83"/>
      <c r="D129" s="107"/>
    </row>
    <row r="130" spans="1:4" ht="17.25" customHeight="1">
      <c r="A130" s="81" t="s">
        <v>265</v>
      </c>
      <c r="B130" s="85" t="s">
        <v>150</v>
      </c>
      <c r="C130" s="83" t="s">
        <v>145</v>
      </c>
      <c r="D130" s="257"/>
    </row>
    <row r="131" spans="1:4" ht="17.25" customHeight="1">
      <c r="A131" s="81"/>
      <c r="B131" s="82"/>
      <c r="C131" s="83"/>
      <c r="D131" s="107"/>
    </row>
    <row r="132" spans="1:4" ht="17.25" customHeight="1">
      <c r="A132" s="81" t="s">
        <v>266</v>
      </c>
      <c r="B132" s="85" t="s">
        <v>151</v>
      </c>
      <c r="C132" s="83" t="s">
        <v>145</v>
      </c>
      <c r="D132" s="257"/>
    </row>
    <row r="133" spans="1:4" ht="17.25" customHeight="1">
      <c r="A133" s="81"/>
      <c r="B133" s="82"/>
      <c r="C133" s="83"/>
      <c r="D133" s="107"/>
    </row>
    <row r="134" spans="1:4" ht="14.25" customHeight="1">
      <c r="A134" s="81" t="s">
        <v>267</v>
      </c>
      <c r="B134" s="85" t="s">
        <v>152</v>
      </c>
      <c r="C134" s="83" t="s">
        <v>145</v>
      </c>
      <c r="D134" s="257"/>
    </row>
    <row r="135" spans="1:4" ht="17.25" customHeight="1">
      <c r="A135" s="81"/>
      <c r="B135" s="84"/>
      <c r="C135" s="83"/>
      <c r="D135" s="107"/>
    </row>
    <row r="136" spans="1:4" s="33" customFormat="1" ht="13.5" customHeight="1">
      <c r="A136" s="81" t="s">
        <v>124</v>
      </c>
      <c r="B136" s="85" t="s">
        <v>255</v>
      </c>
      <c r="C136" s="83" t="s">
        <v>145</v>
      </c>
      <c r="D136" s="256"/>
    </row>
    <row r="137" spans="1:4" s="33" customFormat="1" ht="13.5" customHeight="1">
      <c r="A137" s="81"/>
      <c r="B137" s="85"/>
      <c r="C137" s="83"/>
      <c r="D137" s="108"/>
    </row>
    <row r="138" spans="1:4" s="33" customFormat="1" ht="13.5" customHeight="1">
      <c r="A138" s="81" t="s">
        <v>125</v>
      </c>
      <c r="B138" s="85" t="s">
        <v>256</v>
      </c>
      <c r="C138" s="83" t="s">
        <v>145</v>
      </c>
      <c r="D138" s="256"/>
    </row>
    <row r="139" spans="1:4" ht="17.25" customHeight="1">
      <c r="A139" s="81"/>
      <c r="B139" s="82"/>
      <c r="C139" s="83"/>
      <c r="D139" s="107"/>
    </row>
    <row r="140" spans="1:4" s="33" customFormat="1" ht="13.5" customHeight="1">
      <c r="A140" s="81" t="s">
        <v>126</v>
      </c>
      <c r="B140" s="86" t="s">
        <v>153</v>
      </c>
      <c r="C140" s="83" t="s">
        <v>145</v>
      </c>
      <c r="D140" s="256"/>
    </row>
    <row r="141" spans="1:4" s="33" customFormat="1" ht="13.5" customHeight="1">
      <c r="A141" s="81"/>
      <c r="B141" s="86"/>
      <c r="C141" s="83"/>
      <c r="D141" s="108"/>
    </row>
    <row r="142" spans="1:4" s="33" customFormat="1" ht="13.5" customHeight="1">
      <c r="A142" s="81" t="s">
        <v>127</v>
      </c>
      <c r="B142" s="86" t="s">
        <v>154</v>
      </c>
      <c r="C142" s="83" t="s">
        <v>145</v>
      </c>
      <c r="D142" s="256"/>
    </row>
    <row r="143" spans="1:4" ht="17.25" customHeight="1">
      <c r="A143" s="87"/>
      <c r="B143" s="85"/>
      <c r="C143" s="88"/>
      <c r="D143" s="107"/>
    </row>
    <row r="144" spans="1:4" ht="17.25" customHeight="1">
      <c r="A144" s="81" t="s">
        <v>128</v>
      </c>
      <c r="B144" s="86" t="s">
        <v>155</v>
      </c>
      <c r="C144" s="83" t="s">
        <v>145</v>
      </c>
      <c r="D144" s="257"/>
    </row>
    <row r="145" spans="1:4" ht="17.25" customHeight="1">
      <c r="A145" s="81"/>
      <c r="B145" s="86"/>
      <c r="C145" s="83"/>
      <c r="D145" s="107"/>
    </row>
    <row r="146" spans="1:4" ht="17.25" customHeight="1">
      <c r="A146" s="81" t="s">
        <v>129</v>
      </c>
      <c r="B146" s="86" t="s">
        <v>156</v>
      </c>
      <c r="C146" s="83" t="s">
        <v>145</v>
      </c>
      <c r="D146" s="257"/>
    </row>
    <row r="147" spans="1:4" ht="17.25" customHeight="1">
      <c r="A147" s="81"/>
      <c r="B147" s="86"/>
      <c r="C147" s="83"/>
      <c r="D147" s="107"/>
    </row>
    <row r="148" spans="1:4" ht="17.25" customHeight="1">
      <c r="A148" s="81" t="s">
        <v>130</v>
      </c>
      <c r="B148" s="86" t="s">
        <v>157</v>
      </c>
      <c r="C148" s="83" t="s">
        <v>145</v>
      </c>
      <c r="D148" s="257"/>
    </row>
    <row r="149" spans="1:4" ht="17.25" customHeight="1">
      <c r="A149" s="81"/>
      <c r="B149" s="86"/>
      <c r="C149" s="83"/>
      <c r="D149" s="107"/>
    </row>
    <row r="150" spans="1:4" ht="17.25" customHeight="1">
      <c r="A150" s="81" t="s">
        <v>147</v>
      </c>
      <c r="B150" s="86" t="s">
        <v>158</v>
      </c>
      <c r="C150" s="83" t="s">
        <v>145</v>
      </c>
      <c r="D150" s="257"/>
    </row>
    <row r="151" spans="1:4" ht="17.25" customHeight="1">
      <c r="A151" s="81"/>
      <c r="B151" s="86"/>
      <c r="C151" s="83"/>
      <c r="D151" s="107"/>
    </row>
    <row r="152" spans="1:4" ht="17.25" customHeight="1">
      <c r="A152" s="81" t="s">
        <v>268</v>
      </c>
      <c r="B152" s="86" t="s">
        <v>159</v>
      </c>
      <c r="C152" s="83" t="s">
        <v>145</v>
      </c>
      <c r="D152" s="257"/>
    </row>
    <row r="153" spans="1:4" ht="17.25" customHeight="1">
      <c r="A153" s="81"/>
      <c r="B153" s="86"/>
      <c r="C153" s="83"/>
      <c r="D153" s="106"/>
    </row>
    <row r="154" spans="1:4" ht="17.25" customHeight="1">
      <c r="A154" s="81"/>
      <c r="B154" s="82" t="s">
        <v>146</v>
      </c>
      <c r="C154" s="83"/>
      <c r="D154" s="106"/>
    </row>
    <row r="155" spans="1:4" ht="14.25" customHeight="1">
      <c r="A155" s="81"/>
      <c r="B155" s="85"/>
      <c r="C155" s="83"/>
      <c r="D155" s="106"/>
    </row>
    <row r="156" spans="1:4" ht="46.5" customHeight="1">
      <c r="A156" s="81"/>
      <c r="B156" s="85" t="s">
        <v>509</v>
      </c>
      <c r="C156" s="83"/>
      <c r="D156" s="106"/>
    </row>
    <row r="157" spans="1:4" ht="17.25" customHeight="1">
      <c r="A157" s="81"/>
      <c r="B157" s="85"/>
      <c r="C157" s="83"/>
      <c r="D157" s="106"/>
    </row>
    <row r="158" spans="1:4" ht="31.5" customHeight="1">
      <c r="A158" s="81" t="s">
        <v>430</v>
      </c>
      <c r="B158" s="85" t="s">
        <v>161</v>
      </c>
      <c r="C158" s="83" t="s">
        <v>148</v>
      </c>
      <c r="D158" s="257"/>
    </row>
    <row r="159" spans="1:4" ht="15" customHeight="1">
      <c r="A159" s="81"/>
      <c r="B159" s="85"/>
      <c r="C159" s="83"/>
      <c r="D159" s="106"/>
    </row>
    <row r="160" spans="1:4" ht="15" customHeight="1">
      <c r="A160" s="81"/>
      <c r="B160" s="82" t="s">
        <v>308</v>
      </c>
      <c r="C160" s="83"/>
      <c r="D160" s="106"/>
    </row>
    <row r="161" spans="1:4" ht="17.25" customHeight="1">
      <c r="A161" s="81"/>
      <c r="B161" s="86"/>
      <c r="C161" s="83"/>
      <c r="D161" s="106"/>
    </row>
    <row r="162" spans="1:4" ht="29.25" customHeight="1">
      <c r="A162" s="81" t="s">
        <v>431</v>
      </c>
      <c r="B162" s="85" t="s">
        <v>480</v>
      </c>
      <c r="C162" s="340" t="s">
        <v>506</v>
      </c>
      <c r="D162" s="264"/>
    </row>
    <row r="163" spans="1:4">
      <c r="A163" s="81"/>
      <c r="B163" s="85"/>
      <c r="C163" s="89"/>
      <c r="D163" s="344"/>
    </row>
    <row r="164" spans="1:4">
      <c r="A164" s="339"/>
      <c r="B164" s="338" t="s">
        <v>503</v>
      </c>
      <c r="C164" s="342"/>
      <c r="D164" s="343"/>
    </row>
    <row r="165" spans="1:4" ht="87.5">
      <c r="A165" s="339"/>
      <c r="B165" s="337" t="s">
        <v>504</v>
      </c>
      <c r="C165" s="342"/>
      <c r="D165" s="343"/>
    </row>
    <row r="166" spans="1:4">
      <c r="A166" s="339"/>
      <c r="B166" s="337"/>
      <c r="C166" s="342"/>
      <c r="D166" s="343"/>
    </row>
    <row r="167" spans="1:4">
      <c r="A167" s="339">
        <v>29</v>
      </c>
      <c r="B167" s="336" t="s">
        <v>505</v>
      </c>
      <c r="C167" s="341" t="s">
        <v>506</v>
      </c>
      <c r="D167" s="264"/>
    </row>
    <row r="168" spans="1:4" ht="15.75" customHeight="1">
      <c r="A168" s="400"/>
      <c r="B168" s="400"/>
      <c r="C168" s="271"/>
      <c r="D168" s="15"/>
    </row>
    <row r="169" spans="1:4">
      <c r="A169" s="26"/>
      <c r="B169" s="44"/>
      <c r="C169" s="16"/>
    </row>
    <row r="170" spans="1:4">
      <c r="A170" s="26"/>
      <c r="B170" s="44"/>
      <c r="C170" s="16"/>
    </row>
    <row r="171" spans="1:4">
      <c r="C171" s="15"/>
    </row>
    <row r="172" spans="1:4">
      <c r="C172" s="15"/>
    </row>
    <row r="173" spans="1:4">
      <c r="C173" s="15"/>
    </row>
    <row r="174" spans="1:4">
      <c r="C174" s="15"/>
    </row>
    <row r="175" spans="1:4">
      <c r="C175" s="15"/>
    </row>
    <row r="176" spans="1:4">
      <c r="C176" s="15"/>
    </row>
    <row r="177" spans="3:3">
      <c r="C177" s="15"/>
    </row>
    <row r="178" spans="3:3">
      <c r="C178" s="15"/>
    </row>
    <row r="179" spans="3:3">
      <c r="C179" s="15"/>
    </row>
    <row r="180" spans="3:3">
      <c r="C180" s="15"/>
    </row>
    <row r="181" spans="3:3">
      <c r="C181" s="15"/>
    </row>
    <row r="182" spans="3:3">
      <c r="C182" s="15"/>
    </row>
    <row r="183" spans="3:3">
      <c r="C183" s="15"/>
    </row>
    <row r="184" spans="3:3">
      <c r="C184" s="15"/>
    </row>
    <row r="185" spans="3:3">
      <c r="C185" s="15"/>
    </row>
    <row r="186" spans="3:3">
      <c r="C186" s="15"/>
    </row>
    <row r="187" spans="3:3">
      <c r="C187" s="15"/>
    </row>
    <row r="188" spans="3:3">
      <c r="C188" s="15"/>
    </row>
    <row r="189" spans="3:3">
      <c r="C189" s="15"/>
    </row>
    <row r="190" spans="3:3">
      <c r="C190" s="15"/>
    </row>
    <row r="191" spans="3:3">
      <c r="C191" s="15"/>
    </row>
    <row r="192" spans="3:3">
      <c r="C192" s="15"/>
    </row>
    <row r="193" spans="3:3">
      <c r="C193" s="15"/>
    </row>
    <row r="194" spans="3:3">
      <c r="C194" s="15"/>
    </row>
    <row r="195" spans="3:3">
      <c r="C195" s="15"/>
    </row>
    <row r="196" spans="3:3">
      <c r="C196" s="15"/>
    </row>
    <row r="197" spans="3:3">
      <c r="C197" s="15"/>
    </row>
    <row r="198" spans="3:3">
      <c r="C198" s="15"/>
    </row>
    <row r="199" spans="3:3">
      <c r="C199" s="15"/>
    </row>
    <row r="200" spans="3:3">
      <c r="C200" s="15"/>
    </row>
    <row r="201" spans="3:3">
      <c r="C201" s="15"/>
    </row>
    <row r="202" spans="3:3">
      <c r="C202" s="15"/>
    </row>
    <row r="203" spans="3:3">
      <c r="C203" s="15"/>
    </row>
    <row r="204" spans="3:3">
      <c r="C204" s="15"/>
    </row>
    <row r="205" spans="3:3">
      <c r="C205" s="15"/>
    </row>
    <row r="206" spans="3:3">
      <c r="C206" s="15"/>
    </row>
    <row r="207" spans="3:3">
      <c r="C207" s="15"/>
    </row>
  </sheetData>
  <sheetProtection algorithmName="SHA-512" hashValue="GfXqe+lXpsx38EDzK6+/ggk/1j8mZD1x1wEGmwsTY4jTCFPAf5KTDnuwt/Ium4RFsRLFMhnIm0oMUKC7xvss6Q==" saltValue="cZPblOEjkGIdaW9huDh4Yw==" spinCount="100000" sheet="1" objects="1" scenarios="1"/>
  <protectedRanges>
    <protectedRange sqref="D100:D167" name="Range1"/>
  </protectedRanges>
  <mergeCells count="24">
    <mergeCell ref="A1:B1"/>
    <mergeCell ref="A3:B3"/>
    <mergeCell ref="A7:B7"/>
    <mergeCell ref="A168:B168"/>
    <mergeCell ref="A5:D5"/>
    <mergeCell ref="A13:D13"/>
    <mergeCell ref="A15:D15"/>
    <mergeCell ref="A17:D17"/>
    <mergeCell ref="A19:D19"/>
    <mergeCell ref="A21:D21"/>
    <mergeCell ref="A23:D23"/>
    <mergeCell ref="D35:D36"/>
    <mergeCell ref="A11:B11"/>
    <mergeCell ref="A24:B24"/>
    <mergeCell ref="A35:C35"/>
    <mergeCell ref="A25:B25"/>
    <mergeCell ref="A33:B33"/>
    <mergeCell ref="A26:B26"/>
    <mergeCell ref="A27:B27"/>
    <mergeCell ref="A28:B28"/>
    <mergeCell ref="A29:B29"/>
    <mergeCell ref="A30:B30"/>
    <mergeCell ref="A31:B31"/>
    <mergeCell ref="A32:B32"/>
  </mergeCells>
  <pageMargins left="0.7" right="0.7" top="0.75" bottom="0.75" header="0.3" footer="0.3"/>
  <pageSetup paperSize="9" scale="49" orientation="portrait" r:id="rId1"/>
  <rowBreaks count="2" manualBreakCount="2">
    <brk id="79" max="3" man="1"/>
    <brk id="125"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view="pageBreakPreview" zoomScaleNormal="80" zoomScaleSheetLayoutView="100" workbookViewId="0">
      <selection sqref="A1:D1"/>
    </sheetView>
  </sheetViews>
  <sheetFormatPr defaultColWidth="9.1796875" defaultRowHeight="14"/>
  <cols>
    <col min="1" max="1" width="9.1796875" style="11"/>
    <col min="2" max="2" width="23.7265625" style="11" customWidth="1"/>
    <col min="3" max="3" width="31.90625" style="11" customWidth="1"/>
    <col min="4" max="4" width="24.1796875" style="11" customWidth="1"/>
    <col min="5" max="5" width="9.7265625" style="11" customWidth="1"/>
    <col min="6" max="6" width="16.08984375" style="11" customWidth="1"/>
    <col min="7" max="8" width="9.1796875" style="11"/>
    <col min="9" max="9" width="12.7265625" style="11" bestFit="1" customWidth="1"/>
    <col min="10" max="16384" width="9.1796875" style="11"/>
  </cols>
  <sheetData>
    <row r="1" spans="1:5" s="12" customFormat="1" ht="15" customHeight="1">
      <c r="A1" s="399" t="s">
        <v>442</v>
      </c>
      <c r="B1" s="399"/>
      <c r="C1" s="399"/>
      <c r="D1" s="399"/>
      <c r="E1" s="34"/>
    </row>
    <row r="2" spans="1:5" s="12" customFormat="1" ht="15" customHeight="1">
      <c r="A2" s="15"/>
      <c r="B2" s="15"/>
      <c r="C2" s="272"/>
      <c r="D2" s="272"/>
      <c r="E2" s="272"/>
    </row>
    <row r="3" spans="1:5" s="12" customFormat="1" ht="34.5" customHeight="1">
      <c r="A3" s="401" t="s">
        <v>119</v>
      </c>
      <c r="B3" s="401"/>
      <c r="C3" s="401"/>
      <c r="D3" s="401"/>
      <c r="E3" s="44"/>
    </row>
    <row r="4" spans="1:5" s="12" customFormat="1" ht="15" customHeight="1">
      <c r="A4" s="15"/>
      <c r="B4" s="15"/>
      <c r="C4" s="272"/>
      <c r="D4" s="272"/>
      <c r="E4" s="272"/>
    </row>
    <row r="5" spans="1:5" s="12" customFormat="1" ht="15" customHeight="1">
      <c r="A5" s="406" t="s">
        <v>120</v>
      </c>
      <c r="B5" s="406"/>
      <c r="C5" s="406"/>
      <c r="D5" s="406"/>
      <c r="E5" s="10"/>
    </row>
    <row r="6" spans="1:5" s="12" customFormat="1" ht="15" customHeight="1">
      <c r="A6" s="15"/>
      <c r="B6" s="15"/>
      <c r="C6" s="272"/>
      <c r="D6" s="272"/>
      <c r="E6" s="272"/>
    </row>
    <row r="7" spans="1:5" s="12" customFormat="1" ht="15" customHeight="1">
      <c r="A7" s="410" t="s">
        <v>121</v>
      </c>
      <c r="B7" s="410"/>
      <c r="C7" s="410"/>
      <c r="D7" s="410"/>
      <c r="E7" s="273"/>
    </row>
    <row r="8" spans="1:5" s="12" customFormat="1" ht="47.25" customHeight="1">
      <c r="A8" s="409" t="s">
        <v>482</v>
      </c>
      <c r="B8" s="409"/>
      <c r="C8" s="409"/>
      <c r="D8" s="409"/>
      <c r="E8" s="274"/>
    </row>
    <row r="9" spans="1:5" s="21" customFormat="1" ht="15" customHeight="1">
      <c r="A9" s="20"/>
      <c r="B9" s="20"/>
      <c r="C9" s="272"/>
      <c r="D9" s="272"/>
      <c r="E9" s="272"/>
    </row>
    <row r="10" spans="1:5" s="21" customFormat="1" ht="15" customHeight="1">
      <c r="A10" s="399" t="s">
        <v>123</v>
      </c>
      <c r="B10" s="399"/>
      <c r="C10" s="399"/>
      <c r="D10" s="399"/>
      <c r="E10" s="34"/>
    </row>
    <row r="11" spans="1:5" s="21" customFormat="1" ht="31" customHeight="1">
      <c r="A11" s="397" t="s">
        <v>172</v>
      </c>
      <c r="B11" s="397"/>
      <c r="C11" s="397"/>
      <c r="D11" s="397"/>
      <c r="E11" s="45"/>
    </row>
    <row r="12" spans="1:5" s="12" customFormat="1" ht="15" customHeight="1">
      <c r="A12" s="397" t="s">
        <v>173</v>
      </c>
      <c r="B12" s="397"/>
      <c r="C12" s="397"/>
      <c r="D12" s="397"/>
      <c r="E12" s="45"/>
    </row>
    <row r="13" spans="1:5" ht="32.25" customHeight="1">
      <c r="A13" s="397" t="s">
        <v>483</v>
      </c>
      <c r="B13" s="397"/>
      <c r="C13" s="397"/>
      <c r="D13" s="397"/>
      <c r="E13" s="45"/>
    </row>
    <row r="14" spans="1:5">
      <c r="A14" s="46"/>
      <c r="B14" s="46"/>
      <c r="C14" s="45"/>
      <c r="D14" s="45"/>
      <c r="E14" s="45"/>
    </row>
    <row r="15" spans="1:5" s="12" customFormat="1" ht="15" customHeight="1">
      <c r="A15" s="406" t="s">
        <v>166</v>
      </c>
      <c r="B15" s="406"/>
      <c r="C15" s="406"/>
      <c r="D15" s="406"/>
      <c r="E15" s="10"/>
    </row>
    <row r="16" spans="1:5" s="12" customFormat="1" ht="33" customHeight="1">
      <c r="A16" s="402" t="s">
        <v>484</v>
      </c>
      <c r="B16" s="402"/>
      <c r="C16" s="402"/>
      <c r="D16" s="402"/>
      <c r="E16" s="35"/>
    </row>
    <row r="17" spans="1:9" s="12" customFormat="1" ht="15" customHeight="1">
      <c r="C17" s="35"/>
      <c r="D17" s="35"/>
      <c r="E17" s="35"/>
    </row>
    <row r="18" spans="1:9" s="8" customFormat="1" ht="17.25" customHeight="1">
      <c r="A18" s="414" t="s">
        <v>6</v>
      </c>
      <c r="B18" s="415"/>
      <c r="C18" s="415"/>
      <c r="D18" s="415"/>
      <c r="E18" s="415"/>
      <c r="F18" s="411" t="s">
        <v>400</v>
      </c>
    </row>
    <row r="19" spans="1:9" ht="15" customHeight="1">
      <c r="A19" s="46"/>
      <c r="B19" s="413"/>
      <c r="C19" s="413"/>
      <c r="D19" s="413"/>
      <c r="F19" s="411"/>
    </row>
    <row r="20" spans="1:9" ht="15" customHeight="1">
      <c r="A20" s="39" t="s">
        <v>115</v>
      </c>
      <c r="B20" s="47" t="s">
        <v>176</v>
      </c>
      <c r="C20" s="47" t="s">
        <v>115</v>
      </c>
      <c r="D20" s="38" t="s">
        <v>167</v>
      </c>
      <c r="E20" s="36" t="s">
        <v>116</v>
      </c>
      <c r="F20" s="37" t="s">
        <v>164</v>
      </c>
    </row>
    <row r="21" spans="1:9" ht="15" customHeight="1">
      <c r="A21" s="22"/>
      <c r="B21" s="28"/>
      <c r="C21" s="28"/>
      <c r="D21" s="29"/>
      <c r="E21" s="30"/>
      <c r="F21" s="22"/>
    </row>
    <row r="22" spans="1:9" ht="15" customHeight="1">
      <c r="A22" s="25">
        <v>1</v>
      </c>
      <c r="B22" s="24" t="s">
        <v>433</v>
      </c>
      <c r="C22" s="22" t="s">
        <v>7</v>
      </c>
      <c r="D22" s="22" t="s">
        <v>280</v>
      </c>
      <c r="E22" s="27" t="s">
        <v>168</v>
      </c>
      <c r="F22" s="259"/>
      <c r="I22" s="258"/>
    </row>
    <row r="23" spans="1:9" ht="15" customHeight="1">
      <c r="A23" s="25">
        <v>2</v>
      </c>
      <c r="B23" s="22"/>
      <c r="C23" s="22" t="s">
        <v>8</v>
      </c>
      <c r="D23" s="22" t="s">
        <v>280</v>
      </c>
      <c r="E23" s="27" t="s">
        <v>168</v>
      </c>
      <c r="F23" s="259"/>
      <c r="I23" s="258"/>
    </row>
    <row r="24" spans="1:9" ht="15" customHeight="1">
      <c r="A24" s="25">
        <v>3</v>
      </c>
      <c r="B24" s="22"/>
      <c r="C24" s="22" t="s">
        <v>432</v>
      </c>
      <c r="D24" s="22" t="s">
        <v>280</v>
      </c>
      <c r="E24" s="27" t="s">
        <v>168</v>
      </c>
      <c r="F24" s="259"/>
      <c r="I24" s="258"/>
    </row>
    <row r="25" spans="1:9" ht="15" customHeight="1">
      <c r="A25" s="25">
        <v>4</v>
      </c>
      <c r="B25" s="24" t="s">
        <v>9</v>
      </c>
      <c r="C25" s="22" t="s">
        <v>10</v>
      </c>
      <c r="D25" s="22" t="s">
        <v>280</v>
      </c>
      <c r="E25" s="27" t="s">
        <v>168</v>
      </c>
      <c r="F25" s="259"/>
      <c r="I25" s="258"/>
    </row>
    <row r="26" spans="1:9" ht="15" customHeight="1">
      <c r="A26" s="25">
        <v>5</v>
      </c>
      <c r="B26" s="22"/>
      <c r="C26" s="22" t="s">
        <v>11</v>
      </c>
      <c r="D26" s="22" t="s">
        <v>280</v>
      </c>
      <c r="E26" s="27" t="s">
        <v>168</v>
      </c>
      <c r="F26" s="259"/>
      <c r="I26" s="258"/>
    </row>
    <row r="27" spans="1:9" ht="15" customHeight="1">
      <c r="A27" s="25">
        <v>6</v>
      </c>
      <c r="B27" s="22"/>
      <c r="C27" s="22" t="s">
        <v>36</v>
      </c>
      <c r="D27" s="22" t="s">
        <v>280</v>
      </c>
      <c r="E27" s="27" t="s">
        <v>168</v>
      </c>
      <c r="F27" s="259"/>
      <c r="I27" s="258"/>
    </row>
    <row r="28" spans="1:9" ht="15" customHeight="1">
      <c r="A28" s="25">
        <v>7</v>
      </c>
      <c r="B28" s="22"/>
      <c r="C28" s="22" t="s">
        <v>37</v>
      </c>
      <c r="D28" s="22" t="s">
        <v>280</v>
      </c>
      <c r="E28" s="27" t="s">
        <v>168</v>
      </c>
      <c r="F28" s="259"/>
      <c r="I28" s="258"/>
    </row>
    <row r="29" spans="1:9" ht="15" customHeight="1">
      <c r="A29" s="25">
        <v>8</v>
      </c>
      <c r="B29" s="22"/>
      <c r="C29" s="22" t="s">
        <v>38</v>
      </c>
      <c r="D29" s="22" t="s">
        <v>280</v>
      </c>
      <c r="E29" s="27" t="s">
        <v>168</v>
      </c>
      <c r="F29" s="259"/>
      <c r="I29" s="258"/>
    </row>
    <row r="30" spans="1:9" ht="15" customHeight="1">
      <c r="A30" s="25">
        <v>9</v>
      </c>
      <c r="B30" s="22"/>
      <c r="C30" s="22" t="s">
        <v>39</v>
      </c>
      <c r="D30" s="22" t="s">
        <v>280</v>
      </c>
      <c r="E30" s="27" t="s">
        <v>168</v>
      </c>
      <c r="F30" s="259"/>
      <c r="I30" s="258"/>
    </row>
    <row r="31" spans="1:9" ht="15" customHeight="1">
      <c r="A31" s="25">
        <v>10</v>
      </c>
      <c r="B31" s="24" t="s">
        <v>12</v>
      </c>
      <c r="C31" s="22" t="s">
        <v>13</v>
      </c>
      <c r="D31" s="22" t="s">
        <v>280</v>
      </c>
      <c r="E31" s="27" t="s">
        <v>168</v>
      </c>
      <c r="F31" s="259"/>
      <c r="I31" s="258"/>
    </row>
    <row r="32" spans="1:9" ht="15" customHeight="1">
      <c r="A32" s="25">
        <v>11</v>
      </c>
      <c r="B32" s="22"/>
      <c r="C32" s="22" t="s">
        <v>14</v>
      </c>
      <c r="D32" s="22" t="s">
        <v>280</v>
      </c>
      <c r="E32" s="27" t="s">
        <v>168</v>
      </c>
      <c r="F32" s="259"/>
      <c r="I32" s="258"/>
    </row>
    <row r="33" spans="1:9" ht="15" customHeight="1">
      <c r="A33" s="25">
        <v>12</v>
      </c>
      <c r="B33" s="24" t="s">
        <v>15</v>
      </c>
      <c r="C33" s="22" t="s">
        <v>16</v>
      </c>
      <c r="D33" s="22" t="s">
        <v>280</v>
      </c>
      <c r="E33" s="27" t="s">
        <v>168</v>
      </c>
      <c r="F33" s="259"/>
      <c r="I33" s="258"/>
    </row>
    <row r="34" spans="1:9" ht="15" customHeight="1">
      <c r="A34" s="25">
        <v>13</v>
      </c>
      <c r="B34" s="24"/>
      <c r="C34" s="22" t="s">
        <v>17</v>
      </c>
      <c r="D34" s="22" t="s">
        <v>280</v>
      </c>
      <c r="E34" s="27" t="s">
        <v>168</v>
      </c>
      <c r="F34" s="259"/>
      <c r="I34" s="258"/>
    </row>
    <row r="35" spans="1:9" ht="15" customHeight="1">
      <c r="A35" s="25">
        <v>14</v>
      </c>
      <c r="B35" s="24"/>
      <c r="C35" s="22" t="s">
        <v>18</v>
      </c>
      <c r="D35" s="22" t="s">
        <v>280</v>
      </c>
      <c r="E35" s="27" t="s">
        <v>168</v>
      </c>
      <c r="F35" s="259"/>
      <c r="I35" s="258"/>
    </row>
    <row r="36" spans="1:9" ht="15" customHeight="1">
      <c r="A36" s="25">
        <v>15</v>
      </c>
      <c r="B36" s="24" t="s">
        <v>19</v>
      </c>
      <c r="C36" s="22" t="s">
        <v>20</v>
      </c>
      <c r="D36" s="22" t="s">
        <v>280</v>
      </c>
      <c r="E36" s="27" t="s">
        <v>168</v>
      </c>
      <c r="F36" s="259"/>
      <c r="I36" s="258"/>
    </row>
    <row r="37" spans="1:9" ht="15" customHeight="1">
      <c r="A37" s="25">
        <v>16</v>
      </c>
      <c r="B37" s="24"/>
      <c r="C37" s="22" t="s">
        <v>21</v>
      </c>
      <c r="D37" s="22" t="s">
        <v>280</v>
      </c>
      <c r="E37" s="27" t="s">
        <v>168</v>
      </c>
      <c r="F37" s="259"/>
      <c r="I37" s="258"/>
    </row>
    <row r="38" spans="1:9" ht="15" customHeight="1">
      <c r="A38" s="25">
        <v>17</v>
      </c>
      <c r="B38" s="24" t="s">
        <v>22</v>
      </c>
      <c r="C38" s="22" t="s">
        <v>114</v>
      </c>
      <c r="D38" s="22" t="s">
        <v>280</v>
      </c>
      <c r="E38" s="27" t="s">
        <v>168</v>
      </c>
      <c r="F38" s="259"/>
      <c r="I38" s="258"/>
    </row>
    <row r="39" spans="1:9" ht="15" customHeight="1">
      <c r="A39" s="25">
        <v>18</v>
      </c>
      <c r="B39" s="24" t="s">
        <v>23</v>
      </c>
      <c r="C39" s="22" t="s">
        <v>40</v>
      </c>
      <c r="D39" s="22" t="s">
        <v>280</v>
      </c>
      <c r="E39" s="27" t="s">
        <v>278</v>
      </c>
      <c r="F39" s="259"/>
      <c r="I39" s="258"/>
    </row>
    <row r="40" spans="1:9" ht="15" customHeight="1">
      <c r="A40" s="25">
        <v>19</v>
      </c>
      <c r="B40" s="22"/>
      <c r="C40" s="22" t="s">
        <v>270</v>
      </c>
      <c r="D40" s="22" t="s">
        <v>280</v>
      </c>
      <c r="E40" s="27" t="s">
        <v>278</v>
      </c>
      <c r="F40" s="259"/>
      <c r="I40" s="258"/>
    </row>
    <row r="41" spans="1:9" ht="15" customHeight="1">
      <c r="A41" s="25">
        <v>20</v>
      </c>
      <c r="B41" s="22"/>
      <c r="C41" s="22" t="s">
        <v>41</v>
      </c>
      <c r="D41" s="22" t="s">
        <v>280</v>
      </c>
      <c r="E41" s="27" t="s">
        <v>278</v>
      </c>
      <c r="F41" s="259"/>
      <c r="I41" s="258"/>
    </row>
    <row r="42" spans="1:9" ht="15" customHeight="1">
      <c r="A42" s="25">
        <v>21</v>
      </c>
      <c r="B42" s="24" t="s">
        <v>24</v>
      </c>
      <c r="C42" s="22" t="s">
        <v>42</v>
      </c>
      <c r="D42" s="22"/>
      <c r="E42" s="27" t="s">
        <v>279</v>
      </c>
      <c r="F42" s="259"/>
      <c r="I42" s="258"/>
    </row>
    <row r="43" spans="1:9" ht="15" customHeight="1">
      <c r="A43" s="25">
        <v>22</v>
      </c>
      <c r="B43" s="24" t="s">
        <v>25</v>
      </c>
      <c r="C43" s="22" t="s">
        <v>42</v>
      </c>
      <c r="D43" s="22"/>
      <c r="E43" s="27" t="s">
        <v>279</v>
      </c>
      <c r="F43" s="259"/>
      <c r="I43" s="258"/>
    </row>
    <row r="44" spans="1:9" ht="15" customHeight="1">
      <c r="A44" s="25">
        <v>23</v>
      </c>
      <c r="B44" s="24" t="s">
        <v>26</v>
      </c>
      <c r="C44" s="22" t="s">
        <v>42</v>
      </c>
      <c r="D44" s="22"/>
      <c r="E44" s="27" t="s">
        <v>279</v>
      </c>
      <c r="F44" s="259"/>
      <c r="I44" s="258"/>
    </row>
    <row r="45" spans="1:9" ht="15" customHeight="1">
      <c r="A45" s="25">
        <v>24</v>
      </c>
      <c r="B45" s="24" t="s">
        <v>27</v>
      </c>
      <c r="C45" s="22" t="s">
        <v>28</v>
      </c>
      <c r="D45" s="22"/>
      <c r="E45" s="27" t="s">
        <v>168</v>
      </c>
      <c r="F45" s="259"/>
      <c r="I45" s="258"/>
    </row>
    <row r="46" spans="1:9" ht="15" customHeight="1">
      <c r="A46" s="25">
        <v>25</v>
      </c>
      <c r="B46" s="24" t="s">
        <v>29</v>
      </c>
      <c r="C46" s="22" t="s">
        <v>30</v>
      </c>
      <c r="D46" s="22"/>
      <c r="E46" s="27" t="s">
        <v>168</v>
      </c>
      <c r="F46" s="259"/>
      <c r="I46" s="258"/>
    </row>
    <row r="47" spans="1:9" ht="15" customHeight="1">
      <c r="A47" s="25">
        <v>26</v>
      </c>
      <c r="B47" s="24" t="s">
        <v>31</v>
      </c>
      <c r="C47" s="22" t="s">
        <v>32</v>
      </c>
      <c r="D47" s="22"/>
      <c r="E47" s="27" t="s">
        <v>168</v>
      </c>
      <c r="F47" s="259"/>
      <c r="I47" s="258"/>
    </row>
    <row r="48" spans="1:9" ht="15" customHeight="1">
      <c r="A48" s="25">
        <v>27</v>
      </c>
      <c r="B48" s="22"/>
      <c r="C48" s="22" t="s">
        <v>33</v>
      </c>
      <c r="D48" s="22"/>
      <c r="E48" s="27" t="s">
        <v>168</v>
      </c>
      <c r="F48" s="259"/>
      <c r="I48" s="258"/>
    </row>
    <row r="49" spans="1:9" ht="15" customHeight="1">
      <c r="A49" s="25">
        <v>28</v>
      </c>
      <c r="B49" s="22"/>
      <c r="C49" s="22" t="s">
        <v>34</v>
      </c>
      <c r="D49" s="22"/>
      <c r="E49" s="27" t="s">
        <v>168</v>
      </c>
      <c r="F49" s="259"/>
      <c r="I49" s="258"/>
    </row>
    <row r="50" spans="1:9" ht="15" customHeight="1">
      <c r="A50" s="25">
        <v>29</v>
      </c>
      <c r="B50" s="24" t="s">
        <v>35</v>
      </c>
      <c r="C50" s="22" t="s">
        <v>32</v>
      </c>
      <c r="D50" s="22" t="s">
        <v>280</v>
      </c>
      <c r="E50" s="27" t="s">
        <v>168</v>
      </c>
      <c r="F50" s="259"/>
      <c r="I50" s="258"/>
    </row>
    <row r="51" spans="1:9" ht="15" customHeight="1">
      <c r="A51" s="25">
        <v>30</v>
      </c>
      <c r="B51" s="22"/>
      <c r="C51" s="22" t="s">
        <v>33</v>
      </c>
      <c r="D51" s="22" t="s">
        <v>280</v>
      </c>
      <c r="E51" s="27" t="s">
        <v>168</v>
      </c>
      <c r="F51" s="259"/>
      <c r="I51" s="258"/>
    </row>
    <row r="52" spans="1:9" ht="15" customHeight="1">
      <c r="A52" s="25">
        <v>31</v>
      </c>
      <c r="B52" s="22"/>
      <c r="C52" s="22" t="s">
        <v>34</v>
      </c>
      <c r="D52" s="22" t="s">
        <v>280</v>
      </c>
      <c r="E52" s="27" t="s">
        <v>168</v>
      </c>
      <c r="F52" s="259"/>
      <c r="I52" s="258"/>
    </row>
    <row r="53" spans="1:9">
      <c r="A53" s="22"/>
      <c r="B53" s="22"/>
      <c r="C53" s="22"/>
      <c r="D53" s="22"/>
      <c r="E53" s="22"/>
      <c r="F53" s="253"/>
    </row>
    <row r="54" spans="1:9">
      <c r="A54" s="22"/>
      <c r="B54" s="412" t="s">
        <v>175</v>
      </c>
      <c r="C54" s="412"/>
      <c r="D54" s="412"/>
      <c r="E54" s="24"/>
      <c r="F54" s="253"/>
    </row>
  </sheetData>
  <sheetProtection algorithmName="SHA-512" hashValue="jNKOtwNr41D8G77P5FOyiewsPhKrcxSnBpxnB/ooXZ4KI21LcQ8j6wyMLEcmtaTqS4MlAkcI+6E0VMcun/oyjg==" saltValue="zHk+8vDKtu1ktibi9oCK4g==" spinCount="100000" sheet="1" objects="1" scenarios="1"/>
  <protectedRanges>
    <protectedRange sqref="F22:F52" name="Range1"/>
  </protectedRanges>
  <mergeCells count="15">
    <mergeCell ref="A13:D13"/>
    <mergeCell ref="A15:D15"/>
    <mergeCell ref="A16:D16"/>
    <mergeCell ref="F18:F19"/>
    <mergeCell ref="B54:D54"/>
    <mergeCell ref="B19:D19"/>
    <mergeCell ref="A18:E18"/>
    <mergeCell ref="A8:D8"/>
    <mergeCell ref="A10:D10"/>
    <mergeCell ref="A11:D11"/>
    <mergeCell ref="A12:D12"/>
    <mergeCell ref="A1:D1"/>
    <mergeCell ref="A3:D3"/>
    <mergeCell ref="A5:D5"/>
    <mergeCell ref="A7:D7"/>
  </mergeCells>
  <pageMargins left="0.7" right="0.7" top="0.75" bottom="0.75" header="0.3" footer="0.3"/>
  <pageSetup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F48D67FF227A4E9B313DDFAA907E6F" ma:contentTypeVersion="0" ma:contentTypeDescription="Create a new document." ma:contentTypeScope="" ma:versionID="4d6db91990885d1510b42a1c5e10bd88">
  <xsd:schema xmlns:xsd="http://www.w3.org/2001/XMLSchema" xmlns:xs="http://www.w3.org/2001/XMLSchema" xmlns:p="http://schemas.microsoft.com/office/2006/metadata/properties" targetNamespace="http://schemas.microsoft.com/office/2006/metadata/properties" ma:root="true" ma:fieldsID="8cfed51d8c15209c128f2fa5cd7f018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D1802F-81F3-4022-81F6-E2EAC1F42E2F}">
  <ds:schemaRefs>
    <ds:schemaRef ds:uri="http://schemas.microsoft.com/sharepoint/v3/contenttype/forms"/>
  </ds:schemaRefs>
</ds:datastoreItem>
</file>

<file path=customXml/itemProps2.xml><?xml version="1.0" encoding="utf-8"?>
<ds:datastoreItem xmlns:ds="http://schemas.openxmlformats.org/officeDocument/2006/customXml" ds:itemID="{C8CF381F-4A5D-4E93-8BD4-5F5917A565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DC71296-4C0A-480B-B942-5EDFDBBEC183}">
  <ds:schemaRef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Commercial Buildings</vt:lpstr>
      <vt:lpstr>Residential Buildings</vt:lpstr>
      <vt:lpstr>Report</vt:lpstr>
      <vt:lpstr>Cover Kroonstad</vt:lpstr>
      <vt:lpstr>Table of Content</vt:lpstr>
      <vt:lpstr>Supervision</vt:lpstr>
      <vt:lpstr>Preliminaries &amp; General</vt:lpstr>
      <vt:lpstr>Ad Hoc Maintenance</vt:lpstr>
      <vt:lpstr>Plumbing Maintenance</vt:lpstr>
      <vt:lpstr>Electrical Maintenance</vt:lpstr>
      <vt:lpstr>Air Conditioning Maintenance</vt:lpstr>
      <vt:lpstr>Civil Works Maintenance</vt:lpstr>
      <vt:lpstr>Carpentry Maintenance</vt:lpstr>
      <vt:lpstr>'Ad Hoc Maintenance'!Print_Area</vt:lpstr>
      <vt:lpstr>'Air Conditioning Maintenance'!Print_Area</vt:lpstr>
      <vt:lpstr>'Carpentry Maintenance'!Print_Area</vt:lpstr>
      <vt:lpstr>'Civil Works Maintenance'!Print_Area</vt:lpstr>
      <vt:lpstr>'Electrical Maintenance'!Print_Area</vt:lpstr>
      <vt:lpstr>'Plumbing Maintenance'!Print_Area</vt:lpstr>
      <vt:lpstr>Report!Print_Area</vt:lpstr>
      <vt:lpstr>Report!Print_Titles</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 Els</dc:creator>
  <cp:lastModifiedBy>Kholeka Qali</cp:lastModifiedBy>
  <cp:lastPrinted>2022-02-21T09:04:51Z</cp:lastPrinted>
  <dcterms:created xsi:type="dcterms:W3CDTF">2018-03-13T11:11:39Z</dcterms:created>
  <dcterms:modified xsi:type="dcterms:W3CDTF">2022-04-22T12:50:56Z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7a35c-9c67-4dda-b948-74ee3b80cf57_Enabled">
    <vt:lpwstr>True</vt:lpwstr>
  </property>
  <property fmtid="{D5CDD505-2E9C-101B-9397-08002B2CF9AE}" pid="3" name="MSIP_Label_dd17a35c-9c67-4dda-b948-74ee3b80cf57_SiteId">
    <vt:lpwstr>93aedbdc-cc67-4652-aa12-d250a876ae79</vt:lpwstr>
  </property>
  <property fmtid="{D5CDD505-2E9C-101B-9397-08002B2CF9AE}" pid="4" name="MSIP_Label_dd17a35c-9c67-4dda-b948-74ee3b80cf57_Ref">
    <vt:lpwstr>https://api.informationprotection.azure.com/api/93aedbdc-cc67-4652-aa12-d250a876ae79</vt:lpwstr>
  </property>
  <property fmtid="{D5CDD505-2E9C-101B-9397-08002B2CF9AE}" pid="5" name="MSIP_Label_dd17a35c-9c67-4dda-b948-74ee3b80cf57_SetBy">
    <vt:lpwstr>KhangaRJ@eskom.co.za</vt:lpwstr>
  </property>
  <property fmtid="{D5CDD505-2E9C-101B-9397-08002B2CF9AE}" pid="6" name="MSIP_Label_dd17a35c-9c67-4dda-b948-74ee3b80cf57_SetDate">
    <vt:lpwstr>2019-01-07T16:13:24.4379217+02:00</vt:lpwstr>
  </property>
  <property fmtid="{D5CDD505-2E9C-101B-9397-08002B2CF9AE}" pid="7" name="MSIP_Label_dd17a35c-9c67-4dda-b948-74ee3b80cf57_Name">
    <vt:lpwstr>Public</vt:lpwstr>
  </property>
  <property fmtid="{D5CDD505-2E9C-101B-9397-08002B2CF9AE}" pid="8" name="MSIP_Label_dd17a35c-9c67-4dda-b948-74ee3b80cf57_Application">
    <vt:lpwstr>Microsoft Azure Information Protection</vt:lpwstr>
  </property>
  <property fmtid="{D5CDD505-2E9C-101B-9397-08002B2CF9AE}" pid="9" name="MSIP_Label_dd17a35c-9c67-4dda-b948-74ee3b80cf57_Extended_MSFT_Method">
    <vt:lpwstr>Manual</vt:lpwstr>
  </property>
  <property fmtid="{D5CDD505-2E9C-101B-9397-08002B2CF9AE}" pid="10" name="Sensitivity">
    <vt:lpwstr>Public</vt:lpwstr>
  </property>
  <property fmtid="{D5CDD505-2E9C-101B-9397-08002B2CF9AE}" pid="11" name="ContentTypeId">
    <vt:lpwstr>0x01010061F48D67FF227A4E9B313DDFAA907E6F</vt:lpwstr>
  </property>
</Properties>
</file>