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nokuthulasa_atns_co_za/Documents/AIM 23.24/Tender Pack April 2024/"/>
    </mc:Choice>
  </mc:AlternateContent>
  <xr:revisionPtr revIDLastSave="0" documentId="8_{AEB0AD7C-2FF2-4EAE-8EF2-6206C98F5418}" xr6:coauthVersionLast="47" xr6:coauthVersionMax="47" xr10:uidLastSave="{00000000-0000-0000-0000-000000000000}"/>
  <bookViews>
    <workbookView xWindow="-110" yWindow="-110" windowWidth="19420" windowHeight="10420" tabRatio="886" xr2:uid="{00000000-000D-0000-FFFF-FFFF00000000}"/>
  </bookViews>
  <sheets>
    <sheet name="SUMMARY" sheetId="23" r:id="rId1"/>
    <sheet name="G1 PMP" sheetId="10" r:id="rId2"/>
    <sheet name="G2 LOG" sheetId="7" r:id="rId3"/>
    <sheet name="G3 Inst_Commis" sheetId="3" r:id="rId4"/>
    <sheet name="G4 Hardware" sheetId="14" r:id="rId5"/>
    <sheet name="G5 Depot Spares &amp; Test Eq" sheetId="9" r:id="rId6"/>
    <sheet name="G6 Ancillary &amp; Common Equipment" sheetId="11" r:id="rId7"/>
    <sheet name="G7 Maintenance" sheetId="25" r:id="rId8"/>
    <sheet name="G8 Options" sheetId="12" r:id="rId9"/>
  </sheets>
  <definedNames>
    <definedName name="_xlnm.Print_Area" localSheetId="1">'G1 PMP'!$A$1:$L$43</definedName>
    <definedName name="_xlnm.Print_Area" localSheetId="2">'G2 LOG'!$A$1:$L$39</definedName>
    <definedName name="_xlnm.Print_Area" localSheetId="3">'G3 Inst_Commis'!$A$1:$L$42</definedName>
    <definedName name="_xlnm.Print_Area" localSheetId="4">'G4 Hardware'!$A$1:$L$42</definedName>
    <definedName name="_xlnm.Print_Area" localSheetId="5">'G5 Depot Spares &amp; Test Eq'!$A$1:$L$42</definedName>
    <definedName name="_xlnm.Print_Area" localSheetId="6">'G6 Ancillary &amp; Common Equipment'!$A$1:$L$49</definedName>
    <definedName name="_xlnm.Print_Area" localSheetId="7">'G7 Maintenance'!$A$1:$L$42</definedName>
    <definedName name="_xlnm.Print_Area" localSheetId="8">'G8 Options'!$A$1:$L$49</definedName>
    <definedName name="_xlnm.Print_Area" localSheetId="0">SUMMARY!$A$1:$L$47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2" l="1"/>
  <c r="A1" i="25"/>
  <c r="A1" i="11"/>
  <c r="A1" i="9"/>
  <c r="A1" i="14"/>
  <c r="A1" i="3"/>
  <c r="A1" i="7"/>
  <c r="A1" i="10"/>
  <c r="K16" i="12"/>
  <c r="K17" i="12"/>
  <c r="K18" i="12"/>
  <c r="K19" i="12"/>
  <c r="K20" i="12"/>
  <c r="K21" i="12"/>
  <c r="K22" i="12"/>
  <c r="K23" i="12"/>
  <c r="G16" i="12"/>
  <c r="H16" i="12" s="1"/>
  <c r="L16" i="12" s="1"/>
  <c r="G17" i="12"/>
  <c r="H17" i="12" s="1"/>
  <c r="L17" i="12" s="1"/>
  <c r="G18" i="12"/>
  <c r="H18" i="12" s="1"/>
  <c r="L18" i="12" s="1"/>
  <c r="G19" i="12"/>
  <c r="H19" i="12" s="1"/>
  <c r="L19" i="12" s="1"/>
  <c r="G20" i="12"/>
  <c r="H20" i="12" s="1"/>
  <c r="L20" i="12" s="1"/>
  <c r="G21" i="12"/>
  <c r="H21" i="12" s="1"/>
  <c r="L21" i="12" s="1"/>
  <c r="G22" i="12"/>
  <c r="H22" i="12" s="1"/>
  <c r="G23" i="12"/>
  <c r="H23" i="12" s="1"/>
  <c r="L23" i="12" s="1"/>
  <c r="G24" i="12"/>
  <c r="H24" i="12" s="1"/>
  <c r="G25" i="12"/>
  <c r="F16" i="12"/>
  <c r="F17" i="12"/>
  <c r="F18" i="12"/>
  <c r="F19" i="12"/>
  <c r="F20" i="12"/>
  <c r="F21" i="12"/>
  <c r="F22" i="12"/>
  <c r="F23" i="12"/>
  <c r="F24" i="12"/>
  <c r="F25" i="12"/>
  <c r="K34" i="11"/>
  <c r="K35" i="11"/>
  <c r="K36" i="11"/>
  <c r="K37" i="11"/>
  <c r="K38" i="11"/>
  <c r="K39" i="11"/>
  <c r="K40" i="11"/>
  <c r="K41" i="11"/>
  <c r="K42" i="11"/>
  <c r="K43" i="11"/>
  <c r="H34" i="11"/>
  <c r="H35" i="11"/>
  <c r="H37" i="11"/>
  <c r="F34" i="11"/>
  <c r="F35" i="11"/>
  <c r="F36" i="11"/>
  <c r="F37" i="11"/>
  <c r="K39" i="12"/>
  <c r="K40" i="12"/>
  <c r="K41" i="12"/>
  <c r="K42" i="12"/>
  <c r="K43" i="12"/>
  <c r="K44" i="12"/>
  <c r="G39" i="12"/>
  <c r="H39" i="12" s="1"/>
  <c r="G40" i="12"/>
  <c r="H40" i="12" s="1"/>
  <c r="G41" i="12"/>
  <c r="H41" i="12" s="1"/>
  <c r="L41" i="12" s="1"/>
  <c r="G42" i="12"/>
  <c r="H42" i="12" s="1"/>
  <c r="G43" i="12"/>
  <c r="H43" i="12" s="1"/>
  <c r="G44" i="12"/>
  <c r="H44" i="12" s="1"/>
  <c r="F39" i="12"/>
  <c r="F40" i="12"/>
  <c r="F41" i="12"/>
  <c r="F42" i="12"/>
  <c r="F43" i="12"/>
  <c r="F44" i="12"/>
  <c r="G40" i="11"/>
  <c r="H40" i="11" s="1"/>
  <c r="L40" i="11" s="1"/>
  <c r="G41" i="11"/>
  <c r="H41" i="11" s="1"/>
  <c r="G42" i="11"/>
  <c r="H42" i="11" s="1"/>
  <c r="G43" i="11"/>
  <c r="H43" i="11" s="1"/>
  <c r="F40" i="11"/>
  <c r="F41" i="11"/>
  <c r="F42" i="11"/>
  <c r="F43" i="11"/>
  <c r="L37" i="11" l="1"/>
  <c r="L22" i="12"/>
  <c r="L34" i="11"/>
  <c r="L43" i="11"/>
  <c r="L42" i="11"/>
  <c r="L41" i="11"/>
  <c r="L35" i="11"/>
  <c r="L44" i="12"/>
  <c r="L40" i="12"/>
  <c r="L43" i="12"/>
  <c r="L39" i="12"/>
  <c r="L42" i="12"/>
  <c r="K37" i="25" l="1"/>
  <c r="G37" i="25"/>
  <c r="H37" i="25" s="1"/>
  <c r="L37" i="25" s="1"/>
  <c r="F37" i="25"/>
  <c r="K36" i="25"/>
  <c r="G36" i="25"/>
  <c r="H36" i="25" s="1"/>
  <c r="F36" i="25"/>
  <c r="K35" i="25"/>
  <c r="G35" i="25"/>
  <c r="F35" i="25"/>
  <c r="K34" i="25"/>
  <c r="G34" i="25"/>
  <c r="H34" i="25" s="1"/>
  <c r="F34" i="25"/>
  <c r="K33" i="25"/>
  <c r="G33" i="25"/>
  <c r="H33" i="25" s="1"/>
  <c r="F33" i="25"/>
  <c r="K32" i="25"/>
  <c r="G32" i="25"/>
  <c r="H32" i="25" s="1"/>
  <c r="F32" i="25"/>
  <c r="K31" i="25"/>
  <c r="G31" i="25"/>
  <c r="F31" i="25"/>
  <c r="K30" i="25"/>
  <c r="G30" i="25"/>
  <c r="H30" i="25" s="1"/>
  <c r="F30" i="25"/>
  <c r="K29" i="25"/>
  <c r="G29" i="25"/>
  <c r="H29" i="25" s="1"/>
  <c r="F29" i="25"/>
  <c r="K28" i="25"/>
  <c r="G28" i="25"/>
  <c r="H28" i="25" s="1"/>
  <c r="F28" i="25"/>
  <c r="K27" i="25"/>
  <c r="G27" i="25"/>
  <c r="F27" i="25"/>
  <c r="K26" i="25"/>
  <c r="G26" i="25"/>
  <c r="H26" i="25" s="1"/>
  <c r="F26" i="25"/>
  <c r="K25" i="25"/>
  <c r="G25" i="25"/>
  <c r="H25" i="25" s="1"/>
  <c r="F25" i="25"/>
  <c r="K24" i="25"/>
  <c r="G24" i="25"/>
  <c r="H24" i="25" s="1"/>
  <c r="F24" i="25"/>
  <c r="K23" i="25"/>
  <c r="G23" i="25"/>
  <c r="F23" i="25"/>
  <c r="K22" i="25"/>
  <c r="G22" i="25"/>
  <c r="H22" i="25" s="1"/>
  <c r="F22" i="25"/>
  <c r="K21" i="25"/>
  <c r="G21" i="25"/>
  <c r="H21" i="25" s="1"/>
  <c r="F21" i="25"/>
  <c r="K20" i="25"/>
  <c r="G20" i="25"/>
  <c r="H20" i="25" s="1"/>
  <c r="F20" i="25"/>
  <c r="K19" i="25"/>
  <c r="G19" i="25"/>
  <c r="F19" i="25"/>
  <c r="K18" i="25"/>
  <c r="G18" i="25"/>
  <c r="H18" i="25" s="1"/>
  <c r="F18" i="25"/>
  <c r="K17" i="25"/>
  <c r="G17" i="25"/>
  <c r="H17" i="25" s="1"/>
  <c r="F17" i="25"/>
  <c r="K16" i="25"/>
  <c r="G16" i="25"/>
  <c r="H16" i="25" s="1"/>
  <c r="F16" i="25"/>
  <c r="K15" i="25"/>
  <c r="G15" i="25"/>
  <c r="F15" i="25"/>
  <c r="K14" i="25"/>
  <c r="G14" i="25"/>
  <c r="H14" i="25" s="1"/>
  <c r="F14" i="25"/>
  <c r="K13" i="25"/>
  <c r="G13" i="25"/>
  <c r="H13" i="25" s="1"/>
  <c r="L13" i="25" s="1"/>
  <c r="F13" i="25"/>
  <c r="B12" i="25"/>
  <c r="A12" i="25"/>
  <c r="B38" i="25" s="1"/>
  <c r="B3" i="25"/>
  <c r="B2" i="25"/>
  <c r="K14" i="10"/>
  <c r="G14" i="10"/>
  <c r="H14" i="10" s="1"/>
  <c r="L21" i="25" l="1"/>
  <c r="L14" i="25"/>
  <c r="L18" i="25"/>
  <c r="L22" i="25"/>
  <c r="L26" i="25"/>
  <c r="L30" i="25"/>
  <c r="L34" i="25"/>
  <c r="H23" i="25"/>
  <c r="L23" i="25" s="1"/>
  <c r="L24" i="25"/>
  <c r="H27" i="25"/>
  <c r="L27" i="25" s="1"/>
  <c r="L28" i="25"/>
  <c r="L32" i="25"/>
  <c r="H35" i="25"/>
  <c r="L35" i="25" s="1"/>
  <c r="L36" i="25"/>
  <c r="F38" i="25"/>
  <c r="F25" i="23" s="1"/>
  <c r="L16" i="25"/>
  <c r="H19" i="25"/>
  <c r="L19" i="25" s="1"/>
  <c r="L20" i="25"/>
  <c r="L25" i="25"/>
  <c r="L29" i="25"/>
  <c r="L33" i="25"/>
  <c r="K38" i="25"/>
  <c r="K25" i="23" s="1"/>
  <c r="L17" i="25"/>
  <c r="L14" i="10"/>
  <c r="H15" i="25"/>
  <c r="L15" i="25" s="1"/>
  <c r="H31" i="25"/>
  <c r="L31" i="25" s="1"/>
  <c r="L38" i="25" l="1"/>
  <c r="L25" i="23" s="1"/>
  <c r="H38" i="25"/>
  <c r="H25" i="23" s="1"/>
  <c r="G34" i="7" l="1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37" i="3"/>
  <c r="G36" i="3"/>
  <c r="H36" i="3" s="1"/>
  <c r="G35" i="3"/>
  <c r="H35" i="3" s="1"/>
  <c r="G34" i="3"/>
  <c r="H34" i="3" s="1"/>
  <c r="G33" i="3"/>
  <c r="G32" i="3"/>
  <c r="H32" i="3" s="1"/>
  <c r="G31" i="3"/>
  <c r="H31" i="3" s="1"/>
  <c r="G30" i="3"/>
  <c r="H30" i="3" s="1"/>
  <c r="G29" i="3"/>
  <c r="G28" i="3"/>
  <c r="H28" i="3" s="1"/>
  <c r="G27" i="3"/>
  <c r="H27" i="3" s="1"/>
  <c r="G26" i="3"/>
  <c r="H26" i="3" s="1"/>
  <c r="G25" i="3"/>
  <c r="G24" i="3"/>
  <c r="H24" i="3" s="1"/>
  <c r="G23" i="3"/>
  <c r="H23" i="3" s="1"/>
  <c r="G22" i="3"/>
  <c r="H22" i="3" s="1"/>
  <c r="G21" i="3"/>
  <c r="G20" i="3"/>
  <c r="H20" i="3" s="1"/>
  <c r="G19" i="3"/>
  <c r="H19" i="3" s="1"/>
  <c r="G18" i="3"/>
  <c r="H18" i="3" s="1"/>
  <c r="G17" i="3"/>
  <c r="G16" i="3"/>
  <c r="H16" i="3" s="1"/>
  <c r="G15" i="3"/>
  <c r="H15" i="3" s="1"/>
  <c r="G14" i="3"/>
  <c r="H14" i="3" s="1"/>
  <c r="G37" i="14"/>
  <c r="G36" i="14"/>
  <c r="H36" i="14" s="1"/>
  <c r="G35" i="14"/>
  <c r="H35" i="14" s="1"/>
  <c r="G34" i="14"/>
  <c r="H34" i="14" s="1"/>
  <c r="G33" i="14"/>
  <c r="G32" i="14"/>
  <c r="H32" i="14" s="1"/>
  <c r="G31" i="14"/>
  <c r="H31" i="14" s="1"/>
  <c r="G30" i="14"/>
  <c r="H30" i="14" s="1"/>
  <c r="G29" i="14"/>
  <c r="G28" i="14"/>
  <c r="H28" i="14" s="1"/>
  <c r="G27" i="14"/>
  <c r="H27" i="14" s="1"/>
  <c r="G26" i="14"/>
  <c r="H26" i="14" s="1"/>
  <c r="G25" i="14"/>
  <c r="G24" i="14"/>
  <c r="H24" i="14" s="1"/>
  <c r="G23" i="14"/>
  <c r="H23" i="14" s="1"/>
  <c r="G22" i="14"/>
  <c r="H22" i="14" s="1"/>
  <c r="G21" i="14"/>
  <c r="G20" i="14"/>
  <c r="H20" i="14" s="1"/>
  <c r="G19" i="14"/>
  <c r="H19" i="14" s="1"/>
  <c r="G18" i="14"/>
  <c r="H18" i="14" s="1"/>
  <c r="G17" i="14"/>
  <c r="G16" i="14"/>
  <c r="H16" i="14" s="1"/>
  <c r="G15" i="14"/>
  <c r="H15" i="14" s="1"/>
  <c r="G14" i="14"/>
  <c r="H14" i="14" s="1"/>
  <c r="G37" i="9"/>
  <c r="G36" i="9"/>
  <c r="H36" i="9" s="1"/>
  <c r="G35" i="9"/>
  <c r="H35" i="9" s="1"/>
  <c r="G34" i="9"/>
  <c r="H34" i="9" s="1"/>
  <c r="G33" i="9"/>
  <c r="G32" i="9"/>
  <c r="H32" i="9" s="1"/>
  <c r="G31" i="9"/>
  <c r="H31" i="9" s="1"/>
  <c r="G30" i="9"/>
  <c r="H30" i="9" s="1"/>
  <c r="G29" i="9"/>
  <c r="G28" i="9"/>
  <c r="H28" i="9" s="1"/>
  <c r="G27" i="9"/>
  <c r="H27" i="9" s="1"/>
  <c r="G26" i="9"/>
  <c r="H26" i="9" s="1"/>
  <c r="G25" i="9"/>
  <c r="G24" i="9"/>
  <c r="H24" i="9" s="1"/>
  <c r="G23" i="9"/>
  <c r="H23" i="9" s="1"/>
  <c r="G22" i="9"/>
  <c r="H22" i="9" s="1"/>
  <c r="G21" i="9"/>
  <c r="G20" i="9"/>
  <c r="H20" i="9" s="1"/>
  <c r="G19" i="9"/>
  <c r="H19" i="9" s="1"/>
  <c r="G18" i="9"/>
  <c r="H18" i="9" s="1"/>
  <c r="G17" i="9"/>
  <c r="G16" i="9"/>
  <c r="G15" i="9"/>
  <c r="G14" i="9"/>
  <c r="H14" i="9" s="1"/>
  <c r="G44" i="11"/>
  <c r="H44" i="11" s="1"/>
  <c r="G39" i="11"/>
  <c r="H39" i="11" s="1"/>
  <c r="L39" i="11" s="1"/>
  <c r="G38" i="11"/>
  <c r="H38" i="11" s="1"/>
  <c r="L38" i="11" s="1"/>
  <c r="G36" i="11"/>
  <c r="H36" i="11" s="1"/>
  <c r="G33" i="11"/>
  <c r="H33" i="11" s="1"/>
  <c r="G32" i="11"/>
  <c r="H32" i="11" s="1"/>
  <c r="G31" i="11"/>
  <c r="G30" i="11"/>
  <c r="H30" i="11" s="1"/>
  <c r="G29" i="11"/>
  <c r="H29" i="11" s="1"/>
  <c r="G28" i="11"/>
  <c r="H28" i="11" s="1"/>
  <c r="G27" i="11"/>
  <c r="G26" i="11"/>
  <c r="H26" i="11" s="1"/>
  <c r="G25" i="11"/>
  <c r="H25" i="11" s="1"/>
  <c r="G24" i="11"/>
  <c r="H24" i="11" s="1"/>
  <c r="G23" i="11"/>
  <c r="G22" i="11"/>
  <c r="H22" i="11" s="1"/>
  <c r="G21" i="11"/>
  <c r="H21" i="11" s="1"/>
  <c r="G20" i="11"/>
  <c r="H20" i="11" s="1"/>
  <c r="G19" i="11"/>
  <c r="G18" i="11"/>
  <c r="H18" i="11" s="1"/>
  <c r="G17" i="11"/>
  <c r="H17" i="11" s="1"/>
  <c r="G16" i="11"/>
  <c r="H16" i="11" s="1"/>
  <c r="G15" i="11"/>
  <c r="G14" i="11"/>
  <c r="H14" i="11" s="1"/>
  <c r="G38" i="12"/>
  <c r="G37" i="12"/>
  <c r="H37" i="12" s="1"/>
  <c r="G36" i="12"/>
  <c r="H36" i="12" s="1"/>
  <c r="G35" i="12"/>
  <c r="H35" i="12" s="1"/>
  <c r="G34" i="12"/>
  <c r="G33" i="12"/>
  <c r="H33" i="12" s="1"/>
  <c r="G32" i="12"/>
  <c r="H32" i="12" s="1"/>
  <c r="G31" i="12"/>
  <c r="H31" i="12" s="1"/>
  <c r="G30" i="12"/>
  <c r="G29" i="12"/>
  <c r="H29" i="12" s="1"/>
  <c r="G28" i="12"/>
  <c r="H28" i="12" s="1"/>
  <c r="G27" i="12"/>
  <c r="H27" i="12" s="1"/>
  <c r="G26" i="12"/>
  <c r="G15" i="12"/>
  <c r="G14" i="12"/>
  <c r="H14" i="12" s="1"/>
  <c r="G38" i="10"/>
  <c r="H38" i="10" s="1"/>
  <c r="G37" i="10"/>
  <c r="H37" i="10" s="1"/>
  <c r="G36" i="10"/>
  <c r="G35" i="10"/>
  <c r="H35" i="10" s="1"/>
  <c r="G34" i="10"/>
  <c r="H34" i="10" s="1"/>
  <c r="G33" i="10"/>
  <c r="H33" i="10" s="1"/>
  <c r="G32" i="10"/>
  <c r="G31" i="10"/>
  <c r="H31" i="10" s="1"/>
  <c r="G30" i="10"/>
  <c r="H30" i="10" s="1"/>
  <c r="G29" i="10"/>
  <c r="H29" i="10" s="1"/>
  <c r="G28" i="10"/>
  <c r="G27" i="10"/>
  <c r="H27" i="10" s="1"/>
  <c r="G26" i="10"/>
  <c r="H26" i="10" s="1"/>
  <c r="G25" i="10"/>
  <c r="H25" i="10" s="1"/>
  <c r="G24" i="10"/>
  <c r="G23" i="10"/>
  <c r="H23" i="10" s="1"/>
  <c r="G22" i="10"/>
  <c r="H22" i="10" s="1"/>
  <c r="G21" i="10"/>
  <c r="H21" i="10" s="1"/>
  <c r="G20" i="10"/>
  <c r="G19" i="10"/>
  <c r="H19" i="10" s="1"/>
  <c r="G18" i="10"/>
  <c r="H18" i="10" s="1"/>
  <c r="G17" i="10"/>
  <c r="H17" i="10" s="1"/>
  <c r="G16" i="10"/>
  <c r="G15" i="10"/>
  <c r="H15" i="10" s="1"/>
  <c r="G13" i="7"/>
  <c r="G13" i="3"/>
  <c r="G13" i="14"/>
  <c r="G13" i="9"/>
  <c r="G13" i="11"/>
  <c r="G13" i="12"/>
  <c r="G13" i="10"/>
  <c r="H13" i="10" s="1"/>
  <c r="K34" i="7"/>
  <c r="F34" i="7"/>
  <c r="K33" i="7"/>
  <c r="F33" i="7"/>
  <c r="K32" i="7"/>
  <c r="F32" i="7"/>
  <c r="K31" i="7"/>
  <c r="F31" i="7"/>
  <c r="K30" i="7"/>
  <c r="F30" i="7"/>
  <c r="K29" i="7"/>
  <c r="F29" i="7"/>
  <c r="K28" i="7"/>
  <c r="F28" i="7"/>
  <c r="K27" i="7"/>
  <c r="F27" i="7"/>
  <c r="K26" i="7"/>
  <c r="F26" i="7"/>
  <c r="K25" i="7"/>
  <c r="F25" i="7"/>
  <c r="K24" i="7"/>
  <c r="F24" i="7"/>
  <c r="K23" i="7"/>
  <c r="F23" i="7"/>
  <c r="K22" i="7"/>
  <c r="F22" i="7"/>
  <c r="K21" i="7"/>
  <c r="F21" i="7"/>
  <c r="K20" i="7"/>
  <c r="F20" i="7"/>
  <c r="K19" i="7"/>
  <c r="F19" i="7"/>
  <c r="K18" i="7"/>
  <c r="F18" i="7"/>
  <c r="K17" i="7"/>
  <c r="F17" i="7"/>
  <c r="K16" i="7"/>
  <c r="F16" i="7"/>
  <c r="K15" i="7"/>
  <c r="F15" i="7"/>
  <c r="K14" i="7"/>
  <c r="F14" i="7"/>
  <c r="K37" i="3"/>
  <c r="F37" i="3"/>
  <c r="K36" i="3"/>
  <c r="F36" i="3"/>
  <c r="K35" i="3"/>
  <c r="F35" i="3"/>
  <c r="K34" i="3"/>
  <c r="F34" i="3"/>
  <c r="K33" i="3"/>
  <c r="F33" i="3"/>
  <c r="K32" i="3"/>
  <c r="F32" i="3"/>
  <c r="K31" i="3"/>
  <c r="F31" i="3"/>
  <c r="K30" i="3"/>
  <c r="F30" i="3"/>
  <c r="K29" i="3"/>
  <c r="F29" i="3"/>
  <c r="K28" i="3"/>
  <c r="F28" i="3"/>
  <c r="K27" i="3"/>
  <c r="F27" i="3"/>
  <c r="K26" i="3"/>
  <c r="F26" i="3"/>
  <c r="K25" i="3"/>
  <c r="F25" i="3"/>
  <c r="K24" i="3"/>
  <c r="F24" i="3"/>
  <c r="K23" i="3"/>
  <c r="F23" i="3"/>
  <c r="K22" i="3"/>
  <c r="F22" i="3"/>
  <c r="K21" i="3"/>
  <c r="F21" i="3"/>
  <c r="K20" i="3"/>
  <c r="F20" i="3"/>
  <c r="K19" i="3"/>
  <c r="F19" i="3"/>
  <c r="K18" i="3"/>
  <c r="F18" i="3"/>
  <c r="K17" i="3"/>
  <c r="F17" i="3"/>
  <c r="K16" i="3"/>
  <c r="F16" i="3"/>
  <c r="K15" i="3"/>
  <c r="F15" i="3"/>
  <c r="K14" i="3"/>
  <c r="F14" i="3"/>
  <c r="K37" i="14"/>
  <c r="F37" i="14"/>
  <c r="K36" i="14"/>
  <c r="F36" i="14"/>
  <c r="K35" i="14"/>
  <c r="F35" i="14"/>
  <c r="K34" i="14"/>
  <c r="F34" i="14"/>
  <c r="K33" i="14"/>
  <c r="F33" i="14"/>
  <c r="K32" i="14"/>
  <c r="F32" i="14"/>
  <c r="K31" i="14"/>
  <c r="F31" i="14"/>
  <c r="K30" i="14"/>
  <c r="F30" i="14"/>
  <c r="K29" i="14"/>
  <c r="F29" i="14"/>
  <c r="K28" i="14"/>
  <c r="F28" i="14"/>
  <c r="K27" i="14"/>
  <c r="F27" i="14"/>
  <c r="K26" i="14"/>
  <c r="F26" i="14"/>
  <c r="K25" i="14"/>
  <c r="F25" i="14"/>
  <c r="K24" i="14"/>
  <c r="F24" i="14"/>
  <c r="K23" i="14"/>
  <c r="F23" i="14"/>
  <c r="K22" i="14"/>
  <c r="F22" i="14"/>
  <c r="K21" i="14"/>
  <c r="F21" i="14"/>
  <c r="K20" i="14"/>
  <c r="F20" i="14"/>
  <c r="K19" i="14"/>
  <c r="F19" i="14"/>
  <c r="K18" i="14"/>
  <c r="F18" i="14"/>
  <c r="K17" i="14"/>
  <c r="F17" i="14"/>
  <c r="K16" i="14"/>
  <c r="F16" i="14"/>
  <c r="K15" i="14"/>
  <c r="F15" i="14"/>
  <c r="K14" i="14"/>
  <c r="F14" i="14"/>
  <c r="K37" i="9"/>
  <c r="F37" i="9"/>
  <c r="K36" i="9"/>
  <c r="F36" i="9"/>
  <c r="K35" i="9"/>
  <c r="F35" i="9"/>
  <c r="K34" i="9"/>
  <c r="F34" i="9"/>
  <c r="K33" i="9"/>
  <c r="F33" i="9"/>
  <c r="K32" i="9"/>
  <c r="F32" i="9"/>
  <c r="K31" i="9"/>
  <c r="F31" i="9"/>
  <c r="K30" i="9"/>
  <c r="F30" i="9"/>
  <c r="K29" i="9"/>
  <c r="F29" i="9"/>
  <c r="K28" i="9"/>
  <c r="F28" i="9"/>
  <c r="K27" i="9"/>
  <c r="F27" i="9"/>
  <c r="K26" i="9"/>
  <c r="F26" i="9"/>
  <c r="K25" i="9"/>
  <c r="F25" i="9"/>
  <c r="K24" i="9"/>
  <c r="F24" i="9"/>
  <c r="K23" i="9"/>
  <c r="F23" i="9"/>
  <c r="K22" i="9"/>
  <c r="F22" i="9"/>
  <c r="K21" i="9"/>
  <c r="F21" i="9"/>
  <c r="K20" i="9"/>
  <c r="F20" i="9"/>
  <c r="K19" i="9"/>
  <c r="F19" i="9"/>
  <c r="K18" i="9"/>
  <c r="F18" i="9"/>
  <c r="K14" i="9"/>
  <c r="F14" i="9"/>
  <c r="K44" i="11"/>
  <c r="F44" i="11"/>
  <c r="F39" i="11"/>
  <c r="F38" i="11"/>
  <c r="K33" i="11"/>
  <c r="F33" i="11"/>
  <c r="K32" i="11"/>
  <c r="F32" i="11"/>
  <c r="K31" i="11"/>
  <c r="F31" i="11"/>
  <c r="K30" i="11"/>
  <c r="F30" i="11"/>
  <c r="K29" i="11"/>
  <c r="F29" i="11"/>
  <c r="K28" i="11"/>
  <c r="F28" i="11"/>
  <c r="K27" i="11"/>
  <c r="F27" i="11"/>
  <c r="K26" i="11"/>
  <c r="F26" i="11"/>
  <c r="K25" i="11"/>
  <c r="F25" i="11"/>
  <c r="K24" i="11"/>
  <c r="F24" i="11"/>
  <c r="K23" i="11"/>
  <c r="F23" i="11"/>
  <c r="K22" i="11"/>
  <c r="F22" i="11"/>
  <c r="K21" i="11"/>
  <c r="F21" i="11"/>
  <c r="K20" i="11"/>
  <c r="F20" i="11"/>
  <c r="K19" i="11"/>
  <c r="F19" i="11"/>
  <c r="K18" i="11"/>
  <c r="F18" i="11"/>
  <c r="K17" i="11"/>
  <c r="F17" i="11"/>
  <c r="K16" i="11"/>
  <c r="F16" i="11"/>
  <c r="K15" i="11"/>
  <c r="F15" i="11"/>
  <c r="K14" i="11"/>
  <c r="F14" i="11"/>
  <c r="K38" i="12"/>
  <c r="F38" i="12"/>
  <c r="K37" i="12"/>
  <c r="F37" i="12"/>
  <c r="K36" i="12"/>
  <c r="F36" i="12"/>
  <c r="K35" i="12"/>
  <c r="F35" i="12"/>
  <c r="K34" i="12"/>
  <c r="F34" i="12"/>
  <c r="K33" i="12"/>
  <c r="F33" i="12"/>
  <c r="K32" i="12"/>
  <c r="F32" i="12"/>
  <c r="K31" i="12"/>
  <c r="F31" i="12"/>
  <c r="K30" i="12"/>
  <c r="F30" i="12"/>
  <c r="K29" i="12"/>
  <c r="F29" i="12"/>
  <c r="K28" i="12"/>
  <c r="F28" i="12"/>
  <c r="K27" i="12"/>
  <c r="F27" i="12"/>
  <c r="K26" i="12"/>
  <c r="F26" i="12"/>
  <c r="K25" i="12"/>
  <c r="K24" i="12"/>
  <c r="L24" i="12" s="1"/>
  <c r="K15" i="12"/>
  <c r="F15" i="12"/>
  <c r="K14" i="12"/>
  <c r="F14" i="12"/>
  <c r="K38" i="10"/>
  <c r="F38" i="10"/>
  <c r="K37" i="10"/>
  <c r="F37" i="10"/>
  <c r="K36" i="10"/>
  <c r="F36" i="10"/>
  <c r="K35" i="10"/>
  <c r="F35" i="10"/>
  <c r="K34" i="10"/>
  <c r="F34" i="10"/>
  <c r="K33" i="10"/>
  <c r="F33" i="10"/>
  <c r="K32" i="10"/>
  <c r="F32" i="10"/>
  <c r="K31" i="10"/>
  <c r="F31" i="10"/>
  <c r="K30" i="10"/>
  <c r="F30" i="10"/>
  <c r="K29" i="10"/>
  <c r="F29" i="10"/>
  <c r="K28" i="10"/>
  <c r="F28" i="10"/>
  <c r="K27" i="10"/>
  <c r="F27" i="10"/>
  <c r="K26" i="10"/>
  <c r="F26" i="10"/>
  <c r="K25" i="10"/>
  <c r="F25" i="10"/>
  <c r="K24" i="10"/>
  <c r="F24" i="10"/>
  <c r="K23" i="10"/>
  <c r="F23" i="10"/>
  <c r="K22" i="10"/>
  <c r="F22" i="10"/>
  <c r="K21" i="10"/>
  <c r="F21" i="10"/>
  <c r="K20" i="10"/>
  <c r="F20" i="10"/>
  <c r="K19" i="10"/>
  <c r="F19" i="10"/>
  <c r="K18" i="10"/>
  <c r="F18" i="10"/>
  <c r="K17" i="10"/>
  <c r="F17" i="10"/>
  <c r="K16" i="10"/>
  <c r="F16" i="10"/>
  <c r="K15" i="10"/>
  <c r="F15" i="10"/>
  <c r="B42" i="23"/>
  <c r="B23" i="23"/>
  <c r="B21" i="23"/>
  <c r="B19" i="23"/>
  <c r="B17" i="23"/>
  <c r="B15" i="23"/>
  <c r="B13" i="23"/>
  <c r="B3" i="7"/>
  <c r="B3" i="3"/>
  <c r="B3" i="14"/>
  <c r="B3" i="9"/>
  <c r="B3" i="11"/>
  <c r="B3" i="12"/>
  <c r="B3" i="10"/>
  <c r="B2" i="7"/>
  <c r="B2" i="3"/>
  <c r="B2" i="14"/>
  <c r="B2" i="9"/>
  <c r="B2" i="11"/>
  <c r="B2" i="12"/>
  <c r="B2" i="10"/>
  <c r="B12" i="14"/>
  <c r="B12" i="10"/>
  <c r="A12" i="14"/>
  <c r="B38" i="14" s="1"/>
  <c r="A12" i="7"/>
  <c r="B35" i="7" s="1"/>
  <c r="A12" i="9"/>
  <c r="A12" i="10"/>
  <c r="B39" i="10" s="1"/>
  <c r="A12" i="11"/>
  <c r="B45" i="11" s="1"/>
  <c r="A12" i="12"/>
  <c r="B45" i="12" s="1"/>
  <c r="A12" i="3"/>
  <c r="B38" i="3" s="1"/>
  <c r="B12" i="7"/>
  <c r="B12" i="9"/>
  <c r="B12" i="11"/>
  <c r="B12" i="12"/>
  <c r="B12" i="3"/>
  <c r="F13" i="14"/>
  <c r="K13" i="14"/>
  <c r="F13" i="3"/>
  <c r="K13" i="3"/>
  <c r="K38" i="3" s="1"/>
  <c r="K17" i="23" s="1"/>
  <c r="F13" i="12"/>
  <c r="K13" i="12"/>
  <c r="F13" i="7"/>
  <c r="K13" i="7"/>
  <c r="F13" i="9"/>
  <c r="K13" i="9"/>
  <c r="B38" i="9"/>
  <c r="F13" i="10"/>
  <c r="K13" i="10"/>
  <c r="F13" i="11"/>
  <c r="K13" i="11"/>
  <c r="L23" i="9" l="1"/>
  <c r="H21" i="9"/>
  <c r="L21" i="9" s="1"/>
  <c r="H30" i="12"/>
  <c r="L30" i="12" s="1"/>
  <c r="H19" i="11"/>
  <c r="L19" i="11" s="1"/>
  <c r="H20" i="10"/>
  <c r="L20" i="10" s="1"/>
  <c r="H36" i="10"/>
  <c r="L36" i="10" s="1"/>
  <c r="K45" i="11"/>
  <c r="K23" i="23" s="1"/>
  <c r="F38" i="3"/>
  <c r="F17" i="23" s="1"/>
  <c r="H29" i="9"/>
  <c r="L29" i="9" s="1"/>
  <c r="H37" i="9"/>
  <c r="L37" i="9" s="1"/>
  <c r="L25" i="10"/>
  <c r="L29" i="10"/>
  <c r="L33" i="10"/>
  <c r="L37" i="10"/>
  <c r="L27" i="12"/>
  <c r="L31" i="12"/>
  <c r="L35" i="12"/>
  <c r="L16" i="11"/>
  <c r="L20" i="11"/>
  <c r="L24" i="11"/>
  <c r="L28" i="11"/>
  <c r="F38" i="14"/>
  <c r="F19" i="23" s="1"/>
  <c r="H37" i="14"/>
  <c r="L37" i="14" s="1"/>
  <c r="H21" i="3"/>
  <c r="L21" i="3" s="1"/>
  <c r="H29" i="3"/>
  <c r="L29" i="3" s="1"/>
  <c r="H37" i="3"/>
  <c r="L37" i="3" s="1"/>
  <c r="L19" i="9"/>
  <c r="L27" i="9"/>
  <c r="L31" i="9"/>
  <c r="L35" i="9"/>
  <c r="L15" i="14"/>
  <c r="L19" i="14"/>
  <c r="L23" i="14"/>
  <c r="L27" i="14"/>
  <c r="L31" i="14"/>
  <c r="L35" i="14"/>
  <c r="L15" i="3"/>
  <c r="L19" i="3"/>
  <c r="L23" i="3"/>
  <c r="L27" i="3"/>
  <c r="L31" i="3"/>
  <c r="L35" i="3"/>
  <c r="L21" i="10"/>
  <c r="L32" i="11"/>
  <c r="L17" i="10"/>
  <c r="F39" i="10"/>
  <c r="F13" i="23" s="1"/>
  <c r="K45" i="12"/>
  <c r="K42" i="23" s="1"/>
  <c r="K38" i="14"/>
  <c r="K19" i="23" s="1"/>
  <c r="H21" i="14"/>
  <c r="L21" i="14" s="1"/>
  <c r="H29" i="14"/>
  <c r="L29" i="14" s="1"/>
  <c r="L15" i="10"/>
  <c r="L19" i="10"/>
  <c r="L23" i="10"/>
  <c r="L27" i="10"/>
  <c r="L31" i="10"/>
  <c r="L35" i="10"/>
  <c r="L14" i="12"/>
  <c r="L29" i="12"/>
  <c r="L33" i="12"/>
  <c r="L37" i="12"/>
  <c r="L14" i="11"/>
  <c r="L18" i="11"/>
  <c r="L22" i="11"/>
  <c r="L26" i="11"/>
  <c r="L30" i="11"/>
  <c r="L36" i="11"/>
  <c r="L14" i="9"/>
  <c r="L18" i="9"/>
  <c r="L22" i="9"/>
  <c r="L26" i="9"/>
  <c r="L30" i="9"/>
  <c r="L34" i="9"/>
  <c r="L14" i="14"/>
  <c r="L18" i="14"/>
  <c r="L22" i="14"/>
  <c r="L26" i="14"/>
  <c r="L30" i="14"/>
  <c r="L34" i="14"/>
  <c r="L14" i="3"/>
  <c r="L18" i="3"/>
  <c r="L22" i="3"/>
  <c r="L26" i="3"/>
  <c r="L30" i="3"/>
  <c r="L34" i="3"/>
  <c r="H28" i="10"/>
  <c r="L28" i="10" s="1"/>
  <c r="H15" i="12"/>
  <c r="L15" i="12" s="1"/>
  <c r="H34" i="12"/>
  <c r="L34" i="12" s="1"/>
  <c r="H27" i="11"/>
  <c r="L27" i="11" s="1"/>
  <c r="H24" i="10"/>
  <c r="L24" i="10" s="1"/>
  <c r="H25" i="12"/>
  <c r="L25" i="12" s="1"/>
  <c r="H38" i="12"/>
  <c r="L38" i="12" s="1"/>
  <c r="H23" i="11"/>
  <c r="L23" i="11" s="1"/>
  <c r="H32" i="10"/>
  <c r="L32" i="10" s="1"/>
  <c r="H26" i="12"/>
  <c r="L26" i="12" s="1"/>
  <c r="H15" i="11"/>
  <c r="L15" i="11" s="1"/>
  <c r="H31" i="11"/>
  <c r="L31" i="11" s="1"/>
  <c r="H24" i="7"/>
  <c r="L24" i="7" s="1"/>
  <c r="H15" i="7"/>
  <c r="L15" i="7" s="1"/>
  <c r="H20" i="7"/>
  <c r="L20" i="7" s="1"/>
  <c r="H28" i="7"/>
  <c r="L28" i="7" s="1"/>
  <c r="H22" i="7"/>
  <c r="L22" i="7" s="1"/>
  <c r="H30" i="7"/>
  <c r="L30" i="7" s="1"/>
  <c r="H14" i="7"/>
  <c r="L14" i="7" s="1"/>
  <c r="H17" i="7"/>
  <c r="L17" i="7" s="1"/>
  <c r="H19" i="7"/>
  <c r="L19" i="7" s="1"/>
  <c r="H21" i="7"/>
  <c r="L21" i="7" s="1"/>
  <c r="H25" i="7"/>
  <c r="L25" i="7" s="1"/>
  <c r="H27" i="7"/>
  <c r="L27" i="7" s="1"/>
  <c r="H29" i="7"/>
  <c r="L29" i="7" s="1"/>
  <c r="H33" i="7"/>
  <c r="L33" i="7" s="1"/>
  <c r="H13" i="12"/>
  <c r="L13" i="12" s="1"/>
  <c r="H16" i="7"/>
  <c r="L16" i="7" s="1"/>
  <c r="H18" i="7"/>
  <c r="L18" i="7" s="1"/>
  <c r="H25" i="9"/>
  <c r="L25" i="9" s="1"/>
  <c r="H33" i="9"/>
  <c r="L33" i="9" s="1"/>
  <c r="H17" i="14"/>
  <c r="L17" i="14" s="1"/>
  <c r="H25" i="14"/>
  <c r="L25" i="14" s="1"/>
  <c r="H33" i="14"/>
  <c r="L33" i="14" s="1"/>
  <c r="H17" i="3"/>
  <c r="L17" i="3" s="1"/>
  <c r="H25" i="3"/>
  <c r="L25" i="3" s="1"/>
  <c r="H33" i="3"/>
  <c r="L33" i="3" s="1"/>
  <c r="H26" i="7"/>
  <c r="L26" i="7" s="1"/>
  <c r="H32" i="7"/>
  <c r="L32" i="7" s="1"/>
  <c r="H34" i="7"/>
  <c r="L34" i="7" s="1"/>
  <c r="F35" i="7"/>
  <c r="F15" i="23" s="1"/>
  <c r="H13" i="7"/>
  <c r="L13" i="7" s="1"/>
  <c r="H13" i="14"/>
  <c r="L13" i="14" s="1"/>
  <c r="F38" i="9"/>
  <c r="F21" i="23" s="1"/>
  <c r="H13" i="9"/>
  <c r="L13" i="9" s="1"/>
  <c r="K39" i="10"/>
  <c r="K13" i="23" s="1"/>
  <c r="H16" i="10"/>
  <c r="L16" i="10" s="1"/>
  <c r="F45" i="12"/>
  <c r="F42" i="23" s="1"/>
  <c r="H13" i="11"/>
  <c r="H13" i="3"/>
  <c r="H23" i="7"/>
  <c r="L23" i="7" s="1"/>
  <c r="H31" i="7"/>
  <c r="L31" i="7" s="1"/>
  <c r="F45" i="11"/>
  <c r="F23" i="23" s="1"/>
  <c r="L18" i="10"/>
  <c r="L22" i="10"/>
  <c r="L26" i="10"/>
  <c r="L30" i="10"/>
  <c r="L34" i="10"/>
  <c r="L38" i="10"/>
  <c r="L28" i="12"/>
  <c r="L32" i="12"/>
  <c r="L36" i="12"/>
  <c r="L17" i="11"/>
  <c r="L21" i="11"/>
  <c r="L25" i="11"/>
  <c r="L29" i="11"/>
  <c r="L33" i="11"/>
  <c r="L44" i="11"/>
  <c r="L20" i="9"/>
  <c r="L24" i="9"/>
  <c r="L28" i="9"/>
  <c r="L32" i="9"/>
  <c r="L36" i="9"/>
  <c r="L16" i="14"/>
  <c r="L20" i="14"/>
  <c r="L24" i="14"/>
  <c r="L28" i="14"/>
  <c r="L32" i="14"/>
  <c r="L36" i="14"/>
  <c r="L16" i="3"/>
  <c r="L20" i="3"/>
  <c r="L24" i="3"/>
  <c r="L28" i="3"/>
  <c r="L32" i="3"/>
  <c r="L36" i="3"/>
  <c r="K38" i="9"/>
  <c r="K21" i="23" s="1"/>
  <c r="K35" i="7"/>
  <c r="K15" i="23" s="1"/>
  <c r="L13" i="10"/>
  <c r="H38" i="3" l="1"/>
  <c r="H17" i="23" s="1"/>
  <c r="H45" i="11"/>
  <c r="H23" i="23" s="1"/>
  <c r="H38" i="9"/>
  <c r="H21" i="23" s="1"/>
  <c r="H45" i="12"/>
  <c r="H42" i="23" s="1"/>
  <c r="L13" i="11"/>
  <c r="L45" i="12"/>
  <c r="L42" i="23" s="1"/>
  <c r="L13" i="3"/>
  <c r="L38" i="3" s="1"/>
  <c r="L17" i="23" s="1"/>
  <c r="H39" i="10"/>
  <c r="H13" i="23" s="1"/>
  <c r="L45" i="11"/>
  <c r="L23" i="23" s="1"/>
  <c r="F39" i="23"/>
  <c r="F45" i="23" s="1"/>
  <c r="L39" i="10"/>
  <c r="L13" i="23" s="1"/>
  <c r="L35" i="7"/>
  <c r="L15" i="23" s="1"/>
  <c r="H35" i="7"/>
  <c r="H15" i="23" s="1"/>
  <c r="L38" i="14"/>
  <c r="L19" i="23" s="1"/>
  <c r="H38" i="14"/>
  <c r="H19" i="23" s="1"/>
  <c r="L38" i="9"/>
  <c r="L21" i="23" s="1"/>
  <c r="K39" i="23"/>
  <c r="K45" i="23" s="1"/>
  <c r="H39" i="23" l="1"/>
  <c r="H45" i="23" s="1"/>
  <c r="L39" i="23"/>
  <c r="L45" i="23" s="1"/>
</calcChain>
</file>

<file path=xl/sharedStrings.xml><?xml version="1.0" encoding="utf-8"?>
<sst xmlns="http://schemas.openxmlformats.org/spreadsheetml/2006/main" count="250" uniqueCount="98">
  <si>
    <t>TENDER PRICE SCHEDULE (INCLUDING VALUE ADDED TAX)</t>
  </si>
  <si>
    <t>TENDERER :</t>
  </si>
  <si>
    <t>Tenderer name</t>
  </si>
  <si>
    <t>PROJECT :</t>
  </si>
  <si>
    <t>AIM REPLACEMENT</t>
  </si>
  <si>
    <t>ROE: 1R=</t>
  </si>
  <si>
    <t>Description:</t>
  </si>
  <si>
    <t>Summary</t>
  </si>
  <si>
    <t>Overseas Items</t>
  </si>
  <si>
    <t>Local Items</t>
  </si>
  <si>
    <t>Schedule Item Number</t>
  </si>
  <si>
    <t>Description</t>
  </si>
  <si>
    <t>Foreign Currency</t>
  </si>
  <si>
    <t>Quantity</t>
  </si>
  <si>
    <t>Foreign Amount Unit Cost</t>
  </si>
  <si>
    <t>Foreign Amount  Total Cost</t>
  </si>
  <si>
    <t>ROE: 1R = …</t>
  </si>
  <si>
    <t>Total Foreign Cost in Rands</t>
  </si>
  <si>
    <t>Local Amount Unit Cost</t>
  </si>
  <si>
    <t>Local Amount Total Cost</t>
  </si>
  <si>
    <t>Total Rands</t>
  </si>
  <si>
    <t>G1</t>
  </si>
  <si>
    <t>G2</t>
  </si>
  <si>
    <t>G3</t>
  </si>
  <si>
    <t>G4</t>
  </si>
  <si>
    <t>G5</t>
  </si>
  <si>
    <t>G6</t>
  </si>
  <si>
    <t>G7</t>
  </si>
  <si>
    <t>15 Year Maintenance Support Contract</t>
  </si>
  <si>
    <t>TOTAL EXCLUDING OPTIONS :</t>
  </si>
  <si>
    <t>G8</t>
  </si>
  <si>
    <t>GRAND TOTAL :</t>
  </si>
  <si>
    <t>Item Nr:</t>
  </si>
  <si>
    <t>Item Description:</t>
  </si>
  <si>
    <t>Project Management</t>
  </si>
  <si>
    <t>{All project Management items in line with Vol 3 spec, with at least the following items}</t>
  </si>
  <si>
    <t>G1.1</t>
  </si>
  <si>
    <t>Project Management Services</t>
  </si>
  <si>
    <t>Documents</t>
  </si>
  <si>
    <t>Project Management Plan</t>
  </si>
  <si>
    <t>Test and Evaluation Master Plan</t>
  </si>
  <si>
    <t>Transition and Commissioning Plan</t>
  </si>
  <si>
    <t>System Engineering Management Plan</t>
  </si>
  <si>
    <t>Risk Management Plan</t>
  </si>
  <si>
    <t>Quality Management Plan</t>
  </si>
  <si>
    <t>Resource Allocation Plan</t>
  </si>
  <si>
    <t>G1.2</t>
  </si>
  <si>
    <t>Acceptance Tests</t>
  </si>
  <si>
    <t xml:space="preserve">Factory Acceptance Test </t>
  </si>
  <si>
    <t>Site Acceptance Test</t>
  </si>
  <si>
    <t>G1.3</t>
  </si>
  <si>
    <t>Shipping, Insurance &amp; Associated costs</t>
  </si>
  <si>
    <t>Integrated Logistic Support</t>
  </si>
  <si>
    <t>{ All logistic support items in acordance with Vol 4 spec with at least the following items}</t>
  </si>
  <si>
    <t>G2.1</t>
  </si>
  <si>
    <t>Documentation</t>
  </si>
  <si>
    <t>Integrated Logistic Support Plan</t>
  </si>
  <si>
    <t>Training Manuals</t>
  </si>
  <si>
    <t>Technical Documentation</t>
  </si>
  <si>
    <t>Configuration Management Plan</t>
  </si>
  <si>
    <t>Factory Acceptance Test Procedures</t>
  </si>
  <si>
    <t>Site Acceptance Test Procedures</t>
  </si>
  <si>
    <t>G2.2</t>
  </si>
  <si>
    <t>Training</t>
  </si>
  <si>
    <t>G2.3</t>
  </si>
  <si>
    <t>Logistic Support during PBU</t>
  </si>
  <si>
    <t>Phase 1</t>
  </si>
  <si>
    <t>Phase 2</t>
  </si>
  <si>
    <t>Phase 3</t>
  </si>
  <si>
    <t>Installation and Commissioning</t>
  </si>
  <si>
    <t>(All eassociated cost with the installation, commissioning and setting to work of the system  with at least the following headings.)</t>
  </si>
  <si>
    <t>G3.1</t>
  </si>
  <si>
    <t>G3.2</t>
  </si>
  <si>
    <t>Hardware, Software &amp; Licenses</t>
  </si>
  <si>
    <t>(All equipment as required, with at least the following headings.)</t>
  </si>
  <si>
    <t>G4.1</t>
  </si>
  <si>
    <t>G4.2</t>
  </si>
  <si>
    <t>G4.3</t>
  </si>
  <si>
    <t>G4.4</t>
  </si>
  <si>
    <t>G4.5</t>
  </si>
  <si>
    <t>Spares and Test Equipment</t>
  </si>
  <si>
    <t>{List of the spares shall be provided in the tender response.}</t>
  </si>
  <si>
    <t>G5.1</t>
  </si>
  <si>
    <t>Site Spares</t>
  </si>
  <si>
    <t>G5.2</t>
  </si>
  <si>
    <t>Depot Spares</t>
  </si>
  <si>
    <t>G5.3</t>
  </si>
  <si>
    <t>Test Equipment</t>
  </si>
  <si>
    <t>Ancillary and Common Equipment</t>
  </si>
  <si>
    <t>( Those items and services necessary for the installation, commissioning, operation and maintenance of the system and not included elsewhere individually itemized and priced.)</t>
  </si>
  <si>
    <t>G6.1</t>
  </si>
  <si>
    <t>G6.2</t>
  </si>
  <si>
    <t>G6.3</t>
  </si>
  <si>
    <t>G6.4</t>
  </si>
  <si>
    <t>15 Year Maintenance and Support</t>
  </si>
  <si>
    <t>Options</t>
  </si>
  <si>
    <t>G8.1</t>
  </si>
  <si>
    <t>G8.2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</si>
</sst>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0"/>
  </numFmts>
  <fonts count="6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4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64" fontId="2" fillId="0" borderId="1" xfId="1" applyFont="1" applyFill="1" applyBorder="1" applyAlignment="1" applyProtection="1">
      <alignment horizontal="center"/>
      <protection locked="0"/>
    </xf>
    <xf numFmtId="0" fontId="4" fillId="0" borderId="7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4" fillId="0" borderId="12" xfId="0" applyFont="1" applyBorder="1" applyProtection="1">
      <protection locked="0"/>
    </xf>
    <xf numFmtId="164" fontId="2" fillId="0" borderId="12" xfId="1" applyFont="1" applyFill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 indent="1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1" xfId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quotePrefix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Protection="1">
      <protection locked="0"/>
    </xf>
    <xf numFmtId="0" fontId="2" fillId="3" borderId="19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64" fontId="2" fillId="3" borderId="14" xfId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Protection="1">
      <protection locked="0"/>
    </xf>
    <xf numFmtId="164" fontId="2" fillId="3" borderId="13" xfId="1" applyFont="1" applyFill="1" applyBorder="1" applyAlignment="1" applyProtection="1">
      <alignment horizontal="center"/>
      <protection locked="0"/>
    </xf>
    <xf numFmtId="164" fontId="2" fillId="3" borderId="15" xfId="1" applyFont="1" applyFill="1" applyBorder="1" applyAlignment="1" applyProtection="1">
      <alignment horizontal="center"/>
      <protection locked="0"/>
    </xf>
    <xf numFmtId="0" fontId="2" fillId="3" borderId="20" xfId="0" applyFont="1" applyFill="1" applyBorder="1" applyProtection="1">
      <protection locked="0"/>
    </xf>
    <xf numFmtId="164" fontId="2" fillId="3" borderId="20" xfId="1" applyFont="1" applyFill="1" applyBorder="1" applyAlignment="1" applyProtection="1">
      <alignment horizontal="center"/>
      <protection locked="0"/>
    </xf>
    <xf numFmtId="164" fontId="2" fillId="3" borderId="21" xfId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right"/>
      <protection locked="0"/>
    </xf>
    <xf numFmtId="0" fontId="2" fillId="3" borderId="16" xfId="0" applyFont="1" applyFill="1" applyBorder="1" applyAlignment="1" applyProtection="1">
      <alignment horizontal="right"/>
      <protection locked="0"/>
    </xf>
    <xf numFmtId="0" fontId="2" fillId="3" borderId="14" xfId="0" applyFont="1" applyFill="1" applyBorder="1" applyAlignment="1" applyProtection="1">
      <alignment horizontal="right"/>
      <protection locked="0"/>
    </xf>
    <xf numFmtId="164" fontId="2" fillId="3" borderId="16" xfId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3" fillId="2" borderId="7" xfId="0" applyFont="1" applyFill="1" applyBorder="1" applyProtection="1"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 applyProtection="1">
      <alignment horizontal="center"/>
      <protection locked="0"/>
    </xf>
    <xf numFmtId="164" fontId="2" fillId="0" borderId="8" xfId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3" borderId="7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164" fontId="3" fillId="0" borderId="1" xfId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left" vertical="top" wrapText="1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0" fontId="2" fillId="2" borderId="2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2" fillId="3" borderId="29" xfId="0" applyFont="1" applyFill="1" applyBorder="1" applyAlignment="1" applyProtection="1">
      <alignment horizontal="center" vertical="center"/>
      <protection locked="0"/>
    </xf>
    <xf numFmtId="0" fontId="2" fillId="3" borderId="30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1" xfId="0" applyFont="1" applyFill="1" applyBorder="1" applyAlignment="1" applyProtection="1">
      <alignment horizontal="center" vertical="center"/>
      <protection locked="0"/>
    </xf>
    <xf numFmtId="0" fontId="2" fillId="3" borderId="25" xfId="0" applyFont="1" applyFill="1" applyBorder="1" applyAlignment="1" applyProtection="1">
      <alignment horizontal="left" vertical="top" wrapText="1"/>
      <protection locked="0"/>
    </xf>
    <xf numFmtId="0" fontId="2" fillId="3" borderId="22" xfId="0" applyFont="1" applyFill="1" applyBorder="1" applyAlignment="1" applyProtection="1">
      <alignment horizontal="left" vertical="top" wrapText="1"/>
      <protection locked="0"/>
    </xf>
    <xf numFmtId="0" fontId="2" fillId="3" borderId="23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Alignment="1" applyProtection="1">
      <alignment horizontal="center" vertical="top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zoomScale="75" zoomScaleNormal="75" workbookViewId="0">
      <selection activeCell="C4" sqref="C4"/>
    </sheetView>
  </sheetViews>
  <sheetFormatPr defaultColWidth="9.33203125" defaultRowHeight="12.5" x14ac:dyDescent="0.25"/>
  <cols>
    <col min="1" max="1" width="20.44140625" style="1" customWidth="1"/>
    <col min="2" max="2" width="42.6640625" style="2" bestFit="1" customWidth="1"/>
    <col min="3" max="3" width="24.33203125" style="2" bestFit="1" customWidth="1"/>
    <col min="4" max="4" width="14.6640625" style="2" customWidth="1"/>
    <col min="5" max="5" width="14.77734375" style="2" customWidth="1"/>
    <col min="6" max="7" width="14.77734375" customWidth="1"/>
    <col min="8" max="9" width="15.77734375" customWidth="1"/>
    <col min="10" max="10" width="14.77734375" style="2" customWidth="1"/>
    <col min="11" max="11" width="15.77734375" customWidth="1"/>
    <col min="12" max="12" width="17.77734375" customWidth="1"/>
    <col min="13" max="13" width="13" style="2" customWidth="1"/>
    <col min="14" max="16384" width="9.33203125" style="2"/>
  </cols>
  <sheetData>
    <row r="1" spans="1:20" customFormat="1" ht="13" x14ac:dyDescent="0.3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3" x14ac:dyDescent="0.3">
      <c r="A2" s="5" t="s">
        <v>1</v>
      </c>
      <c r="B2" s="60" t="s">
        <v>2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3" x14ac:dyDescent="0.3">
      <c r="A3" s="5" t="s">
        <v>3</v>
      </c>
      <c r="B3" s="60" t="s">
        <v>4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3" x14ac:dyDescent="0.3">
      <c r="A4" s="5" t="s">
        <v>5</v>
      </c>
      <c r="B4" s="60">
        <v>0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3" x14ac:dyDescent="0.3">
      <c r="A5" s="5" t="s">
        <v>6</v>
      </c>
      <c r="B5" s="60" t="s">
        <v>7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x14ac:dyDescent="0.25">
      <c r="A7" s="1"/>
      <c r="B7" s="1"/>
      <c r="C7" s="82" t="s">
        <v>8</v>
      </c>
      <c r="D7" s="83"/>
      <c r="E7" s="83"/>
      <c r="F7" s="83"/>
      <c r="G7" s="83"/>
      <c r="H7" s="84"/>
      <c r="I7" s="82" t="s">
        <v>9</v>
      </c>
      <c r="J7" s="83"/>
      <c r="K7" s="84"/>
      <c r="L7" s="30"/>
      <c r="M7" s="3"/>
      <c r="N7" s="3"/>
      <c r="O7" s="3"/>
      <c r="P7" s="3"/>
      <c r="Q7" s="3"/>
      <c r="R7" s="3"/>
      <c r="S7" s="3"/>
      <c r="T7" s="3"/>
    </row>
    <row r="8" spans="1:20" customFormat="1" x14ac:dyDescent="0.25">
      <c r="A8" s="1"/>
      <c r="B8" s="1"/>
      <c r="C8" s="85"/>
      <c r="D8" s="86"/>
      <c r="E8" s="86"/>
      <c r="F8" s="86"/>
      <c r="G8" s="86"/>
      <c r="H8" s="87"/>
      <c r="I8" s="85"/>
      <c r="J8" s="86"/>
      <c r="K8" s="87"/>
      <c r="L8" s="31"/>
      <c r="M8" s="3"/>
      <c r="N8" s="3"/>
      <c r="O8" s="3"/>
      <c r="P8" s="3"/>
      <c r="Q8" s="3"/>
      <c r="R8" s="3"/>
      <c r="S8" s="3"/>
      <c r="T8" s="3"/>
    </row>
    <row r="9" spans="1:20" customFormat="1" x14ac:dyDescent="0.25">
      <c r="A9" s="91" t="s">
        <v>10</v>
      </c>
      <c r="B9" s="88" t="s">
        <v>11</v>
      </c>
      <c r="C9" s="91" t="s">
        <v>12</v>
      </c>
      <c r="D9" s="27" t="s">
        <v>13</v>
      </c>
      <c r="E9" s="91" t="s">
        <v>14</v>
      </c>
      <c r="F9" s="91" t="s">
        <v>15</v>
      </c>
      <c r="G9" s="91" t="s">
        <v>16</v>
      </c>
      <c r="H9" s="91" t="s">
        <v>17</v>
      </c>
      <c r="I9" s="27" t="s">
        <v>13</v>
      </c>
      <c r="J9" s="91" t="s">
        <v>18</v>
      </c>
      <c r="K9" s="91" t="s">
        <v>19</v>
      </c>
      <c r="L9" s="94" t="s">
        <v>20</v>
      </c>
      <c r="M9" s="3"/>
      <c r="N9" s="3"/>
      <c r="O9" s="3"/>
      <c r="P9" s="3"/>
      <c r="Q9" s="3"/>
      <c r="R9" s="3"/>
      <c r="S9" s="3"/>
      <c r="T9" s="3"/>
    </row>
    <row r="10" spans="1:20" customFormat="1" x14ac:dyDescent="0.25">
      <c r="A10" s="92"/>
      <c r="B10" s="89"/>
      <c r="C10" s="92"/>
      <c r="D10" s="28"/>
      <c r="E10" s="92"/>
      <c r="F10" s="92"/>
      <c r="G10" s="92"/>
      <c r="H10" s="92"/>
      <c r="I10" s="28"/>
      <c r="J10" s="92"/>
      <c r="K10" s="92"/>
      <c r="L10" s="94"/>
      <c r="M10" s="3"/>
      <c r="N10" s="3"/>
      <c r="O10" s="3"/>
      <c r="P10" s="3"/>
      <c r="Q10" s="3"/>
      <c r="R10" s="3"/>
      <c r="S10" s="3"/>
      <c r="T10" s="3"/>
    </row>
    <row r="11" spans="1:20" customFormat="1" x14ac:dyDescent="0.25">
      <c r="A11" s="93"/>
      <c r="B11" s="90"/>
      <c r="C11" s="93"/>
      <c r="D11" s="29"/>
      <c r="E11" s="93"/>
      <c r="F11" s="93"/>
      <c r="G11" s="93"/>
      <c r="H11" s="93"/>
      <c r="I11" s="29"/>
      <c r="J11" s="93"/>
      <c r="K11" s="93"/>
      <c r="L11" s="95"/>
      <c r="M11" s="3"/>
      <c r="N11" s="3"/>
      <c r="O11" s="3"/>
      <c r="P11" s="3"/>
      <c r="Q11" s="3"/>
      <c r="R11" s="3"/>
      <c r="S11" s="3"/>
      <c r="T11" s="3"/>
    </row>
    <row r="12" spans="1:20" customFormat="1" ht="13" x14ac:dyDescent="0.3">
      <c r="A12" s="69"/>
      <c r="B12" s="11"/>
      <c r="C12" s="17"/>
      <c r="D12" s="17"/>
      <c r="E12" s="16"/>
      <c r="F12" s="16"/>
      <c r="G12" s="16"/>
      <c r="H12" s="16"/>
      <c r="I12" s="16"/>
      <c r="J12" s="16"/>
      <c r="K12" s="16"/>
      <c r="L12" s="70"/>
      <c r="M12" s="3"/>
      <c r="N12" s="3"/>
      <c r="O12" s="3"/>
      <c r="P12" s="3"/>
      <c r="Q12" s="3"/>
      <c r="R12" s="3"/>
      <c r="S12" s="3"/>
      <c r="T12" s="3"/>
    </row>
    <row r="13" spans="1:20" customFormat="1" ht="13" x14ac:dyDescent="0.3">
      <c r="A13" s="62" t="s">
        <v>21</v>
      </c>
      <c r="B13" s="65" t="str">
        <f>'G1 PMP'!B5</f>
        <v>Project Management</v>
      </c>
      <c r="C13" s="71"/>
      <c r="D13" s="71"/>
      <c r="E13" s="72"/>
      <c r="F13" s="72">
        <f>'G1 PMP'!F39</f>
        <v>0</v>
      </c>
      <c r="G13" s="72"/>
      <c r="H13" s="72">
        <f>'G1 PMP'!H39</f>
        <v>0</v>
      </c>
      <c r="I13" s="71"/>
      <c r="J13" s="72"/>
      <c r="K13" s="72">
        <f>'G1 PMP'!K39</f>
        <v>0</v>
      </c>
      <c r="L13" s="72">
        <f>'G1 PMP'!L39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3" x14ac:dyDescent="0.3">
      <c r="A14" s="69"/>
      <c r="B14" s="11"/>
      <c r="C14" s="17"/>
      <c r="D14" s="17"/>
      <c r="E14" s="16"/>
      <c r="F14" s="16"/>
      <c r="G14" s="16"/>
      <c r="H14" s="16"/>
      <c r="I14" s="16"/>
      <c r="J14" s="16"/>
      <c r="K14" s="16"/>
      <c r="L14" s="70"/>
      <c r="M14" s="3"/>
      <c r="N14" s="3"/>
      <c r="O14" s="3"/>
      <c r="P14" s="3"/>
      <c r="Q14" s="3"/>
      <c r="R14" s="3"/>
      <c r="S14" s="3"/>
      <c r="T14" s="3"/>
    </row>
    <row r="15" spans="1:20" customFormat="1" ht="13" x14ac:dyDescent="0.3">
      <c r="A15" s="62" t="s">
        <v>22</v>
      </c>
      <c r="B15" s="65" t="str">
        <f>'G2 LOG'!B5</f>
        <v>Integrated Logistic Support</v>
      </c>
      <c r="C15" s="71"/>
      <c r="D15" s="71"/>
      <c r="E15" s="72"/>
      <c r="F15" s="72">
        <f>'G2 LOG'!F35</f>
        <v>0</v>
      </c>
      <c r="G15" s="72"/>
      <c r="H15" s="72">
        <f>'G2 LOG'!H35</f>
        <v>0</v>
      </c>
      <c r="I15" s="71"/>
      <c r="J15" s="72"/>
      <c r="K15" s="72">
        <f>'G2 LOG'!K35</f>
        <v>0</v>
      </c>
      <c r="L15" s="72">
        <f>'G2 LOG'!L35</f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3" x14ac:dyDescent="0.3">
      <c r="A16" s="69"/>
      <c r="B16" s="11"/>
      <c r="C16" s="17"/>
      <c r="D16" s="17"/>
      <c r="E16" s="16"/>
      <c r="F16" s="16"/>
      <c r="G16" s="16"/>
      <c r="H16" s="16"/>
      <c r="I16" s="16"/>
      <c r="J16" s="16"/>
      <c r="K16" s="16"/>
      <c r="L16" s="70"/>
      <c r="M16" s="3"/>
      <c r="N16" s="3"/>
      <c r="O16" s="3"/>
      <c r="P16" s="3"/>
      <c r="Q16" s="3"/>
      <c r="R16" s="3"/>
      <c r="S16" s="3"/>
      <c r="T16" s="3"/>
    </row>
    <row r="17" spans="1:20" customFormat="1" ht="13" x14ac:dyDescent="0.3">
      <c r="A17" s="62" t="s">
        <v>23</v>
      </c>
      <c r="B17" s="65" t="str">
        <f>'G3 Inst_Commis'!B5</f>
        <v>Installation and Commissioning</v>
      </c>
      <c r="C17" s="71"/>
      <c r="D17" s="71"/>
      <c r="E17" s="72"/>
      <c r="F17" s="72">
        <f>'G3 Inst_Commis'!F38</f>
        <v>0</v>
      </c>
      <c r="G17" s="72"/>
      <c r="H17" s="72">
        <f>'G3 Inst_Commis'!H38</f>
        <v>0</v>
      </c>
      <c r="I17" s="71"/>
      <c r="J17" s="72"/>
      <c r="K17" s="72">
        <f>'G3 Inst_Commis'!K38</f>
        <v>0</v>
      </c>
      <c r="L17" s="72">
        <f>'G3 Inst_Commis'!L38</f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3" x14ac:dyDescent="0.3">
      <c r="A18" s="69"/>
      <c r="B18" s="11"/>
      <c r="C18" s="17"/>
      <c r="D18" s="17"/>
      <c r="E18" s="16"/>
      <c r="F18" s="16"/>
      <c r="G18" s="16"/>
      <c r="H18" s="16"/>
      <c r="I18" s="16"/>
      <c r="J18" s="16"/>
      <c r="K18" s="16"/>
      <c r="L18" s="70"/>
      <c r="M18" s="3"/>
      <c r="N18" s="3"/>
      <c r="O18" s="3"/>
      <c r="P18" s="3"/>
      <c r="Q18" s="3"/>
      <c r="R18" s="3"/>
      <c r="S18" s="3"/>
      <c r="T18" s="3"/>
    </row>
    <row r="19" spans="1:20" customFormat="1" ht="13" x14ac:dyDescent="0.3">
      <c r="A19" s="62" t="s">
        <v>24</v>
      </c>
      <c r="B19" s="65" t="str">
        <f>'G4 Hardware'!B5</f>
        <v>Hardware, Software &amp; Licenses</v>
      </c>
      <c r="C19" s="71"/>
      <c r="D19" s="71"/>
      <c r="E19" s="72"/>
      <c r="F19" s="72">
        <f>'G4 Hardware'!F38</f>
        <v>0</v>
      </c>
      <c r="G19" s="72"/>
      <c r="H19" s="72">
        <f>'G4 Hardware'!H38</f>
        <v>0</v>
      </c>
      <c r="I19" s="71"/>
      <c r="J19" s="72"/>
      <c r="K19" s="72">
        <f>'G4 Hardware'!K38</f>
        <v>0</v>
      </c>
      <c r="L19" s="72">
        <f>'G4 Hardware'!L38</f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3.5" customHeight="1" x14ac:dyDescent="0.3">
      <c r="A20" s="69"/>
      <c r="B20" s="11"/>
      <c r="C20" s="17"/>
      <c r="D20" s="17"/>
      <c r="E20" s="16"/>
      <c r="F20" s="16"/>
      <c r="G20" s="16"/>
      <c r="H20" s="16"/>
      <c r="I20" s="16"/>
      <c r="J20" s="16"/>
      <c r="K20" s="16"/>
      <c r="L20" s="70"/>
      <c r="M20" s="3"/>
      <c r="N20" s="3"/>
      <c r="O20" s="3"/>
      <c r="P20" s="3"/>
      <c r="Q20" s="3"/>
      <c r="R20" s="3"/>
      <c r="S20" s="3"/>
      <c r="T20" s="3"/>
    </row>
    <row r="21" spans="1:20" customFormat="1" ht="13.5" customHeight="1" x14ac:dyDescent="0.3">
      <c r="A21" s="62" t="s">
        <v>25</v>
      </c>
      <c r="B21" s="65" t="str">
        <f>'G5 Depot Spares &amp; Test Eq'!B5</f>
        <v>Spares and Test Equipment</v>
      </c>
      <c r="C21" s="71"/>
      <c r="D21" s="71"/>
      <c r="E21" s="72"/>
      <c r="F21" s="72">
        <f>'G5 Depot Spares &amp; Test Eq'!F38</f>
        <v>0</v>
      </c>
      <c r="G21" s="72"/>
      <c r="H21" s="72">
        <f>'G5 Depot Spares &amp; Test Eq'!H38</f>
        <v>0</v>
      </c>
      <c r="I21" s="71"/>
      <c r="J21" s="72"/>
      <c r="K21" s="72">
        <f>'G5 Depot Spares &amp; Test Eq'!K38</f>
        <v>0</v>
      </c>
      <c r="L21" s="72">
        <f>'G5 Depot Spares &amp; Test Eq'!L38</f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3.5" customHeight="1" x14ac:dyDescent="0.3">
      <c r="A22" s="69"/>
      <c r="B22" s="11"/>
      <c r="C22" s="17"/>
      <c r="D22" s="17"/>
      <c r="E22" s="16"/>
      <c r="F22" s="16"/>
      <c r="G22" s="16"/>
      <c r="H22" s="16"/>
      <c r="I22" s="16"/>
      <c r="J22" s="16"/>
      <c r="K22" s="16"/>
      <c r="L22" s="70"/>
      <c r="M22" s="3"/>
      <c r="N22" s="3"/>
      <c r="O22" s="3"/>
      <c r="P22" s="3"/>
      <c r="Q22" s="3"/>
      <c r="R22" s="3"/>
      <c r="S22" s="3"/>
      <c r="T22" s="3"/>
    </row>
    <row r="23" spans="1:20" customFormat="1" ht="13.5" customHeight="1" x14ac:dyDescent="0.3">
      <c r="A23" s="62" t="s">
        <v>26</v>
      </c>
      <c r="B23" s="65" t="str">
        <f>'G6 Ancillary &amp; Common Equipment'!B5</f>
        <v>Ancillary and Common Equipment</v>
      </c>
      <c r="C23" s="71"/>
      <c r="D23" s="71"/>
      <c r="E23" s="72"/>
      <c r="F23" s="72">
        <f>'G6 Ancillary &amp; Common Equipment'!F45</f>
        <v>0</v>
      </c>
      <c r="G23" s="72"/>
      <c r="H23" s="72">
        <f>'G6 Ancillary &amp; Common Equipment'!H45</f>
        <v>0</v>
      </c>
      <c r="I23" s="71"/>
      <c r="J23" s="72"/>
      <c r="K23" s="72">
        <f>'G6 Ancillary &amp; Common Equipment'!K45</f>
        <v>0</v>
      </c>
      <c r="L23" s="72">
        <f>'G6 Ancillary &amp; Common Equipment'!L45</f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3.5" customHeight="1" x14ac:dyDescent="0.3">
      <c r="A24" s="69"/>
      <c r="B24" s="11"/>
      <c r="C24" s="17"/>
      <c r="D24" s="17"/>
      <c r="E24" s="16"/>
      <c r="F24" s="16"/>
      <c r="G24" s="16"/>
      <c r="H24" s="16"/>
      <c r="I24" s="16"/>
      <c r="J24" s="16"/>
      <c r="K24" s="16"/>
      <c r="L24" s="70"/>
      <c r="M24" s="3"/>
      <c r="N24" s="3"/>
      <c r="O24" s="3"/>
      <c r="P24" s="3"/>
      <c r="Q24" s="3"/>
      <c r="R24" s="3"/>
      <c r="S24" s="3"/>
      <c r="T24" s="3"/>
    </row>
    <row r="25" spans="1:20" customFormat="1" ht="13.5" customHeight="1" x14ac:dyDescent="0.3">
      <c r="A25" s="62" t="s">
        <v>27</v>
      </c>
      <c r="B25" s="65" t="s">
        <v>28</v>
      </c>
      <c r="C25" s="71"/>
      <c r="D25" s="71"/>
      <c r="E25" s="72"/>
      <c r="F25" s="72">
        <f>'G7 Maintenance'!F38</f>
        <v>0</v>
      </c>
      <c r="G25" s="72"/>
      <c r="H25" s="72">
        <f>'G7 Maintenance'!H38</f>
        <v>0</v>
      </c>
      <c r="I25" s="71"/>
      <c r="J25" s="72"/>
      <c r="K25" s="72">
        <f>'G7 Maintenance'!K38</f>
        <v>0</v>
      </c>
      <c r="L25" s="72">
        <f>'G7 Maintenance'!L38</f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3.5" customHeight="1" x14ac:dyDescent="0.3">
      <c r="A26" s="69"/>
      <c r="B26" s="11"/>
      <c r="C26" s="17"/>
      <c r="D26" s="17"/>
      <c r="E26" s="16"/>
      <c r="F26" s="16"/>
      <c r="G26" s="16"/>
      <c r="H26" s="16"/>
      <c r="I26" s="16"/>
      <c r="J26" s="16"/>
      <c r="K26" s="16"/>
      <c r="L26" s="70"/>
      <c r="M26" s="3"/>
      <c r="N26" s="3"/>
      <c r="O26" s="3"/>
      <c r="P26" s="3"/>
      <c r="Q26" s="3"/>
      <c r="R26" s="3"/>
      <c r="S26" s="3"/>
      <c r="T26" s="3"/>
    </row>
    <row r="27" spans="1:20" customFormat="1" ht="13.5" customHeight="1" x14ac:dyDescent="0.3">
      <c r="A27" s="62"/>
      <c r="B27" s="65"/>
      <c r="C27" s="71"/>
      <c r="D27" s="71"/>
      <c r="E27" s="72"/>
      <c r="F27" s="72"/>
      <c r="G27" s="72"/>
      <c r="H27" s="72"/>
      <c r="I27" s="71"/>
      <c r="J27" s="72"/>
      <c r="K27" s="72"/>
      <c r="L27" s="72"/>
      <c r="M27" s="3"/>
      <c r="N27" s="3"/>
      <c r="O27" s="3"/>
      <c r="P27" s="3"/>
      <c r="Q27" s="3"/>
      <c r="R27" s="3"/>
      <c r="S27" s="3"/>
      <c r="T27" s="3"/>
    </row>
    <row r="28" spans="1:20" customFormat="1" ht="13.5" customHeight="1" x14ac:dyDescent="0.3">
      <c r="A28" s="69"/>
      <c r="B28" s="11"/>
      <c r="C28" s="17"/>
      <c r="D28" s="17"/>
      <c r="E28" s="16"/>
      <c r="F28" s="16"/>
      <c r="G28" s="16"/>
      <c r="H28" s="16"/>
      <c r="I28" s="16"/>
      <c r="J28" s="16"/>
      <c r="K28" s="16"/>
      <c r="L28" s="70"/>
      <c r="M28" s="3"/>
      <c r="N28" s="3"/>
      <c r="O28" s="3"/>
      <c r="P28" s="3"/>
      <c r="Q28" s="3"/>
      <c r="R28" s="3"/>
      <c r="S28" s="3"/>
      <c r="T28" s="3"/>
    </row>
    <row r="29" spans="1:20" customFormat="1" ht="13.5" customHeight="1" x14ac:dyDescent="0.3">
      <c r="A29" s="62"/>
      <c r="B29" s="65"/>
      <c r="C29" s="71"/>
      <c r="D29" s="71"/>
      <c r="E29" s="72"/>
      <c r="F29" s="72"/>
      <c r="G29" s="72"/>
      <c r="H29" s="72"/>
      <c r="I29" s="71"/>
      <c r="J29" s="72"/>
      <c r="K29" s="72"/>
      <c r="L29" s="72"/>
      <c r="M29" s="3"/>
      <c r="N29" s="3"/>
      <c r="O29" s="3"/>
      <c r="P29" s="3"/>
      <c r="Q29" s="3"/>
      <c r="R29" s="3"/>
      <c r="S29" s="3"/>
      <c r="T29" s="3"/>
    </row>
    <row r="30" spans="1:20" customFormat="1" ht="13.5" customHeight="1" x14ac:dyDescent="0.3">
      <c r="A30" s="69"/>
      <c r="B30" s="11"/>
      <c r="C30" s="17"/>
      <c r="D30" s="17"/>
      <c r="E30" s="16"/>
      <c r="F30" s="16"/>
      <c r="G30" s="16"/>
      <c r="H30" s="16"/>
      <c r="I30" s="16"/>
      <c r="J30" s="16"/>
      <c r="K30" s="16"/>
      <c r="L30" s="70"/>
      <c r="M30" s="3"/>
      <c r="N30" s="3"/>
      <c r="O30" s="3"/>
      <c r="P30" s="3"/>
      <c r="Q30" s="3"/>
      <c r="R30" s="3"/>
      <c r="S30" s="3"/>
      <c r="T30" s="3"/>
    </row>
    <row r="31" spans="1:20" customFormat="1" ht="13.5" customHeight="1" x14ac:dyDescent="0.3">
      <c r="A31" s="62"/>
      <c r="B31" s="65"/>
      <c r="C31" s="71"/>
      <c r="D31" s="71"/>
      <c r="E31" s="72"/>
      <c r="F31" s="72"/>
      <c r="G31" s="72"/>
      <c r="H31" s="72"/>
      <c r="I31" s="71"/>
      <c r="J31" s="72"/>
      <c r="K31" s="72"/>
      <c r="L31" s="72"/>
      <c r="M31" s="3"/>
      <c r="N31" s="3"/>
      <c r="O31" s="3"/>
      <c r="P31" s="3"/>
      <c r="Q31" s="3"/>
      <c r="R31" s="3"/>
      <c r="S31" s="3"/>
      <c r="T31" s="3"/>
    </row>
    <row r="32" spans="1:20" customFormat="1" ht="13.5" customHeight="1" x14ac:dyDescent="0.3">
      <c r="A32" s="69"/>
      <c r="B32" s="11"/>
      <c r="C32" s="17"/>
      <c r="D32" s="17"/>
      <c r="E32" s="16"/>
      <c r="F32" s="16"/>
      <c r="G32" s="16"/>
      <c r="H32" s="16"/>
      <c r="I32" s="16"/>
      <c r="J32" s="16"/>
      <c r="K32" s="16"/>
      <c r="L32" s="70"/>
      <c r="M32" s="3"/>
      <c r="N32" s="3"/>
      <c r="O32" s="3"/>
      <c r="P32" s="3"/>
      <c r="Q32" s="3"/>
      <c r="R32" s="3"/>
      <c r="S32" s="3"/>
      <c r="T32" s="3"/>
    </row>
    <row r="33" spans="1:20" customFormat="1" ht="13.5" customHeight="1" x14ac:dyDescent="0.3">
      <c r="A33" s="62"/>
      <c r="B33" s="65"/>
      <c r="C33" s="71"/>
      <c r="D33" s="71"/>
      <c r="E33" s="72"/>
      <c r="F33" s="72"/>
      <c r="G33" s="72"/>
      <c r="H33" s="72"/>
      <c r="I33" s="71"/>
      <c r="J33" s="72"/>
      <c r="K33" s="72"/>
      <c r="L33" s="72"/>
      <c r="M33" s="3"/>
      <c r="N33" s="3"/>
      <c r="O33" s="3"/>
      <c r="P33" s="3"/>
      <c r="Q33" s="3"/>
      <c r="R33" s="3"/>
      <c r="S33" s="3"/>
      <c r="T33" s="3"/>
    </row>
    <row r="34" spans="1:20" customFormat="1" ht="13.5" customHeight="1" x14ac:dyDescent="0.3">
      <c r="A34" s="69"/>
      <c r="B34" s="11"/>
      <c r="C34" s="17"/>
      <c r="D34" s="17"/>
      <c r="E34" s="16"/>
      <c r="F34" s="16"/>
      <c r="G34" s="16"/>
      <c r="H34" s="16"/>
      <c r="I34" s="16"/>
      <c r="J34" s="16"/>
      <c r="K34" s="16"/>
      <c r="L34" s="70"/>
      <c r="M34" s="3"/>
      <c r="N34" s="3"/>
      <c r="O34" s="3"/>
      <c r="P34" s="3"/>
      <c r="Q34" s="3"/>
      <c r="R34" s="3"/>
      <c r="S34" s="3"/>
      <c r="T34" s="3"/>
    </row>
    <row r="35" spans="1:20" customFormat="1" ht="13.5" customHeight="1" x14ac:dyDescent="0.3">
      <c r="A35" s="62"/>
      <c r="B35" s="65"/>
      <c r="C35" s="71"/>
      <c r="D35" s="71"/>
      <c r="E35" s="72"/>
      <c r="F35" s="72"/>
      <c r="G35" s="72"/>
      <c r="H35" s="72"/>
      <c r="I35" s="71"/>
      <c r="J35" s="72"/>
      <c r="K35" s="72"/>
      <c r="L35" s="72"/>
      <c r="M35" s="3"/>
      <c r="N35" s="3"/>
      <c r="O35" s="3"/>
      <c r="P35" s="3"/>
      <c r="Q35" s="3"/>
      <c r="R35" s="3"/>
      <c r="S35" s="3"/>
      <c r="T35" s="3"/>
    </row>
    <row r="36" spans="1:20" customFormat="1" ht="13.5" customHeight="1" x14ac:dyDescent="0.3">
      <c r="A36" s="69"/>
      <c r="B36" s="11"/>
      <c r="C36" s="17"/>
      <c r="D36" s="17"/>
      <c r="E36" s="16"/>
      <c r="F36" s="16"/>
      <c r="G36" s="16"/>
      <c r="H36" s="16"/>
      <c r="I36" s="16"/>
      <c r="J36" s="16"/>
      <c r="K36" s="16"/>
      <c r="L36" s="70"/>
      <c r="M36" s="3"/>
      <c r="N36" s="3"/>
      <c r="O36" s="3"/>
      <c r="P36" s="3"/>
      <c r="Q36" s="3"/>
      <c r="R36" s="3"/>
      <c r="S36" s="3"/>
      <c r="T36" s="3"/>
    </row>
    <row r="37" spans="1:20" customFormat="1" ht="13" x14ac:dyDescent="0.3">
      <c r="A37" s="62"/>
      <c r="B37" s="65"/>
      <c r="C37" s="71"/>
      <c r="D37" s="71"/>
      <c r="E37" s="72"/>
      <c r="F37" s="72"/>
      <c r="G37" s="72"/>
      <c r="H37" s="72"/>
      <c r="I37" s="71"/>
      <c r="J37" s="72"/>
      <c r="K37" s="72"/>
      <c r="L37" s="72"/>
      <c r="M37" s="3"/>
      <c r="N37" s="3"/>
      <c r="O37" s="3"/>
      <c r="P37" s="3"/>
      <c r="Q37" s="3"/>
      <c r="R37" s="3"/>
      <c r="S37" s="3"/>
      <c r="T37" s="3"/>
    </row>
    <row r="38" spans="1:20" customFormat="1" ht="13" x14ac:dyDescent="0.3">
      <c r="A38" s="69"/>
      <c r="B38" s="11"/>
      <c r="C38" s="17"/>
      <c r="D38" s="17"/>
      <c r="E38" s="16"/>
      <c r="F38" s="16"/>
      <c r="G38" s="16"/>
      <c r="H38" s="16"/>
      <c r="I38" s="16"/>
      <c r="J38" s="16"/>
      <c r="K38" s="16"/>
      <c r="L38" s="70"/>
      <c r="M38" s="3"/>
      <c r="N38" s="3"/>
      <c r="O38" s="3"/>
      <c r="P38" s="3"/>
      <c r="Q38" s="3"/>
      <c r="R38" s="3"/>
      <c r="S38" s="3"/>
      <c r="T38" s="3"/>
    </row>
    <row r="39" spans="1:20" customFormat="1" ht="13" x14ac:dyDescent="0.3">
      <c r="A39" s="62"/>
      <c r="B39" s="65" t="s">
        <v>29</v>
      </c>
      <c r="C39" s="71"/>
      <c r="D39" s="71"/>
      <c r="E39" s="72"/>
      <c r="F39" s="72">
        <f>SUM(F12:F38)</f>
        <v>0</v>
      </c>
      <c r="G39" s="72"/>
      <c r="H39" s="72">
        <f>SUM(H12:H38)</f>
        <v>0</v>
      </c>
      <c r="I39" s="71"/>
      <c r="J39" s="72"/>
      <c r="K39" s="72">
        <f>SUM(K12:K38)</f>
        <v>0</v>
      </c>
      <c r="L39" s="72">
        <f>SUM(L12:L38)</f>
        <v>0</v>
      </c>
      <c r="M39" s="3"/>
      <c r="N39" s="3"/>
      <c r="O39" s="3"/>
      <c r="P39" s="3"/>
      <c r="Q39" s="3"/>
      <c r="R39" s="3"/>
      <c r="S39" s="3"/>
      <c r="T39" s="3"/>
    </row>
    <row r="40" spans="1:20" customFormat="1" ht="13" x14ac:dyDescent="0.3">
      <c r="A40" s="69"/>
      <c r="B40" s="23"/>
      <c r="C40" s="24"/>
      <c r="D40" s="24"/>
      <c r="E40" s="73"/>
      <c r="F40" s="73"/>
      <c r="G40" s="73"/>
      <c r="H40" s="73"/>
      <c r="I40" s="73"/>
      <c r="J40" s="73"/>
      <c r="K40" s="73"/>
      <c r="L40" s="74"/>
      <c r="M40" s="3"/>
      <c r="N40" s="3"/>
      <c r="O40" s="3"/>
      <c r="P40" s="3"/>
      <c r="Q40" s="3"/>
      <c r="R40" s="3"/>
      <c r="S40" s="3"/>
      <c r="T40" s="3"/>
    </row>
    <row r="41" spans="1:20" customFormat="1" ht="13" x14ac:dyDescent="0.3">
      <c r="A41" s="75"/>
      <c r="B41" s="32"/>
      <c r="C41" s="33"/>
      <c r="D41" s="33"/>
      <c r="E41" s="34"/>
      <c r="F41" s="34"/>
      <c r="G41" s="34"/>
      <c r="H41" s="34"/>
      <c r="I41" s="34"/>
      <c r="J41" s="34"/>
      <c r="K41" s="34"/>
      <c r="L41" s="35"/>
      <c r="M41" s="3"/>
      <c r="N41" s="3"/>
      <c r="O41" s="3"/>
      <c r="P41" s="3"/>
      <c r="Q41" s="3"/>
      <c r="R41" s="3"/>
      <c r="S41" s="3"/>
      <c r="T41" s="3"/>
    </row>
    <row r="42" spans="1:20" customFormat="1" ht="13" x14ac:dyDescent="0.3">
      <c r="A42" s="75" t="s">
        <v>30</v>
      </c>
      <c r="B42" s="76" t="str">
        <f>'G8 Options'!B5</f>
        <v>Options</v>
      </c>
      <c r="C42" s="76"/>
      <c r="D42" s="76"/>
      <c r="E42" s="36"/>
      <c r="F42" s="36">
        <f>'G8 Options'!F45</f>
        <v>0</v>
      </c>
      <c r="G42" s="36"/>
      <c r="H42" s="36">
        <f>'G8 Options'!H45</f>
        <v>0</v>
      </c>
      <c r="I42" s="36"/>
      <c r="J42" s="36"/>
      <c r="K42" s="36">
        <f>'G8 Options'!K45</f>
        <v>0</v>
      </c>
      <c r="L42" s="36">
        <f>'G8 Options'!L45</f>
        <v>0</v>
      </c>
      <c r="M42" s="3"/>
      <c r="N42" s="3"/>
      <c r="O42" s="3"/>
      <c r="P42" s="3"/>
      <c r="Q42" s="3"/>
      <c r="R42" s="3"/>
      <c r="S42" s="3"/>
      <c r="T42" s="3"/>
    </row>
    <row r="43" spans="1:20" customFormat="1" ht="13" x14ac:dyDescent="0.3">
      <c r="A43" s="75"/>
      <c r="B43" s="76"/>
      <c r="C43" s="76"/>
      <c r="D43" s="76"/>
      <c r="E43" s="36"/>
      <c r="F43" s="36"/>
      <c r="G43" s="36"/>
      <c r="H43" s="36"/>
      <c r="I43" s="36"/>
      <c r="J43" s="36"/>
      <c r="K43" s="36"/>
      <c r="L43" s="35"/>
      <c r="M43" s="3"/>
      <c r="N43" s="3"/>
      <c r="O43" s="3"/>
      <c r="P43" s="3"/>
      <c r="Q43" s="3"/>
      <c r="R43" s="3"/>
      <c r="S43" s="3"/>
      <c r="T43" s="3"/>
    </row>
    <row r="44" spans="1:20" customFormat="1" ht="13" x14ac:dyDescent="0.3">
      <c r="A44" s="69"/>
      <c r="B44" s="77"/>
      <c r="C44" s="77"/>
      <c r="D44" s="77"/>
      <c r="E44" s="25"/>
      <c r="F44" s="25"/>
      <c r="G44" s="25"/>
      <c r="H44" s="25"/>
      <c r="I44" s="25"/>
      <c r="J44" s="25"/>
      <c r="K44" s="25"/>
      <c r="L44" s="9"/>
      <c r="M44" s="3"/>
      <c r="N44" s="3"/>
      <c r="O44" s="3"/>
      <c r="P44" s="3"/>
      <c r="Q44" s="3"/>
      <c r="R44" s="3"/>
      <c r="S44" s="3"/>
      <c r="T44" s="3"/>
    </row>
    <row r="45" spans="1:20" customFormat="1" ht="13" x14ac:dyDescent="0.3">
      <c r="A45" s="75"/>
      <c r="B45" s="76" t="s">
        <v>31</v>
      </c>
      <c r="C45" s="76"/>
      <c r="D45" s="76"/>
      <c r="E45" s="36"/>
      <c r="F45" s="35">
        <f>F42+F39</f>
        <v>0</v>
      </c>
      <c r="G45" s="36"/>
      <c r="H45" s="35">
        <f>H42+H39</f>
        <v>0</v>
      </c>
      <c r="I45" s="36"/>
      <c r="J45" s="36"/>
      <c r="K45" s="35">
        <f t="shared" ref="K45:L45" si="0">K42+K39</f>
        <v>0</v>
      </c>
      <c r="L45" s="35">
        <f t="shared" si="0"/>
        <v>0</v>
      </c>
      <c r="M45" s="3"/>
      <c r="N45" s="3"/>
      <c r="O45" s="3"/>
      <c r="P45" s="3"/>
      <c r="Q45" s="3"/>
      <c r="R45" s="3"/>
      <c r="S45" s="3"/>
      <c r="T45" s="3"/>
    </row>
    <row r="46" spans="1:20" customFormat="1" ht="13" x14ac:dyDescent="0.3">
      <c r="A46" s="75"/>
      <c r="B46" s="37"/>
      <c r="C46" s="37"/>
      <c r="D46" s="37"/>
      <c r="E46" s="38"/>
      <c r="F46" s="39"/>
      <c r="G46" s="39"/>
      <c r="H46" s="39"/>
      <c r="I46" s="39"/>
      <c r="J46" s="39"/>
      <c r="K46" s="39"/>
      <c r="L46" s="35"/>
      <c r="M46" s="3"/>
      <c r="N46" s="3"/>
      <c r="O46" s="3"/>
      <c r="P46" s="3"/>
      <c r="Q46" s="3"/>
      <c r="R46" s="3"/>
      <c r="S46" s="3"/>
      <c r="T46" s="3"/>
    </row>
    <row r="47" spans="1:20" customFormat="1" x14ac:dyDescent="0.25">
      <c r="A47" s="1"/>
      <c r="B47" s="7"/>
      <c r="C47" s="7"/>
      <c r="D47" s="7"/>
      <c r="E47" s="7"/>
      <c r="F47" s="1"/>
      <c r="G47" s="1"/>
      <c r="H47" s="1"/>
      <c r="I47" s="1"/>
      <c r="J47" s="1"/>
      <c r="K47" s="1"/>
      <c r="L47" s="1"/>
      <c r="M47" s="3"/>
      <c r="N47" s="3"/>
      <c r="O47" s="3"/>
      <c r="P47" s="3"/>
      <c r="Q47" s="3"/>
      <c r="R47" s="3"/>
      <c r="S47" s="3"/>
      <c r="T47" s="3"/>
    </row>
    <row r="48" spans="1:20" customForma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1" customFormat="1" x14ac:dyDescent="0.25">
      <c r="A49" s="3"/>
    </row>
  </sheetData>
  <mergeCells count="12">
    <mergeCell ref="L9:L11"/>
    <mergeCell ref="E9:E11"/>
    <mergeCell ref="F9:F11"/>
    <mergeCell ref="H9:H11"/>
    <mergeCell ref="J9:J11"/>
    <mergeCell ref="K9:K11"/>
    <mergeCell ref="C7:H8"/>
    <mergeCell ref="I7:K8"/>
    <mergeCell ref="B9:B11"/>
    <mergeCell ref="A9:A11"/>
    <mergeCell ref="C9:C11"/>
    <mergeCell ref="G9:G11"/>
  </mergeCells>
  <phoneticPr fontId="0" type="noConversion"/>
  <pageMargins left="0.75" right="0.75" top="1" bottom="0.75" header="0.5" footer="0.25"/>
  <pageSetup paperSize="9" scale="71" orientation="landscape" horizontalDpi="4294967292" r:id="rId1"/>
  <headerFooter alignWithMargins="0">
    <oddHeader>&amp;L&amp;"Arial,Bold"Volume 1C&amp;C&amp;"Arial,Bold"Tender Price Schedule&amp;R&amp;"Arial,Bold"APPENDIX C</oddHeader>
    <oddFooter>&amp;L&amp;"Arial,Bold"&amp;9Tender Price Schedule
February 2024&amp;C&amp;"Arial,Bold"&amp;9Version 2.0&amp;R&amp;"Arial,Bold"&amp;9Sheet: &amp;P of &amp;N
 (&amp;A)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5"/>
  <sheetViews>
    <sheetView zoomScale="85" zoomScaleNormal="85" workbookViewId="0">
      <selection activeCell="B32" sqref="B32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4.6640625" style="2" customWidth="1"/>
    <col min="4" max="4" width="9.33203125" style="2" bestFit="1"/>
    <col min="5" max="5" width="14.77734375" style="2" customWidth="1"/>
    <col min="6" max="7" width="14.77734375" customWidth="1"/>
    <col min="8" max="8" width="15.77734375" customWidth="1"/>
    <col min="10" max="10" width="14.77734375" style="2" customWidth="1"/>
    <col min="11" max="11" width="15.77734375" customWidth="1"/>
    <col min="12" max="12" width="17.77734375" customWidth="1"/>
    <col min="13" max="13" width="13" style="2" customWidth="1"/>
    <col min="14" max="16384" width="9.33203125" style="2"/>
  </cols>
  <sheetData>
    <row r="1" spans="1:20" customFormat="1" ht="13" x14ac:dyDescent="0.3">
      <c r="A1" s="5" t="str">
        <f>SUMMARY!A1</f>
        <v>TENDER PRICE SCHEDULE (INCLUDING VALUE ADDED TAX)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3" x14ac:dyDescent="0.3">
      <c r="A2" s="5" t="s">
        <v>1</v>
      </c>
      <c r="B2" s="60" t="str">
        <f>SUMMARY!B2</f>
        <v>Tenderer name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3" x14ac:dyDescent="0.3">
      <c r="A3" s="5" t="s">
        <v>3</v>
      </c>
      <c r="B3" s="60" t="str">
        <f>SUMMARY!B3</f>
        <v>AIM REPLACEMENT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3" x14ac:dyDescent="0.3">
      <c r="A4" s="5" t="s">
        <v>32</v>
      </c>
      <c r="B4" s="60" t="s">
        <v>21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3" x14ac:dyDescent="0.3">
      <c r="A5" s="5" t="s">
        <v>33</v>
      </c>
      <c r="B5" s="60" t="s">
        <v>34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" thickBot="1" x14ac:dyDescent="0.3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5" x14ac:dyDescent="0.25">
      <c r="A7" s="1"/>
      <c r="B7" s="1"/>
      <c r="C7" s="96" t="s">
        <v>8</v>
      </c>
      <c r="D7" s="97"/>
      <c r="E7" s="97"/>
      <c r="F7" s="97"/>
      <c r="G7" s="97"/>
      <c r="H7" s="98"/>
      <c r="I7" s="96" t="s">
        <v>9</v>
      </c>
      <c r="J7" s="97"/>
      <c r="K7" s="98"/>
      <c r="L7" s="40"/>
      <c r="M7" s="3"/>
      <c r="N7" s="3"/>
      <c r="O7" s="3"/>
      <c r="P7" s="3"/>
      <c r="Q7" s="3"/>
      <c r="R7" s="3"/>
      <c r="S7" s="3"/>
      <c r="T7" s="3"/>
    </row>
    <row r="8" spans="1:20" customFormat="1" ht="12.5" x14ac:dyDescent="0.25">
      <c r="A8" s="1"/>
      <c r="B8" s="1"/>
      <c r="C8" s="99"/>
      <c r="D8" s="100"/>
      <c r="E8" s="100"/>
      <c r="F8" s="100"/>
      <c r="G8" s="100"/>
      <c r="H8" s="101"/>
      <c r="I8" s="99"/>
      <c r="J8" s="100"/>
      <c r="K8" s="101"/>
      <c r="L8" s="41"/>
      <c r="M8" s="3"/>
      <c r="N8" s="3"/>
      <c r="O8" s="3"/>
      <c r="P8" s="3"/>
      <c r="Q8" s="3"/>
      <c r="R8" s="3"/>
      <c r="S8" s="3"/>
      <c r="T8" s="3"/>
    </row>
    <row r="9" spans="1:20" customFormat="1" ht="12.5" x14ac:dyDescent="0.25">
      <c r="A9" s="105" t="s">
        <v>10</v>
      </c>
      <c r="B9" s="102" t="s">
        <v>11</v>
      </c>
      <c r="C9" s="108" t="s">
        <v>12</v>
      </c>
      <c r="D9" s="42" t="s">
        <v>13</v>
      </c>
      <c r="E9" s="105" t="s">
        <v>14</v>
      </c>
      <c r="F9" s="105" t="s">
        <v>15</v>
      </c>
      <c r="G9" s="105" t="s">
        <v>16</v>
      </c>
      <c r="H9" s="113" t="s">
        <v>17</v>
      </c>
      <c r="I9" s="43" t="s">
        <v>13</v>
      </c>
      <c r="J9" s="105" t="s">
        <v>18</v>
      </c>
      <c r="K9" s="113" t="s">
        <v>19</v>
      </c>
      <c r="L9" s="111" t="s">
        <v>20</v>
      </c>
      <c r="M9" s="3"/>
      <c r="N9" s="3"/>
      <c r="O9" s="3"/>
      <c r="P9" s="3"/>
      <c r="Q9" s="3"/>
      <c r="R9" s="3"/>
      <c r="S9" s="3"/>
      <c r="T9" s="3"/>
    </row>
    <row r="10" spans="1:20" customFormat="1" ht="12.5" x14ac:dyDescent="0.25">
      <c r="A10" s="106"/>
      <c r="B10" s="103"/>
      <c r="C10" s="109"/>
      <c r="D10" s="44"/>
      <c r="E10" s="106"/>
      <c r="F10" s="106"/>
      <c r="G10" s="106"/>
      <c r="H10" s="114"/>
      <c r="I10" s="45"/>
      <c r="J10" s="106"/>
      <c r="K10" s="114"/>
      <c r="L10" s="111"/>
      <c r="M10" s="3"/>
      <c r="N10" s="3"/>
      <c r="O10" s="3"/>
      <c r="P10" s="3"/>
      <c r="Q10" s="3"/>
      <c r="R10" s="3"/>
      <c r="S10" s="3"/>
      <c r="T10" s="3"/>
    </row>
    <row r="11" spans="1:20" customFormat="1" ht="12.5" x14ac:dyDescent="0.25">
      <c r="A11" s="107"/>
      <c r="B11" s="104"/>
      <c r="C11" s="110"/>
      <c r="D11" s="46"/>
      <c r="E11" s="107"/>
      <c r="F11" s="107"/>
      <c r="G11" s="107"/>
      <c r="H11" s="115"/>
      <c r="I11" s="47"/>
      <c r="J11" s="107"/>
      <c r="K11" s="115"/>
      <c r="L11" s="112"/>
      <c r="M11" s="3"/>
      <c r="N11" s="3"/>
      <c r="O11" s="3"/>
      <c r="P11" s="3"/>
      <c r="Q11" s="3"/>
      <c r="R11" s="3"/>
      <c r="S11" s="3"/>
      <c r="T11" s="3"/>
    </row>
    <row r="12" spans="1:20" customFormat="1" ht="13" x14ac:dyDescent="0.3">
      <c r="A12" s="75" t="str">
        <f>B4</f>
        <v>G1</v>
      </c>
      <c r="B12" s="78" t="str">
        <f>B5</f>
        <v>Project Management</v>
      </c>
      <c r="C12" s="79"/>
      <c r="D12" s="76"/>
      <c r="E12" s="32"/>
      <c r="F12" s="32"/>
      <c r="G12" s="32"/>
      <c r="H12" s="49"/>
      <c r="I12" s="59"/>
      <c r="J12" s="32"/>
      <c r="K12" s="49"/>
      <c r="L12" s="52"/>
      <c r="M12" s="3"/>
      <c r="N12" s="3"/>
      <c r="O12" s="3"/>
      <c r="P12" s="3"/>
      <c r="Q12" s="3"/>
      <c r="R12" s="3"/>
      <c r="S12" s="3"/>
      <c r="T12" s="3"/>
    </row>
    <row r="13" spans="1:20" customFormat="1" ht="26" x14ac:dyDescent="0.3">
      <c r="A13" s="16"/>
      <c r="B13" s="63" t="s">
        <v>35</v>
      </c>
      <c r="C13" s="18"/>
      <c r="D13" s="17"/>
      <c r="E13" s="80"/>
      <c r="F13" s="35">
        <f>D13*E13</f>
        <v>0</v>
      </c>
      <c r="G13" s="9">
        <f>SUMMARY!$B$4</f>
        <v>0</v>
      </c>
      <c r="H13" s="50">
        <f>IF(G13&lt;&gt;0,F13/G13,0)</f>
        <v>0</v>
      </c>
      <c r="I13" s="13"/>
      <c r="J13" s="80"/>
      <c r="K13" s="50">
        <f>I13*J13</f>
        <v>0</v>
      </c>
      <c r="L13" s="53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3" x14ac:dyDescent="0.3">
      <c r="A14" s="16" t="s">
        <v>36</v>
      </c>
      <c r="B14" s="64" t="s">
        <v>37</v>
      </c>
      <c r="C14" s="18"/>
      <c r="D14" s="17"/>
      <c r="E14" s="80"/>
      <c r="F14" s="35"/>
      <c r="G14" s="9">
        <f>SUMMARY!$B$4</f>
        <v>0</v>
      </c>
      <c r="H14" s="50">
        <f>IF(G14&lt;&gt;0,F14/G14,0)</f>
        <v>0</v>
      </c>
      <c r="I14" s="13"/>
      <c r="J14" s="80"/>
      <c r="K14" s="50">
        <f>I14*J14</f>
        <v>0</v>
      </c>
      <c r="L14" s="53">
        <f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3" x14ac:dyDescent="0.3">
      <c r="A15" s="16"/>
      <c r="B15" s="64" t="s">
        <v>38</v>
      </c>
      <c r="C15" s="18"/>
      <c r="D15" s="17"/>
      <c r="E15" s="80"/>
      <c r="F15" s="35">
        <f t="shared" ref="F15:F38" si="0">D15*E15</f>
        <v>0</v>
      </c>
      <c r="G15" s="9">
        <f>SUMMARY!$B$4</f>
        <v>0</v>
      </c>
      <c r="H15" s="50">
        <f t="shared" ref="H15:H38" si="1">IF(G15&lt;&gt;0,F15/G15,0)</f>
        <v>0</v>
      </c>
      <c r="I15" s="13"/>
      <c r="J15" s="80"/>
      <c r="K15" s="50">
        <f t="shared" ref="K15:K38" si="2">I15*J15</f>
        <v>0</v>
      </c>
      <c r="L15" s="53">
        <f t="shared" ref="L15:L38" si="3">H15+K15</f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3" x14ac:dyDescent="0.3">
      <c r="A16" s="16"/>
      <c r="B16" s="22" t="s">
        <v>39</v>
      </c>
      <c r="C16" s="18"/>
      <c r="D16" s="17"/>
      <c r="E16" s="9"/>
      <c r="F16" s="35">
        <f t="shared" si="0"/>
        <v>0</v>
      </c>
      <c r="G16" s="9">
        <f>SUMMARY!$B$4</f>
        <v>0</v>
      </c>
      <c r="H16" s="50">
        <f t="shared" si="1"/>
        <v>0</v>
      </c>
      <c r="I16" s="13"/>
      <c r="J16" s="80"/>
      <c r="K16" s="50">
        <f t="shared" si="2"/>
        <v>0</v>
      </c>
      <c r="L16" s="53">
        <f t="shared" si="3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3" x14ac:dyDescent="0.3">
      <c r="A17" s="16"/>
      <c r="B17" s="22" t="s">
        <v>40</v>
      </c>
      <c r="C17" s="18"/>
      <c r="D17" s="17"/>
      <c r="E17" s="9"/>
      <c r="F17" s="35">
        <f t="shared" si="0"/>
        <v>0</v>
      </c>
      <c r="G17" s="9">
        <f>SUMMARY!$B$4</f>
        <v>0</v>
      </c>
      <c r="H17" s="50">
        <f t="shared" si="1"/>
        <v>0</v>
      </c>
      <c r="I17" s="13"/>
      <c r="J17" s="80"/>
      <c r="K17" s="50">
        <f t="shared" si="2"/>
        <v>0</v>
      </c>
      <c r="L17" s="53">
        <f t="shared" si="3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3" x14ac:dyDescent="0.3">
      <c r="A18" s="16"/>
      <c r="B18" s="22" t="s">
        <v>41</v>
      </c>
      <c r="C18" s="19"/>
      <c r="D18" s="16"/>
      <c r="E18" s="9"/>
      <c r="F18" s="35">
        <f t="shared" si="0"/>
        <v>0</v>
      </c>
      <c r="G18" s="9">
        <f>SUMMARY!$B$4</f>
        <v>0</v>
      </c>
      <c r="H18" s="50">
        <f t="shared" si="1"/>
        <v>0</v>
      </c>
      <c r="I18" s="13"/>
      <c r="J18" s="80"/>
      <c r="K18" s="50">
        <f t="shared" si="2"/>
        <v>0</v>
      </c>
      <c r="L18" s="53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3" x14ac:dyDescent="0.3">
      <c r="A19" s="16"/>
      <c r="B19" s="22" t="s">
        <v>42</v>
      </c>
      <c r="C19" s="18"/>
      <c r="D19" s="17"/>
      <c r="E19" s="9"/>
      <c r="F19" s="35">
        <f t="shared" si="0"/>
        <v>0</v>
      </c>
      <c r="G19" s="9">
        <f>SUMMARY!$B$4</f>
        <v>0</v>
      </c>
      <c r="H19" s="50">
        <f t="shared" si="1"/>
        <v>0</v>
      </c>
      <c r="I19" s="13"/>
      <c r="J19" s="80"/>
      <c r="K19" s="50">
        <f t="shared" si="2"/>
        <v>0</v>
      </c>
      <c r="L19" s="53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3" x14ac:dyDescent="0.3">
      <c r="A20" s="16"/>
      <c r="B20" s="22" t="s">
        <v>43</v>
      </c>
      <c r="C20" s="18"/>
      <c r="D20" s="17"/>
      <c r="E20" s="9"/>
      <c r="F20" s="35">
        <f t="shared" si="0"/>
        <v>0</v>
      </c>
      <c r="G20" s="9">
        <f>SUMMARY!$B$4</f>
        <v>0</v>
      </c>
      <c r="H20" s="50">
        <f t="shared" si="1"/>
        <v>0</v>
      </c>
      <c r="I20" s="13"/>
      <c r="J20" s="80"/>
      <c r="K20" s="50">
        <f t="shared" si="2"/>
        <v>0</v>
      </c>
      <c r="L20" s="53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3" x14ac:dyDescent="0.3">
      <c r="A21" s="16"/>
      <c r="B21" s="22" t="s">
        <v>44</v>
      </c>
      <c r="C21" s="18"/>
      <c r="D21" s="17"/>
      <c r="E21" s="9"/>
      <c r="F21" s="35">
        <f t="shared" si="0"/>
        <v>0</v>
      </c>
      <c r="G21" s="9">
        <f>SUMMARY!$B$4</f>
        <v>0</v>
      </c>
      <c r="H21" s="50">
        <f t="shared" si="1"/>
        <v>0</v>
      </c>
      <c r="I21" s="13"/>
      <c r="J21" s="80"/>
      <c r="K21" s="50">
        <f t="shared" si="2"/>
        <v>0</v>
      </c>
      <c r="L21" s="53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3" x14ac:dyDescent="0.3">
      <c r="A22" s="16"/>
      <c r="B22" s="22" t="s">
        <v>45</v>
      </c>
      <c r="C22" s="18"/>
      <c r="D22" s="17"/>
      <c r="E22" s="9"/>
      <c r="F22" s="35">
        <f t="shared" si="0"/>
        <v>0</v>
      </c>
      <c r="G22" s="9">
        <f>SUMMARY!$B$4</f>
        <v>0</v>
      </c>
      <c r="H22" s="50">
        <f t="shared" si="1"/>
        <v>0</v>
      </c>
      <c r="I22" s="13"/>
      <c r="J22" s="80"/>
      <c r="K22" s="50">
        <f t="shared" si="2"/>
        <v>0</v>
      </c>
      <c r="L22" s="53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3" x14ac:dyDescent="0.3">
      <c r="A23" s="16"/>
      <c r="B23" s="11"/>
      <c r="C23" s="18"/>
      <c r="D23" s="17"/>
      <c r="E23" s="9"/>
      <c r="F23" s="35">
        <f t="shared" si="0"/>
        <v>0</v>
      </c>
      <c r="G23" s="9">
        <f>SUMMARY!$B$4</f>
        <v>0</v>
      </c>
      <c r="H23" s="50">
        <f t="shared" si="1"/>
        <v>0</v>
      </c>
      <c r="I23" s="13"/>
      <c r="J23" s="80"/>
      <c r="K23" s="50">
        <f t="shared" si="2"/>
        <v>0</v>
      </c>
      <c r="L23" s="53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3" x14ac:dyDescent="0.3">
      <c r="A24" s="16" t="s">
        <v>46</v>
      </c>
      <c r="B24" s="64" t="s">
        <v>47</v>
      </c>
      <c r="C24" s="18"/>
      <c r="D24" s="17"/>
      <c r="E24" s="9"/>
      <c r="F24" s="35">
        <f t="shared" si="0"/>
        <v>0</v>
      </c>
      <c r="G24" s="9">
        <f>SUMMARY!$B$4</f>
        <v>0</v>
      </c>
      <c r="H24" s="50">
        <f t="shared" si="1"/>
        <v>0</v>
      </c>
      <c r="I24" s="13"/>
      <c r="J24" s="80"/>
      <c r="K24" s="50">
        <f t="shared" si="2"/>
        <v>0</v>
      </c>
      <c r="L24" s="53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3" x14ac:dyDescent="0.3">
      <c r="A25" s="16"/>
      <c r="B25" s="22" t="s">
        <v>48</v>
      </c>
      <c r="C25" s="18"/>
      <c r="D25" s="17"/>
      <c r="E25" s="9"/>
      <c r="F25" s="35">
        <f t="shared" si="0"/>
        <v>0</v>
      </c>
      <c r="G25" s="9">
        <f>SUMMARY!$B$4</f>
        <v>0</v>
      </c>
      <c r="H25" s="50">
        <f t="shared" si="1"/>
        <v>0</v>
      </c>
      <c r="I25" s="13"/>
      <c r="J25" s="80"/>
      <c r="K25" s="50">
        <f t="shared" si="2"/>
        <v>0</v>
      </c>
      <c r="L25" s="53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3" x14ac:dyDescent="0.3">
      <c r="A26" s="16"/>
      <c r="B26" s="22" t="s">
        <v>49</v>
      </c>
      <c r="C26" s="18"/>
      <c r="D26" s="17"/>
      <c r="E26" s="9"/>
      <c r="F26" s="35">
        <f t="shared" si="0"/>
        <v>0</v>
      </c>
      <c r="G26" s="9">
        <f>SUMMARY!$B$4</f>
        <v>0</v>
      </c>
      <c r="H26" s="50">
        <f t="shared" si="1"/>
        <v>0</v>
      </c>
      <c r="I26" s="13"/>
      <c r="J26" s="80"/>
      <c r="K26" s="50">
        <f t="shared" si="2"/>
        <v>0</v>
      </c>
      <c r="L26" s="53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3" x14ac:dyDescent="0.3">
      <c r="A27" s="16"/>
      <c r="B27" s="22"/>
      <c r="C27" s="18"/>
      <c r="D27" s="17"/>
      <c r="E27" s="9"/>
      <c r="F27" s="35">
        <f t="shared" si="0"/>
        <v>0</v>
      </c>
      <c r="G27" s="9">
        <f>SUMMARY!$B$4</f>
        <v>0</v>
      </c>
      <c r="H27" s="50">
        <f t="shared" si="1"/>
        <v>0</v>
      </c>
      <c r="I27" s="13"/>
      <c r="J27" s="80"/>
      <c r="K27" s="50">
        <f t="shared" si="2"/>
        <v>0</v>
      </c>
      <c r="L27" s="53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3" x14ac:dyDescent="0.3">
      <c r="A28" s="16" t="s">
        <v>50</v>
      </c>
      <c r="B28" s="64" t="s">
        <v>51</v>
      </c>
      <c r="C28" s="18"/>
      <c r="D28" s="17"/>
      <c r="E28" s="9"/>
      <c r="F28" s="35">
        <f t="shared" si="0"/>
        <v>0</v>
      </c>
      <c r="G28" s="9">
        <f>SUMMARY!$B$4</f>
        <v>0</v>
      </c>
      <c r="H28" s="50">
        <f t="shared" si="1"/>
        <v>0</v>
      </c>
      <c r="I28" s="13"/>
      <c r="J28" s="80"/>
      <c r="K28" s="50">
        <f t="shared" si="2"/>
        <v>0</v>
      </c>
      <c r="L28" s="53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3" x14ac:dyDescent="0.3">
      <c r="A29" s="61"/>
      <c r="B29" s="11"/>
      <c r="C29" s="18"/>
      <c r="D29" s="17"/>
      <c r="E29" s="9"/>
      <c r="F29" s="35">
        <f t="shared" si="0"/>
        <v>0</v>
      </c>
      <c r="G29" s="9">
        <f>SUMMARY!$B$4</f>
        <v>0</v>
      </c>
      <c r="H29" s="50">
        <f t="shared" si="1"/>
        <v>0</v>
      </c>
      <c r="I29" s="13"/>
      <c r="J29" s="80"/>
      <c r="K29" s="50">
        <f t="shared" si="2"/>
        <v>0</v>
      </c>
      <c r="L29" s="53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3" x14ac:dyDescent="0.3">
      <c r="A30" s="61"/>
      <c r="B30" s="22"/>
      <c r="C30" s="18"/>
      <c r="D30" s="17"/>
      <c r="E30" s="9"/>
      <c r="F30" s="35">
        <f t="shared" si="0"/>
        <v>0</v>
      </c>
      <c r="G30" s="9">
        <f>SUMMARY!$B$4</f>
        <v>0</v>
      </c>
      <c r="H30" s="50">
        <f t="shared" si="1"/>
        <v>0</v>
      </c>
      <c r="I30" s="13"/>
      <c r="J30" s="80"/>
      <c r="K30" s="50">
        <f t="shared" si="2"/>
        <v>0</v>
      </c>
      <c r="L30" s="53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3" x14ac:dyDescent="0.3">
      <c r="A31" s="61"/>
      <c r="B31" s="22"/>
      <c r="C31" s="18"/>
      <c r="D31" s="17"/>
      <c r="E31" s="9"/>
      <c r="F31" s="35">
        <f t="shared" si="0"/>
        <v>0</v>
      </c>
      <c r="G31" s="9">
        <f>SUMMARY!$B$4</f>
        <v>0</v>
      </c>
      <c r="H31" s="50">
        <f t="shared" si="1"/>
        <v>0</v>
      </c>
      <c r="I31" s="13"/>
      <c r="J31" s="80"/>
      <c r="K31" s="50">
        <f t="shared" si="2"/>
        <v>0</v>
      </c>
      <c r="L31" s="53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3" x14ac:dyDescent="0.3">
      <c r="A32" s="61"/>
      <c r="B32" s="22"/>
      <c r="C32" s="20"/>
      <c r="D32" s="21"/>
      <c r="E32" s="9"/>
      <c r="F32" s="35">
        <f t="shared" si="0"/>
        <v>0</v>
      </c>
      <c r="G32" s="9">
        <f>SUMMARY!$B$4</f>
        <v>0</v>
      </c>
      <c r="H32" s="50">
        <f t="shared" si="1"/>
        <v>0</v>
      </c>
      <c r="I32" s="13"/>
      <c r="J32" s="80"/>
      <c r="K32" s="50">
        <f t="shared" si="2"/>
        <v>0</v>
      </c>
      <c r="L32" s="53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3" x14ac:dyDescent="0.3">
      <c r="A33" s="61"/>
      <c r="B33" s="11"/>
      <c r="C33" s="18"/>
      <c r="D33" s="17"/>
      <c r="E33" s="9"/>
      <c r="F33" s="35">
        <f t="shared" si="0"/>
        <v>0</v>
      </c>
      <c r="G33" s="9">
        <f>SUMMARY!$B$4</f>
        <v>0</v>
      </c>
      <c r="H33" s="50">
        <f t="shared" si="1"/>
        <v>0</v>
      </c>
      <c r="I33" s="13"/>
      <c r="J33" s="80"/>
      <c r="K33" s="50">
        <f t="shared" si="2"/>
        <v>0</v>
      </c>
      <c r="L33" s="53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3" x14ac:dyDescent="0.3">
      <c r="A34" s="61"/>
      <c r="B34" s="11"/>
      <c r="C34" s="18"/>
      <c r="D34" s="17"/>
      <c r="E34" s="9"/>
      <c r="F34" s="35">
        <f t="shared" si="0"/>
        <v>0</v>
      </c>
      <c r="G34" s="9">
        <f>SUMMARY!$B$4</f>
        <v>0</v>
      </c>
      <c r="H34" s="50">
        <f t="shared" si="1"/>
        <v>0</v>
      </c>
      <c r="I34" s="13"/>
      <c r="J34" s="80"/>
      <c r="K34" s="50">
        <f t="shared" si="2"/>
        <v>0</v>
      </c>
      <c r="L34" s="53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3" x14ac:dyDescent="0.3">
      <c r="A35" s="61"/>
      <c r="B35" s="11"/>
      <c r="C35" s="18"/>
      <c r="D35" s="17"/>
      <c r="E35" s="9"/>
      <c r="F35" s="35">
        <f t="shared" si="0"/>
        <v>0</v>
      </c>
      <c r="G35" s="9">
        <f>SUMMARY!$B$4</f>
        <v>0</v>
      </c>
      <c r="H35" s="50">
        <f t="shared" si="1"/>
        <v>0</v>
      </c>
      <c r="I35" s="13"/>
      <c r="J35" s="80"/>
      <c r="K35" s="50">
        <f t="shared" si="2"/>
        <v>0</v>
      </c>
      <c r="L35" s="53">
        <f t="shared" si="3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3" x14ac:dyDescent="0.3">
      <c r="A36" s="61"/>
      <c r="B36" s="11"/>
      <c r="C36" s="18"/>
      <c r="D36" s="17"/>
      <c r="E36" s="9"/>
      <c r="F36" s="35">
        <f t="shared" si="0"/>
        <v>0</v>
      </c>
      <c r="G36" s="9">
        <f>SUMMARY!$B$4</f>
        <v>0</v>
      </c>
      <c r="H36" s="50">
        <f t="shared" si="1"/>
        <v>0</v>
      </c>
      <c r="I36" s="13"/>
      <c r="J36" s="80"/>
      <c r="K36" s="50">
        <f t="shared" si="2"/>
        <v>0</v>
      </c>
      <c r="L36" s="53">
        <f t="shared" si="3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3" x14ac:dyDescent="0.3">
      <c r="A37" s="61"/>
      <c r="B37" s="11"/>
      <c r="C37" s="18"/>
      <c r="D37" s="17"/>
      <c r="E37" s="9"/>
      <c r="F37" s="35">
        <f t="shared" si="0"/>
        <v>0</v>
      </c>
      <c r="G37" s="9">
        <f>SUMMARY!$B$4</f>
        <v>0</v>
      </c>
      <c r="H37" s="50">
        <f t="shared" si="1"/>
        <v>0</v>
      </c>
      <c r="I37" s="13"/>
      <c r="J37" s="80"/>
      <c r="K37" s="50">
        <f t="shared" si="2"/>
        <v>0</v>
      </c>
      <c r="L37" s="53">
        <f t="shared" si="3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3" x14ac:dyDescent="0.3">
      <c r="A38" s="16"/>
      <c r="B38" s="11"/>
      <c r="C38" s="18"/>
      <c r="D38" s="17"/>
      <c r="E38" s="9"/>
      <c r="F38" s="35">
        <f t="shared" si="0"/>
        <v>0</v>
      </c>
      <c r="G38" s="9">
        <f>SUMMARY!$B$4</f>
        <v>0</v>
      </c>
      <c r="H38" s="50">
        <f t="shared" si="1"/>
        <v>0</v>
      </c>
      <c r="I38" s="13"/>
      <c r="J38" s="80"/>
      <c r="K38" s="50">
        <f t="shared" si="2"/>
        <v>0</v>
      </c>
      <c r="L38" s="53">
        <f t="shared" si="3"/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3.5" thickBot="1" x14ac:dyDescent="0.35">
      <c r="A39" s="75"/>
      <c r="B39" s="55" t="str">
        <f>+"SUB-TOTAL:  "&amp;A12</f>
        <v>SUB-TOTAL:  G1</v>
      </c>
      <c r="C39" s="56"/>
      <c r="D39" s="57"/>
      <c r="E39" s="48"/>
      <c r="F39" s="48">
        <f>SUM(F13:F38)</f>
        <v>0</v>
      </c>
      <c r="G39" s="48"/>
      <c r="H39" s="48">
        <f>SUM(H13:H38)</f>
        <v>0</v>
      </c>
      <c r="I39" s="58"/>
      <c r="J39" s="48"/>
      <c r="K39" s="48">
        <f>SUM(K13:K38)</f>
        <v>0</v>
      </c>
      <c r="L39" s="54">
        <f>SUM(L13:L38)</f>
        <v>0</v>
      </c>
      <c r="M39" s="3"/>
      <c r="N39" s="3"/>
      <c r="O39" s="3"/>
      <c r="P39" s="3"/>
      <c r="Q39" s="3"/>
      <c r="R39" s="3"/>
      <c r="S39" s="3"/>
      <c r="T39" s="3"/>
    </row>
    <row r="40" spans="1:20" customFormat="1" ht="12.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3"/>
      <c r="N40" s="3"/>
      <c r="O40" s="3"/>
      <c r="P40" s="3"/>
      <c r="Q40" s="3"/>
      <c r="R40" s="3"/>
      <c r="S40" s="3"/>
      <c r="T40" s="3"/>
    </row>
    <row r="41" spans="1:20" customFormat="1" ht="12.5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3"/>
      <c r="N41" s="3"/>
      <c r="O41" s="3"/>
      <c r="P41" s="3"/>
      <c r="Q41" s="3"/>
      <c r="R41" s="3"/>
      <c r="S41" s="3"/>
      <c r="T41" s="3"/>
    </row>
    <row r="42" spans="1:20" customFormat="1" ht="12.5" x14ac:dyDescent="0.25">
      <c r="A42" s="2"/>
      <c r="B42" s="8"/>
      <c r="C42" s="8"/>
      <c r="D42" s="8"/>
      <c r="E42" s="7"/>
      <c r="F42" s="1"/>
      <c r="G42" s="1"/>
      <c r="H42" s="1"/>
      <c r="I42" s="1"/>
      <c r="J42" s="1"/>
      <c r="K42" s="1"/>
      <c r="L42" s="1"/>
      <c r="M42" s="3"/>
      <c r="N42" s="3"/>
      <c r="O42" s="3"/>
      <c r="P42" s="3"/>
      <c r="Q42" s="3"/>
      <c r="R42" s="3"/>
      <c r="S42" s="3"/>
      <c r="T42" s="3"/>
    </row>
    <row r="43" spans="1:20" customFormat="1" ht="12.5" x14ac:dyDescent="0.25">
      <c r="A43" s="1"/>
      <c r="B43" s="7"/>
      <c r="C43" s="7"/>
      <c r="D43" s="7"/>
      <c r="E43" s="7"/>
      <c r="F43" s="1"/>
      <c r="G43" s="1"/>
      <c r="H43" s="1"/>
      <c r="I43" s="1"/>
      <c r="J43" s="1"/>
      <c r="K43" s="1"/>
      <c r="L43" s="1"/>
      <c r="M43" s="3"/>
      <c r="N43" s="3"/>
      <c r="O43" s="3"/>
      <c r="P43" s="3"/>
      <c r="Q43" s="3"/>
      <c r="R43" s="3"/>
      <c r="S43" s="3"/>
      <c r="T43" s="3"/>
    </row>
    <row r="44" spans="1:20" customFormat="1" ht="12.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customFormat="1" x14ac:dyDescent="0.2"/>
  </sheetData>
  <mergeCells count="12">
    <mergeCell ref="L9:L11"/>
    <mergeCell ref="E9:E11"/>
    <mergeCell ref="F9:F11"/>
    <mergeCell ref="H9:H11"/>
    <mergeCell ref="J9:J11"/>
    <mergeCell ref="K9:K11"/>
    <mergeCell ref="C7:H8"/>
    <mergeCell ref="I7:K8"/>
    <mergeCell ref="B9:B11"/>
    <mergeCell ref="A9:A11"/>
    <mergeCell ref="C9:C11"/>
    <mergeCell ref="G9:G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1"/>
  <sheetViews>
    <sheetView zoomScale="85" zoomScaleNormal="85" workbookViewId="0">
      <selection activeCell="A15" sqref="A15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4.6640625" style="2" customWidth="1"/>
    <col min="4" max="4" width="9.33203125" style="2" bestFit="1"/>
    <col min="5" max="5" width="14.77734375" style="2" customWidth="1"/>
    <col min="6" max="7" width="14.77734375" customWidth="1"/>
    <col min="8" max="8" width="15.77734375" customWidth="1"/>
    <col min="10" max="10" width="14.77734375" style="2" customWidth="1"/>
    <col min="11" max="11" width="15.77734375" customWidth="1"/>
    <col min="12" max="12" width="17.77734375" customWidth="1"/>
    <col min="13" max="13" width="13" style="2" customWidth="1"/>
    <col min="14" max="16384" width="9.33203125" style="2"/>
  </cols>
  <sheetData>
    <row r="1" spans="1:20" customFormat="1" ht="13" x14ac:dyDescent="0.3">
      <c r="A1" s="5" t="str">
        <f>SUMMARY!A1</f>
        <v>TENDER PRICE SCHEDULE (INCLUDING VALUE ADDED TAX)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3" x14ac:dyDescent="0.3">
      <c r="A2" s="5" t="s">
        <v>1</v>
      </c>
      <c r="B2" s="60" t="str">
        <f>SUMMARY!B2</f>
        <v>Tenderer name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3" x14ac:dyDescent="0.3">
      <c r="A3" s="5" t="s">
        <v>3</v>
      </c>
      <c r="B3" s="60" t="str">
        <f>SUMMARY!B3</f>
        <v>AIM REPLACEMENT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3" x14ac:dyDescent="0.3">
      <c r="A4" s="5" t="s">
        <v>32</v>
      </c>
      <c r="B4" s="60" t="s">
        <v>22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3" x14ac:dyDescent="0.3">
      <c r="A5" s="5" t="s">
        <v>33</v>
      </c>
      <c r="B5" s="60" t="s">
        <v>52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" thickBot="1" x14ac:dyDescent="0.3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5" x14ac:dyDescent="0.25">
      <c r="A7" s="1"/>
      <c r="B7" s="1"/>
      <c r="C7" s="96" t="s">
        <v>8</v>
      </c>
      <c r="D7" s="97"/>
      <c r="E7" s="97"/>
      <c r="F7" s="97"/>
      <c r="G7" s="97"/>
      <c r="H7" s="98"/>
      <c r="I7" s="96" t="s">
        <v>9</v>
      </c>
      <c r="J7" s="97"/>
      <c r="K7" s="98"/>
      <c r="L7" s="40"/>
      <c r="M7" s="3"/>
      <c r="N7" s="3"/>
      <c r="O7" s="3"/>
      <c r="P7" s="3"/>
      <c r="Q7" s="3"/>
      <c r="R7" s="3"/>
      <c r="S7" s="3"/>
      <c r="T7" s="3"/>
    </row>
    <row r="8" spans="1:20" customFormat="1" ht="12.5" x14ac:dyDescent="0.25">
      <c r="A8" s="1"/>
      <c r="B8" s="1"/>
      <c r="C8" s="99"/>
      <c r="D8" s="100"/>
      <c r="E8" s="100"/>
      <c r="F8" s="100"/>
      <c r="G8" s="100"/>
      <c r="H8" s="101"/>
      <c r="I8" s="99"/>
      <c r="J8" s="100"/>
      <c r="K8" s="101"/>
      <c r="L8" s="41"/>
      <c r="M8" s="3"/>
      <c r="N8" s="3"/>
      <c r="O8" s="3"/>
      <c r="P8" s="3"/>
      <c r="Q8" s="3"/>
      <c r="R8" s="3"/>
      <c r="S8" s="3"/>
      <c r="T8" s="3"/>
    </row>
    <row r="9" spans="1:20" customFormat="1" ht="12.5" x14ac:dyDescent="0.25">
      <c r="A9" s="105" t="s">
        <v>10</v>
      </c>
      <c r="B9" s="102" t="s">
        <v>11</v>
      </c>
      <c r="C9" s="108" t="s">
        <v>12</v>
      </c>
      <c r="D9" s="42" t="s">
        <v>13</v>
      </c>
      <c r="E9" s="105" t="s">
        <v>14</v>
      </c>
      <c r="F9" s="105" t="s">
        <v>15</v>
      </c>
      <c r="G9" s="105" t="s">
        <v>16</v>
      </c>
      <c r="H9" s="113" t="s">
        <v>17</v>
      </c>
      <c r="I9" s="43" t="s">
        <v>13</v>
      </c>
      <c r="J9" s="105" t="s">
        <v>18</v>
      </c>
      <c r="K9" s="113" t="s">
        <v>19</v>
      </c>
      <c r="L9" s="111" t="s">
        <v>20</v>
      </c>
      <c r="M9" s="3"/>
      <c r="N9" s="3"/>
      <c r="O9" s="3"/>
      <c r="P9" s="3"/>
      <c r="Q9" s="3"/>
      <c r="R9" s="3"/>
      <c r="S9" s="3"/>
      <c r="T9" s="3"/>
    </row>
    <row r="10" spans="1:20" customFormat="1" ht="12.5" x14ac:dyDescent="0.25">
      <c r="A10" s="106"/>
      <c r="B10" s="103"/>
      <c r="C10" s="109"/>
      <c r="D10" s="44"/>
      <c r="E10" s="106"/>
      <c r="F10" s="106"/>
      <c r="G10" s="106"/>
      <c r="H10" s="114"/>
      <c r="I10" s="45"/>
      <c r="J10" s="106"/>
      <c r="K10" s="114"/>
      <c r="L10" s="111"/>
      <c r="M10" s="3"/>
      <c r="N10" s="3"/>
      <c r="O10" s="3"/>
      <c r="P10" s="3"/>
      <c r="Q10" s="3"/>
      <c r="R10" s="3"/>
      <c r="S10" s="3"/>
      <c r="T10" s="3"/>
    </row>
    <row r="11" spans="1:20" customFormat="1" ht="12.5" x14ac:dyDescent="0.25">
      <c r="A11" s="107"/>
      <c r="B11" s="104"/>
      <c r="C11" s="110"/>
      <c r="D11" s="46"/>
      <c r="E11" s="107"/>
      <c r="F11" s="107"/>
      <c r="G11" s="107"/>
      <c r="H11" s="115"/>
      <c r="I11" s="47"/>
      <c r="J11" s="107"/>
      <c r="K11" s="115"/>
      <c r="L11" s="112"/>
      <c r="M11" s="3"/>
      <c r="N11" s="3"/>
      <c r="O11" s="3"/>
      <c r="P11" s="3"/>
      <c r="Q11" s="3"/>
      <c r="R11" s="3"/>
      <c r="S11" s="3"/>
      <c r="T11" s="3"/>
    </row>
    <row r="12" spans="1:20" customFormat="1" ht="13" x14ac:dyDescent="0.3">
      <c r="A12" s="75" t="str">
        <f>B4</f>
        <v>G2</v>
      </c>
      <c r="B12" s="78" t="str">
        <f>B5</f>
        <v>Integrated Logistic Support</v>
      </c>
      <c r="C12" s="79"/>
      <c r="D12" s="76"/>
      <c r="E12" s="32"/>
      <c r="F12" s="32"/>
      <c r="G12" s="32"/>
      <c r="H12" s="49"/>
      <c r="I12" s="59"/>
      <c r="J12" s="32"/>
      <c r="K12" s="49"/>
      <c r="L12" s="52"/>
      <c r="M12" s="3"/>
      <c r="N12" s="3"/>
      <c r="O12" s="3"/>
      <c r="P12" s="3"/>
      <c r="Q12" s="3"/>
      <c r="R12" s="3"/>
      <c r="S12" s="3"/>
      <c r="T12" s="3"/>
    </row>
    <row r="13" spans="1:20" customFormat="1" ht="25.5" customHeight="1" x14ac:dyDescent="0.3">
      <c r="A13" s="16"/>
      <c r="B13" s="63" t="s">
        <v>53</v>
      </c>
      <c r="C13" s="18"/>
      <c r="D13" s="17"/>
      <c r="E13" s="80"/>
      <c r="F13" s="35">
        <f>D13*E13</f>
        <v>0</v>
      </c>
      <c r="G13" s="9">
        <f>SUMMARY!$B$4</f>
        <v>0</v>
      </c>
      <c r="H13" s="50">
        <f>IF(G13&lt;&gt;0,F13/G13,0)</f>
        <v>0</v>
      </c>
      <c r="I13" s="13"/>
      <c r="J13" s="80"/>
      <c r="K13" s="50">
        <f>I13*J13</f>
        <v>0</v>
      </c>
      <c r="L13" s="53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3" x14ac:dyDescent="0.3">
      <c r="A14" s="81"/>
      <c r="B14" s="15"/>
      <c r="C14" s="18"/>
      <c r="D14" s="17"/>
      <c r="E14" s="80"/>
      <c r="F14" s="35">
        <f t="shared" ref="F14:F34" si="0">D14*E14</f>
        <v>0</v>
      </c>
      <c r="G14" s="9">
        <f>SUMMARY!$B$4</f>
        <v>0</v>
      </c>
      <c r="H14" s="50">
        <f t="shared" ref="H14:H34" si="1">IF(G14&lt;&gt;0,F14/G14,0)</f>
        <v>0</v>
      </c>
      <c r="I14" s="13"/>
      <c r="J14" s="80"/>
      <c r="K14" s="50">
        <f t="shared" ref="K14:K34" si="2">I14*J14</f>
        <v>0</v>
      </c>
      <c r="L14" s="53">
        <f t="shared" ref="L14:L34" si="3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3" x14ac:dyDescent="0.3">
      <c r="A15" s="16" t="s">
        <v>54</v>
      </c>
      <c r="B15" s="66" t="s">
        <v>55</v>
      </c>
      <c r="C15" s="18"/>
      <c r="D15" s="17"/>
      <c r="E15" s="80"/>
      <c r="F15" s="35">
        <f t="shared" si="0"/>
        <v>0</v>
      </c>
      <c r="G15" s="9">
        <f>SUMMARY!$B$4</f>
        <v>0</v>
      </c>
      <c r="H15" s="50">
        <f t="shared" si="1"/>
        <v>0</v>
      </c>
      <c r="I15" s="13"/>
      <c r="J15" s="80"/>
      <c r="K15" s="50">
        <f t="shared" si="2"/>
        <v>0</v>
      </c>
      <c r="L15" s="53">
        <f t="shared" si="3"/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3" x14ac:dyDescent="0.3">
      <c r="A16" s="16"/>
      <c r="B16" s="22" t="s">
        <v>56</v>
      </c>
      <c r="C16" s="19"/>
      <c r="D16" s="16"/>
      <c r="E16" s="9"/>
      <c r="F16" s="35">
        <f t="shared" si="0"/>
        <v>0</v>
      </c>
      <c r="G16" s="9">
        <f>SUMMARY!$B$4</f>
        <v>0</v>
      </c>
      <c r="H16" s="50">
        <f t="shared" si="1"/>
        <v>0</v>
      </c>
      <c r="I16" s="13"/>
      <c r="J16" s="80"/>
      <c r="K16" s="50">
        <f t="shared" si="2"/>
        <v>0</v>
      </c>
      <c r="L16" s="53">
        <f t="shared" si="3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3" x14ac:dyDescent="0.3">
      <c r="A17" s="16"/>
      <c r="B17" s="22" t="s">
        <v>57</v>
      </c>
      <c r="C17" s="18"/>
      <c r="D17" s="17"/>
      <c r="E17" s="9"/>
      <c r="F17" s="35">
        <f t="shared" si="0"/>
        <v>0</v>
      </c>
      <c r="G17" s="9">
        <f>SUMMARY!$B$4</f>
        <v>0</v>
      </c>
      <c r="H17" s="50">
        <f t="shared" si="1"/>
        <v>0</v>
      </c>
      <c r="I17" s="13"/>
      <c r="J17" s="80"/>
      <c r="K17" s="50">
        <f t="shared" si="2"/>
        <v>0</v>
      </c>
      <c r="L17" s="53">
        <f t="shared" si="3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3" x14ac:dyDescent="0.3">
      <c r="A18" s="16"/>
      <c r="B18" s="22" t="s">
        <v>58</v>
      </c>
      <c r="C18" s="18"/>
      <c r="D18" s="17"/>
      <c r="E18" s="9"/>
      <c r="F18" s="35">
        <f t="shared" si="0"/>
        <v>0</v>
      </c>
      <c r="G18" s="9">
        <f>SUMMARY!$B$4</f>
        <v>0</v>
      </c>
      <c r="H18" s="50">
        <f t="shared" si="1"/>
        <v>0</v>
      </c>
      <c r="I18" s="13"/>
      <c r="J18" s="80"/>
      <c r="K18" s="50">
        <f t="shared" si="2"/>
        <v>0</v>
      </c>
      <c r="L18" s="53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3" x14ac:dyDescent="0.3">
      <c r="A19" s="16"/>
      <c r="B19" s="22" t="s">
        <v>59</v>
      </c>
      <c r="C19" s="18"/>
      <c r="D19" s="17"/>
      <c r="E19" s="9"/>
      <c r="F19" s="35">
        <f t="shared" si="0"/>
        <v>0</v>
      </c>
      <c r="G19" s="9">
        <f>SUMMARY!$B$4</f>
        <v>0</v>
      </c>
      <c r="H19" s="50">
        <f t="shared" si="1"/>
        <v>0</v>
      </c>
      <c r="I19" s="13"/>
      <c r="J19" s="80"/>
      <c r="K19" s="50">
        <f t="shared" si="2"/>
        <v>0</v>
      </c>
      <c r="L19" s="53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3" x14ac:dyDescent="0.3">
      <c r="A20" s="16"/>
      <c r="B20" s="22" t="s">
        <v>60</v>
      </c>
      <c r="C20" s="18"/>
      <c r="D20" s="17"/>
      <c r="E20" s="9"/>
      <c r="F20" s="35">
        <f t="shared" si="0"/>
        <v>0</v>
      </c>
      <c r="G20" s="9">
        <f>SUMMARY!$B$4</f>
        <v>0</v>
      </c>
      <c r="H20" s="50">
        <f t="shared" si="1"/>
        <v>0</v>
      </c>
      <c r="I20" s="13"/>
      <c r="J20" s="80"/>
      <c r="K20" s="50">
        <f t="shared" si="2"/>
        <v>0</v>
      </c>
      <c r="L20" s="53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3" x14ac:dyDescent="0.3">
      <c r="A21" s="16"/>
      <c r="B21" s="22" t="s">
        <v>61</v>
      </c>
      <c r="C21" s="18"/>
      <c r="D21" s="17"/>
      <c r="E21" s="9"/>
      <c r="F21" s="35">
        <f t="shared" si="0"/>
        <v>0</v>
      </c>
      <c r="G21" s="9">
        <f>SUMMARY!$B$4</f>
        <v>0</v>
      </c>
      <c r="H21" s="50">
        <f t="shared" si="1"/>
        <v>0</v>
      </c>
      <c r="I21" s="13"/>
      <c r="J21" s="80"/>
      <c r="K21" s="50">
        <f t="shared" si="2"/>
        <v>0</v>
      </c>
      <c r="L21" s="53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3" x14ac:dyDescent="0.3">
      <c r="A22" s="16"/>
      <c r="B22" s="22"/>
      <c r="C22" s="18"/>
      <c r="D22" s="17"/>
      <c r="E22" s="9"/>
      <c r="F22" s="35">
        <f t="shared" si="0"/>
        <v>0</v>
      </c>
      <c r="G22" s="9">
        <f>SUMMARY!$B$4</f>
        <v>0</v>
      </c>
      <c r="H22" s="50">
        <f t="shared" si="1"/>
        <v>0</v>
      </c>
      <c r="I22" s="13"/>
      <c r="J22" s="80"/>
      <c r="K22" s="50">
        <f t="shared" si="2"/>
        <v>0</v>
      </c>
      <c r="L22" s="53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3" x14ac:dyDescent="0.3">
      <c r="A23" s="16" t="s">
        <v>62</v>
      </c>
      <c r="B23" s="66" t="s">
        <v>63</v>
      </c>
      <c r="C23" s="18"/>
      <c r="D23" s="17"/>
      <c r="E23" s="9"/>
      <c r="F23" s="35">
        <f t="shared" si="0"/>
        <v>0</v>
      </c>
      <c r="G23" s="9">
        <f>SUMMARY!$B$4</f>
        <v>0</v>
      </c>
      <c r="H23" s="50">
        <f t="shared" si="1"/>
        <v>0</v>
      </c>
      <c r="I23" s="13"/>
      <c r="J23" s="80"/>
      <c r="K23" s="50">
        <f t="shared" si="2"/>
        <v>0</v>
      </c>
      <c r="L23" s="53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3" x14ac:dyDescent="0.3">
      <c r="A24" s="16"/>
      <c r="B24" s="22"/>
      <c r="C24" s="18"/>
      <c r="D24" s="17"/>
      <c r="E24" s="9"/>
      <c r="F24" s="35">
        <f t="shared" si="0"/>
        <v>0</v>
      </c>
      <c r="G24" s="9">
        <f>SUMMARY!$B$4</f>
        <v>0</v>
      </c>
      <c r="H24" s="50">
        <f t="shared" si="1"/>
        <v>0</v>
      </c>
      <c r="I24" s="13"/>
      <c r="J24" s="80"/>
      <c r="K24" s="50">
        <f t="shared" si="2"/>
        <v>0</v>
      </c>
      <c r="L24" s="53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3" x14ac:dyDescent="0.3">
      <c r="A25" s="16"/>
      <c r="B25" s="22"/>
      <c r="C25" s="18"/>
      <c r="D25" s="17"/>
      <c r="E25" s="9"/>
      <c r="F25" s="35">
        <f t="shared" si="0"/>
        <v>0</v>
      </c>
      <c r="G25" s="9">
        <f>SUMMARY!$B$4</f>
        <v>0</v>
      </c>
      <c r="H25" s="50">
        <f t="shared" si="1"/>
        <v>0</v>
      </c>
      <c r="I25" s="13"/>
      <c r="J25" s="80"/>
      <c r="K25" s="50">
        <f t="shared" si="2"/>
        <v>0</v>
      </c>
      <c r="L25" s="53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3" x14ac:dyDescent="0.3">
      <c r="A26" s="16"/>
      <c r="B26" s="22"/>
      <c r="C26" s="18"/>
      <c r="D26" s="17"/>
      <c r="E26" s="9"/>
      <c r="F26" s="35">
        <f t="shared" si="0"/>
        <v>0</v>
      </c>
      <c r="G26" s="9">
        <f>SUMMARY!$B$4</f>
        <v>0</v>
      </c>
      <c r="H26" s="50">
        <f t="shared" si="1"/>
        <v>0</v>
      </c>
      <c r="I26" s="13"/>
      <c r="J26" s="80"/>
      <c r="K26" s="50">
        <f t="shared" si="2"/>
        <v>0</v>
      </c>
      <c r="L26" s="53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3" x14ac:dyDescent="0.3">
      <c r="A27" s="16"/>
      <c r="B27" s="11"/>
      <c r="C27" s="18"/>
      <c r="D27" s="17"/>
      <c r="E27" s="9"/>
      <c r="F27" s="35">
        <f t="shared" si="0"/>
        <v>0</v>
      </c>
      <c r="G27" s="9">
        <f>SUMMARY!$B$4</f>
        <v>0</v>
      </c>
      <c r="H27" s="50">
        <f t="shared" si="1"/>
        <v>0</v>
      </c>
      <c r="I27" s="13"/>
      <c r="J27" s="80"/>
      <c r="K27" s="50">
        <f t="shared" si="2"/>
        <v>0</v>
      </c>
      <c r="L27" s="53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3" x14ac:dyDescent="0.3">
      <c r="A28" s="16" t="s">
        <v>64</v>
      </c>
      <c r="B28" s="66" t="s">
        <v>65</v>
      </c>
      <c r="C28" s="18"/>
      <c r="D28" s="17"/>
      <c r="E28" s="9"/>
      <c r="F28" s="35">
        <f t="shared" si="0"/>
        <v>0</v>
      </c>
      <c r="G28" s="9">
        <f>SUMMARY!$B$4</f>
        <v>0</v>
      </c>
      <c r="H28" s="50">
        <f t="shared" si="1"/>
        <v>0</v>
      </c>
      <c r="I28" s="13"/>
      <c r="J28" s="80"/>
      <c r="K28" s="50">
        <f t="shared" si="2"/>
        <v>0</v>
      </c>
      <c r="L28" s="53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3" x14ac:dyDescent="0.3">
      <c r="A29" s="16"/>
      <c r="B29" s="22" t="s">
        <v>66</v>
      </c>
      <c r="C29" s="20"/>
      <c r="D29" s="21"/>
      <c r="E29" s="9"/>
      <c r="F29" s="35">
        <f t="shared" si="0"/>
        <v>0</v>
      </c>
      <c r="G29" s="9">
        <f>SUMMARY!$B$4</f>
        <v>0</v>
      </c>
      <c r="H29" s="50">
        <f t="shared" si="1"/>
        <v>0</v>
      </c>
      <c r="I29" s="13"/>
      <c r="J29" s="80"/>
      <c r="K29" s="50">
        <f t="shared" si="2"/>
        <v>0</v>
      </c>
      <c r="L29" s="53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3" x14ac:dyDescent="0.3">
      <c r="A30" s="16"/>
      <c r="B30" s="22" t="s">
        <v>67</v>
      </c>
      <c r="C30" s="18"/>
      <c r="D30" s="17"/>
      <c r="E30" s="9"/>
      <c r="F30" s="35">
        <f t="shared" si="0"/>
        <v>0</v>
      </c>
      <c r="G30" s="9">
        <f>SUMMARY!$B$4</f>
        <v>0</v>
      </c>
      <c r="H30" s="50">
        <f t="shared" si="1"/>
        <v>0</v>
      </c>
      <c r="I30" s="13"/>
      <c r="J30" s="80"/>
      <c r="K30" s="50">
        <f t="shared" si="2"/>
        <v>0</v>
      </c>
      <c r="L30" s="53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3" x14ac:dyDescent="0.3">
      <c r="A31" s="16"/>
      <c r="B31" s="22" t="s">
        <v>68</v>
      </c>
      <c r="C31" s="18"/>
      <c r="D31" s="17"/>
      <c r="E31" s="9"/>
      <c r="F31" s="35">
        <f t="shared" si="0"/>
        <v>0</v>
      </c>
      <c r="G31" s="9">
        <f>SUMMARY!$B$4</f>
        <v>0</v>
      </c>
      <c r="H31" s="50">
        <f t="shared" si="1"/>
        <v>0</v>
      </c>
      <c r="I31" s="13"/>
      <c r="J31" s="80"/>
      <c r="K31" s="50">
        <f t="shared" si="2"/>
        <v>0</v>
      </c>
      <c r="L31" s="53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3" x14ac:dyDescent="0.3">
      <c r="A32" s="16"/>
      <c r="B32" s="11"/>
      <c r="C32" s="18"/>
      <c r="D32" s="17"/>
      <c r="E32" s="9"/>
      <c r="F32" s="35">
        <f t="shared" si="0"/>
        <v>0</v>
      </c>
      <c r="G32" s="9">
        <f>SUMMARY!$B$4</f>
        <v>0</v>
      </c>
      <c r="H32" s="50">
        <f t="shared" si="1"/>
        <v>0</v>
      </c>
      <c r="I32" s="13"/>
      <c r="J32" s="80"/>
      <c r="K32" s="50">
        <f t="shared" si="2"/>
        <v>0</v>
      </c>
      <c r="L32" s="53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3" x14ac:dyDescent="0.3">
      <c r="A33" s="16"/>
      <c r="B33" s="11"/>
      <c r="C33" s="18"/>
      <c r="D33" s="17"/>
      <c r="E33" s="9"/>
      <c r="F33" s="35">
        <f t="shared" si="0"/>
        <v>0</v>
      </c>
      <c r="G33" s="9">
        <f>SUMMARY!$B$4</f>
        <v>0</v>
      </c>
      <c r="H33" s="50">
        <f t="shared" si="1"/>
        <v>0</v>
      </c>
      <c r="I33" s="13"/>
      <c r="J33" s="80"/>
      <c r="K33" s="50">
        <f t="shared" si="2"/>
        <v>0</v>
      </c>
      <c r="L33" s="53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3" x14ac:dyDescent="0.3">
      <c r="A34" s="16"/>
      <c r="B34" s="11"/>
      <c r="C34" s="18"/>
      <c r="D34" s="17"/>
      <c r="E34" s="9"/>
      <c r="F34" s="35">
        <f t="shared" si="0"/>
        <v>0</v>
      </c>
      <c r="G34" s="9">
        <f>SUMMARY!$B$4</f>
        <v>0</v>
      </c>
      <c r="H34" s="50">
        <f t="shared" si="1"/>
        <v>0</v>
      </c>
      <c r="I34" s="13"/>
      <c r="J34" s="80"/>
      <c r="K34" s="50">
        <f t="shared" si="2"/>
        <v>0</v>
      </c>
      <c r="L34" s="53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3.5" thickBot="1" x14ac:dyDescent="0.35">
      <c r="A35" s="75"/>
      <c r="B35" s="55" t="str">
        <f>+"SUB-TOTAL:  "&amp;A12</f>
        <v>SUB-TOTAL:  G2</v>
      </c>
      <c r="C35" s="56"/>
      <c r="D35" s="57"/>
      <c r="E35" s="48"/>
      <c r="F35" s="48">
        <f>SUM(F13:F34)</f>
        <v>0</v>
      </c>
      <c r="G35" s="48"/>
      <c r="H35" s="51">
        <f>SUM(H13:H34)</f>
        <v>0</v>
      </c>
      <c r="I35" s="58"/>
      <c r="J35" s="48"/>
      <c r="K35" s="51">
        <f>SUM(K13:K34)</f>
        <v>0</v>
      </c>
      <c r="L35" s="54">
        <f>SUM(L13:L34)</f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2.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3"/>
      <c r="N36" s="3"/>
      <c r="O36" s="3"/>
      <c r="P36" s="3"/>
      <c r="Q36" s="3"/>
      <c r="R36" s="3"/>
      <c r="S36" s="3"/>
      <c r="T36" s="3"/>
    </row>
    <row r="37" spans="1:20" customFormat="1" ht="12.5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3"/>
      <c r="N37" s="3"/>
      <c r="O37" s="3"/>
      <c r="P37" s="3"/>
      <c r="Q37" s="3"/>
      <c r="R37" s="3"/>
      <c r="S37" s="3"/>
      <c r="T37" s="3"/>
    </row>
    <row r="38" spans="1:20" customFormat="1" ht="12.5" x14ac:dyDescent="0.25">
      <c r="A38" s="2"/>
      <c r="B38" s="8"/>
      <c r="C38" s="8"/>
      <c r="D38" s="8"/>
      <c r="E38" s="7"/>
      <c r="F38" s="1"/>
      <c r="G38" s="1"/>
      <c r="H38" s="1"/>
      <c r="I38" s="1"/>
      <c r="J38" s="1"/>
      <c r="K38" s="1"/>
      <c r="L38" s="1"/>
      <c r="M38" s="3"/>
      <c r="N38" s="3"/>
      <c r="O38" s="3"/>
      <c r="P38" s="3"/>
      <c r="Q38" s="3"/>
      <c r="R38" s="3"/>
      <c r="S38" s="3"/>
      <c r="T38" s="3"/>
    </row>
    <row r="39" spans="1:20" customFormat="1" ht="12.5" x14ac:dyDescent="0.25">
      <c r="A39" s="1"/>
      <c r="B39" s="7"/>
      <c r="C39" s="7"/>
      <c r="D39" s="7"/>
      <c r="E39" s="7"/>
      <c r="F39" s="1"/>
      <c r="G39" s="1"/>
      <c r="H39" s="1"/>
      <c r="I39" s="1"/>
      <c r="J39" s="1"/>
      <c r="K39" s="1"/>
      <c r="L39" s="1"/>
      <c r="M39" s="3"/>
      <c r="N39" s="3"/>
      <c r="O39" s="3"/>
      <c r="P39" s="3"/>
      <c r="Q39" s="3"/>
      <c r="R39" s="3"/>
      <c r="S39" s="3"/>
      <c r="T39" s="3"/>
    </row>
    <row r="40" spans="1:20" customFormat="1" ht="12.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customFormat="1" x14ac:dyDescent="0.2"/>
  </sheetData>
  <mergeCells count="12">
    <mergeCell ref="L9:L11"/>
    <mergeCell ref="E9:E11"/>
    <mergeCell ref="F9:F11"/>
    <mergeCell ref="H9:H11"/>
    <mergeCell ref="J9:J11"/>
    <mergeCell ref="K9:K11"/>
    <mergeCell ref="C7:H8"/>
    <mergeCell ref="I7:K8"/>
    <mergeCell ref="B9:B11"/>
    <mergeCell ref="A9:A11"/>
    <mergeCell ref="C9:C11"/>
    <mergeCell ref="G9:G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zoomScale="85" zoomScaleNormal="85" workbookViewId="0">
      <selection activeCell="B25" sqref="B25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4.6640625" style="2" customWidth="1"/>
    <col min="4" max="4" width="9.33203125" style="2" bestFit="1"/>
    <col min="5" max="5" width="14.77734375" style="2" customWidth="1"/>
    <col min="6" max="7" width="14.77734375" customWidth="1"/>
    <col min="8" max="8" width="15.77734375" customWidth="1"/>
    <col min="10" max="10" width="14.77734375" style="2" customWidth="1"/>
    <col min="11" max="11" width="15.77734375" customWidth="1"/>
    <col min="12" max="12" width="17.77734375" customWidth="1"/>
    <col min="13" max="13" width="13" style="2" customWidth="1"/>
    <col min="14" max="16384" width="9.33203125" style="2"/>
  </cols>
  <sheetData>
    <row r="1" spans="1:20" customFormat="1" ht="13" x14ac:dyDescent="0.3">
      <c r="A1" s="5" t="str">
        <f>SUMMARY!A1</f>
        <v>TENDER PRICE SCHEDULE (INCLUDING VALUE ADDED TAX)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3" x14ac:dyDescent="0.3">
      <c r="A2" s="5" t="s">
        <v>1</v>
      </c>
      <c r="B2" s="60" t="str">
        <f>SUMMARY!B2</f>
        <v>Tenderer name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3" x14ac:dyDescent="0.3">
      <c r="A3" s="5" t="s">
        <v>3</v>
      </c>
      <c r="B3" s="60" t="str">
        <f>SUMMARY!B3</f>
        <v>AIM REPLACEMENT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3" x14ac:dyDescent="0.3">
      <c r="A4" s="5" t="s">
        <v>32</v>
      </c>
      <c r="B4" s="60" t="s">
        <v>23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3" x14ac:dyDescent="0.3">
      <c r="A5" s="5" t="s">
        <v>33</v>
      </c>
      <c r="B5" s="60" t="s">
        <v>69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" thickBot="1" x14ac:dyDescent="0.3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5" x14ac:dyDescent="0.25">
      <c r="A7" s="1"/>
      <c r="B7" s="1"/>
      <c r="C7" s="96" t="s">
        <v>8</v>
      </c>
      <c r="D7" s="97"/>
      <c r="E7" s="97"/>
      <c r="F7" s="97"/>
      <c r="G7" s="97"/>
      <c r="H7" s="98"/>
      <c r="I7" s="96" t="s">
        <v>9</v>
      </c>
      <c r="J7" s="97"/>
      <c r="K7" s="98"/>
      <c r="L7" s="40"/>
      <c r="M7" s="3"/>
      <c r="N7" s="3"/>
      <c r="O7" s="3"/>
      <c r="P7" s="3"/>
      <c r="Q7" s="3"/>
      <c r="R7" s="3"/>
      <c r="S7" s="3"/>
      <c r="T7" s="3"/>
    </row>
    <row r="8" spans="1:20" customFormat="1" ht="12.5" x14ac:dyDescent="0.25">
      <c r="A8" s="1"/>
      <c r="B8" s="1"/>
      <c r="C8" s="99"/>
      <c r="D8" s="100"/>
      <c r="E8" s="100"/>
      <c r="F8" s="100"/>
      <c r="G8" s="100"/>
      <c r="H8" s="101"/>
      <c r="I8" s="99"/>
      <c r="J8" s="100"/>
      <c r="K8" s="101"/>
      <c r="L8" s="41"/>
      <c r="M8" s="3"/>
      <c r="N8" s="3"/>
      <c r="O8" s="3"/>
      <c r="P8" s="3"/>
      <c r="Q8" s="3"/>
      <c r="R8" s="3"/>
      <c r="S8" s="3"/>
      <c r="T8" s="3"/>
    </row>
    <row r="9" spans="1:20" customFormat="1" ht="12.5" x14ac:dyDescent="0.25">
      <c r="A9" s="105" t="s">
        <v>10</v>
      </c>
      <c r="B9" s="102" t="s">
        <v>11</v>
      </c>
      <c r="C9" s="108" t="s">
        <v>12</v>
      </c>
      <c r="D9" s="42" t="s">
        <v>13</v>
      </c>
      <c r="E9" s="105" t="s">
        <v>14</v>
      </c>
      <c r="F9" s="105" t="s">
        <v>15</v>
      </c>
      <c r="G9" s="105" t="s">
        <v>16</v>
      </c>
      <c r="H9" s="113" t="s">
        <v>17</v>
      </c>
      <c r="I9" s="43" t="s">
        <v>13</v>
      </c>
      <c r="J9" s="105" t="s">
        <v>18</v>
      </c>
      <c r="K9" s="113" t="s">
        <v>19</v>
      </c>
      <c r="L9" s="111" t="s">
        <v>20</v>
      </c>
      <c r="M9" s="3"/>
      <c r="N9" s="3"/>
      <c r="O9" s="3"/>
      <c r="P9" s="3"/>
      <c r="Q9" s="3"/>
      <c r="R9" s="3"/>
      <c r="S9" s="3"/>
      <c r="T9" s="3"/>
    </row>
    <row r="10" spans="1:20" customFormat="1" ht="12.5" x14ac:dyDescent="0.25">
      <c r="A10" s="106"/>
      <c r="B10" s="103"/>
      <c r="C10" s="109"/>
      <c r="D10" s="44"/>
      <c r="E10" s="106"/>
      <c r="F10" s="106"/>
      <c r="G10" s="106"/>
      <c r="H10" s="114"/>
      <c r="I10" s="45"/>
      <c r="J10" s="106"/>
      <c r="K10" s="114"/>
      <c r="L10" s="111"/>
      <c r="M10" s="3"/>
      <c r="N10" s="3"/>
      <c r="O10" s="3"/>
      <c r="P10" s="3"/>
      <c r="Q10" s="3"/>
      <c r="R10" s="3"/>
      <c r="S10" s="3"/>
      <c r="T10" s="3"/>
    </row>
    <row r="11" spans="1:20" customFormat="1" ht="12.5" x14ac:dyDescent="0.25">
      <c r="A11" s="107"/>
      <c r="B11" s="104"/>
      <c r="C11" s="110"/>
      <c r="D11" s="46"/>
      <c r="E11" s="107"/>
      <c r="F11" s="107"/>
      <c r="G11" s="107"/>
      <c r="H11" s="115"/>
      <c r="I11" s="47"/>
      <c r="J11" s="107"/>
      <c r="K11" s="115"/>
      <c r="L11" s="112"/>
      <c r="M11" s="3"/>
      <c r="N11" s="3"/>
      <c r="O11" s="3"/>
      <c r="P11" s="3"/>
      <c r="Q11" s="3"/>
      <c r="R11" s="3"/>
      <c r="S11" s="3"/>
      <c r="T11" s="3"/>
    </row>
    <row r="12" spans="1:20" customFormat="1" ht="13" x14ac:dyDescent="0.3">
      <c r="A12" s="75" t="str">
        <f>B4</f>
        <v>G3</v>
      </c>
      <c r="B12" s="78" t="str">
        <f>B5</f>
        <v>Installation and Commissioning</v>
      </c>
      <c r="C12" s="79"/>
      <c r="D12" s="76"/>
      <c r="E12" s="32"/>
      <c r="F12" s="32"/>
      <c r="G12" s="32"/>
      <c r="H12" s="49"/>
      <c r="I12" s="59"/>
      <c r="J12" s="32"/>
      <c r="K12" s="49"/>
      <c r="L12" s="52"/>
      <c r="M12" s="3"/>
      <c r="N12" s="3"/>
      <c r="O12" s="3"/>
      <c r="P12" s="3"/>
      <c r="Q12" s="3"/>
      <c r="R12" s="3"/>
      <c r="S12" s="3"/>
      <c r="T12" s="3"/>
    </row>
    <row r="13" spans="1:20" customFormat="1" ht="39" x14ac:dyDescent="0.3">
      <c r="A13" s="16"/>
      <c r="B13" s="63" t="s">
        <v>70</v>
      </c>
      <c r="C13" s="12"/>
      <c r="D13" s="4"/>
      <c r="E13" s="80"/>
      <c r="F13" s="35">
        <f>D13*E13</f>
        <v>0</v>
      </c>
      <c r="G13" s="9">
        <f>SUMMARY!$B$4</f>
        <v>0</v>
      </c>
      <c r="H13" s="50">
        <f>IF(G13&lt;&gt;0,F13/G13,0)</f>
        <v>0</v>
      </c>
      <c r="I13" s="13"/>
      <c r="J13" s="80"/>
      <c r="K13" s="50">
        <f>I13*J13</f>
        <v>0</v>
      </c>
      <c r="L13" s="53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3" x14ac:dyDescent="0.3">
      <c r="A14" s="16"/>
      <c r="B14" s="15"/>
      <c r="C14" s="18"/>
      <c r="D14" s="17"/>
      <c r="E14" s="80"/>
      <c r="F14" s="35">
        <f t="shared" ref="F14:F37" si="0">D14*E14</f>
        <v>0</v>
      </c>
      <c r="G14" s="9">
        <f>SUMMARY!$B$4</f>
        <v>0</v>
      </c>
      <c r="H14" s="50">
        <f t="shared" ref="H14:H37" si="1">IF(G14&lt;&gt;0,F14/G14,0)</f>
        <v>0</v>
      </c>
      <c r="I14" s="13"/>
      <c r="J14" s="80"/>
      <c r="K14" s="50">
        <f t="shared" ref="K14:K37" si="2">I14*J14</f>
        <v>0</v>
      </c>
      <c r="L14" s="53">
        <f t="shared" ref="L14:L37" si="3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3" x14ac:dyDescent="0.3">
      <c r="A15" s="16" t="s">
        <v>71</v>
      </c>
      <c r="B15" s="11"/>
      <c r="C15" s="18"/>
      <c r="D15" s="17"/>
      <c r="E15" s="9"/>
      <c r="F15" s="35">
        <f t="shared" si="0"/>
        <v>0</v>
      </c>
      <c r="G15" s="9">
        <f>SUMMARY!$B$4</f>
        <v>0</v>
      </c>
      <c r="H15" s="50">
        <f t="shared" si="1"/>
        <v>0</v>
      </c>
      <c r="I15" s="13"/>
      <c r="J15" s="80"/>
      <c r="K15" s="50">
        <f t="shared" si="2"/>
        <v>0</v>
      </c>
      <c r="L15" s="53">
        <f t="shared" si="3"/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3" x14ac:dyDescent="0.3">
      <c r="A16" s="16"/>
      <c r="B16" s="11"/>
      <c r="C16" s="18"/>
      <c r="D16" s="17"/>
      <c r="E16" s="9"/>
      <c r="F16" s="35">
        <f t="shared" si="0"/>
        <v>0</v>
      </c>
      <c r="G16" s="9">
        <f>SUMMARY!$B$4</f>
        <v>0</v>
      </c>
      <c r="H16" s="50">
        <f t="shared" si="1"/>
        <v>0</v>
      </c>
      <c r="I16" s="13"/>
      <c r="J16" s="80"/>
      <c r="K16" s="50">
        <f t="shared" si="2"/>
        <v>0</v>
      </c>
      <c r="L16" s="53">
        <f t="shared" si="3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3" x14ac:dyDescent="0.3">
      <c r="A17" s="16" t="s">
        <v>72</v>
      </c>
      <c r="B17" s="11"/>
      <c r="C17" s="18"/>
      <c r="D17" s="17"/>
      <c r="E17" s="9"/>
      <c r="F17" s="35">
        <f t="shared" si="0"/>
        <v>0</v>
      </c>
      <c r="G17" s="9">
        <f>SUMMARY!$B$4</f>
        <v>0</v>
      </c>
      <c r="H17" s="50">
        <f t="shared" si="1"/>
        <v>0</v>
      </c>
      <c r="I17" s="13"/>
      <c r="J17" s="80"/>
      <c r="K17" s="50">
        <f t="shared" si="2"/>
        <v>0</v>
      </c>
      <c r="L17" s="53">
        <f t="shared" si="3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3" x14ac:dyDescent="0.3">
      <c r="A18" s="16"/>
      <c r="B18" s="11"/>
      <c r="C18" s="18"/>
      <c r="D18" s="17"/>
      <c r="E18" s="9"/>
      <c r="F18" s="35">
        <f t="shared" si="0"/>
        <v>0</v>
      </c>
      <c r="G18" s="9">
        <f>SUMMARY!$B$4</f>
        <v>0</v>
      </c>
      <c r="H18" s="50">
        <f t="shared" si="1"/>
        <v>0</v>
      </c>
      <c r="I18" s="13"/>
      <c r="J18" s="80"/>
      <c r="K18" s="50">
        <f t="shared" si="2"/>
        <v>0</v>
      </c>
      <c r="L18" s="53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3" x14ac:dyDescent="0.3">
      <c r="A19" s="16"/>
      <c r="B19" s="11"/>
      <c r="C19" s="18"/>
      <c r="D19" s="17"/>
      <c r="E19" s="9"/>
      <c r="F19" s="35">
        <f t="shared" si="0"/>
        <v>0</v>
      </c>
      <c r="G19" s="9">
        <f>SUMMARY!$B$4</f>
        <v>0</v>
      </c>
      <c r="H19" s="50">
        <f t="shared" si="1"/>
        <v>0</v>
      </c>
      <c r="I19" s="13"/>
      <c r="J19" s="80"/>
      <c r="K19" s="50">
        <f t="shared" si="2"/>
        <v>0</v>
      </c>
      <c r="L19" s="53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3" x14ac:dyDescent="0.3">
      <c r="A20" s="16"/>
      <c r="B20" s="11"/>
      <c r="C20" s="18"/>
      <c r="D20" s="17"/>
      <c r="E20" s="9"/>
      <c r="F20" s="35">
        <f t="shared" si="0"/>
        <v>0</v>
      </c>
      <c r="G20" s="9">
        <f>SUMMARY!$B$4</f>
        <v>0</v>
      </c>
      <c r="H20" s="50">
        <f t="shared" si="1"/>
        <v>0</v>
      </c>
      <c r="I20" s="13"/>
      <c r="J20" s="80"/>
      <c r="K20" s="50">
        <f t="shared" si="2"/>
        <v>0</v>
      </c>
      <c r="L20" s="53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3" x14ac:dyDescent="0.3">
      <c r="A21" s="16"/>
      <c r="B21" s="11"/>
      <c r="C21" s="18"/>
      <c r="D21" s="17"/>
      <c r="E21" s="9"/>
      <c r="F21" s="35">
        <f t="shared" si="0"/>
        <v>0</v>
      </c>
      <c r="G21" s="9">
        <f>SUMMARY!$B$4</f>
        <v>0</v>
      </c>
      <c r="H21" s="50">
        <f t="shared" si="1"/>
        <v>0</v>
      </c>
      <c r="I21" s="13"/>
      <c r="J21" s="80"/>
      <c r="K21" s="50">
        <f t="shared" si="2"/>
        <v>0</v>
      </c>
      <c r="L21" s="53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3" x14ac:dyDescent="0.3">
      <c r="A22" s="16"/>
      <c r="B22" s="11"/>
      <c r="C22" s="18"/>
      <c r="D22" s="17"/>
      <c r="E22" s="9"/>
      <c r="F22" s="35">
        <f t="shared" si="0"/>
        <v>0</v>
      </c>
      <c r="G22" s="9">
        <f>SUMMARY!$B$4</f>
        <v>0</v>
      </c>
      <c r="H22" s="50">
        <f t="shared" si="1"/>
        <v>0</v>
      </c>
      <c r="I22" s="13"/>
      <c r="J22" s="80"/>
      <c r="K22" s="50">
        <f t="shared" si="2"/>
        <v>0</v>
      </c>
      <c r="L22" s="53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3" x14ac:dyDescent="0.3">
      <c r="A23" s="16"/>
      <c r="B23" s="11"/>
      <c r="C23" s="18"/>
      <c r="D23" s="17"/>
      <c r="E23" s="9"/>
      <c r="F23" s="35">
        <f t="shared" si="0"/>
        <v>0</v>
      </c>
      <c r="G23" s="9">
        <f>SUMMARY!$B$4</f>
        <v>0</v>
      </c>
      <c r="H23" s="50">
        <f t="shared" si="1"/>
        <v>0</v>
      </c>
      <c r="I23" s="13"/>
      <c r="J23" s="80"/>
      <c r="K23" s="50">
        <f t="shared" si="2"/>
        <v>0</v>
      </c>
      <c r="L23" s="53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3" x14ac:dyDescent="0.3">
      <c r="A24" s="16"/>
      <c r="B24" s="11"/>
      <c r="C24" s="18"/>
      <c r="D24" s="17"/>
      <c r="E24" s="9"/>
      <c r="F24" s="35">
        <f t="shared" si="0"/>
        <v>0</v>
      </c>
      <c r="G24" s="9">
        <f>SUMMARY!$B$4</f>
        <v>0</v>
      </c>
      <c r="H24" s="50">
        <f t="shared" si="1"/>
        <v>0</v>
      </c>
      <c r="I24" s="13"/>
      <c r="J24" s="80"/>
      <c r="K24" s="50">
        <f t="shared" si="2"/>
        <v>0</v>
      </c>
      <c r="L24" s="53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3" x14ac:dyDescent="0.3">
      <c r="A25" s="16"/>
      <c r="B25" s="11"/>
      <c r="C25" s="18"/>
      <c r="D25" s="17"/>
      <c r="E25" s="9"/>
      <c r="F25" s="35">
        <f t="shared" si="0"/>
        <v>0</v>
      </c>
      <c r="G25" s="9">
        <f>SUMMARY!$B$4</f>
        <v>0</v>
      </c>
      <c r="H25" s="50">
        <f t="shared" si="1"/>
        <v>0</v>
      </c>
      <c r="I25" s="13"/>
      <c r="J25" s="80"/>
      <c r="K25" s="50">
        <f t="shared" si="2"/>
        <v>0</v>
      </c>
      <c r="L25" s="53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3" x14ac:dyDescent="0.3">
      <c r="A26" s="16"/>
      <c r="B26" s="11"/>
      <c r="C26" s="18"/>
      <c r="D26" s="17"/>
      <c r="E26" s="9"/>
      <c r="F26" s="35">
        <f t="shared" si="0"/>
        <v>0</v>
      </c>
      <c r="G26" s="9">
        <f>SUMMARY!$B$4</f>
        <v>0</v>
      </c>
      <c r="H26" s="50">
        <f t="shared" si="1"/>
        <v>0</v>
      </c>
      <c r="I26" s="13"/>
      <c r="J26" s="80"/>
      <c r="K26" s="50">
        <f t="shared" si="2"/>
        <v>0</v>
      </c>
      <c r="L26" s="53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3" x14ac:dyDescent="0.3">
      <c r="A27" s="16"/>
      <c r="B27" s="11"/>
      <c r="C27" s="18"/>
      <c r="D27" s="17"/>
      <c r="E27" s="9"/>
      <c r="F27" s="35">
        <f t="shared" si="0"/>
        <v>0</v>
      </c>
      <c r="G27" s="9">
        <f>SUMMARY!$B$4</f>
        <v>0</v>
      </c>
      <c r="H27" s="50">
        <f t="shared" si="1"/>
        <v>0</v>
      </c>
      <c r="I27" s="13"/>
      <c r="J27" s="80"/>
      <c r="K27" s="50">
        <f t="shared" si="2"/>
        <v>0</v>
      </c>
      <c r="L27" s="53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3" x14ac:dyDescent="0.3">
      <c r="A28" s="16"/>
      <c r="B28" s="11"/>
      <c r="C28" s="18"/>
      <c r="D28" s="17"/>
      <c r="E28" s="9"/>
      <c r="F28" s="35">
        <f t="shared" si="0"/>
        <v>0</v>
      </c>
      <c r="G28" s="9">
        <f>SUMMARY!$B$4</f>
        <v>0</v>
      </c>
      <c r="H28" s="50">
        <f t="shared" si="1"/>
        <v>0</v>
      </c>
      <c r="I28" s="13"/>
      <c r="J28" s="80"/>
      <c r="K28" s="50">
        <f t="shared" si="2"/>
        <v>0</v>
      </c>
      <c r="L28" s="53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3" x14ac:dyDescent="0.3">
      <c r="A29" s="16"/>
      <c r="B29" s="11"/>
      <c r="C29" s="18"/>
      <c r="D29" s="17"/>
      <c r="E29" s="9"/>
      <c r="F29" s="35">
        <f t="shared" si="0"/>
        <v>0</v>
      </c>
      <c r="G29" s="9">
        <f>SUMMARY!$B$4</f>
        <v>0</v>
      </c>
      <c r="H29" s="50">
        <f t="shared" si="1"/>
        <v>0</v>
      </c>
      <c r="I29" s="13"/>
      <c r="J29" s="80"/>
      <c r="K29" s="50">
        <f t="shared" si="2"/>
        <v>0</v>
      </c>
      <c r="L29" s="53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3" x14ac:dyDescent="0.3">
      <c r="A30" s="16"/>
      <c r="B30" s="11"/>
      <c r="C30" s="18"/>
      <c r="D30" s="17"/>
      <c r="E30" s="9"/>
      <c r="F30" s="35">
        <f t="shared" si="0"/>
        <v>0</v>
      </c>
      <c r="G30" s="9">
        <f>SUMMARY!$B$4</f>
        <v>0</v>
      </c>
      <c r="H30" s="50">
        <f t="shared" si="1"/>
        <v>0</v>
      </c>
      <c r="I30" s="13"/>
      <c r="J30" s="80"/>
      <c r="K30" s="50">
        <f t="shared" si="2"/>
        <v>0</v>
      </c>
      <c r="L30" s="53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3" x14ac:dyDescent="0.3">
      <c r="A31" s="16"/>
      <c r="B31" s="15"/>
      <c r="C31" s="20"/>
      <c r="D31" s="21"/>
      <c r="E31" s="9"/>
      <c r="F31" s="35">
        <f t="shared" si="0"/>
        <v>0</v>
      </c>
      <c r="G31" s="9">
        <f>SUMMARY!$B$4</f>
        <v>0</v>
      </c>
      <c r="H31" s="50">
        <f t="shared" si="1"/>
        <v>0</v>
      </c>
      <c r="I31" s="13"/>
      <c r="J31" s="80"/>
      <c r="K31" s="50">
        <f t="shared" si="2"/>
        <v>0</v>
      </c>
      <c r="L31" s="53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3" x14ac:dyDescent="0.3">
      <c r="A32" s="16"/>
      <c r="B32" s="11"/>
      <c r="C32" s="18"/>
      <c r="D32" s="17"/>
      <c r="E32" s="9"/>
      <c r="F32" s="35">
        <f t="shared" si="0"/>
        <v>0</v>
      </c>
      <c r="G32" s="9">
        <f>SUMMARY!$B$4</f>
        <v>0</v>
      </c>
      <c r="H32" s="50">
        <f t="shared" si="1"/>
        <v>0</v>
      </c>
      <c r="I32" s="13"/>
      <c r="J32" s="80"/>
      <c r="K32" s="50">
        <f t="shared" si="2"/>
        <v>0</v>
      </c>
      <c r="L32" s="53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3" x14ac:dyDescent="0.3">
      <c r="A33" s="16"/>
      <c r="B33" s="11"/>
      <c r="C33" s="18"/>
      <c r="D33" s="17"/>
      <c r="E33" s="9"/>
      <c r="F33" s="35">
        <f t="shared" si="0"/>
        <v>0</v>
      </c>
      <c r="G33" s="9">
        <f>SUMMARY!$B$4</f>
        <v>0</v>
      </c>
      <c r="H33" s="50">
        <f t="shared" si="1"/>
        <v>0</v>
      </c>
      <c r="I33" s="13"/>
      <c r="J33" s="80"/>
      <c r="K33" s="50">
        <f t="shared" si="2"/>
        <v>0</v>
      </c>
      <c r="L33" s="53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3" x14ac:dyDescent="0.3">
      <c r="A34" s="16"/>
      <c r="B34" s="11"/>
      <c r="C34" s="18"/>
      <c r="D34" s="17"/>
      <c r="E34" s="9"/>
      <c r="F34" s="35">
        <f t="shared" si="0"/>
        <v>0</v>
      </c>
      <c r="G34" s="9">
        <f>SUMMARY!$B$4</f>
        <v>0</v>
      </c>
      <c r="H34" s="50">
        <f t="shared" si="1"/>
        <v>0</v>
      </c>
      <c r="I34" s="13"/>
      <c r="J34" s="80"/>
      <c r="K34" s="50">
        <f t="shared" si="2"/>
        <v>0</v>
      </c>
      <c r="L34" s="53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3" x14ac:dyDescent="0.3">
      <c r="A35" s="16"/>
      <c r="B35" s="11"/>
      <c r="C35" s="18"/>
      <c r="D35" s="17"/>
      <c r="E35" s="9"/>
      <c r="F35" s="35">
        <f t="shared" si="0"/>
        <v>0</v>
      </c>
      <c r="G35" s="9">
        <f>SUMMARY!$B$4</f>
        <v>0</v>
      </c>
      <c r="H35" s="50">
        <f t="shared" si="1"/>
        <v>0</v>
      </c>
      <c r="I35" s="13"/>
      <c r="J35" s="80"/>
      <c r="K35" s="50">
        <f t="shared" si="2"/>
        <v>0</v>
      </c>
      <c r="L35" s="53">
        <f t="shared" si="3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3" x14ac:dyDescent="0.3">
      <c r="A36" s="16"/>
      <c r="B36" s="11"/>
      <c r="C36" s="18"/>
      <c r="D36" s="17"/>
      <c r="E36" s="9"/>
      <c r="F36" s="35">
        <f t="shared" si="0"/>
        <v>0</v>
      </c>
      <c r="G36" s="9">
        <f>SUMMARY!$B$4</f>
        <v>0</v>
      </c>
      <c r="H36" s="50">
        <f t="shared" si="1"/>
        <v>0</v>
      </c>
      <c r="I36" s="13"/>
      <c r="J36" s="80"/>
      <c r="K36" s="50">
        <f t="shared" si="2"/>
        <v>0</v>
      </c>
      <c r="L36" s="53">
        <f t="shared" si="3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3" x14ac:dyDescent="0.3">
      <c r="A37" s="16"/>
      <c r="B37" s="11"/>
      <c r="C37" s="18"/>
      <c r="D37" s="17"/>
      <c r="E37" s="9"/>
      <c r="F37" s="35">
        <f t="shared" si="0"/>
        <v>0</v>
      </c>
      <c r="G37" s="9">
        <f>SUMMARY!$B$4</f>
        <v>0</v>
      </c>
      <c r="H37" s="50">
        <f t="shared" si="1"/>
        <v>0</v>
      </c>
      <c r="I37" s="13"/>
      <c r="J37" s="80"/>
      <c r="K37" s="50">
        <f t="shared" si="2"/>
        <v>0</v>
      </c>
      <c r="L37" s="53">
        <f t="shared" si="3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3" thickBot="1" x14ac:dyDescent="0.3">
      <c r="A38" s="39"/>
      <c r="B38" s="55" t="str">
        <f>+"SUB-TOTAL:  "&amp;A12</f>
        <v>SUB-TOTAL:  G3</v>
      </c>
      <c r="C38" s="56"/>
      <c r="D38" s="57"/>
      <c r="E38" s="48"/>
      <c r="F38" s="48">
        <f>SUM(F13:F37)</f>
        <v>0</v>
      </c>
      <c r="G38" s="48"/>
      <c r="H38" s="48">
        <f>SUM(H13:H37)</f>
        <v>0</v>
      </c>
      <c r="I38" s="58"/>
      <c r="J38" s="48"/>
      <c r="K38" s="48">
        <f>SUM(K13:K37)</f>
        <v>0</v>
      </c>
      <c r="L38" s="54">
        <f>SUM(L13:L37)</f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2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3"/>
      <c r="N39" s="3"/>
      <c r="O39" s="3"/>
      <c r="P39" s="3"/>
      <c r="Q39" s="3"/>
      <c r="R39" s="3"/>
      <c r="S39" s="3"/>
      <c r="T39" s="3"/>
    </row>
    <row r="40" spans="1:20" customFormat="1" ht="12.5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3"/>
      <c r="N40" s="3"/>
      <c r="O40" s="3"/>
      <c r="P40" s="3"/>
      <c r="Q40" s="3"/>
      <c r="R40" s="3"/>
      <c r="S40" s="3"/>
      <c r="T40" s="3"/>
    </row>
    <row r="41" spans="1:20" customFormat="1" ht="12.5" x14ac:dyDescent="0.25">
      <c r="A41" s="2"/>
      <c r="B41" s="8"/>
      <c r="C41" s="8"/>
      <c r="D41" s="8"/>
      <c r="E41" s="7"/>
      <c r="F41" s="1"/>
      <c r="G41" s="1"/>
      <c r="H41" s="1"/>
      <c r="I41" s="1"/>
      <c r="J41" s="1"/>
      <c r="K41" s="1"/>
      <c r="L41" s="1"/>
      <c r="M41" s="3"/>
      <c r="N41" s="3"/>
      <c r="O41" s="3"/>
      <c r="P41" s="3"/>
      <c r="Q41" s="3"/>
      <c r="R41" s="3"/>
      <c r="S41" s="3"/>
      <c r="T41" s="3"/>
    </row>
    <row r="42" spans="1:20" customFormat="1" ht="12.5" x14ac:dyDescent="0.25">
      <c r="A42" s="1"/>
      <c r="B42" s="7"/>
      <c r="C42" s="7"/>
      <c r="D42" s="7"/>
      <c r="E42" s="7"/>
      <c r="F42" s="1"/>
      <c r="G42" s="1"/>
      <c r="H42" s="1"/>
      <c r="I42" s="1"/>
      <c r="J42" s="1"/>
      <c r="K42" s="1"/>
      <c r="L42" s="1"/>
      <c r="M42" s="3"/>
      <c r="N42" s="3"/>
      <c r="O42" s="3"/>
      <c r="P42" s="3"/>
      <c r="Q42" s="3"/>
      <c r="R42" s="3"/>
      <c r="S42" s="3"/>
      <c r="T42" s="3"/>
    </row>
    <row r="43" spans="1:20" customFormat="1" ht="12.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customFormat="1" x14ac:dyDescent="0.2"/>
  </sheetData>
  <mergeCells count="12">
    <mergeCell ref="L9:L11"/>
    <mergeCell ref="E9:E11"/>
    <mergeCell ref="F9:F11"/>
    <mergeCell ref="H9:H11"/>
    <mergeCell ref="J9:J11"/>
    <mergeCell ref="K9:K11"/>
    <mergeCell ref="C7:H8"/>
    <mergeCell ref="I7:K8"/>
    <mergeCell ref="B9:B11"/>
    <mergeCell ref="A9:A11"/>
    <mergeCell ref="C9:C11"/>
    <mergeCell ref="G9:G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4"/>
  <sheetViews>
    <sheetView zoomScale="85" zoomScaleNormal="85" workbookViewId="0">
      <selection activeCell="B28" sqref="B28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4.6640625" style="2" customWidth="1"/>
    <col min="4" max="4" width="9.33203125" style="2" bestFit="1"/>
    <col min="5" max="5" width="14.77734375" style="2" customWidth="1"/>
    <col min="6" max="7" width="14.77734375" customWidth="1"/>
    <col min="8" max="8" width="15.77734375" customWidth="1"/>
    <col min="10" max="10" width="14.77734375" style="2" customWidth="1"/>
    <col min="11" max="11" width="15.77734375" customWidth="1"/>
    <col min="12" max="12" width="17.77734375" customWidth="1"/>
    <col min="13" max="13" width="13" style="2" customWidth="1"/>
    <col min="14" max="16384" width="9.33203125" style="2"/>
  </cols>
  <sheetData>
    <row r="1" spans="1:20" customFormat="1" ht="13" x14ac:dyDescent="0.3">
      <c r="A1" s="5" t="str">
        <f>SUMMARY!A1</f>
        <v>TENDER PRICE SCHEDULE (INCLUDING VALUE ADDED TAX)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3" x14ac:dyDescent="0.3">
      <c r="A2" s="5" t="s">
        <v>1</v>
      </c>
      <c r="B2" s="60" t="str">
        <f>SUMMARY!B2</f>
        <v>Tenderer name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3" x14ac:dyDescent="0.3">
      <c r="A3" s="5" t="s">
        <v>3</v>
      </c>
      <c r="B3" s="60" t="str">
        <f>SUMMARY!B3</f>
        <v>AIM REPLACEMENT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3" x14ac:dyDescent="0.3">
      <c r="A4" s="5" t="s">
        <v>32</v>
      </c>
      <c r="B4" s="60" t="s">
        <v>24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3" x14ac:dyDescent="0.3">
      <c r="A5" s="5" t="s">
        <v>33</v>
      </c>
      <c r="B5" s="60" t="s">
        <v>73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" thickBot="1" x14ac:dyDescent="0.3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5" x14ac:dyDescent="0.25">
      <c r="A7" s="1"/>
      <c r="B7" s="1"/>
      <c r="C7" s="96" t="s">
        <v>8</v>
      </c>
      <c r="D7" s="97"/>
      <c r="E7" s="97"/>
      <c r="F7" s="97"/>
      <c r="G7" s="97"/>
      <c r="H7" s="98"/>
      <c r="I7" s="96" t="s">
        <v>9</v>
      </c>
      <c r="J7" s="97"/>
      <c r="K7" s="98"/>
      <c r="L7" s="40"/>
      <c r="M7" s="3"/>
      <c r="N7" s="3"/>
      <c r="O7" s="3"/>
      <c r="P7" s="3"/>
      <c r="Q7" s="3"/>
      <c r="R7" s="3"/>
      <c r="S7" s="3"/>
      <c r="T7" s="3"/>
    </row>
    <row r="8" spans="1:20" customFormat="1" ht="12.5" x14ac:dyDescent="0.25">
      <c r="A8" s="1"/>
      <c r="B8" s="1"/>
      <c r="C8" s="99"/>
      <c r="D8" s="100"/>
      <c r="E8" s="100"/>
      <c r="F8" s="100"/>
      <c r="G8" s="100"/>
      <c r="H8" s="101"/>
      <c r="I8" s="99"/>
      <c r="J8" s="100"/>
      <c r="K8" s="101"/>
      <c r="L8" s="41"/>
      <c r="M8" s="3"/>
      <c r="N8" s="3"/>
      <c r="O8" s="3"/>
      <c r="P8" s="3"/>
      <c r="Q8" s="3"/>
      <c r="R8" s="3"/>
      <c r="S8" s="3"/>
      <c r="T8" s="3"/>
    </row>
    <row r="9" spans="1:20" customFormat="1" ht="12.5" x14ac:dyDescent="0.25">
      <c r="A9" s="105" t="s">
        <v>10</v>
      </c>
      <c r="B9" s="102" t="s">
        <v>11</v>
      </c>
      <c r="C9" s="108" t="s">
        <v>12</v>
      </c>
      <c r="D9" s="42" t="s">
        <v>13</v>
      </c>
      <c r="E9" s="105" t="s">
        <v>14</v>
      </c>
      <c r="F9" s="105" t="s">
        <v>15</v>
      </c>
      <c r="G9" s="105" t="s">
        <v>16</v>
      </c>
      <c r="H9" s="113" t="s">
        <v>17</v>
      </c>
      <c r="I9" s="43" t="s">
        <v>13</v>
      </c>
      <c r="J9" s="105" t="s">
        <v>18</v>
      </c>
      <c r="K9" s="113" t="s">
        <v>19</v>
      </c>
      <c r="L9" s="111" t="s">
        <v>20</v>
      </c>
      <c r="M9" s="3"/>
      <c r="N9" s="3"/>
      <c r="O9" s="3"/>
      <c r="P9" s="3"/>
      <c r="Q9" s="3"/>
      <c r="R9" s="3"/>
      <c r="S9" s="3"/>
      <c r="T9" s="3"/>
    </row>
    <row r="10" spans="1:20" customFormat="1" ht="12.5" x14ac:dyDescent="0.25">
      <c r="A10" s="106"/>
      <c r="B10" s="103"/>
      <c r="C10" s="109"/>
      <c r="D10" s="44"/>
      <c r="E10" s="106"/>
      <c r="F10" s="106"/>
      <c r="G10" s="106"/>
      <c r="H10" s="114"/>
      <c r="I10" s="45"/>
      <c r="J10" s="106"/>
      <c r="K10" s="114"/>
      <c r="L10" s="111"/>
      <c r="M10" s="3"/>
      <c r="N10" s="3"/>
      <c r="O10" s="3"/>
      <c r="P10" s="3"/>
      <c r="Q10" s="3"/>
      <c r="R10" s="3"/>
      <c r="S10" s="3"/>
      <c r="T10" s="3"/>
    </row>
    <row r="11" spans="1:20" customFormat="1" ht="12.5" x14ac:dyDescent="0.25">
      <c r="A11" s="107"/>
      <c r="B11" s="104"/>
      <c r="C11" s="110"/>
      <c r="D11" s="46"/>
      <c r="E11" s="107"/>
      <c r="F11" s="107"/>
      <c r="G11" s="107"/>
      <c r="H11" s="115"/>
      <c r="I11" s="47"/>
      <c r="J11" s="107"/>
      <c r="K11" s="115"/>
      <c r="L11" s="112"/>
      <c r="M11" s="3"/>
      <c r="N11" s="3"/>
      <c r="O11" s="3"/>
      <c r="P11" s="3"/>
      <c r="Q11" s="3"/>
      <c r="R11" s="3"/>
      <c r="S11" s="3"/>
      <c r="T11" s="3"/>
    </row>
    <row r="12" spans="1:20" customFormat="1" ht="13" x14ac:dyDescent="0.3">
      <c r="A12" s="75" t="str">
        <f>B4</f>
        <v>G4</v>
      </c>
      <c r="B12" s="78" t="str">
        <f>B5</f>
        <v>Hardware, Software &amp; Licenses</v>
      </c>
      <c r="C12" s="79"/>
      <c r="D12" s="76"/>
      <c r="E12" s="32"/>
      <c r="F12" s="32"/>
      <c r="G12" s="32"/>
      <c r="H12" s="49"/>
      <c r="I12" s="59"/>
      <c r="J12" s="32"/>
      <c r="K12" s="49"/>
      <c r="L12" s="52"/>
      <c r="M12" s="3"/>
      <c r="N12" s="3"/>
      <c r="O12" s="3"/>
      <c r="P12" s="3"/>
      <c r="Q12" s="3"/>
      <c r="R12" s="3"/>
      <c r="S12" s="3"/>
      <c r="T12" s="3"/>
    </row>
    <row r="13" spans="1:20" customFormat="1" ht="24.75" customHeight="1" x14ac:dyDescent="0.3">
      <c r="A13" s="16"/>
      <c r="B13" s="63" t="s">
        <v>74</v>
      </c>
      <c r="C13" s="12"/>
      <c r="D13" s="4"/>
      <c r="E13" s="80"/>
      <c r="F13" s="35">
        <f t="shared" ref="F13" si="0">D13*E13</f>
        <v>0</v>
      </c>
      <c r="G13" s="9">
        <f>SUMMARY!$B$4</f>
        <v>0</v>
      </c>
      <c r="H13" s="50">
        <f t="shared" ref="H13" si="1">IF(G13&lt;&gt;0,F13/G13,0)</f>
        <v>0</v>
      </c>
      <c r="I13" s="13"/>
      <c r="J13" s="80"/>
      <c r="K13" s="50">
        <f t="shared" ref="K13" si="2">I13*J13</f>
        <v>0</v>
      </c>
      <c r="L13" s="53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3" x14ac:dyDescent="0.3">
      <c r="A14" s="16"/>
      <c r="B14" s="11"/>
      <c r="C14" s="18"/>
      <c r="D14" s="17"/>
      <c r="E14" s="80"/>
      <c r="F14" s="35">
        <f t="shared" ref="F14:F37" si="3">D14*E14</f>
        <v>0</v>
      </c>
      <c r="G14" s="9">
        <f>SUMMARY!$B$4</f>
        <v>0</v>
      </c>
      <c r="H14" s="50">
        <f t="shared" ref="H14:H37" si="4">IF(G14&lt;&gt;0,F14/G14,0)</f>
        <v>0</v>
      </c>
      <c r="I14" s="13"/>
      <c r="J14" s="80"/>
      <c r="K14" s="50">
        <f t="shared" ref="K14:K37" si="5">I14*J14</f>
        <v>0</v>
      </c>
      <c r="L14" s="53">
        <f t="shared" ref="L14:L37" si="6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3" x14ac:dyDescent="0.3">
      <c r="A15" s="16" t="s">
        <v>75</v>
      </c>
      <c r="B15" s="11"/>
      <c r="C15" s="18"/>
      <c r="D15" s="17"/>
      <c r="E15" s="9"/>
      <c r="F15" s="35">
        <f t="shared" si="3"/>
        <v>0</v>
      </c>
      <c r="G15" s="9">
        <f>SUMMARY!$B$4</f>
        <v>0</v>
      </c>
      <c r="H15" s="50">
        <f t="shared" si="4"/>
        <v>0</v>
      </c>
      <c r="I15" s="13"/>
      <c r="J15" s="80"/>
      <c r="K15" s="50">
        <f t="shared" si="5"/>
        <v>0</v>
      </c>
      <c r="L15" s="53">
        <f t="shared" si="6"/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3" x14ac:dyDescent="0.3">
      <c r="A16" s="16"/>
      <c r="B16" s="11"/>
      <c r="C16" s="18"/>
      <c r="D16" s="17"/>
      <c r="E16" s="9"/>
      <c r="F16" s="35">
        <f t="shared" si="3"/>
        <v>0</v>
      </c>
      <c r="G16" s="9">
        <f>SUMMARY!$B$4</f>
        <v>0</v>
      </c>
      <c r="H16" s="50">
        <f t="shared" si="4"/>
        <v>0</v>
      </c>
      <c r="I16" s="13"/>
      <c r="J16" s="80"/>
      <c r="K16" s="50">
        <f t="shared" si="5"/>
        <v>0</v>
      </c>
      <c r="L16" s="53">
        <f t="shared" si="6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3" x14ac:dyDescent="0.3">
      <c r="A17" s="16" t="s">
        <v>76</v>
      </c>
      <c r="B17" s="11"/>
      <c r="C17" s="18"/>
      <c r="D17" s="17"/>
      <c r="E17" s="9"/>
      <c r="F17" s="35">
        <f t="shared" si="3"/>
        <v>0</v>
      </c>
      <c r="G17" s="9">
        <f>SUMMARY!$B$4</f>
        <v>0</v>
      </c>
      <c r="H17" s="50">
        <f t="shared" si="4"/>
        <v>0</v>
      </c>
      <c r="I17" s="13"/>
      <c r="J17" s="80"/>
      <c r="K17" s="50">
        <f t="shared" si="5"/>
        <v>0</v>
      </c>
      <c r="L17" s="53">
        <f t="shared" si="6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3" x14ac:dyDescent="0.3">
      <c r="A18" s="16"/>
      <c r="B18" s="11"/>
      <c r="C18" s="18"/>
      <c r="D18" s="17"/>
      <c r="E18" s="9"/>
      <c r="F18" s="35">
        <f t="shared" si="3"/>
        <v>0</v>
      </c>
      <c r="G18" s="9">
        <f>SUMMARY!$B$4</f>
        <v>0</v>
      </c>
      <c r="H18" s="50">
        <f t="shared" si="4"/>
        <v>0</v>
      </c>
      <c r="I18" s="13"/>
      <c r="J18" s="80"/>
      <c r="K18" s="50">
        <f t="shared" si="5"/>
        <v>0</v>
      </c>
      <c r="L18" s="53">
        <f t="shared" si="6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3" x14ac:dyDescent="0.3">
      <c r="A19" s="16" t="s">
        <v>77</v>
      </c>
      <c r="B19" s="11"/>
      <c r="C19" s="18"/>
      <c r="D19" s="17"/>
      <c r="E19" s="9"/>
      <c r="F19" s="35">
        <f t="shared" si="3"/>
        <v>0</v>
      </c>
      <c r="G19" s="9">
        <f>SUMMARY!$B$4</f>
        <v>0</v>
      </c>
      <c r="H19" s="50">
        <f t="shared" si="4"/>
        <v>0</v>
      </c>
      <c r="I19" s="13"/>
      <c r="J19" s="80"/>
      <c r="K19" s="50">
        <f t="shared" si="5"/>
        <v>0</v>
      </c>
      <c r="L19" s="53">
        <f t="shared" si="6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3" x14ac:dyDescent="0.3">
      <c r="A20" s="16"/>
      <c r="B20" s="11"/>
      <c r="C20" s="18"/>
      <c r="D20" s="17"/>
      <c r="E20" s="9"/>
      <c r="F20" s="35">
        <f t="shared" si="3"/>
        <v>0</v>
      </c>
      <c r="G20" s="9">
        <f>SUMMARY!$B$4</f>
        <v>0</v>
      </c>
      <c r="H20" s="50">
        <f t="shared" si="4"/>
        <v>0</v>
      </c>
      <c r="I20" s="13"/>
      <c r="J20" s="80"/>
      <c r="K20" s="50">
        <f t="shared" si="5"/>
        <v>0</v>
      </c>
      <c r="L20" s="53">
        <f t="shared" si="6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3" x14ac:dyDescent="0.3">
      <c r="A21" s="16" t="s">
        <v>78</v>
      </c>
      <c r="B21" s="11"/>
      <c r="C21" s="18"/>
      <c r="D21" s="17"/>
      <c r="E21" s="9"/>
      <c r="F21" s="35">
        <f t="shared" si="3"/>
        <v>0</v>
      </c>
      <c r="G21" s="9">
        <f>SUMMARY!$B$4</f>
        <v>0</v>
      </c>
      <c r="H21" s="50">
        <f t="shared" si="4"/>
        <v>0</v>
      </c>
      <c r="I21" s="13"/>
      <c r="J21" s="80"/>
      <c r="K21" s="50">
        <f t="shared" si="5"/>
        <v>0</v>
      </c>
      <c r="L21" s="53">
        <f t="shared" si="6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3" x14ac:dyDescent="0.3">
      <c r="A22" s="16"/>
      <c r="B22" s="11"/>
      <c r="C22" s="18"/>
      <c r="D22" s="17"/>
      <c r="E22" s="9"/>
      <c r="F22" s="35">
        <f t="shared" si="3"/>
        <v>0</v>
      </c>
      <c r="G22" s="9">
        <f>SUMMARY!$B$4</f>
        <v>0</v>
      </c>
      <c r="H22" s="50">
        <f t="shared" si="4"/>
        <v>0</v>
      </c>
      <c r="I22" s="13"/>
      <c r="J22" s="80"/>
      <c r="K22" s="50">
        <f t="shared" si="5"/>
        <v>0</v>
      </c>
      <c r="L22" s="53">
        <f t="shared" si="6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3" x14ac:dyDescent="0.3">
      <c r="A23" s="16"/>
      <c r="B23" s="11"/>
      <c r="C23" s="18"/>
      <c r="D23" s="17"/>
      <c r="E23" s="9"/>
      <c r="F23" s="35">
        <f t="shared" si="3"/>
        <v>0</v>
      </c>
      <c r="G23" s="9">
        <f>SUMMARY!$B$4</f>
        <v>0</v>
      </c>
      <c r="H23" s="50">
        <f t="shared" si="4"/>
        <v>0</v>
      </c>
      <c r="I23" s="13"/>
      <c r="J23" s="80"/>
      <c r="K23" s="50">
        <f t="shared" si="5"/>
        <v>0</v>
      </c>
      <c r="L23" s="53">
        <f t="shared" si="6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3" x14ac:dyDescent="0.3">
      <c r="A24" s="16" t="s">
        <v>79</v>
      </c>
      <c r="B24" s="11"/>
      <c r="C24" s="18"/>
      <c r="D24" s="17"/>
      <c r="E24" s="9"/>
      <c r="F24" s="35">
        <f t="shared" si="3"/>
        <v>0</v>
      </c>
      <c r="G24" s="9">
        <f>SUMMARY!$B$4</f>
        <v>0</v>
      </c>
      <c r="H24" s="50">
        <f t="shared" si="4"/>
        <v>0</v>
      </c>
      <c r="I24" s="13"/>
      <c r="J24" s="80"/>
      <c r="K24" s="50">
        <f t="shared" si="5"/>
        <v>0</v>
      </c>
      <c r="L24" s="53">
        <f t="shared" si="6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3" x14ac:dyDescent="0.3">
      <c r="A25" s="16"/>
      <c r="B25" s="11"/>
      <c r="C25" s="18"/>
      <c r="D25" s="17"/>
      <c r="E25" s="9"/>
      <c r="F25" s="35">
        <f t="shared" si="3"/>
        <v>0</v>
      </c>
      <c r="G25" s="9">
        <f>SUMMARY!$B$4</f>
        <v>0</v>
      </c>
      <c r="H25" s="50">
        <f t="shared" si="4"/>
        <v>0</v>
      </c>
      <c r="I25" s="13"/>
      <c r="J25" s="80"/>
      <c r="K25" s="50">
        <f t="shared" si="5"/>
        <v>0</v>
      </c>
      <c r="L25" s="53">
        <f t="shared" si="6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3" x14ac:dyDescent="0.3">
      <c r="A26" s="16"/>
      <c r="B26" s="11"/>
      <c r="C26" s="18"/>
      <c r="D26" s="17"/>
      <c r="E26" s="9"/>
      <c r="F26" s="35">
        <f t="shared" si="3"/>
        <v>0</v>
      </c>
      <c r="G26" s="9">
        <f>SUMMARY!$B$4</f>
        <v>0</v>
      </c>
      <c r="H26" s="50">
        <f t="shared" si="4"/>
        <v>0</v>
      </c>
      <c r="I26" s="13"/>
      <c r="J26" s="80"/>
      <c r="K26" s="50">
        <f t="shared" si="5"/>
        <v>0</v>
      </c>
      <c r="L26" s="53">
        <f t="shared" si="6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3" x14ac:dyDescent="0.3">
      <c r="A27" s="61"/>
      <c r="B27" s="11"/>
      <c r="C27" s="18"/>
      <c r="D27" s="17"/>
      <c r="E27" s="9"/>
      <c r="F27" s="35">
        <f t="shared" si="3"/>
        <v>0</v>
      </c>
      <c r="G27" s="9">
        <f>SUMMARY!$B$4</f>
        <v>0</v>
      </c>
      <c r="H27" s="50">
        <f t="shared" si="4"/>
        <v>0</v>
      </c>
      <c r="I27" s="13"/>
      <c r="J27" s="80"/>
      <c r="K27" s="50">
        <f t="shared" si="5"/>
        <v>0</v>
      </c>
      <c r="L27" s="53">
        <f t="shared" si="6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3" x14ac:dyDescent="0.3">
      <c r="A28" s="16"/>
      <c r="B28" s="11"/>
      <c r="C28" s="18"/>
      <c r="D28" s="17"/>
      <c r="E28" s="9"/>
      <c r="F28" s="35">
        <f t="shared" si="3"/>
        <v>0</v>
      </c>
      <c r="G28" s="9">
        <f>SUMMARY!$B$4</f>
        <v>0</v>
      </c>
      <c r="H28" s="50">
        <f t="shared" si="4"/>
        <v>0</v>
      </c>
      <c r="I28" s="13"/>
      <c r="J28" s="80"/>
      <c r="K28" s="50">
        <f t="shared" si="5"/>
        <v>0</v>
      </c>
      <c r="L28" s="53">
        <f t="shared" si="6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3" x14ac:dyDescent="0.3">
      <c r="A29" s="16"/>
      <c r="B29" s="11"/>
      <c r="C29" s="18"/>
      <c r="D29" s="17"/>
      <c r="E29" s="9"/>
      <c r="F29" s="35">
        <f t="shared" si="3"/>
        <v>0</v>
      </c>
      <c r="G29" s="9">
        <f>SUMMARY!$B$4</f>
        <v>0</v>
      </c>
      <c r="H29" s="50">
        <f t="shared" si="4"/>
        <v>0</v>
      </c>
      <c r="I29" s="13"/>
      <c r="J29" s="80"/>
      <c r="K29" s="50">
        <f t="shared" si="5"/>
        <v>0</v>
      </c>
      <c r="L29" s="53">
        <f t="shared" si="6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3" x14ac:dyDescent="0.3">
      <c r="A30" s="61"/>
      <c r="B30" s="11"/>
      <c r="C30" s="18"/>
      <c r="D30" s="17"/>
      <c r="E30" s="9"/>
      <c r="F30" s="35">
        <f t="shared" si="3"/>
        <v>0</v>
      </c>
      <c r="G30" s="9">
        <f>SUMMARY!$B$4</f>
        <v>0</v>
      </c>
      <c r="H30" s="50">
        <f t="shared" si="4"/>
        <v>0</v>
      </c>
      <c r="I30" s="13"/>
      <c r="J30" s="80"/>
      <c r="K30" s="50">
        <f t="shared" si="5"/>
        <v>0</v>
      </c>
      <c r="L30" s="53">
        <f t="shared" si="6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3" x14ac:dyDescent="0.3">
      <c r="A31" s="16"/>
      <c r="B31" s="11"/>
      <c r="C31" s="20"/>
      <c r="D31" s="21"/>
      <c r="E31" s="9"/>
      <c r="F31" s="35">
        <f t="shared" si="3"/>
        <v>0</v>
      </c>
      <c r="G31" s="9">
        <f>SUMMARY!$B$4</f>
        <v>0</v>
      </c>
      <c r="H31" s="50">
        <f t="shared" si="4"/>
        <v>0</v>
      </c>
      <c r="I31" s="13"/>
      <c r="J31" s="80"/>
      <c r="K31" s="50">
        <f t="shared" si="5"/>
        <v>0</v>
      </c>
      <c r="L31" s="53">
        <f t="shared" si="6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3" x14ac:dyDescent="0.3">
      <c r="A32" s="16"/>
      <c r="B32" s="11"/>
      <c r="C32" s="18"/>
      <c r="D32" s="17"/>
      <c r="E32" s="9"/>
      <c r="F32" s="35">
        <f t="shared" si="3"/>
        <v>0</v>
      </c>
      <c r="G32" s="9">
        <f>SUMMARY!$B$4</f>
        <v>0</v>
      </c>
      <c r="H32" s="50">
        <f t="shared" si="4"/>
        <v>0</v>
      </c>
      <c r="I32" s="13"/>
      <c r="J32" s="80"/>
      <c r="K32" s="50">
        <f t="shared" si="5"/>
        <v>0</v>
      </c>
      <c r="L32" s="53">
        <f t="shared" si="6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3" x14ac:dyDescent="0.3">
      <c r="A33" s="16"/>
      <c r="B33" s="11"/>
      <c r="C33" s="18"/>
      <c r="D33" s="17"/>
      <c r="E33" s="9"/>
      <c r="F33" s="35">
        <f t="shared" si="3"/>
        <v>0</v>
      </c>
      <c r="G33" s="9">
        <f>SUMMARY!$B$4</f>
        <v>0</v>
      </c>
      <c r="H33" s="50">
        <f t="shared" si="4"/>
        <v>0</v>
      </c>
      <c r="I33" s="13"/>
      <c r="J33" s="80"/>
      <c r="K33" s="50">
        <f t="shared" si="5"/>
        <v>0</v>
      </c>
      <c r="L33" s="53">
        <f t="shared" si="6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3" x14ac:dyDescent="0.3">
      <c r="A34" s="16"/>
      <c r="B34" s="11"/>
      <c r="C34" s="18"/>
      <c r="D34" s="17"/>
      <c r="E34" s="9"/>
      <c r="F34" s="35">
        <f t="shared" si="3"/>
        <v>0</v>
      </c>
      <c r="G34" s="9">
        <f>SUMMARY!$B$4</f>
        <v>0</v>
      </c>
      <c r="H34" s="50">
        <f t="shared" si="4"/>
        <v>0</v>
      </c>
      <c r="I34" s="13"/>
      <c r="J34" s="80"/>
      <c r="K34" s="50">
        <f t="shared" si="5"/>
        <v>0</v>
      </c>
      <c r="L34" s="53">
        <f t="shared" si="6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3" x14ac:dyDescent="0.3">
      <c r="A35" s="16"/>
      <c r="B35" s="11"/>
      <c r="C35" s="18"/>
      <c r="D35" s="17"/>
      <c r="E35" s="9"/>
      <c r="F35" s="35">
        <f t="shared" si="3"/>
        <v>0</v>
      </c>
      <c r="G35" s="9">
        <f>SUMMARY!$B$4</f>
        <v>0</v>
      </c>
      <c r="H35" s="50">
        <f t="shared" si="4"/>
        <v>0</v>
      </c>
      <c r="I35" s="13"/>
      <c r="J35" s="80"/>
      <c r="K35" s="50">
        <f t="shared" si="5"/>
        <v>0</v>
      </c>
      <c r="L35" s="53">
        <f t="shared" si="6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3" x14ac:dyDescent="0.3">
      <c r="A36" s="16"/>
      <c r="B36" s="11"/>
      <c r="C36" s="18"/>
      <c r="D36" s="17"/>
      <c r="E36" s="9"/>
      <c r="F36" s="35">
        <f t="shared" si="3"/>
        <v>0</v>
      </c>
      <c r="G36" s="9">
        <f>SUMMARY!$B$4</f>
        <v>0</v>
      </c>
      <c r="H36" s="50">
        <f t="shared" si="4"/>
        <v>0</v>
      </c>
      <c r="I36" s="13"/>
      <c r="J36" s="80"/>
      <c r="K36" s="50">
        <f t="shared" si="5"/>
        <v>0</v>
      </c>
      <c r="L36" s="53">
        <f t="shared" si="6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3" x14ac:dyDescent="0.3">
      <c r="A37" s="16"/>
      <c r="B37" s="11"/>
      <c r="C37" s="18"/>
      <c r="D37" s="17"/>
      <c r="E37" s="9"/>
      <c r="F37" s="35">
        <f t="shared" si="3"/>
        <v>0</v>
      </c>
      <c r="G37" s="9">
        <f>SUMMARY!$B$4</f>
        <v>0</v>
      </c>
      <c r="H37" s="50">
        <f t="shared" si="4"/>
        <v>0</v>
      </c>
      <c r="I37" s="13"/>
      <c r="J37" s="80"/>
      <c r="K37" s="50">
        <f t="shared" si="5"/>
        <v>0</v>
      </c>
      <c r="L37" s="53">
        <f t="shared" si="6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3" thickBot="1" x14ac:dyDescent="0.3">
      <c r="A38" s="39"/>
      <c r="B38" s="55" t="str">
        <f>+"SUB-TOTAL:  "&amp;A12</f>
        <v>SUB-TOTAL:  G4</v>
      </c>
      <c r="C38" s="56"/>
      <c r="D38" s="57"/>
      <c r="E38" s="48"/>
      <c r="F38" s="48">
        <f>SUM(F13:F37)</f>
        <v>0</v>
      </c>
      <c r="G38" s="48"/>
      <c r="H38" s="48">
        <f>SUM(H13:H37)</f>
        <v>0</v>
      </c>
      <c r="I38" s="58"/>
      <c r="J38" s="48"/>
      <c r="K38" s="48">
        <f>SUM(K13:K37)</f>
        <v>0</v>
      </c>
      <c r="L38" s="54">
        <f>SUM(L13:L37)</f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2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3"/>
      <c r="N39" s="3"/>
      <c r="O39" s="3"/>
      <c r="P39" s="3"/>
      <c r="Q39" s="3"/>
      <c r="R39" s="3"/>
      <c r="S39" s="3"/>
      <c r="T39" s="3"/>
    </row>
    <row r="40" spans="1:20" customFormat="1" ht="12.5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3"/>
      <c r="N40" s="3"/>
      <c r="O40" s="3"/>
      <c r="P40" s="3"/>
      <c r="Q40" s="3"/>
      <c r="R40" s="3"/>
      <c r="S40" s="3"/>
      <c r="T40" s="3"/>
    </row>
    <row r="41" spans="1:20" customFormat="1" ht="12.5" x14ac:dyDescent="0.25">
      <c r="A41" s="2"/>
      <c r="B41" s="8"/>
      <c r="C41" s="8"/>
      <c r="D41" s="8"/>
      <c r="E41" s="7"/>
      <c r="F41" s="1"/>
      <c r="G41" s="1"/>
      <c r="H41" s="1"/>
      <c r="I41" s="1"/>
      <c r="J41" s="1"/>
      <c r="K41" s="1"/>
      <c r="L41" s="1"/>
      <c r="M41" s="3"/>
      <c r="N41" s="3"/>
      <c r="O41" s="3"/>
      <c r="P41" s="3"/>
      <c r="Q41" s="3"/>
      <c r="R41" s="3"/>
      <c r="S41" s="3"/>
      <c r="T41" s="3"/>
    </row>
    <row r="42" spans="1:20" customFormat="1" ht="12.5" x14ac:dyDescent="0.25">
      <c r="A42" s="1"/>
      <c r="B42" s="7"/>
      <c r="C42" s="7"/>
      <c r="D42" s="7"/>
      <c r="E42" s="7"/>
      <c r="F42" s="1"/>
      <c r="G42" s="1"/>
      <c r="H42" s="1"/>
      <c r="I42" s="1"/>
      <c r="J42" s="1"/>
      <c r="K42" s="1"/>
      <c r="L42" s="1"/>
      <c r="M42" s="3"/>
      <c r="N42" s="3"/>
      <c r="O42" s="3"/>
      <c r="P42" s="3"/>
      <c r="Q42" s="3"/>
      <c r="R42" s="3"/>
      <c r="S42" s="3"/>
      <c r="T42" s="3"/>
    </row>
    <row r="43" spans="1:20" customFormat="1" ht="12.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customFormat="1" x14ac:dyDescent="0.2"/>
  </sheetData>
  <mergeCells count="12">
    <mergeCell ref="C7:H8"/>
    <mergeCell ref="I7:K8"/>
    <mergeCell ref="B9:B11"/>
    <mergeCell ref="A9:A11"/>
    <mergeCell ref="C9:C11"/>
    <mergeCell ref="G9:G11"/>
    <mergeCell ref="L9:L11"/>
    <mergeCell ref="E9:E11"/>
    <mergeCell ref="F9:F11"/>
    <mergeCell ref="H9:H11"/>
    <mergeCell ref="J9:J11"/>
    <mergeCell ref="K9:K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4"/>
  <sheetViews>
    <sheetView zoomScale="85" zoomScaleNormal="85" workbookViewId="0">
      <selection activeCell="B26" sqref="B26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4.6640625" style="2" customWidth="1"/>
    <col min="4" max="4" width="9.33203125" style="2" bestFit="1"/>
    <col min="5" max="5" width="14.77734375" style="2" customWidth="1"/>
    <col min="6" max="7" width="14.77734375" customWidth="1"/>
    <col min="8" max="8" width="15.77734375" customWidth="1"/>
    <col min="10" max="10" width="14.77734375" style="2" customWidth="1"/>
    <col min="11" max="11" width="15.77734375" customWidth="1"/>
    <col min="12" max="12" width="17.77734375" customWidth="1"/>
    <col min="13" max="13" width="13" style="2" customWidth="1"/>
    <col min="14" max="16384" width="9.33203125" style="2"/>
  </cols>
  <sheetData>
    <row r="1" spans="1:20" customFormat="1" ht="13" x14ac:dyDescent="0.3">
      <c r="A1" s="5" t="str">
        <f>SUMMARY!A1</f>
        <v>TENDER PRICE SCHEDULE (INCLUDING VALUE ADDED TAX)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3" x14ac:dyDescent="0.3">
      <c r="A2" s="5" t="s">
        <v>1</v>
      </c>
      <c r="B2" s="60" t="str">
        <f>SUMMARY!B2</f>
        <v>Tenderer name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3" x14ac:dyDescent="0.3">
      <c r="A3" s="5" t="s">
        <v>3</v>
      </c>
      <c r="B3" s="60" t="str">
        <f>SUMMARY!B3</f>
        <v>AIM REPLACEMENT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3" x14ac:dyDescent="0.3">
      <c r="A4" s="5" t="s">
        <v>32</v>
      </c>
      <c r="B4" s="60" t="s">
        <v>25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3" x14ac:dyDescent="0.3">
      <c r="A5" s="5" t="s">
        <v>33</v>
      </c>
      <c r="B5" s="60" t="s">
        <v>80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" thickBot="1" x14ac:dyDescent="0.3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5" x14ac:dyDescent="0.25">
      <c r="A7" s="1"/>
      <c r="B7" s="1"/>
      <c r="C7" s="96" t="s">
        <v>8</v>
      </c>
      <c r="D7" s="97"/>
      <c r="E7" s="97"/>
      <c r="F7" s="97"/>
      <c r="G7" s="97"/>
      <c r="H7" s="98"/>
      <c r="I7" s="96" t="s">
        <v>9</v>
      </c>
      <c r="J7" s="97"/>
      <c r="K7" s="98"/>
      <c r="L7" s="40"/>
      <c r="M7" s="3"/>
      <c r="N7" s="3"/>
      <c r="O7" s="3"/>
      <c r="P7" s="3"/>
      <c r="Q7" s="3"/>
      <c r="R7" s="3"/>
      <c r="S7" s="3"/>
      <c r="T7" s="3"/>
    </row>
    <row r="8" spans="1:20" customFormat="1" ht="12.5" x14ac:dyDescent="0.25">
      <c r="A8" s="1"/>
      <c r="B8" s="1"/>
      <c r="C8" s="99"/>
      <c r="D8" s="100"/>
      <c r="E8" s="100"/>
      <c r="F8" s="100"/>
      <c r="G8" s="100"/>
      <c r="H8" s="101"/>
      <c r="I8" s="99"/>
      <c r="J8" s="100"/>
      <c r="K8" s="101"/>
      <c r="L8" s="41"/>
      <c r="M8" s="3"/>
      <c r="N8" s="3"/>
      <c r="O8" s="3"/>
      <c r="P8" s="3"/>
      <c r="Q8" s="3"/>
      <c r="R8" s="3"/>
      <c r="S8" s="3"/>
      <c r="T8" s="3"/>
    </row>
    <row r="9" spans="1:20" customFormat="1" ht="12.5" x14ac:dyDescent="0.25">
      <c r="A9" s="105" t="s">
        <v>10</v>
      </c>
      <c r="B9" s="102" t="s">
        <v>11</v>
      </c>
      <c r="C9" s="108" t="s">
        <v>12</v>
      </c>
      <c r="D9" s="42" t="s">
        <v>13</v>
      </c>
      <c r="E9" s="105" t="s">
        <v>14</v>
      </c>
      <c r="F9" s="105" t="s">
        <v>15</v>
      </c>
      <c r="G9" s="105" t="s">
        <v>16</v>
      </c>
      <c r="H9" s="113" t="s">
        <v>17</v>
      </c>
      <c r="I9" s="43" t="s">
        <v>13</v>
      </c>
      <c r="J9" s="105" t="s">
        <v>18</v>
      </c>
      <c r="K9" s="113" t="s">
        <v>19</v>
      </c>
      <c r="L9" s="111" t="s">
        <v>20</v>
      </c>
      <c r="M9" s="3"/>
      <c r="N9" s="3"/>
      <c r="O9" s="3"/>
      <c r="P9" s="3"/>
      <c r="Q9" s="3"/>
      <c r="R9" s="3"/>
      <c r="S9" s="3"/>
      <c r="T9" s="3"/>
    </row>
    <row r="10" spans="1:20" customFormat="1" ht="12.5" x14ac:dyDescent="0.25">
      <c r="A10" s="106"/>
      <c r="B10" s="103"/>
      <c r="C10" s="109"/>
      <c r="D10" s="44"/>
      <c r="E10" s="106"/>
      <c r="F10" s="106"/>
      <c r="G10" s="106"/>
      <c r="H10" s="114"/>
      <c r="I10" s="45"/>
      <c r="J10" s="106"/>
      <c r="K10" s="114"/>
      <c r="L10" s="111"/>
      <c r="M10" s="3"/>
      <c r="N10" s="3"/>
      <c r="O10" s="3"/>
      <c r="P10" s="3"/>
      <c r="Q10" s="3"/>
      <c r="R10" s="3"/>
      <c r="S10" s="3"/>
      <c r="T10" s="3"/>
    </row>
    <row r="11" spans="1:20" customFormat="1" ht="12.5" x14ac:dyDescent="0.25">
      <c r="A11" s="107"/>
      <c r="B11" s="104"/>
      <c r="C11" s="110"/>
      <c r="D11" s="46"/>
      <c r="E11" s="107"/>
      <c r="F11" s="107"/>
      <c r="G11" s="107"/>
      <c r="H11" s="115"/>
      <c r="I11" s="47"/>
      <c r="J11" s="107"/>
      <c r="K11" s="115"/>
      <c r="L11" s="112"/>
      <c r="M11" s="3"/>
      <c r="N11" s="3"/>
      <c r="O11" s="3"/>
      <c r="P11" s="3"/>
      <c r="Q11" s="3"/>
      <c r="R11" s="3"/>
      <c r="S11" s="3"/>
      <c r="T11" s="3"/>
    </row>
    <row r="12" spans="1:20" customFormat="1" ht="13" x14ac:dyDescent="0.3">
      <c r="A12" s="75" t="str">
        <f>B4</f>
        <v>G5</v>
      </c>
      <c r="B12" s="78" t="str">
        <f>B5</f>
        <v>Spares and Test Equipment</v>
      </c>
      <c r="C12" s="79"/>
      <c r="D12" s="76"/>
      <c r="E12" s="32"/>
      <c r="F12" s="32"/>
      <c r="G12" s="32"/>
      <c r="H12" s="49"/>
      <c r="I12" s="59"/>
      <c r="J12" s="32"/>
      <c r="K12" s="49"/>
      <c r="L12" s="52"/>
      <c r="M12" s="3"/>
      <c r="N12" s="3"/>
      <c r="O12" s="3"/>
      <c r="P12" s="3"/>
      <c r="Q12" s="3"/>
      <c r="R12" s="3"/>
      <c r="S12" s="3"/>
      <c r="T12" s="3"/>
    </row>
    <row r="13" spans="1:20" customFormat="1" ht="26" x14ac:dyDescent="0.3">
      <c r="A13" s="16"/>
      <c r="B13" s="63" t="s">
        <v>81</v>
      </c>
      <c r="C13" s="18"/>
      <c r="D13" s="17"/>
      <c r="E13" s="80"/>
      <c r="F13" s="35">
        <f>D13*E13</f>
        <v>0</v>
      </c>
      <c r="G13" s="9">
        <f>SUMMARY!$B$4</f>
        <v>0</v>
      </c>
      <c r="H13" s="50">
        <f>IF(G13&lt;&gt;0,F13/G13,0)</f>
        <v>0</v>
      </c>
      <c r="I13" s="13"/>
      <c r="J13" s="80"/>
      <c r="K13" s="50">
        <f>I13*J13</f>
        <v>0</v>
      </c>
      <c r="L13" s="53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3" x14ac:dyDescent="0.3">
      <c r="A14" s="16" t="s">
        <v>82</v>
      </c>
      <c r="B14" s="11" t="s">
        <v>83</v>
      </c>
      <c r="C14" s="18"/>
      <c r="D14" s="17"/>
      <c r="E14" s="80"/>
      <c r="F14" s="35">
        <f t="shared" ref="F14:F37" si="0">D14*E14</f>
        <v>0</v>
      </c>
      <c r="G14" s="9">
        <f>SUMMARY!$B$4</f>
        <v>0</v>
      </c>
      <c r="H14" s="50">
        <f t="shared" ref="H14:H37" si="1">IF(G14&lt;&gt;0,F14/G14,0)</f>
        <v>0</v>
      </c>
      <c r="I14" s="13"/>
      <c r="J14" s="80"/>
      <c r="K14" s="50">
        <f t="shared" ref="K14:K37" si="2">I14*J14</f>
        <v>0</v>
      </c>
      <c r="L14" s="53">
        <f t="shared" ref="L14:L37" si="3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3" x14ac:dyDescent="0.3">
      <c r="A15" s="16"/>
      <c r="B15" s="22"/>
      <c r="C15" s="18"/>
      <c r="D15" s="17"/>
      <c r="E15" s="9"/>
      <c r="F15" s="35"/>
      <c r="G15" s="9">
        <f>SUMMARY!$B$4</f>
        <v>0</v>
      </c>
      <c r="H15" s="50"/>
      <c r="I15" s="13"/>
      <c r="J15" s="80"/>
      <c r="K15" s="50"/>
      <c r="L15" s="53"/>
      <c r="M15" s="3"/>
      <c r="N15" s="3"/>
      <c r="O15" s="3"/>
      <c r="P15" s="3"/>
      <c r="Q15" s="3"/>
      <c r="R15" s="3"/>
      <c r="S15" s="3"/>
      <c r="T15" s="3"/>
    </row>
    <row r="16" spans="1:20" customFormat="1" ht="13" x14ac:dyDescent="0.3">
      <c r="A16" s="16"/>
      <c r="B16" s="22"/>
      <c r="C16" s="18"/>
      <c r="D16" s="17"/>
      <c r="E16" s="9"/>
      <c r="F16" s="35"/>
      <c r="G16" s="9">
        <f>SUMMARY!$B$4</f>
        <v>0</v>
      </c>
      <c r="H16" s="50"/>
      <c r="I16" s="13"/>
      <c r="J16" s="80"/>
      <c r="K16" s="50"/>
      <c r="L16" s="53"/>
      <c r="M16" s="3"/>
      <c r="N16" s="3"/>
      <c r="O16" s="3"/>
      <c r="P16" s="3"/>
      <c r="Q16" s="3"/>
      <c r="R16" s="3"/>
      <c r="S16" s="3"/>
      <c r="T16" s="3"/>
    </row>
    <row r="17" spans="1:20" customFormat="1" ht="13" x14ac:dyDescent="0.3">
      <c r="A17" s="16" t="s">
        <v>84</v>
      </c>
      <c r="B17" s="11" t="s">
        <v>85</v>
      </c>
      <c r="C17" s="19"/>
      <c r="D17" s="16"/>
      <c r="E17" s="9"/>
      <c r="F17" s="35"/>
      <c r="G17" s="9">
        <f>SUMMARY!$B$4</f>
        <v>0</v>
      </c>
      <c r="H17" s="50"/>
      <c r="I17" s="13"/>
      <c r="J17" s="80"/>
      <c r="K17" s="50"/>
      <c r="L17" s="53"/>
      <c r="M17" s="3"/>
      <c r="N17" s="3"/>
      <c r="O17" s="3"/>
      <c r="P17" s="3"/>
      <c r="Q17" s="3"/>
      <c r="R17" s="3"/>
      <c r="S17" s="3"/>
      <c r="T17" s="3"/>
    </row>
    <row r="18" spans="1:20" customFormat="1" ht="13" x14ac:dyDescent="0.3">
      <c r="A18" s="16"/>
      <c r="B18" s="11"/>
      <c r="C18" s="18"/>
      <c r="D18" s="17"/>
      <c r="E18" s="9"/>
      <c r="F18" s="35">
        <f t="shared" si="0"/>
        <v>0</v>
      </c>
      <c r="G18" s="9">
        <f>SUMMARY!$B$4</f>
        <v>0</v>
      </c>
      <c r="H18" s="50">
        <f t="shared" si="1"/>
        <v>0</v>
      </c>
      <c r="I18" s="13"/>
      <c r="J18" s="80"/>
      <c r="K18" s="50">
        <f t="shared" si="2"/>
        <v>0</v>
      </c>
      <c r="L18" s="53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3" x14ac:dyDescent="0.3">
      <c r="A19" s="16"/>
      <c r="B19" s="11"/>
      <c r="C19" s="18"/>
      <c r="D19" s="17"/>
      <c r="E19" s="9"/>
      <c r="F19" s="35">
        <f t="shared" si="0"/>
        <v>0</v>
      </c>
      <c r="G19" s="9">
        <f>SUMMARY!$B$4</f>
        <v>0</v>
      </c>
      <c r="H19" s="50">
        <f t="shared" si="1"/>
        <v>0</v>
      </c>
      <c r="I19" s="13"/>
      <c r="J19" s="80"/>
      <c r="K19" s="50">
        <f t="shared" si="2"/>
        <v>0</v>
      </c>
      <c r="L19" s="53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3" x14ac:dyDescent="0.3">
      <c r="A20" s="16"/>
      <c r="B20" s="22"/>
      <c r="C20" s="18"/>
      <c r="D20" s="17"/>
      <c r="E20" s="9"/>
      <c r="F20" s="35">
        <f t="shared" si="0"/>
        <v>0</v>
      </c>
      <c r="G20" s="9">
        <f>SUMMARY!$B$4</f>
        <v>0</v>
      </c>
      <c r="H20" s="50">
        <f t="shared" si="1"/>
        <v>0</v>
      </c>
      <c r="I20" s="13"/>
      <c r="J20" s="80"/>
      <c r="K20" s="50">
        <f t="shared" si="2"/>
        <v>0</v>
      </c>
      <c r="L20" s="53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3" x14ac:dyDescent="0.3">
      <c r="A21" s="16"/>
      <c r="B21" s="22"/>
      <c r="C21" s="18"/>
      <c r="D21" s="17"/>
      <c r="E21" s="9"/>
      <c r="F21" s="35">
        <f t="shared" si="0"/>
        <v>0</v>
      </c>
      <c r="G21" s="9">
        <f>SUMMARY!$B$4</f>
        <v>0</v>
      </c>
      <c r="H21" s="50">
        <f t="shared" si="1"/>
        <v>0</v>
      </c>
      <c r="I21" s="13"/>
      <c r="J21" s="80"/>
      <c r="K21" s="50">
        <f t="shared" si="2"/>
        <v>0</v>
      </c>
      <c r="L21" s="53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3" x14ac:dyDescent="0.3">
      <c r="A22" s="16" t="s">
        <v>86</v>
      </c>
      <c r="B22" s="11" t="s">
        <v>87</v>
      </c>
      <c r="C22" s="18"/>
      <c r="D22" s="17"/>
      <c r="E22" s="9"/>
      <c r="F22" s="35">
        <f t="shared" si="0"/>
        <v>0</v>
      </c>
      <c r="G22" s="9">
        <f>SUMMARY!$B$4</f>
        <v>0</v>
      </c>
      <c r="H22" s="50">
        <f t="shared" si="1"/>
        <v>0</v>
      </c>
      <c r="I22" s="13"/>
      <c r="J22" s="80"/>
      <c r="K22" s="50">
        <f t="shared" si="2"/>
        <v>0</v>
      </c>
      <c r="L22" s="53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3" x14ac:dyDescent="0.3">
      <c r="A23" s="16"/>
      <c r="B23" s="11"/>
      <c r="C23" s="18"/>
      <c r="D23" s="17"/>
      <c r="E23" s="9"/>
      <c r="F23" s="35">
        <f t="shared" si="0"/>
        <v>0</v>
      </c>
      <c r="G23" s="9">
        <f>SUMMARY!$B$4</f>
        <v>0</v>
      </c>
      <c r="H23" s="50">
        <f t="shared" si="1"/>
        <v>0</v>
      </c>
      <c r="I23" s="13"/>
      <c r="J23" s="80"/>
      <c r="K23" s="50">
        <f t="shared" si="2"/>
        <v>0</v>
      </c>
      <c r="L23" s="53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3" x14ac:dyDescent="0.3">
      <c r="A24" s="16"/>
      <c r="B24" s="11"/>
      <c r="C24" s="18"/>
      <c r="D24" s="17"/>
      <c r="E24" s="9"/>
      <c r="F24" s="35">
        <f t="shared" si="0"/>
        <v>0</v>
      </c>
      <c r="G24" s="9">
        <f>SUMMARY!$B$4</f>
        <v>0</v>
      </c>
      <c r="H24" s="50">
        <f t="shared" si="1"/>
        <v>0</v>
      </c>
      <c r="I24" s="13"/>
      <c r="J24" s="80"/>
      <c r="K24" s="50">
        <f t="shared" si="2"/>
        <v>0</v>
      </c>
      <c r="L24" s="53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3" x14ac:dyDescent="0.3">
      <c r="A25" s="16"/>
      <c r="B25" s="22"/>
      <c r="C25" s="18"/>
      <c r="D25" s="17"/>
      <c r="E25" s="9"/>
      <c r="F25" s="35">
        <f t="shared" si="0"/>
        <v>0</v>
      </c>
      <c r="G25" s="9">
        <f>SUMMARY!$B$4</f>
        <v>0</v>
      </c>
      <c r="H25" s="50">
        <f t="shared" si="1"/>
        <v>0</v>
      </c>
      <c r="I25" s="13"/>
      <c r="J25" s="80"/>
      <c r="K25" s="50">
        <f t="shared" si="2"/>
        <v>0</v>
      </c>
      <c r="L25" s="53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3" x14ac:dyDescent="0.3">
      <c r="A26" s="16"/>
      <c r="B26" s="22"/>
      <c r="C26" s="18"/>
      <c r="D26" s="17"/>
      <c r="E26" s="9"/>
      <c r="F26" s="35">
        <f t="shared" si="0"/>
        <v>0</v>
      </c>
      <c r="G26" s="9">
        <f>SUMMARY!$B$4</f>
        <v>0</v>
      </c>
      <c r="H26" s="50">
        <f t="shared" si="1"/>
        <v>0</v>
      </c>
      <c r="I26" s="13"/>
      <c r="J26" s="80"/>
      <c r="K26" s="50">
        <f t="shared" si="2"/>
        <v>0</v>
      </c>
      <c r="L26" s="53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3" x14ac:dyDescent="0.3">
      <c r="A27" s="16"/>
      <c r="B27" s="22"/>
      <c r="C27" s="18"/>
      <c r="D27" s="17"/>
      <c r="E27" s="9"/>
      <c r="F27" s="35">
        <f t="shared" si="0"/>
        <v>0</v>
      </c>
      <c r="G27" s="9">
        <f>SUMMARY!$B$4</f>
        <v>0</v>
      </c>
      <c r="H27" s="50">
        <f t="shared" si="1"/>
        <v>0</v>
      </c>
      <c r="I27" s="13"/>
      <c r="J27" s="80"/>
      <c r="K27" s="50">
        <f t="shared" si="2"/>
        <v>0</v>
      </c>
      <c r="L27" s="53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3" x14ac:dyDescent="0.3">
      <c r="A28" s="16"/>
      <c r="B28" s="11"/>
      <c r="C28" s="18"/>
      <c r="D28" s="17"/>
      <c r="E28" s="9"/>
      <c r="F28" s="35">
        <f t="shared" si="0"/>
        <v>0</v>
      </c>
      <c r="G28" s="9">
        <f>SUMMARY!$B$4</f>
        <v>0</v>
      </c>
      <c r="H28" s="50">
        <f t="shared" si="1"/>
        <v>0</v>
      </c>
      <c r="I28" s="13"/>
      <c r="J28" s="80"/>
      <c r="K28" s="50">
        <f t="shared" si="2"/>
        <v>0</v>
      </c>
      <c r="L28" s="53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3" x14ac:dyDescent="0.3">
      <c r="A29" s="16"/>
      <c r="B29" s="11"/>
      <c r="C29" s="18"/>
      <c r="D29" s="17"/>
      <c r="E29" s="9"/>
      <c r="F29" s="35">
        <f t="shared" si="0"/>
        <v>0</v>
      </c>
      <c r="G29" s="9">
        <f>SUMMARY!$B$4</f>
        <v>0</v>
      </c>
      <c r="H29" s="50">
        <f t="shared" si="1"/>
        <v>0</v>
      </c>
      <c r="I29" s="13"/>
      <c r="J29" s="80"/>
      <c r="K29" s="50">
        <f t="shared" si="2"/>
        <v>0</v>
      </c>
      <c r="L29" s="53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3" x14ac:dyDescent="0.3">
      <c r="A30" s="16"/>
      <c r="B30" s="11"/>
      <c r="C30" s="18"/>
      <c r="D30" s="17"/>
      <c r="E30" s="9"/>
      <c r="F30" s="35">
        <f t="shared" si="0"/>
        <v>0</v>
      </c>
      <c r="G30" s="9">
        <f>SUMMARY!$B$4</f>
        <v>0</v>
      </c>
      <c r="H30" s="50">
        <f t="shared" si="1"/>
        <v>0</v>
      </c>
      <c r="I30" s="13"/>
      <c r="J30" s="80"/>
      <c r="K30" s="50">
        <f t="shared" si="2"/>
        <v>0</v>
      </c>
      <c r="L30" s="53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3" x14ac:dyDescent="0.3">
      <c r="A31" s="16"/>
      <c r="B31" s="15"/>
      <c r="C31" s="20"/>
      <c r="D31" s="21"/>
      <c r="E31" s="9"/>
      <c r="F31" s="35">
        <f t="shared" si="0"/>
        <v>0</v>
      </c>
      <c r="G31" s="9">
        <f>SUMMARY!$B$4</f>
        <v>0</v>
      </c>
      <c r="H31" s="50">
        <f t="shared" si="1"/>
        <v>0</v>
      </c>
      <c r="I31" s="13"/>
      <c r="J31" s="80"/>
      <c r="K31" s="50">
        <f t="shared" si="2"/>
        <v>0</v>
      </c>
      <c r="L31" s="53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3" x14ac:dyDescent="0.3">
      <c r="A32" s="16"/>
      <c r="B32" s="11"/>
      <c r="C32" s="18"/>
      <c r="D32" s="17"/>
      <c r="E32" s="9"/>
      <c r="F32" s="35">
        <f t="shared" si="0"/>
        <v>0</v>
      </c>
      <c r="G32" s="9">
        <f>SUMMARY!$B$4</f>
        <v>0</v>
      </c>
      <c r="H32" s="50">
        <f t="shared" si="1"/>
        <v>0</v>
      </c>
      <c r="I32" s="13"/>
      <c r="J32" s="80"/>
      <c r="K32" s="50">
        <f t="shared" si="2"/>
        <v>0</v>
      </c>
      <c r="L32" s="53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3" x14ac:dyDescent="0.3">
      <c r="A33" s="16"/>
      <c r="B33" s="11"/>
      <c r="C33" s="18"/>
      <c r="D33" s="17"/>
      <c r="E33" s="9"/>
      <c r="F33" s="35">
        <f t="shared" si="0"/>
        <v>0</v>
      </c>
      <c r="G33" s="9">
        <f>SUMMARY!$B$4</f>
        <v>0</v>
      </c>
      <c r="H33" s="50">
        <f t="shared" si="1"/>
        <v>0</v>
      </c>
      <c r="I33" s="13"/>
      <c r="J33" s="80"/>
      <c r="K33" s="50">
        <f t="shared" si="2"/>
        <v>0</v>
      </c>
      <c r="L33" s="53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3" x14ac:dyDescent="0.3">
      <c r="A34" s="16"/>
      <c r="B34" s="11"/>
      <c r="C34" s="18"/>
      <c r="D34" s="17"/>
      <c r="E34" s="9"/>
      <c r="F34" s="35">
        <f t="shared" si="0"/>
        <v>0</v>
      </c>
      <c r="G34" s="9">
        <f>SUMMARY!$B$4</f>
        <v>0</v>
      </c>
      <c r="H34" s="50">
        <f t="shared" si="1"/>
        <v>0</v>
      </c>
      <c r="I34" s="13"/>
      <c r="J34" s="80"/>
      <c r="K34" s="50">
        <f t="shared" si="2"/>
        <v>0</v>
      </c>
      <c r="L34" s="53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3" x14ac:dyDescent="0.3">
      <c r="A35" s="16"/>
      <c r="B35" s="11"/>
      <c r="C35" s="18"/>
      <c r="D35" s="17"/>
      <c r="E35" s="9"/>
      <c r="F35" s="35">
        <f t="shared" si="0"/>
        <v>0</v>
      </c>
      <c r="G35" s="9">
        <f>SUMMARY!$B$4</f>
        <v>0</v>
      </c>
      <c r="H35" s="50">
        <f t="shared" si="1"/>
        <v>0</v>
      </c>
      <c r="I35" s="13"/>
      <c r="J35" s="80"/>
      <c r="K35" s="50">
        <f t="shared" si="2"/>
        <v>0</v>
      </c>
      <c r="L35" s="53">
        <f t="shared" si="3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3" x14ac:dyDescent="0.3">
      <c r="A36" s="16"/>
      <c r="B36" s="11"/>
      <c r="C36" s="18"/>
      <c r="D36" s="17"/>
      <c r="E36" s="9"/>
      <c r="F36" s="35">
        <f t="shared" si="0"/>
        <v>0</v>
      </c>
      <c r="G36" s="9">
        <f>SUMMARY!$B$4</f>
        <v>0</v>
      </c>
      <c r="H36" s="50">
        <f t="shared" si="1"/>
        <v>0</v>
      </c>
      <c r="I36" s="13"/>
      <c r="J36" s="80"/>
      <c r="K36" s="50">
        <f t="shared" si="2"/>
        <v>0</v>
      </c>
      <c r="L36" s="53">
        <f t="shared" si="3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3" x14ac:dyDescent="0.3">
      <c r="A37" s="16"/>
      <c r="B37" s="11"/>
      <c r="C37" s="18"/>
      <c r="D37" s="17"/>
      <c r="E37" s="9"/>
      <c r="F37" s="35">
        <f t="shared" si="0"/>
        <v>0</v>
      </c>
      <c r="G37" s="9">
        <f>SUMMARY!$B$4</f>
        <v>0</v>
      </c>
      <c r="H37" s="50">
        <f t="shared" si="1"/>
        <v>0</v>
      </c>
      <c r="I37" s="13"/>
      <c r="J37" s="80"/>
      <c r="K37" s="50">
        <f t="shared" si="2"/>
        <v>0</v>
      </c>
      <c r="L37" s="53">
        <f t="shared" si="3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3.5" thickBot="1" x14ac:dyDescent="0.35">
      <c r="A38" s="75"/>
      <c r="B38" s="55" t="str">
        <f>+"SUB-TOTAL:  "&amp;A12</f>
        <v>SUB-TOTAL:  G5</v>
      </c>
      <c r="C38" s="56"/>
      <c r="D38" s="57"/>
      <c r="E38" s="48"/>
      <c r="F38" s="48">
        <f>SUM(F13:F37)</f>
        <v>0</v>
      </c>
      <c r="G38" s="48"/>
      <c r="H38" s="48">
        <f>SUM(H13:H37)</f>
        <v>0</v>
      </c>
      <c r="I38" s="58"/>
      <c r="J38" s="48"/>
      <c r="K38" s="48">
        <f>SUM(K13:K37)</f>
        <v>0</v>
      </c>
      <c r="L38" s="54">
        <f>SUM(L13:L37)</f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2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3"/>
      <c r="N39" s="3"/>
      <c r="O39" s="3"/>
      <c r="P39" s="3"/>
      <c r="Q39" s="3"/>
      <c r="R39" s="3"/>
      <c r="S39" s="3"/>
      <c r="T39" s="3"/>
    </row>
    <row r="40" spans="1:20" customFormat="1" ht="12.5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3"/>
      <c r="N40" s="3"/>
      <c r="O40" s="3"/>
      <c r="P40" s="3"/>
      <c r="Q40" s="3"/>
      <c r="R40" s="3"/>
      <c r="S40" s="3"/>
      <c r="T40" s="3"/>
    </row>
    <row r="41" spans="1:20" customFormat="1" ht="12.5" x14ac:dyDescent="0.25">
      <c r="A41" s="2"/>
      <c r="B41" s="8"/>
      <c r="C41" s="8"/>
      <c r="D41" s="8"/>
      <c r="E41" s="7"/>
      <c r="F41" s="1"/>
      <c r="G41" s="1"/>
      <c r="H41" s="1"/>
      <c r="I41" s="1"/>
      <c r="J41" s="1"/>
      <c r="K41" s="1"/>
      <c r="L41" s="1"/>
      <c r="M41" s="3"/>
      <c r="N41" s="3"/>
      <c r="O41" s="3"/>
      <c r="P41" s="3"/>
      <c r="Q41" s="3"/>
      <c r="R41" s="3"/>
      <c r="S41" s="3"/>
      <c r="T41" s="3"/>
    </row>
    <row r="42" spans="1:20" customFormat="1" ht="12.5" x14ac:dyDescent="0.25">
      <c r="A42" s="1"/>
      <c r="B42" s="7"/>
      <c r="C42" s="7"/>
      <c r="D42" s="7"/>
      <c r="E42" s="7"/>
      <c r="F42" s="1"/>
      <c r="G42" s="1"/>
      <c r="H42" s="1"/>
      <c r="I42" s="1"/>
      <c r="J42" s="1"/>
      <c r="K42" s="1"/>
      <c r="L42" s="1"/>
      <c r="M42" s="3"/>
      <c r="N42" s="3"/>
      <c r="O42" s="3"/>
      <c r="P42" s="3"/>
      <c r="Q42" s="3"/>
      <c r="R42" s="3"/>
      <c r="S42" s="3"/>
      <c r="T42" s="3"/>
    </row>
    <row r="43" spans="1:20" customFormat="1" ht="12.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customFormat="1" x14ac:dyDescent="0.2"/>
  </sheetData>
  <mergeCells count="12">
    <mergeCell ref="L9:L11"/>
    <mergeCell ref="E9:E11"/>
    <mergeCell ref="F9:F11"/>
    <mergeCell ref="H9:H11"/>
    <mergeCell ref="J9:J11"/>
    <mergeCell ref="K9:K11"/>
    <mergeCell ref="C7:H8"/>
    <mergeCell ref="I7:K8"/>
    <mergeCell ref="B9:B11"/>
    <mergeCell ref="A9:A11"/>
    <mergeCell ref="C9:C11"/>
    <mergeCell ref="G9:G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51"/>
  <sheetViews>
    <sheetView zoomScale="85" zoomScaleNormal="85" workbookViewId="0">
      <selection activeCell="B27" sqref="B27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4.6640625" style="2" customWidth="1"/>
    <col min="4" max="4" width="9.33203125" style="2" bestFit="1"/>
    <col min="5" max="5" width="14.77734375" style="2" customWidth="1"/>
    <col min="6" max="7" width="14.77734375" customWidth="1"/>
    <col min="8" max="8" width="15.77734375" customWidth="1"/>
    <col min="10" max="10" width="14.77734375" style="2" customWidth="1"/>
    <col min="11" max="11" width="15.77734375" customWidth="1"/>
    <col min="12" max="12" width="17.77734375" customWidth="1"/>
    <col min="13" max="13" width="13" style="2" customWidth="1"/>
    <col min="14" max="16384" width="9.33203125" style="2"/>
  </cols>
  <sheetData>
    <row r="1" spans="1:20" customFormat="1" ht="13" x14ac:dyDescent="0.3">
      <c r="A1" s="5" t="str">
        <f>SUMMARY!A1</f>
        <v>TENDER PRICE SCHEDULE (INCLUDING VALUE ADDED TAX)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3" x14ac:dyDescent="0.3">
      <c r="A2" s="5" t="s">
        <v>1</v>
      </c>
      <c r="B2" s="60" t="str">
        <f>SUMMARY!B2</f>
        <v>Tenderer name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3" x14ac:dyDescent="0.3">
      <c r="A3" s="5" t="s">
        <v>3</v>
      </c>
      <c r="B3" s="60" t="str">
        <f>SUMMARY!B3</f>
        <v>AIM REPLACEMENT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3" x14ac:dyDescent="0.3">
      <c r="A4" s="5" t="s">
        <v>32</v>
      </c>
      <c r="B4" s="60" t="s">
        <v>26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3" x14ac:dyDescent="0.3">
      <c r="A5" s="5" t="s">
        <v>33</v>
      </c>
      <c r="B5" s="60" t="s">
        <v>88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" thickBot="1" x14ac:dyDescent="0.3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5" x14ac:dyDescent="0.25">
      <c r="A7" s="1"/>
      <c r="B7" s="1"/>
      <c r="C7" s="96" t="s">
        <v>8</v>
      </c>
      <c r="D7" s="97"/>
      <c r="E7" s="97"/>
      <c r="F7" s="97"/>
      <c r="G7" s="97"/>
      <c r="H7" s="98"/>
      <c r="I7" s="96" t="s">
        <v>9</v>
      </c>
      <c r="J7" s="97"/>
      <c r="K7" s="98"/>
      <c r="L7" s="40"/>
      <c r="M7" s="3"/>
      <c r="N7" s="3"/>
      <c r="O7" s="3"/>
      <c r="P7" s="3"/>
      <c r="Q7" s="3"/>
      <c r="R7" s="3"/>
      <c r="S7" s="3"/>
      <c r="T7" s="3"/>
    </row>
    <row r="8" spans="1:20" customFormat="1" ht="12.5" x14ac:dyDescent="0.25">
      <c r="A8" s="1"/>
      <c r="B8" s="1"/>
      <c r="C8" s="99"/>
      <c r="D8" s="100"/>
      <c r="E8" s="100"/>
      <c r="F8" s="100"/>
      <c r="G8" s="100"/>
      <c r="H8" s="101"/>
      <c r="I8" s="99"/>
      <c r="J8" s="100"/>
      <c r="K8" s="101"/>
      <c r="L8" s="41"/>
      <c r="M8" s="3"/>
      <c r="N8" s="3"/>
      <c r="O8" s="3"/>
      <c r="P8" s="3"/>
      <c r="Q8" s="3"/>
      <c r="R8" s="3"/>
      <c r="S8" s="3"/>
      <c r="T8" s="3"/>
    </row>
    <row r="9" spans="1:20" customFormat="1" ht="12.5" x14ac:dyDescent="0.25">
      <c r="A9" s="105" t="s">
        <v>10</v>
      </c>
      <c r="B9" s="102" t="s">
        <v>11</v>
      </c>
      <c r="C9" s="108" t="s">
        <v>12</v>
      </c>
      <c r="D9" s="42" t="s">
        <v>13</v>
      </c>
      <c r="E9" s="105" t="s">
        <v>14</v>
      </c>
      <c r="F9" s="105" t="s">
        <v>15</v>
      </c>
      <c r="G9" s="105" t="s">
        <v>16</v>
      </c>
      <c r="H9" s="113" t="s">
        <v>17</v>
      </c>
      <c r="I9" s="43" t="s">
        <v>13</v>
      </c>
      <c r="J9" s="105" t="s">
        <v>18</v>
      </c>
      <c r="K9" s="113" t="s">
        <v>19</v>
      </c>
      <c r="L9" s="111" t="s">
        <v>20</v>
      </c>
      <c r="M9" s="3"/>
      <c r="N9" s="3"/>
      <c r="O9" s="3"/>
      <c r="P9" s="3"/>
      <c r="Q9" s="3"/>
      <c r="R9" s="3"/>
      <c r="S9" s="3"/>
      <c r="T9" s="3"/>
    </row>
    <row r="10" spans="1:20" customFormat="1" ht="12.5" x14ac:dyDescent="0.25">
      <c r="A10" s="106"/>
      <c r="B10" s="103"/>
      <c r="C10" s="109"/>
      <c r="D10" s="44"/>
      <c r="E10" s="106"/>
      <c r="F10" s="106"/>
      <c r="G10" s="106"/>
      <c r="H10" s="114"/>
      <c r="I10" s="45"/>
      <c r="J10" s="106"/>
      <c r="K10" s="114"/>
      <c r="L10" s="111"/>
      <c r="M10" s="3"/>
      <c r="N10" s="3"/>
      <c r="O10" s="3"/>
      <c r="P10" s="3"/>
      <c r="Q10" s="3"/>
      <c r="R10" s="3"/>
      <c r="S10" s="3"/>
      <c r="T10" s="3"/>
    </row>
    <row r="11" spans="1:20" customFormat="1" ht="12.5" x14ac:dyDescent="0.25">
      <c r="A11" s="107"/>
      <c r="B11" s="104"/>
      <c r="C11" s="110"/>
      <c r="D11" s="46"/>
      <c r="E11" s="107"/>
      <c r="F11" s="107"/>
      <c r="G11" s="107"/>
      <c r="H11" s="115"/>
      <c r="I11" s="47"/>
      <c r="J11" s="107"/>
      <c r="K11" s="115"/>
      <c r="L11" s="112"/>
      <c r="M11" s="3"/>
      <c r="N11" s="3"/>
      <c r="O11" s="3"/>
      <c r="P11" s="3"/>
      <c r="Q11" s="3"/>
      <c r="R11" s="3"/>
      <c r="S11" s="3"/>
      <c r="T11" s="3"/>
    </row>
    <row r="12" spans="1:20" customFormat="1" ht="13" x14ac:dyDescent="0.3">
      <c r="A12" s="75" t="str">
        <f>B4</f>
        <v>G6</v>
      </c>
      <c r="B12" s="78" t="str">
        <f>B5</f>
        <v>Ancillary and Common Equipment</v>
      </c>
      <c r="C12" s="79"/>
      <c r="D12" s="76"/>
      <c r="E12" s="32"/>
      <c r="F12" s="32"/>
      <c r="G12" s="32"/>
      <c r="H12" s="49"/>
      <c r="I12" s="59"/>
      <c r="J12" s="32"/>
      <c r="K12" s="49"/>
      <c r="L12" s="52"/>
      <c r="M12" s="3"/>
      <c r="N12" s="3"/>
      <c r="O12" s="3"/>
      <c r="P12" s="3"/>
      <c r="Q12" s="3"/>
      <c r="R12" s="3"/>
      <c r="S12" s="3"/>
      <c r="T12" s="3"/>
    </row>
    <row r="13" spans="1:20" customFormat="1" ht="52" x14ac:dyDescent="0.3">
      <c r="A13" s="16"/>
      <c r="B13" s="26" t="s">
        <v>89</v>
      </c>
      <c r="C13" s="12"/>
      <c r="D13" s="4"/>
      <c r="E13" s="80"/>
      <c r="F13" s="35">
        <f>D13*E13</f>
        <v>0</v>
      </c>
      <c r="G13" s="9">
        <f>SUMMARY!$B$4</f>
        <v>0</v>
      </c>
      <c r="H13" s="50">
        <f>IF(G13&lt;&gt;0,F13/G13,0)</f>
        <v>0</v>
      </c>
      <c r="I13" s="13"/>
      <c r="J13" s="80"/>
      <c r="K13" s="50">
        <f>I13*J13</f>
        <v>0</v>
      </c>
      <c r="L13" s="53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3" x14ac:dyDescent="0.3">
      <c r="A14" s="16"/>
      <c r="B14" s="10"/>
      <c r="C14" s="12"/>
      <c r="D14" s="4"/>
      <c r="E14" s="80"/>
      <c r="F14" s="35">
        <f t="shared" ref="F14:F44" si="0">D14*E14</f>
        <v>0</v>
      </c>
      <c r="G14" s="9">
        <f>SUMMARY!$B$4</f>
        <v>0</v>
      </c>
      <c r="H14" s="50">
        <f t="shared" ref="H14:H44" si="1">IF(G14&lt;&gt;0,F14/G14,0)</f>
        <v>0</v>
      </c>
      <c r="I14" s="13"/>
      <c r="J14" s="80"/>
      <c r="K14" s="50">
        <f t="shared" ref="K14:K44" si="2">I14*J14</f>
        <v>0</v>
      </c>
      <c r="L14" s="53">
        <f t="shared" ref="L14:L44" si="3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3" x14ac:dyDescent="0.3">
      <c r="A15" s="16" t="s">
        <v>90</v>
      </c>
      <c r="B15" s="3"/>
      <c r="C15" s="18"/>
      <c r="D15" s="17"/>
      <c r="E15" s="9"/>
      <c r="F15" s="35">
        <f t="shared" si="0"/>
        <v>0</v>
      </c>
      <c r="G15" s="9">
        <f>SUMMARY!$B$4</f>
        <v>0</v>
      </c>
      <c r="H15" s="50">
        <f t="shared" si="1"/>
        <v>0</v>
      </c>
      <c r="I15" s="13"/>
      <c r="J15" s="80"/>
      <c r="K15" s="50">
        <f t="shared" si="2"/>
        <v>0</v>
      </c>
      <c r="L15" s="53">
        <f t="shared" si="3"/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3" x14ac:dyDescent="0.3">
      <c r="A16" s="16"/>
      <c r="B16" s="10"/>
      <c r="C16" s="18"/>
      <c r="D16" s="17"/>
      <c r="E16" s="9"/>
      <c r="F16" s="35">
        <f t="shared" si="0"/>
        <v>0</v>
      </c>
      <c r="G16" s="9">
        <f>SUMMARY!$B$4</f>
        <v>0</v>
      </c>
      <c r="H16" s="50">
        <f t="shared" si="1"/>
        <v>0</v>
      </c>
      <c r="I16" s="13"/>
      <c r="J16" s="80"/>
      <c r="K16" s="50">
        <f t="shared" si="2"/>
        <v>0</v>
      </c>
      <c r="L16" s="53">
        <f t="shared" si="3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3" x14ac:dyDescent="0.3">
      <c r="A17" s="16"/>
      <c r="B17" s="14"/>
      <c r="C17" s="19"/>
      <c r="D17" s="16"/>
      <c r="E17" s="9"/>
      <c r="F17" s="35">
        <f t="shared" si="0"/>
        <v>0</v>
      </c>
      <c r="G17" s="9">
        <f>SUMMARY!$B$4</f>
        <v>0</v>
      </c>
      <c r="H17" s="50">
        <f t="shared" si="1"/>
        <v>0</v>
      </c>
      <c r="I17" s="13"/>
      <c r="J17" s="80"/>
      <c r="K17" s="50">
        <f t="shared" si="2"/>
        <v>0</v>
      </c>
      <c r="L17" s="53">
        <f t="shared" si="3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3" x14ac:dyDescent="0.3">
      <c r="A18" s="16" t="s">
        <v>91</v>
      </c>
      <c r="B18" s="3"/>
      <c r="C18" s="18"/>
      <c r="D18" s="17"/>
      <c r="E18" s="9"/>
      <c r="F18" s="35">
        <f t="shared" si="0"/>
        <v>0</v>
      </c>
      <c r="G18" s="9">
        <f>SUMMARY!$B$4</f>
        <v>0</v>
      </c>
      <c r="H18" s="50">
        <f t="shared" si="1"/>
        <v>0</v>
      </c>
      <c r="I18" s="13"/>
      <c r="J18" s="80"/>
      <c r="K18" s="50">
        <f t="shared" si="2"/>
        <v>0</v>
      </c>
      <c r="L18" s="53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3" x14ac:dyDescent="0.3">
      <c r="A19" s="16"/>
      <c r="B19" s="11"/>
      <c r="C19" s="18"/>
      <c r="D19" s="17"/>
      <c r="E19" s="9"/>
      <c r="F19" s="35">
        <f t="shared" si="0"/>
        <v>0</v>
      </c>
      <c r="G19" s="9">
        <f>SUMMARY!$B$4</f>
        <v>0</v>
      </c>
      <c r="H19" s="50">
        <f t="shared" si="1"/>
        <v>0</v>
      </c>
      <c r="I19" s="13"/>
      <c r="J19" s="80"/>
      <c r="K19" s="50">
        <f t="shared" si="2"/>
        <v>0</v>
      </c>
      <c r="L19" s="53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3" x14ac:dyDescent="0.3">
      <c r="A20" s="16"/>
      <c r="B20" s="11"/>
      <c r="C20" s="18"/>
      <c r="D20" s="17"/>
      <c r="E20" s="9"/>
      <c r="F20" s="35">
        <f t="shared" si="0"/>
        <v>0</v>
      </c>
      <c r="G20" s="9">
        <f>SUMMARY!$B$4</f>
        <v>0</v>
      </c>
      <c r="H20" s="50">
        <f t="shared" si="1"/>
        <v>0</v>
      </c>
      <c r="I20" s="13"/>
      <c r="J20" s="80"/>
      <c r="K20" s="50">
        <f t="shared" si="2"/>
        <v>0</v>
      </c>
      <c r="L20" s="53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3" x14ac:dyDescent="0.3">
      <c r="A21" s="16" t="s">
        <v>92</v>
      </c>
      <c r="B21" s="3"/>
      <c r="C21" s="18"/>
      <c r="D21" s="17"/>
      <c r="E21" s="9"/>
      <c r="F21" s="35">
        <f t="shared" si="0"/>
        <v>0</v>
      </c>
      <c r="G21" s="9">
        <f>SUMMARY!$B$4</f>
        <v>0</v>
      </c>
      <c r="H21" s="50">
        <f t="shared" si="1"/>
        <v>0</v>
      </c>
      <c r="I21" s="13"/>
      <c r="J21" s="80"/>
      <c r="K21" s="50">
        <f t="shared" si="2"/>
        <v>0</v>
      </c>
      <c r="L21" s="53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3" x14ac:dyDescent="0.3">
      <c r="A22" s="16"/>
      <c r="B22" s="11"/>
      <c r="C22" s="18"/>
      <c r="D22" s="17"/>
      <c r="E22" s="9"/>
      <c r="F22" s="35">
        <f t="shared" si="0"/>
        <v>0</v>
      </c>
      <c r="G22" s="9">
        <f>SUMMARY!$B$4</f>
        <v>0</v>
      </c>
      <c r="H22" s="50">
        <f t="shared" si="1"/>
        <v>0</v>
      </c>
      <c r="I22" s="13"/>
      <c r="J22" s="80"/>
      <c r="K22" s="50">
        <f t="shared" si="2"/>
        <v>0</v>
      </c>
      <c r="L22" s="53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3" x14ac:dyDescent="0.3">
      <c r="A23" s="16"/>
      <c r="B23" s="11"/>
      <c r="C23" s="18"/>
      <c r="D23" s="17"/>
      <c r="E23" s="9"/>
      <c r="F23" s="35">
        <f t="shared" si="0"/>
        <v>0</v>
      </c>
      <c r="G23" s="9">
        <f>SUMMARY!$B$4</f>
        <v>0</v>
      </c>
      <c r="H23" s="50">
        <f t="shared" si="1"/>
        <v>0</v>
      </c>
      <c r="I23" s="13"/>
      <c r="J23" s="80"/>
      <c r="K23" s="50">
        <f t="shared" si="2"/>
        <v>0</v>
      </c>
      <c r="L23" s="53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3" x14ac:dyDescent="0.3">
      <c r="A24" s="16" t="s">
        <v>93</v>
      </c>
      <c r="B24" s="11"/>
      <c r="C24" s="18"/>
      <c r="D24" s="17"/>
      <c r="E24" s="9"/>
      <c r="F24" s="35">
        <f t="shared" si="0"/>
        <v>0</v>
      </c>
      <c r="G24" s="9">
        <f>SUMMARY!$B$4</f>
        <v>0</v>
      </c>
      <c r="H24" s="50">
        <f t="shared" si="1"/>
        <v>0</v>
      </c>
      <c r="I24" s="13"/>
      <c r="J24" s="80"/>
      <c r="K24" s="50">
        <f t="shared" si="2"/>
        <v>0</v>
      </c>
      <c r="L24" s="53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3" x14ac:dyDescent="0.3">
      <c r="A25" s="16"/>
      <c r="B25" s="11"/>
      <c r="C25" s="18"/>
      <c r="D25" s="17"/>
      <c r="E25" s="9"/>
      <c r="F25" s="35">
        <f t="shared" si="0"/>
        <v>0</v>
      </c>
      <c r="G25" s="9">
        <f>SUMMARY!$B$4</f>
        <v>0</v>
      </c>
      <c r="H25" s="50">
        <f t="shared" si="1"/>
        <v>0</v>
      </c>
      <c r="I25" s="13"/>
      <c r="J25" s="80"/>
      <c r="K25" s="50">
        <f t="shared" si="2"/>
        <v>0</v>
      </c>
      <c r="L25" s="53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3" x14ac:dyDescent="0.3">
      <c r="A26" s="16"/>
      <c r="B26" s="11"/>
      <c r="C26" s="18"/>
      <c r="D26" s="17"/>
      <c r="E26" s="9"/>
      <c r="F26" s="35">
        <f t="shared" si="0"/>
        <v>0</v>
      </c>
      <c r="G26" s="9">
        <f>SUMMARY!$B$4</f>
        <v>0</v>
      </c>
      <c r="H26" s="50">
        <f t="shared" si="1"/>
        <v>0</v>
      </c>
      <c r="I26" s="13"/>
      <c r="J26" s="80"/>
      <c r="K26" s="50">
        <f t="shared" si="2"/>
        <v>0</v>
      </c>
      <c r="L26" s="53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3" x14ac:dyDescent="0.3">
      <c r="A27" s="16"/>
      <c r="B27" s="11"/>
      <c r="C27" s="18"/>
      <c r="D27" s="17"/>
      <c r="E27" s="9"/>
      <c r="F27" s="35">
        <f t="shared" si="0"/>
        <v>0</v>
      </c>
      <c r="G27" s="9">
        <f>SUMMARY!$B$4</f>
        <v>0</v>
      </c>
      <c r="H27" s="50">
        <f t="shared" si="1"/>
        <v>0</v>
      </c>
      <c r="I27" s="13"/>
      <c r="J27" s="80"/>
      <c r="K27" s="50">
        <f t="shared" si="2"/>
        <v>0</v>
      </c>
      <c r="L27" s="53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3" x14ac:dyDescent="0.3">
      <c r="A28" s="16"/>
      <c r="B28" s="11"/>
      <c r="C28" s="18"/>
      <c r="D28" s="17"/>
      <c r="E28" s="9"/>
      <c r="F28" s="35">
        <f t="shared" si="0"/>
        <v>0</v>
      </c>
      <c r="G28" s="9">
        <f>SUMMARY!$B$4</f>
        <v>0</v>
      </c>
      <c r="H28" s="50">
        <f t="shared" si="1"/>
        <v>0</v>
      </c>
      <c r="I28" s="13"/>
      <c r="J28" s="80"/>
      <c r="K28" s="50">
        <f t="shared" si="2"/>
        <v>0</v>
      </c>
      <c r="L28" s="53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3" x14ac:dyDescent="0.3">
      <c r="A29" s="16"/>
      <c r="B29" s="11"/>
      <c r="C29" s="18"/>
      <c r="D29" s="17"/>
      <c r="E29" s="9"/>
      <c r="F29" s="35">
        <f t="shared" si="0"/>
        <v>0</v>
      </c>
      <c r="G29" s="9">
        <f>SUMMARY!$B$4</f>
        <v>0</v>
      </c>
      <c r="H29" s="50">
        <f t="shared" si="1"/>
        <v>0</v>
      </c>
      <c r="I29" s="13"/>
      <c r="J29" s="80"/>
      <c r="K29" s="50">
        <f t="shared" si="2"/>
        <v>0</v>
      </c>
      <c r="L29" s="53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3" x14ac:dyDescent="0.3">
      <c r="A30" s="16"/>
      <c r="B30" s="11"/>
      <c r="C30" s="18"/>
      <c r="D30" s="17"/>
      <c r="E30" s="9"/>
      <c r="F30" s="35">
        <f t="shared" si="0"/>
        <v>0</v>
      </c>
      <c r="G30" s="9">
        <f>SUMMARY!$B$4</f>
        <v>0</v>
      </c>
      <c r="H30" s="50">
        <f t="shared" si="1"/>
        <v>0</v>
      </c>
      <c r="I30" s="13"/>
      <c r="J30" s="80"/>
      <c r="K30" s="50">
        <f t="shared" si="2"/>
        <v>0</v>
      </c>
      <c r="L30" s="53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3" x14ac:dyDescent="0.3">
      <c r="A31" s="16"/>
      <c r="B31" s="15"/>
      <c r="C31" s="20"/>
      <c r="D31" s="21"/>
      <c r="E31" s="9"/>
      <c r="F31" s="35">
        <f t="shared" si="0"/>
        <v>0</v>
      </c>
      <c r="G31" s="9">
        <f>SUMMARY!$B$4</f>
        <v>0</v>
      </c>
      <c r="H31" s="50">
        <f t="shared" si="1"/>
        <v>0</v>
      </c>
      <c r="I31" s="13"/>
      <c r="J31" s="80"/>
      <c r="K31" s="50">
        <f t="shared" si="2"/>
        <v>0</v>
      </c>
      <c r="L31" s="53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3" x14ac:dyDescent="0.3">
      <c r="A32" s="16"/>
      <c r="B32" s="11"/>
      <c r="C32" s="18"/>
      <c r="D32" s="17"/>
      <c r="E32" s="9"/>
      <c r="F32" s="35">
        <f t="shared" si="0"/>
        <v>0</v>
      </c>
      <c r="G32" s="9">
        <f>SUMMARY!$B$4</f>
        <v>0</v>
      </c>
      <c r="H32" s="50">
        <f t="shared" si="1"/>
        <v>0</v>
      </c>
      <c r="I32" s="13"/>
      <c r="J32" s="80"/>
      <c r="K32" s="50">
        <f t="shared" si="2"/>
        <v>0</v>
      </c>
      <c r="L32" s="53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3" x14ac:dyDescent="0.3">
      <c r="A33" s="16"/>
      <c r="B33" s="11"/>
      <c r="C33" s="18"/>
      <c r="D33" s="17"/>
      <c r="E33" s="9"/>
      <c r="F33" s="35">
        <f t="shared" si="0"/>
        <v>0</v>
      </c>
      <c r="G33" s="9">
        <f>SUMMARY!$B$4</f>
        <v>0</v>
      </c>
      <c r="H33" s="50">
        <f t="shared" si="1"/>
        <v>0</v>
      </c>
      <c r="I33" s="13"/>
      <c r="J33" s="80"/>
      <c r="K33" s="50">
        <f t="shared" si="2"/>
        <v>0</v>
      </c>
      <c r="L33" s="53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3" x14ac:dyDescent="0.3">
      <c r="A34" s="16"/>
      <c r="B34" s="11"/>
      <c r="C34" s="18"/>
      <c r="D34" s="17"/>
      <c r="E34" s="9"/>
      <c r="F34" s="35">
        <f t="shared" si="0"/>
        <v>0</v>
      </c>
      <c r="G34" s="9"/>
      <c r="H34" s="50">
        <f t="shared" si="1"/>
        <v>0</v>
      </c>
      <c r="I34" s="13"/>
      <c r="J34" s="80"/>
      <c r="K34" s="50">
        <f t="shared" si="2"/>
        <v>0</v>
      </c>
      <c r="L34" s="53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3" x14ac:dyDescent="0.3">
      <c r="A35" s="16"/>
      <c r="B35" s="11"/>
      <c r="C35" s="18"/>
      <c r="D35" s="17"/>
      <c r="E35" s="9"/>
      <c r="F35" s="35">
        <f t="shared" si="0"/>
        <v>0</v>
      </c>
      <c r="G35" s="9"/>
      <c r="H35" s="50">
        <f t="shared" si="1"/>
        <v>0</v>
      </c>
      <c r="I35" s="13"/>
      <c r="J35" s="80"/>
      <c r="K35" s="50">
        <f t="shared" si="2"/>
        <v>0</v>
      </c>
      <c r="L35" s="53">
        <f t="shared" si="3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3" x14ac:dyDescent="0.3">
      <c r="A36" s="16"/>
      <c r="B36" s="11"/>
      <c r="C36" s="18"/>
      <c r="D36" s="17"/>
      <c r="E36" s="9"/>
      <c r="F36" s="35">
        <f t="shared" si="0"/>
        <v>0</v>
      </c>
      <c r="G36" s="9">
        <f>SUMMARY!$B$4</f>
        <v>0</v>
      </c>
      <c r="H36" s="50">
        <f t="shared" si="1"/>
        <v>0</v>
      </c>
      <c r="I36" s="13"/>
      <c r="J36" s="80"/>
      <c r="K36" s="50">
        <f t="shared" si="2"/>
        <v>0</v>
      </c>
      <c r="L36" s="53">
        <f t="shared" si="3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3" x14ac:dyDescent="0.3">
      <c r="A37" s="16"/>
      <c r="B37" s="11"/>
      <c r="C37" s="18"/>
      <c r="D37" s="17"/>
      <c r="E37" s="9"/>
      <c r="F37" s="35">
        <f t="shared" si="0"/>
        <v>0</v>
      </c>
      <c r="G37" s="9"/>
      <c r="H37" s="50">
        <f t="shared" si="1"/>
        <v>0</v>
      </c>
      <c r="I37" s="13"/>
      <c r="J37" s="80"/>
      <c r="K37" s="50">
        <f t="shared" si="2"/>
        <v>0</v>
      </c>
      <c r="L37" s="53">
        <f t="shared" si="3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3" x14ac:dyDescent="0.3">
      <c r="A38" s="16"/>
      <c r="B38" s="11"/>
      <c r="C38" s="18"/>
      <c r="D38" s="17"/>
      <c r="E38" s="9"/>
      <c r="F38" s="35">
        <f t="shared" si="0"/>
        <v>0</v>
      </c>
      <c r="G38" s="9">
        <f>SUMMARY!$B$4</f>
        <v>0</v>
      </c>
      <c r="H38" s="50">
        <f t="shared" si="1"/>
        <v>0</v>
      </c>
      <c r="I38" s="13"/>
      <c r="J38" s="80"/>
      <c r="K38" s="50">
        <f t="shared" si="2"/>
        <v>0</v>
      </c>
      <c r="L38" s="53">
        <f t="shared" si="3"/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3" x14ac:dyDescent="0.3">
      <c r="A39" s="16"/>
      <c r="B39" s="11"/>
      <c r="C39" s="18"/>
      <c r="D39" s="17"/>
      <c r="E39" s="9"/>
      <c r="F39" s="35">
        <f t="shared" si="0"/>
        <v>0</v>
      </c>
      <c r="G39" s="9">
        <f>SUMMARY!$B$4</f>
        <v>0</v>
      </c>
      <c r="H39" s="50">
        <f t="shared" si="1"/>
        <v>0</v>
      </c>
      <c r="I39" s="13"/>
      <c r="J39" s="80"/>
      <c r="K39" s="50">
        <f t="shared" si="2"/>
        <v>0</v>
      </c>
      <c r="L39" s="53">
        <f t="shared" si="3"/>
        <v>0</v>
      </c>
      <c r="M39" s="3"/>
      <c r="N39" s="3"/>
      <c r="O39" s="3"/>
      <c r="P39" s="3"/>
      <c r="Q39" s="3"/>
      <c r="R39" s="3"/>
      <c r="S39" s="3"/>
      <c r="T39" s="3"/>
    </row>
    <row r="40" spans="1:20" customFormat="1" ht="13" x14ac:dyDescent="0.3">
      <c r="A40" s="16"/>
      <c r="B40" s="11"/>
      <c r="C40" s="18"/>
      <c r="D40" s="17"/>
      <c r="E40" s="9"/>
      <c r="F40" s="35">
        <f t="shared" si="0"/>
        <v>0</v>
      </c>
      <c r="G40" s="9">
        <f>SUMMARY!$B$4</f>
        <v>0</v>
      </c>
      <c r="H40" s="50">
        <f t="shared" si="1"/>
        <v>0</v>
      </c>
      <c r="I40" s="13"/>
      <c r="J40" s="80"/>
      <c r="K40" s="50">
        <f t="shared" si="2"/>
        <v>0</v>
      </c>
      <c r="L40" s="53">
        <f t="shared" si="3"/>
        <v>0</v>
      </c>
      <c r="M40" s="3"/>
      <c r="N40" s="3"/>
      <c r="O40" s="3"/>
      <c r="P40" s="3"/>
      <c r="Q40" s="3"/>
      <c r="R40" s="3"/>
      <c r="S40" s="3"/>
      <c r="T40" s="3"/>
    </row>
    <row r="41" spans="1:20" customFormat="1" ht="13" x14ac:dyDescent="0.3">
      <c r="A41" s="16"/>
      <c r="B41" s="11"/>
      <c r="C41" s="18"/>
      <c r="D41" s="17"/>
      <c r="E41" s="9"/>
      <c r="F41" s="35">
        <f t="shared" si="0"/>
        <v>0</v>
      </c>
      <c r="G41" s="9">
        <f>SUMMARY!$B$4</f>
        <v>0</v>
      </c>
      <c r="H41" s="50">
        <f t="shared" si="1"/>
        <v>0</v>
      </c>
      <c r="I41" s="13"/>
      <c r="J41" s="80"/>
      <c r="K41" s="50">
        <f t="shared" si="2"/>
        <v>0</v>
      </c>
      <c r="L41" s="53">
        <f t="shared" si="3"/>
        <v>0</v>
      </c>
      <c r="M41" s="3"/>
      <c r="N41" s="3"/>
      <c r="O41" s="3"/>
      <c r="P41" s="3"/>
      <c r="Q41" s="3"/>
      <c r="R41" s="3"/>
      <c r="S41" s="3"/>
      <c r="T41" s="3"/>
    </row>
    <row r="42" spans="1:20" customFormat="1" ht="13" x14ac:dyDescent="0.3">
      <c r="A42" s="16"/>
      <c r="B42" s="11"/>
      <c r="C42" s="18"/>
      <c r="D42" s="17"/>
      <c r="E42" s="9"/>
      <c r="F42" s="35">
        <f t="shared" si="0"/>
        <v>0</v>
      </c>
      <c r="G42" s="9">
        <f>SUMMARY!$B$4</f>
        <v>0</v>
      </c>
      <c r="H42" s="50">
        <f t="shared" si="1"/>
        <v>0</v>
      </c>
      <c r="I42" s="13"/>
      <c r="J42" s="80"/>
      <c r="K42" s="50">
        <f t="shared" si="2"/>
        <v>0</v>
      </c>
      <c r="L42" s="53">
        <f t="shared" si="3"/>
        <v>0</v>
      </c>
      <c r="M42" s="3"/>
      <c r="N42" s="3"/>
      <c r="O42" s="3"/>
      <c r="P42" s="3"/>
      <c r="Q42" s="3"/>
      <c r="R42" s="3"/>
      <c r="S42" s="3"/>
      <c r="T42" s="3"/>
    </row>
    <row r="43" spans="1:20" customFormat="1" ht="13" x14ac:dyDescent="0.3">
      <c r="A43" s="16"/>
      <c r="B43" s="11"/>
      <c r="C43" s="18"/>
      <c r="D43" s="17"/>
      <c r="E43" s="9"/>
      <c r="F43" s="35">
        <f t="shared" si="0"/>
        <v>0</v>
      </c>
      <c r="G43" s="9">
        <f>SUMMARY!$B$4</f>
        <v>0</v>
      </c>
      <c r="H43" s="50">
        <f t="shared" si="1"/>
        <v>0</v>
      </c>
      <c r="I43" s="13"/>
      <c r="J43" s="80"/>
      <c r="K43" s="50">
        <f t="shared" si="2"/>
        <v>0</v>
      </c>
      <c r="L43" s="53">
        <f t="shared" si="3"/>
        <v>0</v>
      </c>
      <c r="M43" s="3"/>
      <c r="N43" s="3"/>
      <c r="O43" s="3"/>
      <c r="P43" s="3"/>
      <c r="Q43" s="3"/>
      <c r="R43" s="3"/>
      <c r="S43" s="3"/>
      <c r="T43" s="3"/>
    </row>
    <row r="44" spans="1:20" customFormat="1" ht="13" x14ac:dyDescent="0.3">
      <c r="A44" s="16"/>
      <c r="B44" s="11"/>
      <c r="C44" s="18"/>
      <c r="D44" s="17"/>
      <c r="E44" s="9"/>
      <c r="F44" s="35">
        <f t="shared" si="0"/>
        <v>0</v>
      </c>
      <c r="G44" s="9">
        <f>SUMMARY!$B$4</f>
        <v>0</v>
      </c>
      <c r="H44" s="50">
        <f t="shared" si="1"/>
        <v>0</v>
      </c>
      <c r="I44" s="13"/>
      <c r="J44" s="80"/>
      <c r="K44" s="50">
        <f t="shared" si="2"/>
        <v>0</v>
      </c>
      <c r="L44" s="53">
        <f t="shared" si="3"/>
        <v>0</v>
      </c>
      <c r="M44" s="3"/>
      <c r="N44" s="3"/>
      <c r="O44" s="3"/>
      <c r="P44" s="3"/>
      <c r="Q44" s="3"/>
      <c r="R44" s="3"/>
      <c r="S44" s="3"/>
      <c r="T44" s="3"/>
    </row>
    <row r="45" spans="1:20" customFormat="1" ht="13.5" thickBot="1" x14ac:dyDescent="0.35">
      <c r="A45" s="75"/>
      <c r="B45" s="55" t="str">
        <f>+"SUB-TOTAL:  "&amp;A12</f>
        <v>SUB-TOTAL:  G6</v>
      </c>
      <c r="C45" s="56"/>
      <c r="D45" s="57"/>
      <c r="E45" s="48"/>
      <c r="F45" s="48">
        <f>SUM(F13:F44)</f>
        <v>0</v>
      </c>
      <c r="G45" s="48"/>
      <c r="H45" s="48">
        <f>SUM(H13:H44)</f>
        <v>0</v>
      </c>
      <c r="I45" s="58"/>
      <c r="J45" s="48"/>
      <c r="K45" s="48">
        <f>SUM(K13:K44)</f>
        <v>0</v>
      </c>
      <c r="L45" s="54">
        <f>SUM(L13:L44)</f>
        <v>0</v>
      </c>
      <c r="M45" s="3"/>
      <c r="N45" s="3"/>
      <c r="O45" s="3"/>
      <c r="P45" s="3"/>
      <c r="Q45" s="3"/>
      <c r="R45" s="3"/>
      <c r="S45" s="3"/>
      <c r="T45" s="3"/>
    </row>
    <row r="46" spans="1:20" customFormat="1" ht="12.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3"/>
      <c r="N46" s="3"/>
      <c r="O46" s="3"/>
      <c r="P46" s="3"/>
      <c r="Q46" s="3"/>
      <c r="R46" s="3"/>
      <c r="S46" s="3"/>
      <c r="T46" s="3"/>
    </row>
    <row r="47" spans="1:20" customFormat="1" ht="12.5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3"/>
      <c r="N47" s="3"/>
      <c r="O47" s="3"/>
      <c r="P47" s="3"/>
      <c r="Q47" s="3"/>
      <c r="R47" s="3"/>
      <c r="S47" s="3"/>
      <c r="T47" s="3"/>
    </row>
    <row r="48" spans="1:20" customFormat="1" ht="12.5" x14ac:dyDescent="0.25">
      <c r="A48" s="2"/>
      <c r="B48" s="8"/>
      <c r="C48" s="8"/>
      <c r="D48" s="8"/>
      <c r="E48" s="7"/>
      <c r="F48" s="1"/>
      <c r="G48" s="1"/>
      <c r="H48" s="1"/>
      <c r="I48" s="1"/>
      <c r="J48" s="1"/>
      <c r="K48" s="1"/>
      <c r="L48" s="1"/>
      <c r="M48" s="3"/>
      <c r="N48" s="3"/>
      <c r="O48" s="3"/>
      <c r="P48" s="3"/>
      <c r="Q48" s="3"/>
      <c r="R48" s="3"/>
      <c r="S48" s="3"/>
      <c r="T48" s="3"/>
    </row>
    <row r="49" spans="1:20" customFormat="1" ht="12.5" x14ac:dyDescent="0.25">
      <c r="A49" s="1"/>
      <c r="B49" s="7"/>
      <c r="C49" s="7"/>
      <c r="D49" s="7"/>
      <c r="E49" s="7"/>
      <c r="F49" s="1"/>
      <c r="G49" s="1"/>
      <c r="H49" s="1"/>
      <c r="I49" s="1"/>
      <c r="J49" s="1"/>
      <c r="K49" s="1"/>
      <c r="L49" s="1"/>
      <c r="M49" s="3"/>
      <c r="N49" s="3"/>
      <c r="O49" s="3"/>
      <c r="P49" s="3"/>
      <c r="Q49" s="3"/>
      <c r="R49" s="3"/>
      <c r="S49" s="3"/>
      <c r="T49" s="3"/>
    </row>
    <row r="50" spans="1:20" customFormat="1" ht="12.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customFormat="1" x14ac:dyDescent="0.2"/>
  </sheetData>
  <mergeCells count="12">
    <mergeCell ref="L9:L11"/>
    <mergeCell ref="E9:E11"/>
    <mergeCell ref="F9:F11"/>
    <mergeCell ref="H9:H11"/>
    <mergeCell ref="J9:J11"/>
    <mergeCell ref="K9:K11"/>
    <mergeCell ref="C7:H8"/>
    <mergeCell ref="I7:K8"/>
    <mergeCell ref="B9:B11"/>
    <mergeCell ref="A9:A11"/>
    <mergeCell ref="C9:C11"/>
    <mergeCell ref="G9:G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4"/>
  <sheetViews>
    <sheetView zoomScale="85" zoomScaleNormal="85" workbookViewId="0"/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4.6640625" style="2" customWidth="1"/>
    <col min="4" max="4" width="9.33203125" style="2"/>
    <col min="5" max="5" width="14.77734375" style="2" customWidth="1"/>
    <col min="6" max="7" width="14.77734375" customWidth="1"/>
    <col min="8" max="8" width="15.77734375" customWidth="1"/>
    <col min="10" max="10" width="14.77734375" style="2" customWidth="1"/>
    <col min="11" max="11" width="15.77734375" customWidth="1"/>
    <col min="12" max="12" width="17.77734375" customWidth="1"/>
    <col min="13" max="13" width="13" style="2" customWidth="1"/>
    <col min="14" max="16384" width="9.33203125" style="2"/>
  </cols>
  <sheetData>
    <row r="1" spans="1:20" customFormat="1" ht="13" x14ac:dyDescent="0.3">
      <c r="A1" s="5" t="str">
        <f>SUMMARY!A1</f>
        <v>TENDER PRICE SCHEDULE (INCLUDING VALUE ADDED TAX)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3" x14ac:dyDescent="0.3">
      <c r="A2" s="5" t="s">
        <v>1</v>
      </c>
      <c r="B2" s="60" t="str">
        <f>SUMMARY!B2</f>
        <v>Tenderer name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3" x14ac:dyDescent="0.3">
      <c r="A3" s="5" t="s">
        <v>3</v>
      </c>
      <c r="B3" s="60" t="str">
        <f>SUMMARY!B3</f>
        <v>AIM REPLACEMENT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3" x14ac:dyDescent="0.3">
      <c r="A4" s="5" t="s">
        <v>32</v>
      </c>
      <c r="B4" s="60" t="s">
        <v>27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3" x14ac:dyDescent="0.3">
      <c r="A5" s="5" t="s">
        <v>33</v>
      </c>
      <c r="B5" s="60" t="s">
        <v>94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" thickBot="1" x14ac:dyDescent="0.3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5" x14ac:dyDescent="0.25">
      <c r="A7" s="1"/>
      <c r="B7" s="1"/>
      <c r="C7" s="96" t="s">
        <v>8</v>
      </c>
      <c r="D7" s="97"/>
      <c r="E7" s="97"/>
      <c r="F7" s="97"/>
      <c r="G7" s="97"/>
      <c r="H7" s="98"/>
      <c r="I7" s="96" t="s">
        <v>9</v>
      </c>
      <c r="J7" s="97"/>
      <c r="K7" s="98"/>
      <c r="L7" s="40"/>
      <c r="M7" s="3"/>
      <c r="N7" s="3"/>
      <c r="O7" s="3"/>
      <c r="P7" s="3"/>
      <c r="Q7" s="3"/>
      <c r="R7" s="3"/>
      <c r="S7" s="3"/>
      <c r="T7" s="3"/>
    </row>
    <row r="8" spans="1:20" customFormat="1" ht="12.5" x14ac:dyDescent="0.25">
      <c r="A8" s="1"/>
      <c r="B8" s="1"/>
      <c r="C8" s="99"/>
      <c r="D8" s="100"/>
      <c r="E8" s="100"/>
      <c r="F8" s="100"/>
      <c r="G8" s="100"/>
      <c r="H8" s="101"/>
      <c r="I8" s="99"/>
      <c r="J8" s="100"/>
      <c r="K8" s="101"/>
      <c r="L8" s="41"/>
      <c r="M8" s="3"/>
      <c r="N8" s="3"/>
      <c r="O8" s="3"/>
      <c r="P8" s="3"/>
      <c r="Q8" s="3"/>
      <c r="R8" s="3"/>
      <c r="S8" s="3"/>
      <c r="T8" s="3"/>
    </row>
    <row r="9" spans="1:20" customFormat="1" ht="12.5" x14ac:dyDescent="0.25">
      <c r="A9" s="105" t="s">
        <v>10</v>
      </c>
      <c r="B9" s="102" t="s">
        <v>11</v>
      </c>
      <c r="C9" s="108" t="s">
        <v>12</v>
      </c>
      <c r="D9" s="42" t="s">
        <v>13</v>
      </c>
      <c r="E9" s="105" t="s">
        <v>14</v>
      </c>
      <c r="F9" s="105" t="s">
        <v>15</v>
      </c>
      <c r="G9" s="105" t="s">
        <v>16</v>
      </c>
      <c r="H9" s="113" t="s">
        <v>17</v>
      </c>
      <c r="I9" s="43" t="s">
        <v>13</v>
      </c>
      <c r="J9" s="105" t="s">
        <v>18</v>
      </c>
      <c r="K9" s="113" t="s">
        <v>19</v>
      </c>
      <c r="L9" s="111" t="s">
        <v>20</v>
      </c>
      <c r="M9" s="3"/>
      <c r="N9" s="3"/>
      <c r="O9" s="3"/>
      <c r="P9" s="3"/>
      <c r="Q9" s="3"/>
      <c r="R9" s="3"/>
      <c r="S9" s="3"/>
      <c r="T9" s="3"/>
    </row>
    <row r="10" spans="1:20" customFormat="1" ht="12.5" x14ac:dyDescent="0.25">
      <c r="A10" s="106"/>
      <c r="B10" s="103"/>
      <c r="C10" s="109"/>
      <c r="D10" s="44"/>
      <c r="E10" s="106"/>
      <c r="F10" s="106"/>
      <c r="G10" s="106"/>
      <c r="H10" s="114"/>
      <c r="I10" s="45"/>
      <c r="J10" s="106"/>
      <c r="K10" s="114"/>
      <c r="L10" s="111"/>
      <c r="M10" s="3"/>
      <c r="N10" s="3"/>
      <c r="O10" s="3"/>
      <c r="P10" s="3"/>
      <c r="Q10" s="3"/>
      <c r="R10" s="3"/>
      <c r="S10" s="3"/>
      <c r="T10" s="3"/>
    </row>
    <row r="11" spans="1:20" customFormat="1" ht="12.5" x14ac:dyDescent="0.25">
      <c r="A11" s="107"/>
      <c r="B11" s="104"/>
      <c r="C11" s="110"/>
      <c r="D11" s="46"/>
      <c r="E11" s="107"/>
      <c r="F11" s="107"/>
      <c r="G11" s="107"/>
      <c r="H11" s="115"/>
      <c r="I11" s="47"/>
      <c r="J11" s="107"/>
      <c r="K11" s="115"/>
      <c r="L11" s="112"/>
      <c r="M11" s="3"/>
      <c r="N11" s="3"/>
      <c r="O11" s="3"/>
      <c r="P11" s="3"/>
      <c r="Q11" s="3"/>
      <c r="R11" s="3"/>
      <c r="S11" s="3"/>
      <c r="T11" s="3"/>
    </row>
    <row r="12" spans="1:20" customFormat="1" ht="13" x14ac:dyDescent="0.3">
      <c r="A12" s="75" t="str">
        <f>B4</f>
        <v>G7</v>
      </c>
      <c r="B12" s="78" t="str">
        <f>B5</f>
        <v>15 Year Maintenance and Support</v>
      </c>
      <c r="C12" s="79"/>
      <c r="D12" s="76"/>
      <c r="E12" s="32"/>
      <c r="F12" s="32"/>
      <c r="G12" s="32"/>
      <c r="H12" s="49"/>
      <c r="I12" s="59"/>
      <c r="J12" s="32"/>
      <c r="K12" s="49"/>
      <c r="L12" s="52"/>
      <c r="M12" s="3"/>
      <c r="N12" s="3"/>
      <c r="O12" s="3"/>
      <c r="P12" s="3"/>
      <c r="Q12" s="3"/>
      <c r="R12" s="3"/>
      <c r="S12" s="3"/>
      <c r="T12" s="3"/>
    </row>
    <row r="13" spans="1:20" customFormat="1" ht="52" x14ac:dyDescent="0.3">
      <c r="A13" s="16"/>
      <c r="B13" s="26" t="s">
        <v>89</v>
      </c>
      <c r="C13" s="12"/>
      <c r="D13" s="4"/>
      <c r="E13" s="80"/>
      <c r="F13" s="35">
        <f>D13*E13</f>
        <v>0</v>
      </c>
      <c r="G13" s="9">
        <f>SUMMARY!$B$4</f>
        <v>0</v>
      </c>
      <c r="H13" s="50">
        <f>IF(G13&lt;&gt;0,F13/G13,0)</f>
        <v>0</v>
      </c>
      <c r="I13" s="13"/>
      <c r="J13" s="80"/>
      <c r="K13" s="50">
        <f>I13*J13</f>
        <v>0</v>
      </c>
      <c r="L13" s="53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3" x14ac:dyDescent="0.3">
      <c r="A14" s="81"/>
      <c r="B14" s="10"/>
      <c r="C14" s="12"/>
      <c r="D14" s="4"/>
      <c r="E14" s="80"/>
      <c r="F14" s="35">
        <f t="shared" ref="F14:F37" si="0">D14*E14</f>
        <v>0</v>
      </c>
      <c r="G14" s="9">
        <f>SUMMARY!$B$4</f>
        <v>0</v>
      </c>
      <c r="H14" s="50">
        <f t="shared" ref="H14:H37" si="1">IF(G14&lt;&gt;0,F14/G14,0)</f>
        <v>0</v>
      </c>
      <c r="I14" s="13"/>
      <c r="J14" s="80"/>
      <c r="K14" s="50">
        <f t="shared" ref="K14:K37" si="2">I14*J14</f>
        <v>0</v>
      </c>
      <c r="L14" s="53">
        <f t="shared" ref="L14:L37" si="3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3" x14ac:dyDescent="0.3">
      <c r="A15" s="16"/>
      <c r="B15" s="3"/>
      <c r="C15" s="18"/>
      <c r="D15" s="17"/>
      <c r="E15" s="9"/>
      <c r="F15" s="35">
        <f t="shared" si="0"/>
        <v>0</v>
      </c>
      <c r="G15" s="9">
        <f>SUMMARY!$B$4</f>
        <v>0</v>
      </c>
      <c r="H15" s="50">
        <f t="shared" si="1"/>
        <v>0</v>
      </c>
      <c r="I15" s="13"/>
      <c r="J15" s="80"/>
      <c r="K15" s="50">
        <f t="shared" si="2"/>
        <v>0</v>
      </c>
      <c r="L15" s="53">
        <f t="shared" si="3"/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3" x14ac:dyDescent="0.3">
      <c r="A16" s="16"/>
      <c r="B16" s="10"/>
      <c r="C16" s="18"/>
      <c r="D16" s="17"/>
      <c r="E16" s="9"/>
      <c r="F16" s="35">
        <f t="shared" si="0"/>
        <v>0</v>
      </c>
      <c r="G16" s="9">
        <f>SUMMARY!$B$4</f>
        <v>0</v>
      </c>
      <c r="H16" s="50">
        <f t="shared" si="1"/>
        <v>0</v>
      </c>
      <c r="I16" s="13"/>
      <c r="J16" s="80"/>
      <c r="K16" s="50">
        <f t="shared" si="2"/>
        <v>0</v>
      </c>
      <c r="L16" s="53">
        <f t="shared" si="3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3" x14ac:dyDescent="0.3">
      <c r="A17" s="16"/>
      <c r="B17" s="14"/>
      <c r="C17" s="19"/>
      <c r="D17" s="16"/>
      <c r="E17" s="9"/>
      <c r="F17" s="35">
        <f t="shared" si="0"/>
        <v>0</v>
      </c>
      <c r="G17" s="9">
        <f>SUMMARY!$B$4</f>
        <v>0</v>
      </c>
      <c r="H17" s="50">
        <f t="shared" si="1"/>
        <v>0</v>
      </c>
      <c r="I17" s="13"/>
      <c r="J17" s="80"/>
      <c r="K17" s="50">
        <f t="shared" si="2"/>
        <v>0</v>
      </c>
      <c r="L17" s="53">
        <f t="shared" si="3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3" x14ac:dyDescent="0.3">
      <c r="A18" s="16"/>
      <c r="B18" s="3"/>
      <c r="C18" s="18"/>
      <c r="D18" s="17"/>
      <c r="E18" s="9"/>
      <c r="F18" s="35">
        <f t="shared" si="0"/>
        <v>0</v>
      </c>
      <c r="G18" s="9">
        <f>SUMMARY!$B$4</f>
        <v>0</v>
      </c>
      <c r="H18" s="50">
        <f t="shared" si="1"/>
        <v>0</v>
      </c>
      <c r="I18" s="13"/>
      <c r="J18" s="80"/>
      <c r="K18" s="50">
        <f t="shared" si="2"/>
        <v>0</v>
      </c>
      <c r="L18" s="53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3" x14ac:dyDescent="0.3">
      <c r="A19" s="16"/>
      <c r="B19" s="11"/>
      <c r="C19" s="18"/>
      <c r="D19" s="17"/>
      <c r="E19" s="9"/>
      <c r="F19" s="35">
        <f t="shared" si="0"/>
        <v>0</v>
      </c>
      <c r="G19" s="9">
        <f>SUMMARY!$B$4</f>
        <v>0</v>
      </c>
      <c r="H19" s="50">
        <f t="shared" si="1"/>
        <v>0</v>
      </c>
      <c r="I19" s="13"/>
      <c r="J19" s="80"/>
      <c r="K19" s="50">
        <f t="shared" si="2"/>
        <v>0</v>
      </c>
      <c r="L19" s="53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3" x14ac:dyDescent="0.3">
      <c r="A20" s="16"/>
      <c r="B20" s="11"/>
      <c r="C20" s="18"/>
      <c r="D20" s="17"/>
      <c r="E20" s="9"/>
      <c r="F20" s="35">
        <f t="shared" si="0"/>
        <v>0</v>
      </c>
      <c r="G20" s="9">
        <f>SUMMARY!$B$4</f>
        <v>0</v>
      </c>
      <c r="H20" s="50">
        <f t="shared" si="1"/>
        <v>0</v>
      </c>
      <c r="I20" s="13"/>
      <c r="J20" s="80"/>
      <c r="K20" s="50">
        <f t="shared" si="2"/>
        <v>0</v>
      </c>
      <c r="L20" s="53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3" x14ac:dyDescent="0.3">
      <c r="A21" s="16"/>
      <c r="B21" s="3"/>
      <c r="C21" s="18"/>
      <c r="D21" s="17"/>
      <c r="E21" s="9"/>
      <c r="F21" s="35">
        <f t="shared" si="0"/>
        <v>0</v>
      </c>
      <c r="G21" s="9">
        <f>SUMMARY!$B$4</f>
        <v>0</v>
      </c>
      <c r="H21" s="50">
        <f t="shared" si="1"/>
        <v>0</v>
      </c>
      <c r="I21" s="13"/>
      <c r="J21" s="80"/>
      <c r="K21" s="50">
        <f t="shared" si="2"/>
        <v>0</v>
      </c>
      <c r="L21" s="53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3" x14ac:dyDescent="0.3">
      <c r="A22" s="16"/>
      <c r="B22" s="11"/>
      <c r="C22" s="18"/>
      <c r="D22" s="17"/>
      <c r="E22" s="9"/>
      <c r="F22" s="35">
        <f t="shared" si="0"/>
        <v>0</v>
      </c>
      <c r="G22" s="9">
        <f>SUMMARY!$B$4</f>
        <v>0</v>
      </c>
      <c r="H22" s="50">
        <f t="shared" si="1"/>
        <v>0</v>
      </c>
      <c r="I22" s="13"/>
      <c r="J22" s="80"/>
      <c r="K22" s="50">
        <f t="shared" si="2"/>
        <v>0</v>
      </c>
      <c r="L22" s="53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3" x14ac:dyDescent="0.3">
      <c r="A23" s="16"/>
      <c r="B23" s="11"/>
      <c r="C23" s="18"/>
      <c r="D23" s="17"/>
      <c r="E23" s="9"/>
      <c r="F23" s="35">
        <f t="shared" si="0"/>
        <v>0</v>
      </c>
      <c r="G23" s="9">
        <f>SUMMARY!$B$4</f>
        <v>0</v>
      </c>
      <c r="H23" s="50">
        <f t="shared" si="1"/>
        <v>0</v>
      </c>
      <c r="I23" s="13"/>
      <c r="J23" s="80"/>
      <c r="K23" s="50">
        <f t="shared" si="2"/>
        <v>0</v>
      </c>
      <c r="L23" s="53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3" x14ac:dyDescent="0.3">
      <c r="A24" s="16"/>
      <c r="B24" s="11"/>
      <c r="C24" s="18"/>
      <c r="D24" s="17"/>
      <c r="E24" s="9"/>
      <c r="F24" s="35">
        <f t="shared" si="0"/>
        <v>0</v>
      </c>
      <c r="G24" s="9">
        <f>SUMMARY!$B$4</f>
        <v>0</v>
      </c>
      <c r="H24" s="50">
        <f t="shared" si="1"/>
        <v>0</v>
      </c>
      <c r="I24" s="13"/>
      <c r="J24" s="80"/>
      <c r="K24" s="50">
        <f t="shared" si="2"/>
        <v>0</v>
      </c>
      <c r="L24" s="53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3" x14ac:dyDescent="0.3">
      <c r="A25" s="16"/>
      <c r="B25" s="11"/>
      <c r="C25" s="18"/>
      <c r="D25" s="17"/>
      <c r="E25" s="9"/>
      <c r="F25" s="35">
        <f t="shared" si="0"/>
        <v>0</v>
      </c>
      <c r="G25" s="9">
        <f>SUMMARY!$B$4</f>
        <v>0</v>
      </c>
      <c r="H25" s="50">
        <f t="shared" si="1"/>
        <v>0</v>
      </c>
      <c r="I25" s="13"/>
      <c r="J25" s="80"/>
      <c r="K25" s="50">
        <f t="shared" si="2"/>
        <v>0</v>
      </c>
      <c r="L25" s="53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3" x14ac:dyDescent="0.3">
      <c r="A26" s="16"/>
      <c r="B26" s="11"/>
      <c r="C26" s="18"/>
      <c r="D26" s="17"/>
      <c r="E26" s="9"/>
      <c r="F26" s="35">
        <f t="shared" si="0"/>
        <v>0</v>
      </c>
      <c r="G26" s="9">
        <f>SUMMARY!$B$4</f>
        <v>0</v>
      </c>
      <c r="H26" s="50">
        <f t="shared" si="1"/>
        <v>0</v>
      </c>
      <c r="I26" s="13"/>
      <c r="J26" s="80"/>
      <c r="K26" s="50">
        <f t="shared" si="2"/>
        <v>0</v>
      </c>
      <c r="L26" s="53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3" x14ac:dyDescent="0.3">
      <c r="A27" s="16"/>
      <c r="B27" s="11"/>
      <c r="C27" s="18"/>
      <c r="D27" s="17"/>
      <c r="E27" s="9"/>
      <c r="F27" s="35">
        <f t="shared" si="0"/>
        <v>0</v>
      </c>
      <c r="G27" s="9">
        <f>SUMMARY!$B$4</f>
        <v>0</v>
      </c>
      <c r="H27" s="50">
        <f t="shared" si="1"/>
        <v>0</v>
      </c>
      <c r="I27" s="13"/>
      <c r="J27" s="80"/>
      <c r="K27" s="50">
        <f t="shared" si="2"/>
        <v>0</v>
      </c>
      <c r="L27" s="53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3" x14ac:dyDescent="0.3">
      <c r="A28" s="16"/>
      <c r="B28" s="11"/>
      <c r="C28" s="18"/>
      <c r="D28" s="17"/>
      <c r="E28" s="9"/>
      <c r="F28" s="35">
        <f t="shared" si="0"/>
        <v>0</v>
      </c>
      <c r="G28" s="9">
        <f>SUMMARY!$B$4</f>
        <v>0</v>
      </c>
      <c r="H28" s="50">
        <f t="shared" si="1"/>
        <v>0</v>
      </c>
      <c r="I28" s="13"/>
      <c r="J28" s="80"/>
      <c r="K28" s="50">
        <f t="shared" si="2"/>
        <v>0</v>
      </c>
      <c r="L28" s="53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3" x14ac:dyDescent="0.3">
      <c r="A29" s="16"/>
      <c r="B29" s="11"/>
      <c r="C29" s="18"/>
      <c r="D29" s="17"/>
      <c r="E29" s="9"/>
      <c r="F29" s="35">
        <f t="shared" si="0"/>
        <v>0</v>
      </c>
      <c r="G29" s="9">
        <f>SUMMARY!$B$4</f>
        <v>0</v>
      </c>
      <c r="H29" s="50">
        <f t="shared" si="1"/>
        <v>0</v>
      </c>
      <c r="I29" s="13"/>
      <c r="J29" s="80"/>
      <c r="K29" s="50">
        <f t="shared" si="2"/>
        <v>0</v>
      </c>
      <c r="L29" s="53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3" x14ac:dyDescent="0.3">
      <c r="A30" s="16"/>
      <c r="B30" s="11"/>
      <c r="C30" s="18"/>
      <c r="D30" s="17"/>
      <c r="E30" s="9"/>
      <c r="F30" s="35">
        <f t="shared" si="0"/>
        <v>0</v>
      </c>
      <c r="G30" s="9">
        <f>SUMMARY!$B$4</f>
        <v>0</v>
      </c>
      <c r="H30" s="50">
        <f t="shared" si="1"/>
        <v>0</v>
      </c>
      <c r="I30" s="13"/>
      <c r="J30" s="80"/>
      <c r="K30" s="50">
        <f t="shared" si="2"/>
        <v>0</v>
      </c>
      <c r="L30" s="53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3" x14ac:dyDescent="0.3">
      <c r="A31" s="16"/>
      <c r="B31" s="15"/>
      <c r="C31" s="20"/>
      <c r="D31" s="21"/>
      <c r="E31" s="9"/>
      <c r="F31" s="35">
        <f t="shared" si="0"/>
        <v>0</v>
      </c>
      <c r="G31" s="9">
        <f>SUMMARY!$B$4</f>
        <v>0</v>
      </c>
      <c r="H31" s="50">
        <f t="shared" si="1"/>
        <v>0</v>
      </c>
      <c r="I31" s="13"/>
      <c r="J31" s="80"/>
      <c r="K31" s="50">
        <f t="shared" si="2"/>
        <v>0</v>
      </c>
      <c r="L31" s="53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3" x14ac:dyDescent="0.3">
      <c r="A32" s="16"/>
      <c r="B32" s="11"/>
      <c r="C32" s="18"/>
      <c r="D32" s="17"/>
      <c r="E32" s="9"/>
      <c r="F32" s="35">
        <f t="shared" si="0"/>
        <v>0</v>
      </c>
      <c r="G32" s="9">
        <f>SUMMARY!$B$4</f>
        <v>0</v>
      </c>
      <c r="H32" s="50">
        <f t="shared" si="1"/>
        <v>0</v>
      </c>
      <c r="I32" s="13"/>
      <c r="J32" s="80"/>
      <c r="K32" s="50">
        <f t="shared" si="2"/>
        <v>0</v>
      </c>
      <c r="L32" s="53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3" x14ac:dyDescent="0.3">
      <c r="A33" s="16"/>
      <c r="B33" s="11"/>
      <c r="C33" s="18"/>
      <c r="D33" s="17"/>
      <c r="E33" s="9"/>
      <c r="F33" s="35">
        <f t="shared" si="0"/>
        <v>0</v>
      </c>
      <c r="G33" s="9">
        <f>SUMMARY!$B$4</f>
        <v>0</v>
      </c>
      <c r="H33" s="50">
        <f t="shared" si="1"/>
        <v>0</v>
      </c>
      <c r="I33" s="13"/>
      <c r="J33" s="80"/>
      <c r="K33" s="50">
        <f t="shared" si="2"/>
        <v>0</v>
      </c>
      <c r="L33" s="53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3" x14ac:dyDescent="0.3">
      <c r="A34" s="16"/>
      <c r="B34" s="11"/>
      <c r="C34" s="18"/>
      <c r="D34" s="17"/>
      <c r="E34" s="9"/>
      <c r="F34" s="35">
        <f t="shared" si="0"/>
        <v>0</v>
      </c>
      <c r="G34" s="9">
        <f>SUMMARY!$B$4</f>
        <v>0</v>
      </c>
      <c r="H34" s="50">
        <f t="shared" si="1"/>
        <v>0</v>
      </c>
      <c r="I34" s="13"/>
      <c r="J34" s="80"/>
      <c r="K34" s="50">
        <f t="shared" si="2"/>
        <v>0</v>
      </c>
      <c r="L34" s="53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3" x14ac:dyDescent="0.3">
      <c r="A35" s="16"/>
      <c r="B35" s="11"/>
      <c r="C35" s="18"/>
      <c r="D35" s="17"/>
      <c r="E35" s="9"/>
      <c r="F35" s="35">
        <f t="shared" si="0"/>
        <v>0</v>
      </c>
      <c r="G35" s="9">
        <f>SUMMARY!$B$4</f>
        <v>0</v>
      </c>
      <c r="H35" s="50">
        <f t="shared" si="1"/>
        <v>0</v>
      </c>
      <c r="I35" s="13"/>
      <c r="J35" s="80"/>
      <c r="K35" s="50">
        <f t="shared" si="2"/>
        <v>0</v>
      </c>
      <c r="L35" s="53">
        <f t="shared" si="3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3" x14ac:dyDescent="0.3">
      <c r="A36" s="16"/>
      <c r="B36" s="11"/>
      <c r="C36" s="18"/>
      <c r="D36" s="17"/>
      <c r="E36" s="9"/>
      <c r="F36" s="35">
        <f t="shared" si="0"/>
        <v>0</v>
      </c>
      <c r="G36" s="9">
        <f>SUMMARY!$B$4</f>
        <v>0</v>
      </c>
      <c r="H36" s="50">
        <f t="shared" si="1"/>
        <v>0</v>
      </c>
      <c r="I36" s="13"/>
      <c r="J36" s="80"/>
      <c r="K36" s="50">
        <f t="shared" si="2"/>
        <v>0</v>
      </c>
      <c r="L36" s="53">
        <f t="shared" si="3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3" x14ac:dyDescent="0.3">
      <c r="A37" s="16"/>
      <c r="B37" s="11"/>
      <c r="C37" s="18"/>
      <c r="D37" s="17"/>
      <c r="E37" s="9"/>
      <c r="F37" s="35">
        <f t="shared" si="0"/>
        <v>0</v>
      </c>
      <c r="G37" s="9">
        <f>SUMMARY!$B$4</f>
        <v>0</v>
      </c>
      <c r="H37" s="50">
        <f t="shared" si="1"/>
        <v>0</v>
      </c>
      <c r="I37" s="13"/>
      <c r="J37" s="80"/>
      <c r="K37" s="50">
        <f t="shared" si="2"/>
        <v>0</v>
      </c>
      <c r="L37" s="53">
        <f t="shared" si="3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3.5" thickBot="1" x14ac:dyDescent="0.35">
      <c r="A38" s="75"/>
      <c r="B38" s="55" t="str">
        <f>+"SUB-TOTAL:  "&amp;A12</f>
        <v>SUB-TOTAL:  G7</v>
      </c>
      <c r="C38" s="56"/>
      <c r="D38" s="57"/>
      <c r="E38" s="48"/>
      <c r="F38" s="48">
        <f>SUM(F13:F37)</f>
        <v>0</v>
      </c>
      <c r="G38" s="48"/>
      <c r="H38" s="48">
        <f>SUM(H13:H37)</f>
        <v>0</v>
      </c>
      <c r="I38" s="58"/>
      <c r="J38" s="48"/>
      <c r="K38" s="48">
        <f>SUM(K13:K37)</f>
        <v>0</v>
      </c>
      <c r="L38" s="54">
        <f>SUM(L13:L37)</f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2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3"/>
      <c r="N39" s="3"/>
      <c r="O39" s="3"/>
      <c r="P39" s="3"/>
      <c r="Q39" s="3"/>
      <c r="R39" s="3"/>
      <c r="S39" s="3"/>
      <c r="T39" s="3"/>
    </row>
    <row r="40" spans="1:20" customFormat="1" ht="12.5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3"/>
      <c r="N40" s="3"/>
      <c r="O40" s="3"/>
      <c r="P40" s="3"/>
      <c r="Q40" s="3"/>
      <c r="R40" s="3"/>
      <c r="S40" s="3"/>
      <c r="T40" s="3"/>
    </row>
    <row r="41" spans="1:20" customFormat="1" ht="12.5" x14ac:dyDescent="0.25">
      <c r="A41" s="2"/>
      <c r="B41" s="8"/>
      <c r="C41" s="8"/>
      <c r="D41" s="8"/>
      <c r="E41" s="7"/>
      <c r="F41" s="1"/>
      <c r="G41" s="1"/>
      <c r="H41" s="1"/>
      <c r="I41" s="1"/>
      <c r="J41" s="1"/>
      <c r="K41" s="1"/>
      <c r="L41" s="1"/>
      <c r="M41" s="3"/>
      <c r="N41" s="3"/>
      <c r="O41" s="3"/>
      <c r="P41" s="3"/>
      <c r="Q41" s="3"/>
      <c r="R41" s="3"/>
      <c r="S41" s="3"/>
      <c r="T41" s="3"/>
    </row>
    <row r="42" spans="1:20" customFormat="1" ht="12.5" x14ac:dyDescent="0.25">
      <c r="A42" s="1"/>
      <c r="B42" s="7"/>
      <c r="C42" s="7"/>
      <c r="D42" s="7"/>
      <c r="E42" s="7"/>
      <c r="F42" s="1"/>
      <c r="G42" s="1"/>
      <c r="H42" s="1"/>
      <c r="I42" s="1"/>
      <c r="J42" s="1"/>
      <c r="K42" s="1"/>
      <c r="L42" s="1"/>
      <c r="M42" s="3"/>
      <c r="N42" s="3"/>
      <c r="O42" s="3"/>
      <c r="P42" s="3"/>
      <c r="Q42" s="3"/>
      <c r="R42" s="3"/>
      <c r="S42" s="3"/>
      <c r="T42" s="3"/>
    </row>
    <row r="43" spans="1:20" customFormat="1" ht="12.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customFormat="1" x14ac:dyDescent="0.2"/>
  </sheetData>
  <mergeCells count="12">
    <mergeCell ref="K9:K11"/>
    <mergeCell ref="L9:L11"/>
    <mergeCell ref="C7:H8"/>
    <mergeCell ref="I7:K8"/>
    <mergeCell ref="A9:A11"/>
    <mergeCell ref="B9:B11"/>
    <mergeCell ref="C9:C11"/>
    <mergeCell ref="E9:E11"/>
    <mergeCell ref="F9:F11"/>
    <mergeCell ref="G9:G11"/>
    <mergeCell ref="H9:H11"/>
    <mergeCell ref="J9:J11"/>
  </mergeCells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51"/>
  <sheetViews>
    <sheetView topLeftCell="A3" zoomScale="85" zoomScaleNormal="85" workbookViewId="0">
      <selection activeCell="B25" sqref="B25"/>
    </sheetView>
  </sheetViews>
  <sheetFormatPr defaultColWidth="9.33203125" defaultRowHeight="10" x14ac:dyDescent="0.2"/>
  <cols>
    <col min="1" max="1" width="20.44140625" style="2" customWidth="1"/>
    <col min="2" max="2" width="49.109375" style="2" bestFit="1" customWidth="1"/>
    <col min="3" max="3" width="14.6640625" style="2" customWidth="1"/>
    <col min="4" max="4" width="9.33203125" style="2" bestFit="1"/>
    <col min="5" max="5" width="14.77734375" style="2" customWidth="1"/>
    <col min="6" max="7" width="14.77734375" customWidth="1"/>
    <col min="8" max="8" width="15.77734375" customWidth="1"/>
    <col min="10" max="10" width="14.77734375" style="2" customWidth="1"/>
    <col min="11" max="11" width="15.77734375" customWidth="1"/>
    <col min="12" max="12" width="17.77734375" customWidth="1"/>
    <col min="13" max="13" width="13" style="2" customWidth="1"/>
    <col min="14" max="16384" width="9.33203125" style="2"/>
  </cols>
  <sheetData>
    <row r="1" spans="1:20" customFormat="1" ht="13" x14ac:dyDescent="0.3">
      <c r="A1" s="5" t="str">
        <f>SUMMARY!A1</f>
        <v>TENDER PRICE SCHEDULE (INCLUDING VALUE ADDED TAX)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3" x14ac:dyDescent="0.3">
      <c r="A2" s="5" t="s">
        <v>1</v>
      </c>
      <c r="B2" s="60" t="str">
        <f>SUMMARY!B2</f>
        <v>Tenderer name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3" x14ac:dyDescent="0.3">
      <c r="A3" s="5" t="s">
        <v>3</v>
      </c>
      <c r="B3" s="60" t="str">
        <f>SUMMARY!B3</f>
        <v>AIM REPLACEMENT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3" x14ac:dyDescent="0.3">
      <c r="A4" s="5" t="s">
        <v>32</v>
      </c>
      <c r="B4" s="60" t="s">
        <v>30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3" x14ac:dyDescent="0.3">
      <c r="A5" s="5" t="s">
        <v>33</v>
      </c>
      <c r="B5" s="60" t="s">
        <v>95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" thickBot="1" x14ac:dyDescent="0.3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5" x14ac:dyDescent="0.25">
      <c r="A7" s="1"/>
      <c r="B7" s="1"/>
      <c r="C7" s="96" t="s">
        <v>8</v>
      </c>
      <c r="D7" s="97"/>
      <c r="E7" s="97"/>
      <c r="F7" s="97"/>
      <c r="G7" s="97"/>
      <c r="H7" s="98"/>
      <c r="I7" s="96" t="s">
        <v>9</v>
      </c>
      <c r="J7" s="97"/>
      <c r="K7" s="98"/>
      <c r="L7" s="40"/>
      <c r="M7" s="3"/>
      <c r="N7" s="3"/>
      <c r="O7" s="3"/>
      <c r="P7" s="3"/>
      <c r="Q7" s="3"/>
      <c r="R7" s="3"/>
      <c r="S7" s="3"/>
      <c r="T7" s="3"/>
    </row>
    <row r="8" spans="1:20" customFormat="1" ht="12.5" x14ac:dyDescent="0.25">
      <c r="A8" s="1"/>
      <c r="B8" s="1"/>
      <c r="C8" s="99"/>
      <c r="D8" s="100"/>
      <c r="E8" s="100"/>
      <c r="F8" s="100"/>
      <c r="G8" s="100"/>
      <c r="H8" s="101"/>
      <c r="I8" s="99"/>
      <c r="J8" s="100"/>
      <c r="K8" s="101"/>
      <c r="L8" s="41"/>
      <c r="M8" s="3"/>
      <c r="N8" s="3"/>
      <c r="O8" s="3"/>
      <c r="P8" s="3"/>
      <c r="Q8" s="3"/>
      <c r="R8" s="3"/>
      <c r="S8" s="3"/>
      <c r="T8" s="3"/>
    </row>
    <row r="9" spans="1:20" customFormat="1" ht="12.5" x14ac:dyDescent="0.25">
      <c r="A9" s="105" t="s">
        <v>10</v>
      </c>
      <c r="B9" s="102" t="s">
        <v>11</v>
      </c>
      <c r="C9" s="108" t="s">
        <v>12</v>
      </c>
      <c r="D9" s="42" t="s">
        <v>13</v>
      </c>
      <c r="E9" s="105" t="s">
        <v>14</v>
      </c>
      <c r="F9" s="105" t="s">
        <v>15</v>
      </c>
      <c r="G9" s="105" t="s">
        <v>16</v>
      </c>
      <c r="H9" s="113" t="s">
        <v>17</v>
      </c>
      <c r="I9" s="43" t="s">
        <v>13</v>
      </c>
      <c r="J9" s="105" t="s">
        <v>18</v>
      </c>
      <c r="K9" s="113" t="s">
        <v>19</v>
      </c>
      <c r="L9" s="111" t="s">
        <v>20</v>
      </c>
      <c r="M9" s="3"/>
      <c r="N9" s="3"/>
      <c r="O9" s="3"/>
      <c r="P9" s="3"/>
      <c r="Q9" s="3"/>
      <c r="R9" s="3"/>
      <c r="S9" s="3"/>
      <c r="T9" s="3"/>
    </row>
    <row r="10" spans="1:20" customFormat="1" ht="12.5" x14ac:dyDescent="0.25">
      <c r="A10" s="106"/>
      <c r="B10" s="103"/>
      <c r="C10" s="109"/>
      <c r="D10" s="44"/>
      <c r="E10" s="106"/>
      <c r="F10" s="106"/>
      <c r="G10" s="106"/>
      <c r="H10" s="114"/>
      <c r="I10" s="45"/>
      <c r="J10" s="106"/>
      <c r="K10" s="114"/>
      <c r="L10" s="111"/>
      <c r="M10" s="3"/>
      <c r="N10" s="3"/>
      <c r="O10" s="3"/>
      <c r="P10" s="3"/>
      <c r="Q10" s="3"/>
      <c r="R10" s="3"/>
      <c r="S10" s="3"/>
      <c r="T10" s="3"/>
    </row>
    <row r="11" spans="1:20" customFormat="1" ht="12.5" x14ac:dyDescent="0.25">
      <c r="A11" s="107"/>
      <c r="B11" s="104"/>
      <c r="C11" s="110"/>
      <c r="D11" s="46"/>
      <c r="E11" s="107"/>
      <c r="F11" s="107"/>
      <c r="G11" s="107"/>
      <c r="H11" s="115"/>
      <c r="I11" s="47"/>
      <c r="J11" s="107"/>
      <c r="K11" s="115"/>
      <c r="L11" s="112"/>
      <c r="M11" s="3"/>
      <c r="N11" s="3"/>
      <c r="O11" s="3"/>
      <c r="P11" s="3"/>
      <c r="Q11" s="3"/>
      <c r="R11" s="3"/>
      <c r="S11" s="3"/>
      <c r="T11" s="3"/>
    </row>
    <row r="12" spans="1:20" customFormat="1" ht="13" x14ac:dyDescent="0.3">
      <c r="A12" s="75" t="str">
        <f>B4</f>
        <v>G8</v>
      </c>
      <c r="B12" s="78" t="str">
        <f>B5</f>
        <v>Options</v>
      </c>
      <c r="C12" s="79"/>
      <c r="D12" s="76"/>
      <c r="E12" s="32"/>
      <c r="F12" s="32"/>
      <c r="G12" s="32"/>
      <c r="H12" s="49"/>
      <c r="I12" s="59"/>
      <c r="J12" s="32"/>
      <c r="K12" s="49"/>
      <c r="L12" s="52"/>
      <c r="M12" s="3"/>
      <c r="N12" s="3"/>
      <c r="O12" s="3"/>
      <c r="P12" s="3"/>
      <c r="Q12" s="3"/>
      <c r="R12" s="3"/>
      <c r="S12" s="3"/>
      <c r="T12" s="3"/>
    </row>
    <row r="13" spans="1:20" customFormat="1" ht="13" x14ac:dyDescent="0.3">
      <c r="A13" s="16"/>
      <c r="B13" s="11"/>
      <c r="C13" s="18"/>
      <c r="D13" s="17"/>
      <c r="E13" s="80"/>
      <c r="F13" s="35">
        <f>D13*E13</f>
        <v>0</v>
      </c>
      <c r="G13" s="9">
        <f>SUMMARY!$B$4</f>
        <v>0</v>
      </c>
      <c r="H13" s="50">
        <f>IF(G13&lt;&gt;0,F13/G13,0)</f>
        <v>0</v>
      </c>
      <c r="I13" s="13"/>
      <c r="J13" s="80"/>
      <c r="K13" s="50">
        <f>I13*J13</f>
        <v>0</v>
      </c>
      <c r="L13" s="53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3" x14ac:dyDescent="0.3">
      <c r="A14" s="16"/>
      <c r="B14" s="11"/>
      <c r="C14" s="18"/>
      <c r="D14" s="17"/>
      <c r="E14" s="80"/>
      <c r="F14" s="35">
        <f t="shared" ref="F14:F44" si="0">D14*E14</f>
        <v>0</v>
      </c>
      <c r="G14" s="9">
        <f>SUMMARY!$B$4</f>
        <v>0</v>
      </c>
      <c r="H14" s="50">
        <f t="shared" ref="H14:H44" si="1">IF(G14&lt;&gt;0,F14/G14,0)</f>
        <v>0</v>
      </c>
      <c r="I14" s="13"/>
      <c r="J14" s="80"/>
      <c r="K14" s="50">
        <f t="shared" ref="K14:K44" si="2">I14*J14</f>
        <v>0</v>
      </c>
      <c r="L14" s="53">
        <f t="shared" ref="L14:L44" si="3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3" x14ac:dyDescent="0.3">
      <c r="A15" s="16" t="s">
        <v>96</v>
      </c>
      <c r="B15" s="11"/>
      <c r="C15" s="18"/>
      <c r="D15" s="17"/>
      <c r="E15" s="9"/>
      <c r="F15" s="35">
        <f t="shared" si="0"/>
        <v>0</v>
      </c>
      <c r="G15" s="9">
        <f>SUMMARY!$B$4</f>
        <v>0</v>
      </c>
      <c r="H15" s="50">
        <f t="shared" si="1"/>
        <v>0</v>
      </c>
      <c r="I15" s="13"/>
      <c r="J15" s="80"/>
      <c r="K15" s="50">
        <f t="shared" si="2"/>
        <v>0</v>
      </c>
      <c r="L15" s="53">
        <f t="shared" si="3"/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3" x14ac:dyDescent="0.3">
      <c r="A16" s="16"/>
      <c r="B16" s="11"/>
      <c r="C16" s="18"/>
      <c r="D16" s="17"/>
      <c r="E16" s="9"/>
      <c r="F16" s="35">
        <f t="shared" si="0"/>
        <v>0</v>
      </c>
      <c r="G16" s="9">
        <f>SUMMARY!$B$4</f>
        <v>0</v>
      </c>
      <c r="H16" s="50">
        <f t="shared" si="1"/>
        <v>0</v>
      </c>
      <c r="I16" s="13"/>
      <c r="J16" s="80"/>
      <c r="K16" s="50">
        <f t="shared" si="2"/>
        <v>0</v>
      </c>
      <c r="L16" s="53">
        <f t="shared" si="3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3" x14ac:dyDescent="0.3">
      <c r="A17" s="16"/>
      <c r="B17" s="11"/>
      <c r="C17" s="18"/>
      <c r="D17" s="17"/>
      <c r="E17" s="9"/>
      <c r="F17" s="35">
        <f t="shared" si="0"/>
        <v>0</v>
      </c>
      <c r="G17" s="9">
        <f>SUMMARY!$B$4</f>
        <v>0</v>
      </c>
      <c r="H17" s="50">
        <f t="shared" si="1"/>
        <v>0</v>
      </c>
      <c r="I17" s="13"/>
      <c r="J17" s="80"/>
      <c r="K17" s="50">
        <f t="shared" si="2"/>
        <v>0</v>
      </c>
      <c r="L17" s="53">
        <f t="shared" si="3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3" x14ac:dyDescent="0.3">
      <c r="A18" s="16" t="s">
        <v>97</v>
      </c>
      <c r="B18" s="11"/>
      <c r="C18" s="18"/>
      <c r="D18" s="17"/>
      <c r="E18" s="9"/>
      <c r="F18" s="35">
        <f t="shared" si="0"/>
        <v>0</v>
      </c>
      <c r="G18" s="9">
        <f>SUMMARY!$B$4</f>
        <v>0</v>
      </c>
      <c r="H18" s="50">
        <f t="shared" si="1"/>
        <v>0</v>
      </c>
      <c r="I18" s="13"/>
      <c r="J18" s="80"/>
      <c r="K18" s="50">
        <f t="shared" si="2"/>
        <v>0</v>
      </c>
      <c r="L18" s="53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3" x14ac:dyDescent="0.3">
      <c r="A19" s="16"/>
      <c r="B19" s="11"/>
      <c r="C19" s="18"/>
      <c r="D19" s="17"/>
      <c r="E19" s="9"/>
      <c r="F19" s="35">
        <f t="shared" si="0"/>
        <v>0</v>
      </c>
      <c r="G19" s="9">
        <f>SUMMARY!$B$4</f>
        <v>0</v>
      </c>
      <c r="H19" s="50">
        <f t="shared" si="1"/>
        <v>0</v>
      </c>
      <c r="I19" s="13"/>
      <c r="J19" s="80"/>
      <c r="K19" s="50">
        <f t="shared" si="2"/>
        <v>0</v>
      </c>
      <c r="L19" s="53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3" x14ac:dyDescent="0.3">
      <c r="A20" s="16"/>
      <c r="B20" s="11"/>
      <c r="C20" s="18"/>
      <c r="D20" s="17"/>
      <c r="E20" s="9"/>
      <c r="F20" s="35">
        <f t="shared" si="0"/>
        <v>0</v>
      </c>
      <c r="G20" s="9">
        <f>SUMMARY!$B$4</f>
        <v>0</v>
      </c>
      <c r="H20" s="50">
        <f t="shared" si="1"/>
        <v>0</v>
      </c>
      <c r="I20" s="13"/>
      <c r="J20" s="80"/>
      <c r="K20" s="50">
        <f t="shared" si="2"/>
        <v>0</v>
      </c>
      <c r="L20" s="53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3" x14ac:dyDescent="0.3">
      <c r="A21" s="16"/>
      <c r="B21" s="11"/>
      <c r="C21" s="19"/>
      <c r="D21" s="16"/>
      <c r="E21" s="9"/>
      <c r="F21" s="35">
        <f t="shared" si="0"/>
        <v>0</v>
      </c>
      <c r="G21" s="9">
        <f>SUMMARY!$B$4</f>
        <v>0</v>
      </c>
      <c r="H21" s="50">
        <f t="shared" si="1"/>
        <v>0</v>
      </c>
      <c r="I21" s="13"/>
      <c r="J21" s="80"/>
      <c r="K21" s="50">
        <f t="shared" si="2"/>
        <v>0</v>
      </c>
      <c r="L21" s="53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3" x14ac:dyDescent="0.3">
      <c r="A22" s="16"/>
      <c r="B22" s="11"/>
      <c r="C22" s="19"/>
      <c r="D22" s="16"/>
      <c r="E22" s="9"/>
      <c r="F22" s="35">
        <f t="shared" si="0"/>
        <v>0</v>
      </c>
      <c r="G22" s="9">
        <f>SUMMARY!$B$4</f>
        <v>0</v>
      </c>
      <c r="H22" s="50">
        <f t="shared" si="1"/>
        <v>0</v>
      </c>
      <c r="I22" s="13"/>
      <c r="J22" s="80"/>
      <c r="K22" s="50">
        <f t="shared" si="2"/>
        <v>0</v>
      </c>
      <c r="L22" s="53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3" x14ac:dyDescent="0.3">
      <c r="A23" s="16"/>
      <c r="B23" s="11"/>
      <c r="C23" s="19"/>
      <c r="D23" s="16"/>
      <c r="E23" s="9"/>
      <c r="F23" s="35">
        <f t="shared" si="0"/>
        <v>0</v>
      </c>
      <c r="G23" s="9">
        <f>SUMMARY!$B$4</f>
        <v>0</v>
      </c>
      <c r="H23" s="50">
        <f t="shared" si="1"/>
        <v>0</v>
      </c>
      <c r="I23" s="13"/>
      <c r="J23" s="80"/>
      <c r="K23" s="50">
        <f t="shared" si="2"/>
        <v>0</v>
      </c>
      <c r="L23" s="53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3" x14ac:dyDescent="0.3">
      <c r="A24" s="16"/>
      <c r="B24" s="11"/>
      <c r="C24" s="18"/>
      <c r="D24" s="17"/>
      <c r="E24" s="9"/>
      <c r="F24" s="35">
        <f t="shared" si="0"/>
        <v>0</v>
      </c>
      <c r="G24" s="9">
        <f>SUMMARY!$B$4</f>
        <v>0</v>
      </c>
      <c r="H24" s="50">
        <f t="shared" si="1"/>
        <v>0</v>
      </c>
      <c r="I24" s="13"/>
      <c r="J24" s="80"/>
      <c r="K24" s="50">
        <f t="shared" si="2"/>
        <v>0</v>
      </c>
      <c r="L24" s="53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3" x14ac:dyDescent="0.3">
      <c r="A25" s="16"/>
      <c r="B25" s="11"/>
      <c r="C25" s="18"/>
      <c r="D25" s="17"/>
      <c r="E25" s="9"/>
      <c r="F25" s="35">
        <f t="shared" si="0"/>
        <v>0</v>
      </c>
      <c r="G25" s="9">
        <f>SUMMARY!$B$4</f>
        <v>0</v>
      </c>
      <c r="H25" s="50">
        <f t="shared" si="1"/>
        <v>0</v>
      </c>
      <c r="I25" s="13"/>
      <c r="J25" s="80"/>
      <c r="K25" s="50">
        <f t="shared" si="2"/>
        <v>0</v>
      </c>
      <c r="L25" s="53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3" x14ac:dyDescent="0.3">
      <c r="A26" s="16"/>
      <c r="B26" s="11"/>
      <c r="C26" s="18"/>
      <c r="D26" s="17"/>
      <c r="E26" s="9"/>
      <c r="F26" s="35">
        <f t="shared" si="0"/>
        <v>0</v>
      </c>
      <c r="G26" s="9">
        <f>SUMMARY!$B$4</f>
        <v>0</v>
      </c>
      <c r="H26" s="50">
        <f t="shared" si="1"/>
        <v>0</v>
      </c>
      <c r="I26" s="13"/>
      <c r="J26" s="80"/>
      <c r="K26" s="50">
        <f t="shared" si="2"/>
        <v>0</v>
      </c>
      <c r="L26" s="53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3" x14ac:dyDescent="0.3">
      <c r="A27" s="16"/>
      <c r="B27" s="11"/>
      <c r="C27" s="18"/>
      <c r="D27" s="17"/>
      <c r="E27" s="9"/>
      <c r="F27" s="35">
        <f t="shared" si="0"/>
        <v>0</v>
      </c>
      <c r="G27" s="9">
        <f>SUMMARY!$B$4</f>
        <v>0</v>
      </c>
      <c r="H27" s="50">
        <f t="shared" si="1"/>
        <v>0</v>
      </c>
      <c r="I27" s="13"/>
      <c r="J27" s="80"/>
      <c r="K27" s="50">
        <f t="shared" si="2"/>
        <v>0</v>
      </c>
      <c r="L27" s="53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3" x14ac:dyDescent="0.3">
      <c r="A28" s="16"/>
      <c r="B28" s="11"/>
      <c r="C28" s="18"/>
      <c r="D28" s="17"/>
      <c r="E28" s="9"/>
      <c r="F28" s="35">
        <f t="shared" si="0"/>
        <v>0</v>
      </c>
      <c r="G28" s="9">
        <f>SUMMARY!$B$4</f>
        <v>0</v>
      </c>
      <c r="H28" s="50">
        <f t="shared" si="1"/>
        <v>0</v>
      </c>
      <c r="I28" s="13"/>
      <c r="J28" s="80"/>
      <c r="K28" s="50">
        <f t="shared" si="2"/>
        <v>0</v>
      </c>
      <c r="L28" s="53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3" x14ac:dyDescent="0.3">
      <c r="A29" s="16"/>
      <c r="B29" s="11"/>
      <c r="C29" s="18"/>
      <c r="D29" s="17"/>
      <c r="E29" s="9"/>
      <c r="F29" s="35">
        <f t="shared" si="0"/>
        <v>0</v>
      </c>
      <c r="G29" s="9">
        <f>SUMMARY!$B$4</f>
        <v>0</v>
      </c>
      <c r="H29" s="50">
        <f t="shared" si="1"/>
        <v>0</v>
      </c>
      <c r="I29" s="13"/>
      <c r="J29" s="80"/>
      <c r="K29" s="50">
        <f t="shared" si="2"/>
        <v>0</v>
      </c>
      <c r="L29" s="53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3" x14ac:dyDescent="0.3">
      <c r="A30" s="16"/>
      <c r="B30" s="11"/>
      <c r="C30" s="18"/>
      <c r="D30" s="17"/>
      <c r="E30" s="9"/>
      <c r="F30" s="35">
        <f t="shared" si="0"/>
        <v>0</v>
      </c>
      <c r="G30" s="9">
        <f>SUMMARY!$B$4</f>
        <v>0</v>
      </c>
      <c r="H30" s="50">
        <f t="shared" si="1"/>
        <v>0</v>
      </c>
      <c r="I30" s="13"/>
      <c r="J30" s="80"/>
      <c r="K30" s="50">
        <f t="shared" si="2"/>
        <v>0</v>
      </c>
      <c r="L30" s="53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3" x14ac:dyDescent="0.3">
      <c r="A31" s="16"/>
      <c r="B31" s="11"/>
      <c r="C31" s="18"/>
      <c r="D31" s="17"/>
      <c r="E31" s="9"/>
      <c r="F31" s="35">
        <f t="shared" si="0"/>
        <v>0</v>
      </c>
      <c r="G31" s="9">
        <f>SUMMARY!$B$4</f>
        <v>0</v>
      </c>
      <c r="H31" s="50">
        <f t="shared" si="1"/>
        <v>0</v>
      </c>
      <c r="I31" s="13"/>
      <c r="J31" s="80"/>
      <c r="K31" s="50">
        <f t="shared" si="2"/>
        <v>0</v>
      </c>
      <c r="L31" s="53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3" x14ac:dyDescent="0.3">
      <c r="A32" s="16"/>
      <c r="B32" s="11"/>
      <c r="C32" s="18"/>
      <c r="D32" s="17"/>
      <c r="E32" s="9"/>
      <c r="F32" s="35">
        <f t="shared" si="0"/>
        <v>0</v>
      </c>
      <c r="G32" s="9">
        <f>SUMMARY!$B$4</f>
        <v>0</v>
      </c>
      <c r="H32" s="50">
        <f t="shared" si="1"/>
        <v>0</v>
      </c>
      <c r="I32" s="13"/>
      <c r="J32" s="80"/>
      <c r="K32" s="50">
        <f t="shared" si="2"/>
        <v>0</v>
      </c>
      <c r="L32" s="53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3" x14ac:dyDescent="0.3">
      <c r="A33" s="16"/>
      <c r="B33" s="11"/>
      <c r="C33" s="18"/>
      <c r="D33" s="17"/>
      <c r="E33" s="9"/>
      <c r="F33" s="35">
        <f t="shared" si="0"/>
        <v>0</v>
      </c>
      <c r="G33" s="9">
        <f>SUMMARY!$B$4</f>
        <v>0</v>
      </c>
      <c r="H33" s="50">
        <f t="shared" si="1"/>
        <v>0</v>
      </c>
      <c r="I33" s="13"/>
      <c r="J33" s="80"/>
      <c r="K33" s="50">
        <f t="shared" si="2"/>
        <v>0</v>
      </c>
      <c r="L33" s="53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3" x14ac:dyDescent="0.3">
      <c r="A34" s="16"/>
      <c r="B34" s="15"/>
      <c r="C34" s="20"/>
      <c r="D34" s="21"/>
      <c r="E34" s="9"/>
      <c r="F34" s="35">
        <f t="shared" si="0"/>
        <v>0</v>
      </c>
      <c r="G34" s="9">
        <f>SUMMARY!$B$4</f>
        <v>0</v>
      </c>
      <c r="H34" s="50">
        <f t="shared" si="1"/>
        <v>0</v>
      </c>
      <c r="I34" s="13"/>
      <c r="J34" s="80"/>
      <c r="K34" s="50">
        <f t="shared" si="2"/>
        <v>0</v>
      </c>
      <c r="L34" s="53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3" x14ac:dyDescent="0.3">
      <c r="A35" s="16"/>
      <c r="B35" s="11"/>
      <c r="C35" s="18"/>
      <c r="D35" s="17"/>
      <c r="E35" s="9"/>
      <c r="F35" s="35">
        <f t="shared" si="0"/>
        <v>0</v>
      </c>
      <c r="G35" s="9">
        <f>SUMMARY!$B$4</f>
        <v>0</v>
      </c>
      <c r="H35" s="50">
        <f t="shared" si="1"/>
        <v>0</v>
      </c>
      <c r="I35" s="13"/>
      <c r="J35" s="80"/>
      <c r="K35" s="50">
        <f t="shared" si="2"/>
        <v>0</v>
      </c>
      <c r="L35" s="53">
        <f t="shared" si="3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3" x14ac:dyDescent="0.3">
      <c r="A36" s="16"/>
      <c r="B36" s="11"/>
      <c r="C36" s="18"/>
      <c r="D36" s="17"/>
      <c r="E36" s="9"/>
      <c r="F36" s="35">
        <f t="shared" si="0"/>
        <v>0</v>
      </c>
      <c r="G36" s="9">
        <f>SUMMARY!$B$4</f>
        <v>0</v>
      </c>
      <c r="H36" s="50">
        <f t="shared" si="1"/>
        <v>0</v>
      </c>
      <c r="I36" s="13"/>
      <c r="J36" s="80"/>
      <c r="K36" s="50">
        <f t="shared" si="2"/>
        <v>0</v>
      </c>
      <c r="L36" s="53">
        <f t="shared" si="3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3" x14ac:dyDescent="0.3">
      <c r="A37" s="16"/>
      <c r="B37" s="11"/>
      <c r="C37" s="18"/>
      <c r="D37" s="17"/>
      <c r="E37" s="9"/>
      <c r="F37" s="35">
        <f t="shared" si="0"/>
        <v>0</v>
      </c>
      <c r="G37" s="9">
        <f>SUMMARY!$B$4</f>
        <v>0</v>
      </c>
      <c r="H37" s="50">
        <f t="shared" si="1"/>
        <v>0</v>
      </c>
      <c r="I37" s="13"/>
      <c r="J37" s="80"/>
      <c r="K37" s="50">
        <f t="shared" si="2"/>
        <v>0</v>
      </c>
      <c r="L37" s="53">
        <f t="shared" si="3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3" x14ac:dyDescent="0.3">
      <c r="A38" s="16"/>
      <c r="B38" s="11"/>
      <c r="C38" s="18"/>
      <c r="D38" s="17"/>
      <c r="E38" s="9"/>
      <c r="F38" s="35">
        <f t="shared" si="0"/>
        <v>0</v>
      </c>
      <c r="G38" s="9">
        <f>SUMMARY!$B$4</f>
        <v>0</v>
      </c>
      <c r="H38" s="50">
        <f t="shared" si="1"/>
        <v>0</v>
      </c>
      <c r="I38" s="13"/>
      <c r="J38" s="80"/>
      <c r="K38" s="50">
        <f t="shared" si="2"/>
        <v>0</v>
      </c>
      <c r="L38" s="53">
        <f t="shared" si="3"/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3" x14ac:dyDescent="0.3">
      <c r="A39" s="16"/>
      <c r="B39" s="11"/>
      <c r="C39" s="18"/>
      <c r="D39" s="17"/>
      <c r="E39" s="9"/>
      <c r="F39" s="35">
        <f t="shared" si="0"/>
        <v>0</v>
      </c>
      <c r="G39" s="9">
        <f>SUMMARY!$B$4</f>
        <v>0</v>
      </c>
      <c r="H39" s="50">
        <f t="shared" si="1"/>
        <v>0</v>
      </c>
      <c r="I39" s="13"/>
      <c r="J39" s="80"/>
      <c r="K39" s="50">
        <f t="shared" si="2"/>
        <v>0</v>
      </c>
      <c r="L39" s="53">
        <f t="shared" si="3"/>
        <v>0</v>
      </c>
      <c r="M39" s="3"/>
      <c r="N39" s="3"/>
      <c r="O39" s="3"/>
      <c r="P39" s="3"/>
      <c r="Q39" s="3"/>
      <c r="R39" s="3"/>
      <c r="S39" s="3"/>
      <c r="T39" s="3"/>
    </row>
    <row r="40" spans="1:20" customFormat="1" ht="13" x14ac:dyDescent="0.3">
      <c r="A40" s="16"/>
      <c r="B40" s="11"/>
      <c r="C40" s="18"/>
      <c r="D40" s="17"/>
      <c r="E40" s="9"/>
      <c r="F40" s="35">
        <f t="shared" si="0"/>
        <v>0</v>
      </c>
      <c r="G40" s="9">
        <f>SUMMARY!$B$4</f>
        <v>0</v>
      </c>
      <c r="H40" s="50">
        <f t="shared" si="1"/>
        <v>0</v>
      </c>
      <c r="I40" s="13"/>
      <c r="J40" s="80"/>
      <c r="K40" s="50">
        <f t="shared" si="2"/>
        <v>0</v>
      </c>
      <c r="L40" s="53">
        <f t="shared" si="3"/>
        <v>0</v>
      </c>
      <c r="M40" s="3"/>
      <c r="N40" s="3"/>
      <c r="O40" s="3"/>
      <c r="P40" s="3"/>
      <c r="Q40" s="3"/>
      <c r="R40" s="3"/>
      <c r="S40" s="3"/>
      <c r="T40" s="3"/>
    </row>
    <row r="41" spans="1:20" customFormat="1" ht="13" x14ac:dyDescent="0.3">
      <c r="A41" s="16"/>
      <c r="B41" s="11"/>
      <c r="C41" s="18"/>
      <c r="D41" s="17"/>
      <c r="E41" s="9"/>
      <c r="F41" s="35">
        <f t="shared" si="0"/>
        <v>0</v>
      </c>
      <c r="G41" s="9">
        <f>SUMMARY!$B$4</f>
        <v>0</v>
      </c>
      <c r="H41" s="50">
        <f t="shared" si="1"/>
        <v>0</v>
      </c>
      <c r="I41" s="13"/>
      <c r="J41" s="80"/>
      <c r="K41" s="50">
        <f t="shared" si="2"/>
        <v>0</v>
      </c>
      <c r="L41" s="53">
        <f t="shared" si="3"/>
        <v>0</v>
      </c>
      <c r="M41" s="3"/>
      <c r="N41" s="3"/>
      <c r="O41" s="3"/>
      <c r="P41" s="3"/>
      <c r="Q41" s="3"/>
      <c r="R41" s="3"/>
      <c r="S41" s="3"/>
      <c r="T41" s="3"/>
    </row>
    <row r="42" spans="1:20" customFormat="1" ht="13" x14ac:dyDescent="0.3">
      <c r="A42" s="16"/>
      <c r="B42" s="11"/>
      <c r="C42" s="18"/>
      <c r="D42" s="17"/>
      <c r="E42" s="9"/>
      <c r="F42" s="35">
        <f t="shared" si="0"/>
        <v>0</v>
      </c>
      <c r="G42" s="9">
        <f>SUMMARY!$B$4</f>
        <v>0</v>
      </c>
      <c r="H42" s="50">
        <f t="shared" si="1"/>
        <v>0</v>
      </c>
      <c r="I42" s="13"/>
      <c r="J42" s="80"/>
      <c r="K42" s="50">
        <f t="shared" si="2"/>
        <v>0</v>
      </c>
      <c r="L42" s="53">
        <f t="shared" si="3"/>
        <v>0</v>
      </c>
      <c r="M42" s="3"/>
      <c r="N42" s="3"/>
      <c r="O42" s="3"/>
      <c r="P42" s="3"/>
      <c r="Q42" s="3"/>
      <c r="R42" s="3"/>
      <c r="S42" s="3"/>
      <c r="T42" s="3"/>
    </row>
    <row r="43" spans="1:20" customFormat="1" ht="13" x14ac:dyDescent="0.3">
      <c r="A43" s="16"/>
      <c r="B43" s="11"/>
      <c r="C43" s="18"/>
      <c r="D43" s="17"/>
      <c r="E43" s="9"/>
      <c r="F43" s="35">
        <f t="shared" si="0"/>
        <v>0</v>
      </c>
      <c r="G43" s="9">
        <f>SUMMARY!$B$4</f>
        <v>0</v>
      </c>
      <c r="H43" s="50">
        <f t="shared" si="1"/>
        <v>0</v>
      </c>
      <c r="I43" s="13"/>
      <c r="J43" s="80"/>
      <c r="K43" s="50">
        <f t="shared" si="2"/>
        <v>0</v>
      </c>
      <c r="L43" s="53">
        <f t="shared" si="3"/>
        <v>0</v>
      </c>
      <c r="M43" s="3"/>
      <c r="N43" s="3"/>
      <c r="O43" s="3"/>
      <c r="P43" s="3"/>
      <c r="Q43" s="3"/>
      <c r="R43" s="3"/>
      <c r="S43" s="3"/>
      <c r="T43" s="3"/>
    </row>
    <row r="44" spans="1:20" customFormat="1" ht="13" x14ac:dyDescent="0.3">
      <c r="A44" s="16"/>
      <c r="B44" s="11"/>
      <c r="C44" s="18"/>
      <c r="D44" s="17"/>
      <c r="E44" s="9"/>
      <c r="F44" s="35">
        <f t="shared" si="0"/>
        <v>0</v>
      </c>
      <c r="G44" s="9">
        <f>SUMMARY!$B$4</f>
        <v>0</v>
      </c>
      <c r="H44" s="50">
        <f t="shared" si="1"/>
        <v>0</v>
      </c>
      <c r="I44" s="13"/>
      <c r="J44" s="80"/>
      <c r="K44" s="50">
        <f t="shared" si="2"/>
        <v>0</v>
      </c>
      <c r="L44" s="53">
        <f t="shared" si="3"/>
        <v>0</v>
      </c>
      <c r="M44" s="3"/>
      <c r="N44" s="3"/>
      <c r="O44" s="3"/>
      <c r="P44" s="3"/>
      <c r="Q44" s="3"/>
      <c r="R44" s="3"/>
      <c r="S44" s="3"/>
      <c r="T44" s="3"/>
    </row>
    <row r="45" spans="1:20" customFormat="1" ht="13.5" thickBot="1" x14ac:dyDescent="0.35">
      <c r="A45" s="75"/>
      <c r="B45" s="55" t="str">
        <f>+"SUB-TOTAL:  "&amp;A12</f>
        <v>SUB-TOTAL:  G8</v>
      </c>
      <c r="C45" s="56"/>
      <c r="D45" s="57"/>
      <c r="E45" s="48"/>
      <c r="F45" s="48">
        <f>SUM(F13:F44)</f>
        <v>0</v>
      </c>
      <c r="G45" s="48"/>
      <c r="H45" s="48">
        <f>SUM(H13:H44)</f>
        <v>0</v>
      </c>
      <c r="I45" s="58"/>
      <c r="J45" s="48"/>
      <c r="K45" s="48">
        <f>SUM(K13:K44)</f>
        <v>0</v>
      </c>
      <c r="L45" s="54">
        <f>SUM(L13:L44)</f>
        <v>0</v>
      </c>
      <c r="M45" s="3"/>
      <c r="N45" s="3"/>
      <c r="O45" s="3"/>
      <c r="P45" s="3"/>
      <c r="Q45" s="3"/>
      <c r="R45" s="3"/>
      <c r="S45" s="3"/>
      <c r="T45" s="3"/>
    </row>
    <row r="46" spans="1:20" customFormat="1" ht="12.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3"/>
      <c r="N46" s="3"/>
      <c r="O46" s="3"/>
      <c r="P46" s="3"/>
      <c r="Q46" s="3"/>
      <c r="R46" s="3"/>
      <c r="S46" s="3"/>
      <c r="T46" s="3"/>
    </row>
    <row r="47" spans="1:20" customFormat="1" ht="12.5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3"/>
      <c r="N47" s="3"/>
      <c r="O47" s="3"/>
      <c r="P47" s="3"/>
      <c r="Q47" s="3"/>
      <c r="R47" s="3"/>
      <c r="S47" s="3"/>
      <c r="T47" s="3"/>
    </row>
    <row r="48" spans="1:20" customFormat="1" ht="12.5" x14ac:dyDescent="0.25">
      <c r="A48" s="2"/>
      <c r="B48" s="8"/>
      <c r="C48" s="8"/>
      <c r="D48" s="8"/>
      <c r="E48" s="7"/>
      <c r="F48" s="1"/>
      <c r="G48" s="1"/>
      <c r="H48" s="1"/>
      <c r="I48" s="1"/>
      <c r="J48" s="1"/>
      <c r="K48" s="1"/>
      <c r="L48" s="1"/>
      <c r="M48" s="3"/>
      <c r="N48" s="3"/>
      <c r="O48" s="3"/>
      <c r="P48" s="3"/>
      <c r="Q48" s="3"/>
      <c r="R48" s="3"/>
      <c r="S48" s="3"/>
      <c r="T48" s="3"/>
    </row>
    <row r="49" spans="1:20" customFormat="1" ht="12.5" x14ac:dyDescent="0.25">
      <c r="A49" s="1"/>
      <c r="B49" s="7"/>
      <c r="C49" s="7"/>
      <c r="D49" s="7"/>
      <c r="E49" s="7"/>
      <c r="F49" s="1"/>
      <c r="G49" s="1"/>
      <c r="H49" s="1"/>
      <c r="I49" s="1"/>
      <c r="J49" s="1"/>
      <c r="K49" s="1"/>
      <c r="L49" s="1"/>
      <c r="M49" s="3"/>
      <c r="N49" s="3"/>
      <c r="O49" s="3"/>
      <c r="P49" s="3"/>
      <c r="Q49" s="3"/>
      <c r="R49" s="3"/>
      <c r="S49" s="3"/>
      <c r="T49" s="3"/>
    </row>
    <row r="50" spans="1:20" customFormat="1" ht="12.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customFormat="1" x14ac:dyDescent="0.2"/>
  </sheetData>
  <mergeCells count="12">
    <mergeCell ref="L9:L11"/>
    <mergeCell ref="E9:E11"/>
    <mergeCell ref="F9:F11"/>
    <mergeCell ref="H9:H11"/>
    <mergeCell ref="J9:J11"/>
    <mergeCell ref="K9:K11"/>
    <mergeCell ref="C7:H8"/>
    <mergeCell ref="I7:K8"/>
    <mergeCell ref="B9:B11"/>
    <mergeCell ref="A9:A11"/>
    <mergeCell ref="C9:C11"/>
    <mergeCell ref="G9:G11"/>
  </mergeCells>
  <phoneticPr fontId="0" type="noConversion"/>
  <pageMargins left="0.75" right="0.75" top="1" bottom="0.75" header="0.5" footer="0.25"/>
  <pageSetup paperSize="9" scale="77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12AADC971D542B1F2EF35EE165F9A" ma:contentTypeVersion="8" ma:contentTypeDescription="Create a new document." ma:contentTypeScope="" ma:versionID="8b6a30a1767576dcc29781e40b44afa2">
  <xsd:schema xmlns:xsd="http://www.w3.org/2001/XMLSchema" xmlns:xs="http://www.w3.org/2001/XMLSchema" xmlns:p="http://schemas.microsoft.com/office/2006/metadata/properties" xmlns:ns2="ff5886a0-7adc-4c20-adb4-0632c2b6fc5e" xmlns:ns3="e1e7b067-33e7-4049-96c6-fa627a28235d" targetNamespace="http://schemas.microsoft.com/office/2006/metadata/properties" ma:root="true" ma:fieldsID="c82787b15e02ba8cd34599ea35673076" ns2:_="" ns3:_="">
    <xsd:import namespace="ff5886a0-7adc-4c20-adb4-0632c2b6fc5e"/>
    <xsd:import namespace="e1e7b067-33e7-4049-96c6-fa627a2823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886a0-7adc-4c20-adb4-0632c2b6fc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7b067-33e7-4049-96c6-fa627a2823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77FD0B-219A-415C-B2F4-95406AD00A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5886a0-7adc-4c20-adb4-0632c2b6fc5e"/>
    <ds:schemaRef ds:uri="e1e7b067-33e7-4049-96c6-fa627a2823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C6A864-9C6C-4B35-BD84-F455E1BAA4DF}">
  <ds:schemaRefs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e1e7b067-33e7-4049-96c6-fa627a28235d"/>
    <ds:schemaRef ds:uri="ff5886a0-7adc-4c20-adb4-0632c2b6fc5e"/>
  </ds:schemaRefs>
</ds:datastoreItem>
</file>

<file path=customXml/itemProps3.xml><?xml version="1.0" encoding="utf-8"?>
<ds:datastoreItem xmlns:ds="http://schemas.openxmlformats.org/officeDocument/2006/customXml" ds:itemID="{0A97C18D-12C5-483A-B7C5-E775A80B67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SUMMARY</vt:lpstr>
      <vt:lpstr>G1 PMP</vt:lpstr>
      <vt:lpstr>G2 LOG</vt:lpstr>
      <vt:lpstr>G3 Inst_Commis</vt:lpstr>
      <vt:lpstr>G4 Hardware</vt:lpstr>
      <vt:lpstr>G5 Depot Spares &amp; Test Eq</vt:lpstr>
      <vt:lpstr>G6 Ancillary &amp; Common Equipment</vt:lpstr>
      <vt:lpstr>G7 Maintenance</vt:lpstr>
      <vt:lpstr>G8 Options</vt:lpstr>
      <vt:lpstr>'G1 PMP'!Print_Area</vt:lpstr>
      <vt:lpstr>'G2 LOG'!Print_Area</vt:lpstr>
      <vt:lpstr>'G3 Inst_Commis'!Print_Area</vt:lpstr>
      <vt:lpstr>'G4 Hardware'!Print_Area</vt:lpstr>
      <vt:lpstr>'G5 Depot Spares &amp; Test Eq'!Print_Area</vt:lpstr>
      <vt:lpstr>'G6 Ancillary &amp; Common Equipment'!Print_Area</vt:lpstr>
      <vt:lpstr>'G7 Maintenance'!Print_Area</vt:lpstr>
      <vt:lpstr>'G8 Options'!Print_Area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Draft Price Schedules</dc:title>
  <dc:subject/>
  <dc:creator>Phehello Malekela</dc:creator>
  <cp:keywords/>
  <dc:description/>
  <cp:lastModifiedBy>Nokuthula Sangweni</cp:lastModifiedBy>
  <cp:revision/>
  <dcterms:created xsi:type="dcterms:W3CDTF">2001-08-28T08:14:03Z</dcterms:created>
  <dcterms:modified xsi:type="dcterms:W3CDTF">2024-04-03T09:45:43Z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0x01010033D12AADC971D542B1F2EF35EE165F9A</vt:lpwstr>
  </property>
</Properties>
</file>