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tumetsekm\OneDrive - Legal Aid\Desktop\BIDS 2023_2024\National Office Cleaning\RFP PACK\"/>
    </mc:Choice>
  </mc:AlternateContent>
  <xr:revisionPtr revIDLastSave="22" documentId="8_{441DC63B-3DAE-4B0F-9DF6-D706052DBEC9}" xr6:coauthVersionLast="36" xr6:coauthVersionMax="47" xr10:uidLastSave="{C88D7B45-8096-41B9-A2D0-577D56D9F9F8}"/>
  <bookViews>
    <workbookView xWindow="-108" yWindow="-108" windowWidth="23256" windowHeight="12576" xr2:uid="{969C6AF0-A208-4140-A608-F5E6BE90FDAD}"/>
  </bookViews>
  <sheets>
    <sheet name="Prici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73" i="1"/>
  <c r="E71" i="1"/>
  <c r="F71" i="1" s="1"/>
  <c r="F73" i="1"/>
  <c r="F72" i="1"/>
  <c r="D79" i="1" l="1"/>
  <c r="E74" i="1"/>
  <c r="C82" i="1" s="1"/>
  <c r="F74" i="1"/>
  <c r="D82" i="1" s="1"/>
  <c r="F49" i="1"/>
  <c r="E49" i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48" i="1"/>
  <c r="F48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14" i="1"/>
  <c r="E9" i="1"/>
  <c r="F9" i="1" s="1"/>
  <c r="E8" i="1"/>
  <c r="F8" i="1" s="1"/>
  <c r="F10" i="1" l="1"/>
  <c r="E43" i="1"/>
  <c r="C80" i="1" s="1"/>
  <c r="F66" i="1"/>
  <c r="D81" i="1" s="1"/>
  <c r="E66" i="1"/>
  <c r="C81" i="1" s="1"/>
  <c r="F14" i="1"/>
  <c r="F43" i="1" s="1"/>
  <c r="D80" i="1" s="1"/>
  <c r="D83" i="1" s="1"/>
  <c r="E10" i="1"/>
  <c r="C79" i="1" s="1"/>
  <c r="C83" i="1" s="1"/>
</calcChain>
</file>

<file path=xl/sharedStrings.xml><?xml version="1.0" encoding="utf-8"?>
<sst xmlns="http://schemas.openxmlformats.org/spreadsheetml/2006/main" count="97" uniqueCount="76">
  <si>
    <t>No</t>
  </si>
  <si>
    <t>Item description</t>
  </si>
  <si>
    <t xml:space="preserve">Quantity </t>
  </si>
  <si>
    <t xml:space="preserve">Price per unit incl. VAT </t>
  </si>
  <si>
    <t>Total Price incl. VAT per month</t>
  </si>
  <si>
    <t>Total Price incl. VAT for 36 months</t>
  </si>
  <si>
    <t>2 ply toilet paper (48 per pack)</t>
  </si>
  <si>
    <t>1 ply toilet paper (48 per pack)</t>
  </si>
  <si>
    <t>Furniture polish(300ml)</t>
  </si>
  <si>
    <t>Hand gloves (Disposable and for kitchen use)</t>
  </si>
  <si>
    <t>Masks</t>
  </si>
  <si>
    <t>Hand Paper towels (6x125mm). 100 per box</t>
  </si>
  <si>
    <t>Small cleaning Pads</t>
  </si>
  <si>
    <t>Toilet seat sanitizer (6x 350ml per box)</t>
  </si>
  <si>
    <t>PMat Mats/Urinal Deodorizer (10 per box)</t>
  </si>
  <si>
    <t>Purinel Urinal Autosantiser Refill- 300ml</t>
  </si>
  <si>
    <t xml:space="preserve">Broom with dustpan </t>
  </si>
  <si>
    <t xml:space="preserve">Mops, Flat mops  </t>
  </si>
  <si>
    <t>Plastic bags/refuse bags (Large) 750x950x30</t>
  </si>
  <si>
    <t>Plastic bags – Bin liners (Small) 450x600</t>
  </si>
  <si>
    <t>Automatic Toilet Freshener Spray(250ml)</t>
  </si>
  <si>
    <t>Dish swaps (small)</t>
  </si>
  <si>
    <t>Dish cloth(medium)</t>
  </si>
  <si>
    <t xml:space="preserve">Total </t>
  </si>
  <si>
    <t>SHE-Bin (Stainless steel CEO)</t>
  </si>
  <si>
    <t>SHE-Bag Dispensers</t>
  </si>
  <si>
    <t>Toilet Paper Holder (Stainless steel CEO)</t>
  </si>
  <si>
    <t>Sanitizer Dispenser (Stainless steel CEO)</t>
  </si>
  <si>
    <t>Air-freshener Dispenser (Stainless steel CEO)</t>
  </si>
  <si>
    <t>Hand Paper Towel Dispenser Stainless steel CEO)</t>
  </si>
  <si>
    <t>Used Hand Paper Towel Bin (Stainless steel)</t>
  </si>
  <si>
    <t>Hand soap Dispenser (Stainless steel)</t>
  </si>
  <si>
    <t>SHE-Bin</t>
  </si>
  <si>
    <t xml:space="preserve">Toilet Paper Holder </t>
  </si>
  <si>
    <t>Sanitizer Dispenser</t>
  </si>
  <si>
    <t>Air-freshener Dispenser</t>
  </si>
  <si>
    <t>Hand Paper Towel Dispenser</t>
  </si>
  <si>
    <t xml:space="preserve">Used Hand Paper Towel Bin </t>
  </si>
  <si>
    <t xml:space="preserve">Hand soap Dispenser </t>
  </si>
  <si>
    <t>SHE Bag Dispenser</t>
  </si>
  <si>
    <t>Urinal Auto Sanitizer Cleaner Dispenser</t>
  </si>
  <si>
    <t>Hygiene service intervals</t>
  </si>
  <si>
    <t>TENDER NUMBER</t>
  </si>
  <si>
    <t xml:space="preserve">RFP </t>
  </si>
  <si>
    <t>TENDER NAME</t>
  </si>
  <si>
    <t>PROVISION FOR CLEANING AND HYGIENE SERVICES</t>
  </si>
  <si>
    <t>BIDDER NAME</t>
  </si>
  <si>
    <t>Total</t>
  </si>
  <si>
    <t>Total Price incl. VAT per year</t>
  </si>
  <si>
    <t>Cleaners</t>
  </si>
  <si>
    <t>Supervisor</t>
  </si>
  <si>
    <t xml:space="preserve">TABLE (B): Consumables </t>
  </si>
  <si>
    <t>TABLE (C): RENTAL HYGIENE  SERVICES INCL. ONCE-OFF INSTALLATION</t>
  </si>
  <si>
    <t>PRICING SUMMARY</t>
  </si>
  <si>
    <t>TABLE (A): CLEANING STAFF</t>
  </si>
  <si>
    <t>TABLE (B): CONSUMABLES</t>
  </si>
  <si>
    <t>TABLE (C) :RENTAL HYGIENE  SERVICES INCL. ONCE-OFF INSTALLATION</t>
  </si>
  <si>
    <t>Bleach (5L)</t>
  </si>
  <si>
    <t>Prosolve/equivalent (5L)</t>
  </si>
  <si>
    <t>Progen/equivalent (5L)</t>
  </si>
  <si>
    <t>Toilet bowl cleaner (5L)</t>
  </si>
  <si>
    <t>Dishwashing liquid(5L)</t>
  </si>
  <si>
    <t>Hand soap- 800ml (6 per box)</t>
  </si>
  <si>
    <t xml:space="preserve">SHE/Hygiene Bag Plastic 100 bags per pack </t>
  </si>
  <si>
    <t>Disinfectant cleaner freshener – Multi Guard (5L)</t>
  </si>
  <si>
    <t>Glass/mirror cleaning material 5 L</t>
  </si>
  <si>
    <t xml:space="preserve">TOTAL </t>
  </si>
  <si>
    <t>TABLE (D) :AD-HOC SERVICES (ANNUALLY OR QUARTERLY)</t>
  </si>
  <si>
    <t>TABLE (D): AD-HOC SERVICES (ANNUALLY OR QUARTERLY)</t>
  </si>
  <si>
    <t>TOTAL tender price over 36 months including VAT 
(Also quote total tender price over 36 months on SBD 3.3)</t>
  </si>
  <si>
    <t>Deep Cleaning Parking Area, Reception &amp; Lift Lobbies (Industrial auto scrubbers &amp; sweepers) - NB: Quarterly (4) Services per year</t>
  </si>
  <si>
    <t>Rope Access Window Cleaning -NB:   Annual (1) Service</t>
  </si>
  <si>
    <t>Carpet Cleaning -NB:  Annual (1) Service</t>
  </si>
  <si>
    <t>Handy Andy (ammonia) or similar/equivalent (5L)</t>
  </si>
  <si>
    <t>Cleaning water Fred Double Buckets or similar/equivalent</t>
  </si>
  <si>
    <t>Brasso/ similar/equivalent (1 litre)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</si>
</sst>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2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64" fontId="1" fillId="0" borderId="13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2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justify" vertical="center" wrapText="1"/>
    </xf>
    <xf numFmtId="164" fontId="1" fillId="4" borderId="2" xfId="0" applyNumberFormat="1" applyFont="1" applyFill="1" applyBorder="1" applyAlignment="1">
      <alignment horizontal="justify" vertical="center" wrapText="1"/>
    </xf>
    <xf numFmtId="164" fontId="1" fillId="0" borderId="19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 wrapText="1"/>
    </xf>
    <xf numFmtId="164" fontId="1" fillId="4" borderId="24" xfId="0" applyNumberFormat="1" applyFont="1" applyFill="1" applyBorder="1" applyAlignment="1">
      <alignment vertical="center" wrapText="1"/>
    </xf>
    <xf numFmtId="164" fontId="1" fillId="4" borderId="25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4" fontId="1" fillId="0" borderId="24" xfId="0" applyNumberFormat="1" applyFont="1" applyBorder="1" applyAlignment="1">
      <alignment vertical="center" wrapText="1"/>
    </xf>
    <xf numFmtId="164" fontId="1" fillId="0" borderId="25" xfId="0" applyNumberFormat="1" applyFont="1" applyBorder="1" applyAlignment="1">
      <alignment vertical="center" wrapText="1"/>
    </xf>
    <xf numFmtId="0" fontId="3" fillId="0" borderId="0" xfId="0" applyFont="1"/>
    <xf numFmtId="0" fontId="1" fillId="0" borderId="12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/>
    <xf numFmtId="0" fontId="4" fillId="0" borderId="0" xfId="0" applyFont="1" applyAlignment="1">
      <alignment vertical="center" wrapText="1"/>
    </xf>
    <xf numFmtId="0" fontId="1" fillId="0" borderId="3" xfId="0" applyFont="1" applyBorder="1"/>
    <xf numFmtId="0" fontId="5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164" fontId="3" fillId="0" borderId="14" xfId="0" applyNumberFormat="1" applyFont="1" applyBorder="1" applyAlignment="1">
      <alignment horizontal="justify" vertical="center" wrapText="1"/>
    </xf>
    <xf numFmtId="0" fontId="1" fillId="0" borderId="14" xfId="0" applyFont="1" applyBorder="1" applyAlignment="1">
      <alignment wrapText="1"/>
    </xf>
    <xf numFmtId="164" fontId="3" fillId="0" borderId="14" xfId="0" applyNumberFormat="1" applyFont="1" applyBorder="1" applyAlignment="1">
      <alignment wrapText="1"/>
    </xf>
    <xf numFmtId="0" fontId="6" fillId="0" borderId="0" xfId="0" applyFont="1"/>
    <xf numFmtId="0" fontId="3" fillId="0" borderId="13" xfId="0" applyFont="1" applyBorder="1"/>
    <xf numFmtId="164" fontId="3" fillId="0" borderId="18" xfId="0" applyNumberFormat="1" applyFont="1" applyBorder="1" applyAlignment="1">
      <alignment wrapText="1"/>
    </xf>
    <xf numFmtId="0" fontId="6" fillId="0" borderId="4" xfId="0" applyFont="1" applyBorder="1"/>
    <xf numFmtId="0" fontId="6" fillId="0" borderId="5" xfId="0" applyFont="1" applyBorder="1"/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justify" vertical="center" wrapText="1"/>
    </xf>
    <xf numFmtId="164" fontId="3" fillId="2" borderId="26" xfId="0" applyNumberFormat="1" applyFont="1" applyFill="1" applyBorder="1" applyAlignment="1">
      <alignment horizontal="justify" vertical="center" wrapText="1"/>
    </xf>
    <xf numFmtId="164" fontId="3" fillId="0" borderId="26" xfId="0" applyNumberFormat="1" applyFont="1" applyBorder="1" applyAlignment="1">
      <alignment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justify" vertical="center" wrapText="1"/>
    </xf>
    <xf numFmtId="164" fontId="1" fillId="4" borderId="1" xfId="0" applyNumberFormat="1" applyFont="1" applyFill="1" applyBorder="1" applyAlignment="1">
      <alignment horizontal="justify" vertical="center" wrapText="1"/>
    </xf>
    <xf numFmtId="0" fontId="1" fillId="0" borderId="16" xfId="0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justify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justify" vertical="center" wrapText="1"/>
    </xf>
    <xf numFmtId="164" fontId="1" fillId="4" borderId="21" xfId="0" applyNumberFormat="1" applyFont="1" applyFill="1" applyBorder="1" applyAlignment="1">
      <alignment horizontal="justify" vertical="center" wrapText="1"/>
    </xf>
    <xf numFmtId="164" fontId="1" fillId="4" borderId="22" xfId="0" applyNumberFormat="1" applyFont="1" applyFill="1" applyBorder="1" applyAlignment="1">
      <alignment horizontal="justify" vertical="center" wrapText="1"/>
    </xf>
    <xf numFmtId="0" fontId="1" fillId="0" borderId="16" xfId="0" applyFont="1" applyBorder="1" applyAlignment="1">
      <alignment horizontal="center" wrapText="1"/>
    </xf>
    <xf numFmtId="164" fontId="3" fillId="0" borderId="29" xfId="0" applyNumberFormat="1" applyFont="1" applyBorder="1" applyAlignment="1">
      <alignment wrapText="1"/>
    </xf>
    <xf numFmtId="164" fontId="1" fillId="4" borderId="30" xfId="0" applyNumberFormat="1" applyFont="1" applyFill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64" fontId="3" fillId="0" borderId="32" xfId="0" applyNumberFormat="1" applyFont="1" applyBorder="1" applyAlignment="1">
      <alignment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justify" vertical="center" wrapText="1"/>
    </xf>
    <xf numFmtId="0" fontId="1" fillId="4" borderId="2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2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527050</xdr:colOff>
      <xdr:row>1</xdr:row>
      <xdr:rowOff>6350</xdr:rowOff>
    </xdr:from>
    <xdr:to>
      <xdr:col>5</xdr:col>
      <xdr:colOff>608329</xdr:colOff>
      <xdr:row>4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A0201C-DBDE-4B49-AD4F-04B64E330F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15900"/>
          <a:ext cx="2971799" cy="850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BB7E-D7AB-4A1B-B9FC-F7DAFA84F393}">
  <dimension ref="A1:M133"/>
  <sheetViews>
    <sheetView tabSelected="1" workbookViewId="0">
      <selection activeCell="A27" sqref="A27:XFD27"/>
    </sheetView>
  </sheetViews>
  <sheetFormatPr defaultRowHeight="13.8" x14ac:dyDescent="0.25"/>
  <cols>
    <col min="1" max="1" width="20.6640625" style="36" customWidth="1"/>
    <col min="2" max="2" width="31" style="36" customWidth="1"/>
    <col min="3" max="3" width="13.5546875" style="36" customWidth="1"/>
    <col min="4" max="4" width="20.5546875" style="36" customWidth="1"/>
    <col min="5" max="5" width="21" style="36" customWidth="1"/>
    <col min="6" max="6" width="21.44140625" style="36" customWidth="1"/>
    <col min="7" max="16384" width="8.88671875" style="36"/>
  </cols>
  <sheetData>
    <row r="1" spans="1:13" s="25" customFormat="1" ht="16.5" customHeight="1" thickBot="1" x14ac:dyDescent="0.3">
      <c r="A1" s="90"/>
      <c r="B1" s="90"/>
      <c r="C1" s="90"/>
      <c r="D1" s="89"/>
      <c r="E1" s="89"/>
      <c r="F1" s="89"/>
    </row>
    <row r="2" spans="1:13" s="25" customFormat="1" ht="16.2" thickBot="1" x14ac:dyDescent="0.35">
      <c r="A2" s="26" t="s">
        <v>42</v>
      </c>
      <c r="B2" s="104" t="s">
        <v>43</v>
      </c>
      <c r="C2" s="105"/>
      <c r="D2" s="89"/>
      <c r="E2" s="89"/>
      <c r="F2" s="89"/>
      <c r="G2" s="27"/>
      <c r="H2" s="27"/>
      <c r="I2" s="27"/>
      <c r="J2" s="27"/>
      <c r="K2" s="27"/>
      <c r="L2" s="27"/>
      <c r="M2" s="27"/>
    </row>
    <row r="3" spans="1:13" s="25" customFormat="1" ht="16.05" customHeight="1" thickBot="1" x14ac:dyDescent="0.35">
      <c r="A3" s="28" t="s">
        <v>44</v>
      </c>
      <c r="B3" s="67" t="s">
        <v>45</v>
      </c>
      <c r="C3" s="68"/>
      <c r="D3" s="89"/>
      <c r="E3" s="89"/>
      <c r="F3" s="89"/>
      <c r="G3" s="29"/>
      <c r="H3" s="29"/>
      <c r="I3" s="29"/>
      <c r="J3" s="29"/>
      <c r="K3" s="29"/>
      <c r="L3" s="29"/>
      <c r="M3" s="29"/>
    </row>
    <row r="4" spans="1:13" s="25" customFormat="1" ht="25.95" customHeight="1" thickBot="1" x14ac:dyDescent="0.35">
      <c r="A4" s="30" t="s">
        <v>46</v>
      </c>
      <c r="B4" s="69"/>
      <c r="C4" s="70"/>
      <c r="D4" s="89"/>
      <c r="E4" s="89"/>
      <c r="F4" s="89"/>
      <c r="G4" s="31"/>
      <c r="H4" s="31"/>
      <c r="I4" s="31"/>
      <c r="J4" s="31"/>
      <c r="K4" s="31"/>
      <c r="L4" s="31"/>
      <c r="M4" s="31"/>
    </row>
    <row r="5" spans="1:13" s="25" customFormat="1" ht="22.05" customHeight="1" thickBot="1" x14ac:dyDescent="0.35">
      <c r="A5" s="76"/>
      <c r="B5" s="77"/>
      <c r="C5" s="78"/>
      <c r="D5" s="90"/>
      <c r="E5" s="90"/>
      <c r="F5" s="90"/>
      <c r="G5" s="32"/>
      <c r="H5" s="32"/>
      <c r="I5" s="32"/>
      <c r="J5" s="32"/>
      <c r="K5" s="32"/>
      <c r="L5" s="32"/>
      <c r="M5" s="32"/>
    </row>
    <row r="6" spans="1:13" s="25" customFormat="1" ht="22.05" customHeight="1" thickBot="1" x14ac:dyDescent="0.35">
      <c r="A6" s="84" t="s">
        <v>54</v>
      </c>
      <c r="B6" s="85"/>
      <c r="C6" s="85"/>
      <c r="D6" s="85"/>
      <c r="E6" s="85"/>
      <c r="F6" s="86"/>
      <c r="G6" s="32"/>
      <c r="H6" s="32"/>
      <c r="I6" s="32"/>
      <c r="J6" s="32"/>
      <c r="K6" s="32"/>
      <c r="L6" s="32"/>
      <c r="M6" s="32"/>
    </row>
    <row r="7" spans="1:13" s="25" customFormat="1" ht="58.95" customHeight="1" thickBot="1" x14ac:dyDescent="0.35">
      <c r="A7" s="9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32"/>
      <c r="H7" s="32"/>
      <c r="I7" s="32"/>
      <c r="J7" s="32"/>
      <c r="K7" s="32"/>
      <c r="L7" s="32"/>
      <c r="M7" s="32"/>
    </row>
    <row r="8" spans="1:13" s="25" customFormat="1" ht="25.95" customHeight="1" x14ac:dyDescent="0.3">
      <c r="A8" s="50">
        <v>1</v>
      </c>
      <c r="B8" s="5" t="s">
        <v>50</v>
      </c>
      <c r="C8" s="11">
        <v>1</v>
      </c>
      <c r="D8" s="4"/>
      <c r="E8" s="33">
        <f>C8*D8</f>
        <v>0</v>
      </c>
      <c r="F8" s="51">
        <f>E8*36</f>
        <v>0</v>
      </c>
      <c r="G8" s="32"/>
      <c r="H8" s="32"/>
      <c r="I8" s="32"/>
      <c r="J8" s="32"/>
      <c r="K8" s="32"/>
      <c r="L8" s="32"/>
      <c r="M8" s="32"/>
    </row>
    <row r="9" spans="1:13" s="25" customFormat="1" ht="28.95" customHeight="1" x14ac:dyDescent="0.3">
      <c r="A9" s="52">
        <v>2</v>
      </c>
      <c r="B9" s="1" t="s">
        <v>49</v>
      </c>
      <c r="C9" s="6">
        <v>11</v>
      </c>
      <c r="D9" s="3"/>
      <c r="E9" s="33">
        <f>C9*D9</f>
        <v>0</v>
      </c>
      <c r="F9" s="51">
        <f>E9*36</f>
        <v>0</v>
      </c>
      <c r="G9" s="32"/>
      <c r="H9" s="32"/>
      <c r="I9" s="32"/>
      <c r="J9" s="32"/>
      <c r="K9" s="32"/>
      <c r="L9" s="32"/>
      <c r="M9" s="32"/>
    </row>
    <row r="10" spans="1:13" s="25" customFormat="1" ht="28.95" customHeight="1" thickBot="1" x14ac:dyDescent="0.35">
      <c r="A10" s="87" t="s">
        <v>23</v>
      </c>
      <c r="B10" s="88"/>
      <c r="C10" s="88"/>
      <c r="D10" s="53"/>
      <c r="E10" s="54">
        <f>SUM(E8:E9)</f>
        <v>0</v>
      </c>
      <c r="F10" s="55">
        <f>SUM(F8:F9)</f>
        <v>0</v>
      </c>
      <c r="G10" s="32"/>
      <c r="H10" s="32"/>
      <c r="I10" s="32"/>
      <c r="J10" s="32"/>
      <c r="K10" s="32"/>
      <c r="L10" s="32"/>
      <c r="M10" s="32"/>
    </row>
    <row r="11" spans="1:13" s="25" customFormat="1" ht="28.95" customHeight="1" thickBot="1" x14ac:dyDescent="0.35">
      <c r="A11" s="2"/>
      <c r="B11" s="2"/>
      <c r="C11" s="2"/>
      <c r="D11" s="2"/>
      <c r="E11" s="2"/>
      <c r="F11" s="2"/>
      <c r="G11" s="32"/>
      <c r="H11" s="32"/>
      <c r="I11" s="32"/>
      <c r="J11" s="32"/>
      <c r="K11" s="32"/>
      <c r="L11" s="32"/>
      <c r="M11" s="32"/>
    </row>
    <row r="12" spans="1:13" s="25" customFormat="1" ht="28.95" customHeight="1" thickBot="1" x14ac:dyDescent="0.35">
      <c r="A12" s="84" t="s">
        <v>51</v>
      </c>
      <c r="B12" s="85"/>
      <c r="C12" s="85"/>
      <c r="D12" s="85"/>
      <c r="E12" s="85"/>
      <c r="F12" s="86"/>
      <c r="G12" s="32"/>
      <c r="H12" s="32"/>
      <c r="I12" s="32"/>
      <c r="J12" s="32"/>
      <c r="K12" s="32"/>
      <c r="L12" s="32"/>
      <c r="M12" s="32"/>
    </row>
    <row r="13" spans="1:13" s="25" customFormat="1" ht="58.95" customHeight="1" thickBot="1" x14ac:dyDescent="0.35">
      <c r="A13" s="9" t="s">
        <v>0</v>
      </c>
      <c r="B13" s="10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32"/>
      <c r="H13" s="32"/>
      <c r="I13" s="32"/>
      <c r="J13" s="32"/>
      <c r="K13" s="32"/>
      <c r="L13" s="32"/>
      <c r="M13" s="32"/>
    </row>
    <row r="14" spans="1:13" s="25" customFormat="1" ht="19.95" customHeight="1" x14ac:dyDescent="0.3">
      <c r="A14" s="56">
        <v>1</v>
      </c>
      <c r="B14" s="5" t="s">
        <v>6</v>
      </c>
      <c r="C14" s="11">
        <v>2</v>
      </c>
      <c r="D14" s="34"/>
      <c r="E14" s="35">
        <f>C14*D14</f>
        <v>0</v>
      </c>
      <c r="F14" s="57">
        <f>E14*36</f>
        <v>0</v>
      </c>
      <c r="G14" s="32"/>
      <c r="H14" s="32"/>
      <c r="I14" s="32"/>
      <c r="J14" s="32"/>
      <c r="K14" s="32"/>
      <c r="L14" s="32"/>
      <c r="M14" s="32"/>
    </row>
    <row r="15" spans="1:13" ht="34.5" customHeight="1" x14ac:dyDescent="0.3">
      <c r="A15" s="56">
        <v>2</v>
      </c>
      <c r="B15" s="5" t="s">
        <v>7</v>
      </c>
      <c r="C15" s="11">
        <v>21</v>
      </c>
      <c r="D15" s="1"/>
      <c r="E15" s="35">
        <f t="shared" ref="E15:E42" si="0">C15*D15</f>
        <v>0</v>
      </c>
      <c r="F15" s="57">
        <f t="shared" ref="F15:F42" si="1">E15*36</f>
        <v>0</v>
      </c>
    </row>
    <row r="16" spans="1:13" ht="15.6" x14ac:dyDescent="0.3">
      <c r="A16" s="56">
        <v>3</v>
      </c>
      <c r="B16" s="1" t="s">
        <v>57</v>
      </c>
      <c r="C16" s="6">
        <v>4</v>
      </c>
      <c r="D16" s="1"/>
      <c r="E16" s="35">
        <f t="shared" si="0"/>
        <v>0</v>
      </c>
      <c r="F16" s="57">
        <f t="shared" si="1"/>
        <v>0</v>
      </c>
    </row>
    <row r="17" spans="1:6" ht="24" customHeight="1" x14ac:dyDescent="0.3">
      <c r="A17" s="56">
        <v>4</v>
      </c>
      <c r="B17" s="1" t="s">
        <v>58</v>
      </c>
      <c r="C17" s="6">
        <v>2</v>
      </c>
      <c r="D17" s="37"/>
      <c r="E17" s="35">
        <f t="shared" si="0"/>
        <v>0</v>
      </c>
      <c r="F17" s="57">
        <f t="shared" si="1"/>
        <v>0</v>
      </c>
    </row>
    <row r="18" spans="1:6" ht="14.55" customHeight="1" x14ac:dyDescent="0.3">
      <c r="A18" s="56">
        <v>5</v>
      </c>
      <c r="B18" s="1" t="s">
        <v>59</v>
      </c>
      <c r="C18" s="6">
        <v>2</v>
      </c>
      <c r="D18" s="1"/>
      <c r="E18" s="35">
        <f t="shared" si="0"/>
        <v>0</v>
      </c>
      <c r="F18" s="57">
        <f t="shared" si="1"/>
        <v>0</v>
      </c>
    </row>
    <row r="19" spans="1:6" ht="15.6" x14ac:dyDescent="0.3">
      <c r="A19" s="56">
        <v>6</v>
      </c>
      <c r="B19" s="1" t="s">
        <v>61</v>
      </c>
      <c r="C19" s="6">
        <v>4</v>
      </c>
      <c r="D19" s="1"/>
      <c r="E19" s="35">
        <f t="shared" si="0"/>
        <v>0</v>
      </c>
      <c r="F19" s="57">
        <f t="shared" si="1"/>
        <v>0</v>
      </c>
    </row>
    <row r="20" spans="1:6" ht="15.6" x14ac:dyDescent="0.3">
      <c r="A20" s="56">
        <v>7</v>
      </c>
      <c r="B20" s="1" t="s">
        <v>8</v>
      </c>
      <c r="C20" s="6">
        <v>18</v>
      </c>
      <c r="D20" s="1"/>
      <c r="E20" s="35">
        <f t="shared" si="0"/>
        <v>0</v>
      </c>
      <c r="F20" s="57">
        <f t="shared" si="1"/>
        <v>0</v>
      </c>
    </row>
    <row r="21" spans="1:6" ht="15.6" x14ac:dyDescent="0.3">
      <c r="A21" s="56">
        <v>8</v>
      </c>
      <c r="B21" s="1" t="s">
        <v>60</v>
      </c>
      <c r="C21" s="6">
        <v>5</v>
      </c>
      <c r="D21" s="1"/>
      <c r="E21" s="35">
        <f t="shared" si="0"/>
        <v>0</v>
      </c>
      <c r="F21" s="57">
        <f t="shared" si="1"/>
        <v>0</v>
      </c>
    </row>
    <row r="22" spans="1:6" ht="30" x14ac:dyDescent="0.3">
      <c r="A22" s="56">
        <v>9</v>
      </c>
      <c r="B22" s="1" t="s">
        <v>9</v>
      </c>
      <c r="C22" s="6">
        <v>100</v>
      </c>
      <c r="D22" s="1"/>
      <c r="E22" s="35">
        <f t="shared" si="0"/>
        <v>0</v>
      </c>
      <c r="F22" s="57">
        <f t="shared" si="1"/>
        <v>0</v>
      </c>
    </row>
    <row r="23" spans="1:6" ht="15.6" x14ac:dyDescent="0.3">
      <c r="A23" s="56">
        <v>10</v>
      </c>
      <c r="B23" s="1" t="s">
        <v>10</v>
      </c>
      <c r="C23" s="6">
        <v>20</v>
      </c>
      <c r="D23" s="1"/>
      <c r="E23" s="35">
        <f t="shared" si="0"/>
        <v>0</v>
      </c>
      <c r="F23" s="57">
        <f t="shared" si="1"/>
        <v>0</v>
      </c>
    </row>
    <row r="24" spans="1:6" ht="30" x14ac:dyDescent="0.3">
      <c r="A24" s="56">
        <v>11</v>
      </c>
      <c r="B24" s="1" t="s">
        <v>11</v>
      </c>
      <c r="C24" s="6">
        <v>14</v>
      </c>
      <c r="D24" s="1"/>
      <c r="E24" s="35">
        <f t="shared" si="0"/>
        <v>0</v>
      </c>
      <c r="F24" s="57">
        <f t="shared" si="1"/>
        <v>0</v>
      </c>
    </row>
    <row r="25" spans="1:6" ht="15.6" x14ac:dyDescent="0.3">
      <c r="A25" s="56">
        <v>12</v>
      </c>
      <c r="B25" s="1" t="s">
        <v>12</v>
      </c>
      <c r="C25" s="6">
        <v>20</v>
      </c>
      <c r="D25" s="1"/>
      <c r="E25" s="35">
        <f t="shared" si="0"/>
        <v>0</v>
      </c>
      <c r="F25" s="57">
        <f t="shared" si="1"/>
        <v>0</v>
      </c>
    </row>
    <row r="26" spans="1:6" ht="15.6" x14ac:dyDescent="0.3">
      <c r="A26" s="56">
        <v>13</v>
      </c>
      <c r="B26" s="1" t="s">
        <v>62</v>
      </c>
      <c r="C26" s="6">
        <v>7</v>
      </c>
      <c r="D26" s="1"/>
      <c r="E26" s="35">
        <f t="shared" si="0"/>
        <v>0</v>
      </c>
      <c r="F26" s="57">
        <f t="shared" si="1"/>
        <v>0</v>
      </c>
    </row>
    <row r="27" spans="1:6" ht="30" x14ac:dyDescent="0.3">
      <c r="A27" s="56">
        <v>14</v>
      </c>
      <c r="B27" s="1" t="s">
        <v>13</v>
      </c>
      <c r="C27" s="6">
        <v>12</v>
      </c>
      <c r="D27" s="1"/>
      <c r="E27" s="35">
        <f t="shared" si="0"/>
        <v>0</v>
      </c>
      <c r="F27" s="57">
        <f t="shared" si="1"/>
        <v>0</v>
      </c>
    </row>
    <row r="28" spans="1:6" ht="30" x14ac:dyDescent="0.3">
      <c r="A28" s="56">
        <v>15</v>
      </c>
      <c r="B28" s="1" t="s">
        <v>14</v>
      </c>
      <c r="C28" s="6">
        <v>13</v>
      </c>
      <c r="D28" s="1"/>
      <c r="E28" s="35">
        <f t="shared" si="0"/>
        <v>0</v>
      </c>
      <c r="F28" s="57">
        <f t="shared" si="1"/>
        <v>0</v>
      </c>
    </row>
    <row r="29" spans="1:6" ht="30" x14ac:dyDescent="0.3">
      <c r="A29" s="56">
        <v>16</v>
      </c>
      <c r="B29" s="1" t="s">
        <v>15</v>
      </c>
      <c r="C29" s="6">
        <v>13</v>
      </c>
      <c r="D29" s="1"/>
      <c r="E29" s="35">
        <f t="shared" si="0"/>
        <v>0</v>
      </c>
      <c r="F29" s="57">
        <f t="shared" si="1"/>
        <v>0</v>
      </c>
    </row>
    <row r="30" spans="1:6" ht="30" x14ac:dyDescent="0.3">
      <c r="A30" s="56">
        <v>17</v>
      </c>
      <c r="B30" s="1" t="s">
        <v>73</v>
      </c>
      <c r="C30" s="6">
        <v>4</v>
      </c>
      <c r="D30" s="1"/>
      <c r="E30" s="35">
        <f t="shared" si="0"/>
        <v>0</v>
      </c>
      <c r="F30" s="57">
        <f t="shared" si="1"/>
        <v>0</v>
      </c>
    </row>
    <row r="31" spans="1:6" ht="30" x14ac:dyDescent="0.3">
      <c r="A31" s="56">
        <v>18</v>
      </c>
      <c r="B31" s="1" t="s">
        <v>74</v>
      </c>
      <c r="C31" s="6">
        <v>10</v>
      </c>
      <c r="D31" s="1"/>
      <c r="E31" s="35">
        <f t="shared" si="0"/>
        <v>0</v>
      </c>
      <c r="F31" s="57">
        <f t="shared" si="1"/>
        <v>0</v>
      </c>
    </row>
    <row r="32" spans="1:6" ht="15.6" x14ac:dyDescent="0.3">
      <c r="A32" s="56">
        <v>19</v>
      </c>
      <c r="B32" s="106" t="s">
        <v>16</v>
      </c>
      <c r="C32" s="6">
        <v>13</v>
      </c>
      <c r="D32" s="1"/>
      <c r="E32" s="35">
        <f t="shared" si="0"/>
        <v>0</v>
      </c>
      <c r="F32" s="57">
        <f t="shared" si="1"/>
        <v>0</v>
      </c>
    </row>
    <row r="33" spans="1:13" ht="15.6" x14ac:dyDescent="0.3">
      <c r="A33" s="56">
        <v>20</v>
      </c>
      <c r="B33" s="106" t="s">
        <v>17</v>
      </c>
      <c r="C33" s="6">
        <v>15</v>
      </c>
      <c r="D33" s="1"/>
      <c r="E33" s="35">
        <f t="shared" si="0"/>
        <v>0</v>
      </c>
      <c r="F33" s="57">
        <f t="shared" si="1"/>
        <v>0</v>
      </c>
    </row>
    <row r="34" spans="1:13" ht="30" x14ac:dyDescent="0.3">
      <c r="A34" s="56">
        <v>21</v>
      </c>
      <c r="B34" s="1" t="s">
        <v>18</v>
      </c>
      <c r="C34" s="6">
        <v>200</v>
      </c>
      <c r="D34" s="1"/>
      <c r="E34" s="35">
        <f t="shared" si="0"/>
        <v>0</v>
      </c>
      <c r="F34" s="57">
        <f t="shared" si="1"/>
        <v>0</v>
      </c>
    </row>
    <row r="35" spans="1:13" ht="30" x14ac:dyDescent="0.3">
      <c r="A35" s="56">
        <v>22</v>
      </c>
      <c r="B35" s="1" t="s">
        <v>19</v>
      </c>
      <c r="C35" s="6">
        <v>200</v>
      </c>
      <c r="D35" s="1"/>
      <c r="E35" s="35">
        <f t="shared" si="0"/>
        <v>0</v>
      </c>
      <c r="F35" s="57">
        <f t="shared" si="1"/>
        <v>0</v>
      </c>
    </row>
    <row r="36" spans="1:13" ht="30" x14ac:dyDescent="0.3">
      <c r="A36" s="56">
        <v>23</v>
      </c>
      <c r="B36" s="1" t="s">
        <v>63</v>
      </c>
      <c r="C36" s="6">
        <v>50</v>
      </c>
      <c r="D36" s="1"/>
      <c r="E36" s="35">
        <f t="shared" si="0"/>
        <v>0</v>
      </c>
      <c r="F36" s="57">
        <f t="shared" si="1"/>
        <v>0</v>
      </c>
    </row>
    <row r="37" spans="1:13" ht="30" x14ac:dyDescent="0.3">
      <c r="A37" s="56">
        <v>24</v>
      </c>
      <c r="B37" s="1" t="s">
        <v>20</v>
      </c>
      <c r="C37" s="6">
        <v>15</v>
      </c>
      <c r="D37" s="1"/>
      <c r="E37" s="35">
        <f t="shared" si="0"/>
        <v>0</v>
      </c>
      <c r="F37" s="57">
        <f t="shared" si="1"/>
        <v>0</v>
      </c>
    </row>
    <row r="38" spans="1:13" ht="30" x14ac:dyDescent="0.3">
      <c r="A38" s="56">
        <v>25</v>
      </c>
      <c r="B38" s="1" t="s">
        <v>64</v>
      </c>
      <c r="C38" s="6">
        <v>2</v>
      </c>
      <c r="D38" s="1"/>
      <c r="E38" s="35">
        <f t="shared" si="0"/>
        <v>0</v>
      </c>
      <c r="F38" s="57">
        <f t="shared" si="1"/>
        <v>0</v>
      </c>
    </row>
    <row r="39" spans="1:13" ht="30" x14ac:dyDescent="0.3">
      <c r="A39" s="56">
        <v>26</v>
      </c>
      <c r="B39" s="1" t="s">
        <v>75</v>
      </c>
      <c r="C39" s="6">
        <v>1</v>
      </c>
      <c r="D39" s="1"/>
      <c r="E39" s="35">
        <f t="shared" si="0"/>
        <v>0</v>
      </c>
      <c r="F39" s="57">
        <f t="shared" si="1"/>
        <v>0</v>
      </c>
    </row>
    <row r="40" spans="1:13" ht="30" x14ac:dyDescent="0.3">
      <c r="A40" s="56">
        <v>27</v>
      </c>
      <c r="B40" s="1" t="s">
        <v>65</v>
      </c>
      <c r="C40" s="6">
        <v>2</v>
      </c>
      <c r="D40" s="1"/>
      <c r="E40" s="35">
        <f t="shared" si="0"/>
        <v>0</v>
      </c>
      <c r="F40" s="57">
        <f t="shared" si="1"/>
        <v>0</v>
      </c>
    </row>
    <row r="41" spans="1:13" ht="15.6" x14ac:dyDescent="0.3">
      <c r="A41" s="56">
        <v>28</v>
      </c>
      <c r="B41" s="1" t="s">
        <v>21</v>
      </c>
      <c r="C41" s="6">
        <v>9</v>
      </c>
      <c r="D41" s="1"/>
      <c r="E41" s="35">
        <f t="shared" si="0"/>
        <v>0</v>
      </c>
      <c r="F41" s="57">
        <f t="shared" si="1"/>
        <v>0</v>
      </c>
    </row>
    <row r="42" spans="1:13" ht="15.6" x14ac:dyDescent="0.3">
      <c r="A42" s="56">
        <v>29</v>
      </c>
      <c r="B42" s="1" t="s">
        <v>22</v>
      </c>
      <c r="C42" s="6">
        <v>9</v>
      </c>
      <c r="D42" s="1"/>
      <c r="E42" s="35">
        <f t="shared" si="0"/>
        <v>0</v>
      </c>
      <c r="F42" s="57">
        <f t="shared" si="1"/>
        <v>0</v>
      </c>
    </row>
    <row r="43" spans="1:13" ht="25.95" customHeight="1" thickBot="1" x14ac:dyDescent="0.35">
      <c r="A43" s="87" t="s">
        <v>23</v>
      </c>
      <c r="B43" s="88"/>
      <c r="C43" s="88"/>
      <c r="D43" s="53"/>
      <c r="E43" s="58">
        <f>SUM(E14:E42)</f>
        <v>0</v>
      </c>
      <c r="F43" s="55">
        <f>SUM(F14:F42)</f>
        <v>0</v>
      </c>
    </row>
    <row r="44" spans="1:13" x14ac:dyDescent="0.25">
      <c r="A44" s="95"/>
      <c r="B44" s="96"/>
      <c r="C44" s="96"/>
      <c r="D44" s="96"/>
      <c r="E44" s="96"/>
      <c r="F44" s="96"/>
    </row>
    <row r="45" spans="1:13" ht="14.4" thickBot="1" x14ac:dyDescent="0.3">
      <c r="A45" s="97"/>
      <c r="B45" s="98"/>
      <c r="C45" s="98"/>
      <c r="D45" s="98"/>
      <c r="E45" s="98"/>
      <c r="F45" s="98"/>
    </row>
    <row r="46" spans="1:13" ht="16.05" customHeight="1" thickBot="1" x14ac:dyDescent="0.3">
      <c r="A46" s="91" t="s">
        <v>52</v>
      </c>
      <c r="B46" s="92"/>
      <c r="C46" s="92"/>
      <c r="D46" s="92"/>
      <c r="E46" s="92"/>
      <c r="F46" s="93"/>
    </row>
    <row r="47" spans="1:13" s="25" customFormat="1" ht="58.95" customHeight="1" thickBot="1" x14ac:dyDescent="0.35">
      <c r="A47" s="9" t="s">
        <v>0</v>
      </c>
      <c r="B47" s="10" t="s">
        <v>1</v>
      </c>
      <c r="C47" s="10" t="s">
        <v>2</v>
      </c>
      <c r="D47" s="10" t="s">
        <v>3</v>
      </c>
      <c r="E47" s="10" t="s">
        <v>4</v>
      </c>
      <c r="F47" s="10" t="s">
        <v>5</v>
      </c>
      <c r="G47" s="32"/>
      <c r="H47" s="32"/>
      <c r="I47" s="32"/>
      <c r="J47" s="32"/>
      <c r="K47" s="32"/>
      <c r="L47" s="32"/>
      <c r="M47" s="32"/>
    </row>
    <row r="48" spans="1:13" ht="30" x14ac:dyDescent="0.25">
      <c r="A48" s="59">
        <v>1</v>
      </c>
      <c r="B48" s="5" t="s">
        <v>24</v>
      </c>
      <c r="C48" s="11">
        <v>1</v>
      </c>
      <c r="D48" s="5"/>
      <c r="E48" s="35">
        <f t="shared" ref="E48:E65" si="2">C48*D48</f>
        <v>0</v>
      </c>
      <c r="F48" s="57">
        <f t="shared" ref="F48:F65" si="3">E48*36</f>
        <v>0</v>
      </c>
    </row>
    <row r="49" spans="1:6" ht="15" x14ac:dyDescent="0.25">
      <c r="A49" s="60">
        <v>2</v>
      </c>
      <c r="B49" s="1" t="s">
        <v>25</v>
      </c>
      <c r="C49" s="6"/>
      <c r="D49" s="1"/>
      <c r="E49" s="35">
        <f t="shared" si="2"/>
        <v>0</v>
      </c>
      <c r="F49" s="57">
        <f t="shared" si="3"/>
        <v>0</v>
      </c>
    </row>
    <row r="50" spans="1:6" ht="30" x14ac:dyDescent="0.25">
      <c r="A50" s="60">
        <v>3</v>
      </c>
      <c r="B50" s="1" t="s">
        <v>26</v>
      </c>
      <c r="C50" s="6">
        <v>1</v>
      </c>
      <c r="D50" s="1"/>
      <c r="E50" s="35">
        <f t="shared" si="2"/>
        <v>0</v>
      </c>
      <c r="F50" s="57">
        <f t="shared" si="3"/>
        <v>0</v>
      </c>
    </row>
    <row r="51" spans="1:6" ht="30" x14ac:dyDescent="0.25">
      <c r="A51" s="60">
        <v>4</v>
      </c>
      <c r="B51" s="1" t="s">
        <v>27</v>
      </c>
      <c r="C51" s="6">
        <v>1</v>
      </c>
      <c r="D51" s="1"/>
      <c r="E51" s="35">
        <f t="shared" si="2"/>
        <v>0</v>
      </c>
      <c r="F51" s="57">
        <f t="shared" si="3"/>
        <v>0</v>
      </c>
    </row>
    <row r="52" spans="1:6" ht="30" x14ac:dyDescent="0.25">
      <c r="A52" s="60">
        <v>5</v>
      </c>
      <c r="B52" s="1" t="s">
        <v>28</v>
      </c>
      <c r="C52" s="6">
        <v>1</v>
      </c>
      <c r="D52" s="1"/>
      <c r="E52" s="35">
        <f t="shared" si="2"/>
        <v>0</v>
      </c>
      <c r="F52" s="57">
        <f t="shared" si="3"/>
        <v>0</v>
      </c>
    </row>
    <row r="53" spans="1:6" ht="30" x14ac:dyDescent="0.25">
      <c r="A53" s="60">
        <v>6</v>
      </c>
      <c r="B53" s="1" t="s">
        <v>29</v>
      </c>
      <c r="C53" s="6">
        <v>1</v>
      </c>
      <c r="D53" s="1"/>
      <c r="E53" s="35">
        <f t="shared" si="2"/>
        <v>0</v>
      </c>
      <c r="F53" s="57">
        <f t="shared" si="3"/>
        <v>0</v>
      </c>
    </row>
    <row r="54" spans="1:6" ht="30" x14ac:dyDescent="0.25">
      <c r="A54" s="60">
        <v>7</v>
      </c>
      <c r="B54" s="1" t="s">
        <v>30</v>
      </c>
      <c r="C54" s="6">
        <v>1</v>
      </c>
      <c r="D54" s="1"/>
      <c r="E54" s="35">
        <f t="shared" si="2"/>
        <v>0</v>
      </c>
      <c r="F54" s="57">
        <f t="shared" si="3"/>
        <v>0</v>
      </c>
    </row>
    <row r="55" spans="1:6" ht="30" x14ac:dyDescent="0.25">
      <c r="A55" s="60">
        <v>8</v>
      </c>
      <c r="B55" s="1" t="s">
        <v>31</v>
      </c>
      <c r="C55" s="6">
        <v>1</v>
      </c>
      <c r="D55" s="1"/>
      <c r="E55" s="35">
        <f t="shared" si="2"/>
        <v>0</v>
      </c>
      <c r="F55" s="57">
        <f t="shared" si="3"/>
        <v>0</v>
      </c>
    </row>
    <row r="56" spans="1:6" ht="15" x14ac:dyDescent="0.25">
      <c r="A56" s="60">
        <v>9</v>
      </c>
      <c r="B56" s="1" t="s">
        <v>32</v>
      </c>
      <c r="C56" s="6">
        <v>31</v>
      </c>
      <c r="D56" s="1"/>
      <c r="E56" s="35">
        <f t="shared" si="2"/>
        <v>0</v>
      </c>
      <c r="F56" s="57">
        <f t="shared" si="3"/>
        <v>0</v>
      </c>
    </row>
    <row r="57" spans="1:6" ht="15" x14ac:dyDescent="0.25">
      <c r="A57" s="60">
        <v>10</v>
      </c>
      <c r="B57" s="1" t="s">
        <v>33</v>
      </c>
      <c r="C57" s="6">
        <v>49</v>
      </c>
      <c r="D57" s="1"/>
      <c r="E57" s="35">
        <f t="shared" si="2"/>
        <v>0</v>
      </c>
      <c r="F57" s="57">
        <f t="shared" si="3"/>
        <v>0</v>
      </c>
    </row>
    <row r="58" spans="1:6" ht="15" x14ac:dyDescent="0.25">
      <c r="A58" s="60">
        <v>11</v>
      </c>
      <c r="B58" s="1" t="s">
        <v>34</v>
      </c>
      <c r="C58" s="6">
        <v>49</v>
      </c>
      <c r="D58" s="1"/>
      <c r="E58" s="35">
        <f t="shared" si="2"/>
        <v>0</v>
      </c>
      <c r="F58" s="57">
        <f t="shared" si="3"/>
        <v>0</v>
      </c>
    </row>
    <row r="59" spans="1:6" ht="15" x14ac:dyDescent="0.25">
      <c r="A59" s="60">
        <v>12</v>
      </c>
      <c r="B59" s="1" t="s">
        <v>35</v>
      </c>
      <c r="C59" s="6">
        <v>14</v>
      </c>
      <c r="D59" s="1"/>
      <c r="E59" s="35">
        <f t="shared" si="2"/>
        <v>0</v>
      </c>
      <c r="F59" s="57">
        <f t="shared" si="3"/>
        <v>0</v>
      </c>
    </row>
    <row r="60" spans="1:6" ht="15" x14ac:dyDescent="0.25">
      <c r="A60" s="60">
        <v>13</v>
      </c>
      <c r="B60" s="1" t="s">
        <v>36</v>
      </c>
      <c r="C60" s="6">
        <v>14</v>
      </c>
      <c r="D60" s="1"/>
      <c r="E60" s="35">
        <f t="shared" si="2"/>
        <v>0</v>
      </c>
      <c r="F60" s="57">
        <f t="shared" si="3"/>
        <v>0</v>
      </c>
    </row>
    <row r="61" spans="1:6" ht="15" x14ac:dyDescent="0.25">
      <c r="A61" s="60">
        <v>14</v>
      </c>
      <c r="B61" s="1" t="s">
        <v>37</v>
      </c>
      <c r="C61" s="6">
        <v>14</v>
      </c>
      <c r="D61" s="1"/>
      <c r="E61" s="35">
        <f t="shared" si="2"/>
        <v>0</v>
      </c>
      <c r="F61" s="57">
        <f t="shared" si="3"/>
        <v>0</v>
      </c>
    </row>
    <row r="62" spans="1:6" ht="15" x14ac:dyDescent="0.25">
      <c r="A62" s="60">
        <v>15</v>
      </c>
      <c r="B62" s="1" t="s">
        <v>38</v>
      </c>
      <c r="C62" s="6">
        <v>14</v>
      </c>
      <c r="D62" s="1"/>
      <c r="E62" s="35">
        <f t="shared" si="2"/>
        <v>0</v>
      </c>
      <c r="F62" s="57">
        <f t="shared" si="3"/>
        <v>0</v>
      </c>
    </row>
    <row r="63" spans="1:6" ht="15" x14ac:dyDescent="0.25">
      <c r="A63" s="60">
        <v>16</v>
      </c>
      <c r="B63" s="1" t="s">
        <v>39</v>
      </c>
      <c r="C63" s="6">
        <v>31</v>
      </c>
      <c r="D63" s="1"/>
      <c r="E63" s="35">
        <f t="shared" si="2"/>
        <v>0</v>
      </c>
      <c r="F63" s="57">
        <f t="shared" si="3"/>
        <v>0</v>
      </c>
    </row>
    <row r="64" spans="1:6" ht="30" x14ac:dyDescent="0.25">
      <c r="A64" s="60">
        <v>17</v>
      </c>
      <c r="B64" s="1" t="s">
        <v>40</v>
      </c>
      <c r="C64" s="6">
        <v>14</v>
      </c>
      <c r="D64" s="1"/>
      <c r="E64" s="35">
        <f t="shared" si="2"/>
        <v>0</v>
      </c>
      <c r="F64" s="57">
        <f t="shared" si="3"/>
        <v>0</v>
      </c>
    </row>
    <row r="65" spans="1:13" ht="15.6" thickBot="1" x14ac:dyDescent="0.3">
      <c r="A65" s="61">
        <v>18</v>
      </c>
      <c r="B65" s="13" t="s">
        <v>41</v>
      </c>
      <c r="C65" s="12">
        <v>2</v>
      </c>
      <c r="D65" s="13"/>
      <c r="E65" s="38">
        <f t="shared" si="2"/>
        <v>0</v>
      </c>
      <c r="F65" s="62">
        <f t="shared" si="3"/>
        <v>0</v>
      </c>
    </row>
    <row r="66" spans="1:13" ht="37.049999999999997" customHeight="1" thickBot="1" x14ac:dyDescent="0.3">
      <c r="A66" s="99" t="s">
        <v>23</v>
      </c>
      <c r="B66" s="100"/>
      <c r="C66" s="101"/>
      <c r="D66" s="10"/>
      <c r="E66" s="14">
        <f>SUM(E48:E65)</f>
        <v>0</v>
      </c>
      <c r="F66" s="14">
        <f>SUM(F48:F64)</f>
        <v>0</v>
      </c>
    </row>
    <row r="67" spans="1:13" x14ac:dyDescent="0.25">
      <c r="A67" s="95"/>
      <c r="B67" s="96"/>
      <c r="C67" s="96"/>
      <c r="D67" s="96"/>
      <c r="E67" s="96"/>
      <c r="F67" s="102"/>
    </row>
    <row r="68" spans="1:13" ht="14.4" thickBot="1" x14ac:dyDescent="0.3">
      <c r="A68" s="97"/>
      <c r="B68" s="98"/>
      <c r="C68" s="98"/>
      <c r="D68" s="98"/>
      <c r="E68" s="98"/>
      <c r="F68" s="103"/>
    </row>
    <row r="69" spans="1:13" ht="16.05" customHeight="1" thickBot="1" x14ac:dyDescent="0.3">
      <c r="A69" s="83" t="s">
        <v>68</v>
      </c>
      <c r="B69" s="83"/>
      <c r="C69" s="83"/>
      <c r="D69" s="83"/>
      <c r="E69" s="83"/>
      <c r="F69" s="83"/>
    </row>
    <row r="70" spans="1:13" s="25" customFormat="1" ht="58.95" customHeight="1" thickBot="1" x14ac:dyDescent="0.35">
      <c r="A70" s="9" t="s">
        <v>0</v>
      </c>
      <c r="B70" s="9" t="s">
        <v>1</v>
      </c>
      <c r="C70" s="9" t="s">
        <v>2</v>
      </c>
      <c r="D70" s="9" t="s">
        <v>3</v>
      </c>
      <c r="E70" s="9" t="s">
        <v>48</v>
      </c>
      <c r="F70" s="9" t="s">
        <v>5</v>
      </c>
      <c r="G70" s="32"/>
      <c r="H70" s="32"/>
      <c r="I70" s="32"/>
      <c r="J70" s="32"/>
      <c r="K70" s="32"/>
      <c r="L70" s="32"/>
      <c r="M70" s="32"/>
    </row>
    <row r="71" spans="1:13" ht="30" x14ac:dyDescent="0.25">
      <c r="A71" s="41">
        <v>1</v>
      </c>
      <c r="B71" s="42" t="s">
        <v>72</v>
      </c>
      <c r="C71" s="41">
        <v>1</v>
      </c>
      <c r="D71" s="42"/>
      <c r="E71" s="43">
        <f>C71*D71</f>
        <v>0</v>
      </c>
      <c r="F71" s="44">
        <f>E71*3</f>
        <v>0</v>
      </c>
    </row>
    <row r="72" spans="1:13" ht="45" x14ac:dyDescent="0.25">
      <c r="A72" s="45">
        <v>2</v>
      </c>
      <c r="B72" s="46" t="s">
        <v>71</v>
      </c>
      <c r="C72" s="45">
        <v>1</v>
      </c>
      <c r="D72" s="46"/>
      <c r="E72" s="43">
        <f t="shared" ref="E72:E73" si="4">C72*D72</f>
        <v>0</v>
      </c>
      <c r="F72" s="44">
        <f>E72*3</f>
        <v>0</v>
      </c>
    </row>
    <row r="73" spans="1:13" ht="75.599999999999994" thickBot="1" x14ac:dyDescent="0.3">
      <c r="A73" s="47">
        <v>3</v>
      </c>
      <c r="B73" s="48" t="s">
        <v>70</v>
      </c>
      <c r="C73" s="47">
        <v>1</v>
      </c>
      <c r="D73" s="48"/>
      <c r="E73" s="43">
        <f t="shared" si="4"/>
        <v>0</v>
      </c>
      <c r="F73" s="44">
        <f>E73*3</f>
        <v>0</v>
      </c>
    </row>
    <row r="74" spans="1:13" ht="38.549999999999997" customHeight="1" thickBot="1" x14ac:dyDescent="0.3">
      <c r="A74" s="94" t="s">
        <v>47</v>
      </c>
      <c r="B74" s="94"/>
      <c r="C74" s="94"/>
      <c r="D74" s="9"/>
      <c r="E74" s="49">
        <f>SUM(E71:E72)</f>
        <v>0</v>
      </c>
      <c r="F74" s="49">
        <f>SUM(F71:F72)</f>
        <v>0</v>
      </c>
    </row>
    <row r="75" spans="1:13" x14ac:dyDescent="0.25">
      <c r="A75" s="81"/>
      <c r="B75" s="81"/>
      <c r="C75" s="81"/>
      <c r="D75" s="81"/>
      <c r="E75" s="81"/>
      <c r="F75" s="81"/>
    </row>
    <row r="76" spans="1:13" ht="14.4" thickBot="1" x14ac:dyDescent="0.3">
      <c r="A76" s="82"/>
      <c r="B76" s="82"/>
      <c r="C76" s="82"/>
      <c r="D76" s="82"/>
      <c r="E76" s="82"/>
      <c r="F76" s="82"/>
    </row>
    <row r="77" spans="1:13" ht="20.55" customHeight="1" thickBot="1" x14ac:dyDescent="0.3">
      <c r="A77" s="71" t="s">
        <v>53</v>
      </c>
      <c r="B77" s="72"/>
      <c r="C77" s="72"/>
      <c r="D77" s="73"/>
      <c r="E77" s="20"/>
      <c r="F77" s="20"/>
    </row>
    <row r="78" spans="1:13" ht="76.5" customHeight="1" thickBot="1" x14ac:dyDescent="0.3">
      <c r="A78" s="74"/>
      <c r="B78" s="75"/>
      <c r="C78" s="10" t="s">
        <v>4</v>
      </c>
      <c r="D78" s="22" t="s">
        <v>69</v>
      </c>
      <c r="E78" s="21"/>
      <c r="F78" s="20"/>
    </row>
    <row r="79" spans="1:13" ht="21" customHeight="1" x14ac:dyDescent="0.25">
      <c r="A79" s="63" t="s">
        <v>54</v>
      </c>
      <c r="B79" s="64"/>
      <c r="C79" s="8">
        <f>E10</f>
        <v>0</v>
      </c>
      <c r="D79" s="15">
        <f>EF10</f>
        <v>0</v>
      </c>
      <c r="E79" s="7"/>
      <c r="F79" s="7"/>
    </row>
    <row r="80" spans="1:13" ht="22.05" customHeight="1" x14ac:dyDescent="0.25">
      <c r="A80" s="63" t="s">
        <v>55</v>
      </c>
      <c r="B80" s="64"/>
      <c r="C80" s="8">
        <f>E43</f>
        <v>0</v>
      </c>
      <c r="D80" s="15">
        <f>F43</f>
        <v>0</v>
      </c>
      <c r="E80" s="7"/>
      <c r="F80" s="7"/>
    </row>
    <row r="81" spans="1:6" ht="30" customHeight="1" x14ac:dyDescent="0.25">
      <c r="A81" s="63" t="s">
        <v>56</v>
      </c>
      <c r="B81" s="64"/>
      <c r="C81" s="8">
        <f>E66</f>
        <v>0</v>
      </c>
      <c r="D81" s="15">
        <f>F66</f>
        <v>0</v>
      </c>
      <c r="E81" s="7"/>
      <c r="F81" s="7"/>
    </row>
    <row r="82" spans="1:6" ht="38.549999999999997" customHeight="1" thickBot="1" x14ac:dyDescent="0.3">
      <c r="A82" s="65" t="s">
        <v>67</v>
      </c>
      <c r="B82" s="66"/>
      <c r="C82" s="16">
        <f>E74</f>
        <v>0</v>
      </c>
      <c r="D82" s="17">
        <f>F74</f>
        <v>0</v>
      </c>
      <c r="E82" s="7"/>
      <c r="F82" s="7"/>
    </row>
    <row r="83" spans="1:6" ht="43.5" customHeight="1" thickBot="1" x14ac:dyDescent="0.3">
      <c r="A83" s="79" t="s">
        <v>66</v>
      </c>
      <c r="B83" s="80"/>
      <c r="C83" s="18">
        <f>SUM(C79:C82)</f>
        <v>0</v>
      </c>
      <c r="D83" s="19">
        <f>SUM(D79:D82)</f>
        <v>0</v>
      </c>
      <c r="E83" s="2"/>
      <c r="F83" s="2"/>
    </row>
    <row r="84" spans="1:6" ht="43.5" customHeight="1" thickBot="1" x14ac:dyDescent="0.3">
      <c r="A84" s="39"/>
      <c r="B84" s="40"/>
      <c r="C84" s="23"/>
      <c r="D84" s="24"/>
      <c r="E84" s="2"/>
      <c r="F84" s="2"/>
    </row>
    <row r="85" spans="1:6" ht="15" x14ac:dyDescent="0.25">
      <c r="A85" s="25"/>
      <c r="B85" s="25"/>
      <c r="C85" s="25"/>
      <c r="D85" s="25"/>
      <c r="E85" s="25"/>
      <c r="F85" s="25"/>
    </row>
    <row r="86" spans="1:6" ht="15" x14ac:dyDescent="0.25">
      <c r="A86" s="25"/>
      <c r="B86" s="25"/>
      <c r="C86" s="25"/>
      <c r="D86" s="25"/>
      <c r="E86" s="25"/>
      <c r="F86" s="25"/>
    </row>
    <row r="87" spans="1:6" ht="15" x14ac:dyDescent="0.25">
      <c r="A87" s="25"/>
      <c r="B87" s="25"/>
      <c r="C87" s="25"/>
      <c r="D87" s="25"/>
      <c r="E87" s="25"/>
      <c r="F87" s="25"/>
    </row>
    <row r="88" spans="1:6" ht="15" x14ac:dyDescent="0.25">
      <c r="A88" s="25"/>
      <c r="B88" s="25"/>
      <c r="C88" s="25"/>
      <c r="D88" s="25"/>
      <c r="E88" s="25"/>
      <c r="F88" s="25"/>
    </row>
    <row r="89" spans="1:6" ht="15" x14ac:dyDescent="0.25">
      <c r="A89" s="25"/>
      <c r="B89" s="25"/>
      <c r="C89" s="25"/>
      <c r="D89" s="25"/>
      <c r="E89" s="25"/>
      <c r="F89" s="25"/>
    </row>
    <row r="90" spans="1:6" ht="15" x14ac:dyDescent="0.25">
      <c r="A90" s="25"/>
      <c r="B90" s="25"/>
      <c r="C90" s="25"/>
      <c r="D90" s="25"/>
      <c r="E90" s="25"/>
      <c r="F90" s="25"/>
    </row>
    <row r="91" spans="1:6" ht="15" x14ac:dyDescent="0.25">
      <c r="A91" s="25"/>
      <c r="B91" s="25"/>
      <c r="C91" s="25"/>
      <c r="D91" s="25"/>
      <c r="E91" s="25"/>
      <c r="F91" s="25"/>
    </row>
    <row r="92" spans="1:6" ht="15" x14ac:dyDescent="0.25">
      <c r="A92" s="25"/>
      <c r="B92" s="25"/>
      <c r="C92" s="25"/>
      <c r="D92" s="25"/>
      <c r="E92" s="25"/>
      <c r="F92" s="25"/>
    </row>
    <row r="93" spans="1:6" ht="15" x14ac:dyDescent="0.25">
      <c r="A93" s="25"/>
      <c r="B93" s="25"/>
      <c r="C93" s="25"/>
      <c r="D93" s="25"/>
      <c r="E93" s="25"/>
      <c r="F93" s="25"/>
    </row>
    <row r="94" spans="1:6" ht="15" x14ac:dyDescent="0.25">
      <c r="A94" s="25"/>
      <c r="B94" s="25"/>
      <c r="C94" s="25"/>
      <c r="D94" s="25"/>
      <c r="E94" s="25"/>
      <c r="F94" s="25"/>
    </row>
    <row r="95" spans="1:6" ht="15" x14ac:dyDescent="0.25">
      <c r="A95" s="25"/>
      <c r="B95" s="25"/>
      <c r="C95" s="25"/>
      <c r="D95" s="25"/>
      <c r="E95" s="25"/>
      <c r="F95" s="25"/>
    </row>
    <row r="96" spans="1:6" ht="15" x14ac:dyDescent="0.25">
      <c r="A96" s="25"/>
      <c r="B96" s="25"/>
      <c r="C96" s="25"/>
      <c r="D96" s="25"/>
      <c r="E96" s="25"/>
      <c r="F96" s="25"/>
    </row>
    <row r="97" spans="1:6" ht="15" x14ac:dyDescent="0.25">
      <c r="A97" s="25"/>
      <c r="B97" s="25"/>
      <c r="C97" s="25"/>
      <c r="D97" s="25"/>
      <c r="E97" s="25"/>
      <c r="F97" s="25"/>
    </row>
    <row r="98" spans="1:6" ht="15" x14ac:dyDescent="0.25">
      <c r="A98" s="25"/>
      <c r="B98" s="25"/>
      <c r="C98" s="25"/>
      <c r="D98" s="25"/>
      <c r="E98" s="25"/>
      <c r="F98" s="25"/>
    </row>
    <row r="99" spans="1:6" ht="15" x14ac:dyDescent="0.25">
      <c r="A99" s="25"/>
      <c r="B99" s="25"/>
      <c r="C99" s="25"/>
      <c r="D99" s="25"/>
      <c r="E99" s="25"/>
      <c r="F99" s="25"/>
    </row>
    <row r="100" spans="1:6" ht="15" x14ac:dyDescent="0.25">
      <c r="A100" s="25"/>
      <c r="B100" s="25"/>
      <c r="C100" s="25"/>
      <c r="D100" s="25"/>
      <c r="E100" s="25"/>
      <c r="F100" s="25"/>
    </row>
    <row r="101" spans="1:6" ht="15" x14ac:dyDescent="0.25">
      <c r="A101" s="25"/>
      <c r="B101" s="25"/>
      <c r="C101" s="25"/>
      <c r="D101" s="25"/>
      <c r="E101" s="25"/>
      <c r="F101" s="25"/>
    </row>
    <row r="102" spans="1:6" ht="15" x14ac:dyDescent="0.25">
      <c r="A102" s="25"/>
      <c r="B102" s="25"/>
      <c r="C102" s="25"/>
      <c r="D102" s="25"/>
      <c r="E102" s="25"/>
      <c r="F102" s="25"/>
    </row>
    <row r="103" spans="1:6" ht="15" x14ac:dyDescent="0.25">
      <c r="A103" s="25"/>
      <c r="B103" s="25"/>
      <c r="C103" s="25"/>
      <c r="D103" s="25"/>
      <c r="E103" s="25"/>
      <c r="F103" s="25"/>
    </row>
    <row r="104" spans="1:6" ht="15" x14ac:dyDescent="0.25">
      <c r="A104" s="25"/>
      <c r="B104" s="25"/>
      <c r="C104" s="25"/>
      <c r="D104" s="25"/>
      <c r="E104" s="25"/>
      <c r="F104" s="25"/>
    </row>
    <row r="105" spans="1:6" ht="15" x14ac:dyDescent="0.25">
      <c r="A105" s="25"/>
      <c r="B105" s="25"/>
      <c r="C105" s="25"/>
      <c r="D105" s="25"/>
      <c r="E105" s="25"/>
      <c r="F105" s="25"/>
    </row>
    <row r="106" spans="1:6" ht="15" x14ac:dyDescent="0.25">
      <c r="A106" s="25"/>
      <c r="B106" s="25"/>
      <c r="C106" s="25"/>
      <c r="D106" s="25"/>
      <c r="E106" s="25"/>
      <c r="F106" s="25"/>
    </row>
    <row r="107" spans="1:6" ht="15" x14ac:dyDescent="0.25">
      <c r="A107" s="25"/>
      <c r="B107" s="25"/>
      <c r="C107" s="25"/>
      <c r="D107" s="25"/>
      <c r="E107" s="25"/>
      <c r="F107" s="25"/>
    </row>
    <row r="108" spans="1:6" ht="15" x14ac:dyDescent="0.25">
      <c r="A108" s="25"/>
      <c r="B108" s="25"/>
      <c r="C108" s="25"/>
      <c r="D108" s="25"/>
      <c r="E108" s="25"/>
      <c r="F108" s="25"/>
    </row>
    <row r="109" spans="1:6" ht="15" x14ac:dyDescent="0.25">
      <c r="A109" s="25"/>
      <c r="B109" s="25"/>
      <c r="C109" s="25"/>
      <c r="D109" s="25"/>
      <c r="E109" s="25"/>
      <c r="F109" s="25"/>
    </row>
    <row r="110" spans="1:6" ht="15" x14ac:dyDescent="0.25">
      <c r="A110" s="25"/>
      <c r="B110" s="25"/>
      <c r="C110" s="25"/>
      <c r="D110" s="25"/>
      <c r="E110" s="25"/>
      <c r="F110" s="25"/>
    </row>
    <row r="111" spans="1:6" ht="15" x14ac:dyDescent="0.25">
      <c r="A111" s="25"/>
      <c r="B111" s="25"/>
      <c r="C111" s="25"/>
      <c r="D111" s="25"/>
      <c r="E111" s="25"/>
      <c r="F111" s="25"/>
    </row>
    <row r="112" spans="1:6" ht="15" x14ac:dyDescent="0.25">
      <c r="A112" s="25"/>
      <c r="B112" s="25"/>
      <c r="C112" s="25"/>
      <c r="D112" s="25"/>
      <c r="E112" s="25"/>
      <c r="F112" s="25"/>
    </row>
    <row r="113" spans="1:6" ht="15" x14ac:dyDescent="0.25">
      <c r="A113" s="25"/>
      <c r="B113" s="25"/>
      <c r="C113" s="25"/>
      <c r="D113" s="25"/>
      <c r="E113" s="25"/>
      <c r="F113" s="25"/>
    </row>
    <row r="114" spans="1:6" ht="15" x14ac:dyDescent="0.25">
      <c r="A114" s="25"/>
      <c r="B114" s="25"/>
      <c r="C114" s="25"/>
      <c r="D114" s="25"/>
      <c r="E114" s="25"/>
      <c r="F114" s="25"/>
    </row>
    <row r="115" spans="1:6" ht="15" x14ac:dyDescent="0.25">
      <c r="A115" s="25"/>
      <c r="B115" s="25"/>
      <c r="C115" s="25"/>
      <c r="D115" s="25"/>
      <c r="E115" s="25"/>
      <c r="F115" s="25"/>
    </row>
    <row r="116" spans="1:6" ht="15" x14ac:dyDescent="0.25">
      <c r="A116" s="25"/>
      <c r="B116" s="25"/>
      <c r="C116" s="25"/>
      <c r="D116" s="25"/>
      <c r="E116" s="25"/>
      <c r="F116" s="25"/>
    </row>
    <row r="117" spans="1:6" ht="15" x14ac:dyDescent="0.25">
      <c r="A117" s="25"/>
      <c r="B117" s="25"/>
      <c r="C117" s="25"/>
      <c r="D117" s="25"/>
      <c r="E117" s="25"/>
      <c r="F117" s="25"/>
    </row>
    <row r="118" spans="1:6" ht="15" x14ac:dyDescent="0.25">
      <c r="A118" s="25"/>
      <c r="B118" s="25"/>
      <c r="C118" s="25"/>
      <c r="D118" s="25"/>
      <c r="E118" s="25"/>
      <c r="F118" s="25"/>
    </row>
    <row r="119" spans="1:6" ht="15" x14ac:dyDescent="0.25">
      <c r="A119" s="25"/>
      <c r="B119" s="25"/>
      <c r="C119" s="25"/>
      <c r="D119" s="25"/>
      <c r="E119" s="25"/>
      <c r="F119" s="25"/>
    </row>
    <row r="120" spans="1:6" ht="15" x14ac:dyDescent="0.25">
      <c r="A120" s="25"/>
      <c r="B120" s="25"/>
      <c r="C120" s="25"/>
      <c r="D120" s="25"/>
      <c r="E120" s="25"/>
      <c r="F120" s="25"/>
    </row>
    <row r="121" spans="1:6" ht="15" x14ac:dyDescent="0.25">
      <c r="A121" s="25"/>
      <c r="B121" s="25"/>
      <c r="C121" s="25"/>
      <c r="D121" s="25"/>
      <c r="E121" s="25"/>
      <c r="F121" s="25"/>
    </row>
    <row r="122" spans="1:6" ht="15" x14ac:dyDescent="0.25">
      <c r="A122" s="25"/>
      <c r="B122" s="25"/>
      <c r="C122" s="25"/>
      <c r="D122" s="25"/>
      <c r="E122" s="25"/>
      <c r="F122" s="25"/>
    </row>
    <row r="123" spans="1:6" ht="15" x14ac:dyDescent="0.25">
      <c r="A123" s="25"/>
      <c r="B123" s="25"/>
      <c r="C123" s="25"/>
      <c r="D123" s="25"/>
      <c r="E123" s="25"/>
      <c r="F123" s="25"/>
    </row>
    <row r="124" spans="1:6" ht="15" x14ac:dyDescent="0.25">
      <c r="A124" s="25"/>
      <c r="B124" s="25"/>
      <c r="C124" s="25"/>
      <c r="D124" s="25"/>
      <c r="E124" s="25"/>
      <c r="F124" s="25"/>
    </row>
    <row r="125" spans="1:6" ht="15" x14ac:dyDescent="0.25">
      <c r="A125" s="25"/>
      <c r="B125" s="25"/>
      <c r="C125" s="25"/>
      <c r="D125" s="25"/>
      <c r="E125" s="25"/>
      <c r="F125" s="25"/>
    </row>
    <row r="126" spans="1:6" ht="15" x14ac:dyDescent="0.25">
      <c r="A126" s="25"/>
      <c r="B126" s="25"/>
      <c r="C126" s="25"/>
      <c r="D126" s="25"/>
      <c r="E126" s="25"/>
      <c r="F126" s="25"/>
    </row>
    <row r="127" spans="1:6" ht="15" x14ac:dyDescent="0.25">
      <c r="A127" s="25"/>
      <c r="B127" s="25"/>
      <c r="C127" s="25"/>
      <c r="D127" s="25"/>
      <c r="E127" s="25"/>
      <c r="F127" s="25"/>
    </row>
    <row r="128" spans="1:6" ht="15" x14ac:dyDescent="0.25">
      <c r="A128" s="25"/>
      <c r="B128" s="25"/>
      <c r="C128" s="25"/>
      <c r="D128" s="25"/>
      <c r="E128" s="25"/>
      <c r="F128" s="25"/>
    </row>
    <row r="129" spans="1:6" ht="15" x14ac:dyDescent="0.25">
      <c r="A129" s="25"/>
      <c r="B129" s="25"/>
      <c r="C129" s="25"/>
      <c r="D129" s="25"/>
      <c r="E129" s="25"/>
      <c r="F129" s="25"/>
    </row>
    <row r="130" spans="1:6" ht="15" x14ac:dyDescent="0.25">
      <c r="A130" s="25"/>
      <c r="B130" s="25"/>
      <c r="C130" s="25"/>
      <c r="D130" s="25"/>
      <c r="E130" s="25"/>
      <c r="F130" s="25"/>
    </row>
    <row r="131" spans="1:6" ht="15" x14ac:dyDescent="0.25">
      <c r="A131" s="25"/>
      <c r="B131" s="25"/>
      <c r="C131" s="25"/>
      <c r="D131" s="25"/>
      <c r="E131" s="25"/>
      <c r="F131" s="25"/>
    </row>
    <row r="132" spans="1:6" ht="15" x14ac:dyDescent="0.25">
      <c r="A132" s="25"/>
      <c r="B132" s="25"/>
      <c r="C132" s="25"/>
      <c r="D132" s="25"/>
      <c r="E132" s="25"/>
      <c r="F132" s="25"/>
    </row>
    <row r="133" spans="1:6" ht="15" x14ac:dyDescent="0.25">
      <c r="A133" s="25"/>
      <c r="B133" s="25"/>
      <c r="C133" s="25"/>
      <c r="D133" s="25"/>
      <c r="E133" s="25"/>
      <c r="F133" s="25"/>
    </row>
  </sheetData>
  <mergeCells count="24">
    <mergeCell ref="A83:B83"/>
    <mergeCell ref="A75:F76"/>
    <mergeCell ref="A69:F69"/>
    <mergeCell ref="A12:F12"/>
    <mergeCell ref="A10:C10"/>
    <mergeCell ref="A46:F46"/>
    <mergeCell ref="A74:C74"/>
    <mergeCell ref="A43:C43"/>
    <mergeCell ref="A44:F45"/>
    <mergeCell ref="A66:C66"/>
    <mergeCell ref="A67:F68"/>
    <mergeCell ref="A80:B80"/>
    <mergeCell ref="A81:B81"/>
    <mergeCell ref="A82:B82"/>
    <mergeCell ref="B3:C3"/>
    <mergeCell ref="B4:C4"/>
    <mergeCell ref="A77:D77"/>
    <mergeCell ref="A78:B78"/>
    <mergeCell ref="A79:B79"/>
    <mergeCell ref="A5:C5"/>
    <mergeCell ref="D1:F5"/>
    <mergeCell ref="A1:C1"/>
    <mergeCell ref="A6:F6"/>
    <mergeCell ref="B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Nomalanga Nxumalo</dc:creator>
  <cp:lastModifiedBy>Keitumetse Molefe</cp:lastModifiedBy>
  <dcterms:created xsi:type="dcterms:W3CDTF">2023-05-29T08:43:42Z</dcterms:created>
  <dcterms:modified xsi:type="dcterms:W3CDTF">2023-08-03T11:05:35Z</dcterms:modified>
</cp:coreProperties>
</file>