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galeKC\Documents\Fleet cards\"/>
    </mc:Choice>
  </mc:AlternateContent>
  <xr:revisionPtr revIDLastSave="0" documentId="13_ncr:1_{AB2331BD-B197-41E2-9A94-C5F7BDF157F3}" xr6:coauthVersionLast="47" xr6:coauthVersionMax="47" xr10:uidLastSave="{00000000-0000-0000-0000-000000000000}"/>
  <bookViews>
    <workbookView xWindow="-120" yWindow="-120" windowWidth="20730" windowHeight="11040" xr2:uid="{21BD0F78-90DD-4185-A798-EE86FB6B1145}"/>
  </bookViews>
  <sheets>
    <sheet name="Fleet Cards (Initial BOQ)" sheetId="1" r:id="rId1"/>
  </sheets>
  <definedNames>
    <definedName name="_xlnm.Print_Area" localSheetId="0">'Fleet Cards (Initial BOQ)'!$A$1:$K$39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K16" i="1" s="1"/>
  <c r="I22" i="1"/>
  <c r="K22" i="1" s="1"/>
  <c r="I6" i="1"/>
  <c r="K6" i="1" s="1"/>
  <c r="I8" i="1"/>
  <c r="K8" i="1" s="1"/>
  <c r="F10" i="1"/>
  <c r="I10" i="1" s="1"/>
  <c r="K10" i="1" s="1"/>
  <c r="I18" i="1" l="1"/>
  <c r="K18" i="1" s="1"/>
  <c r="I20" i="1"/>
  <c r="K20" i="1" s="1"/>
  <c r="I12" i="1"/>
  <c r="K12" i="1" s="1"/>
  <c r="I14" i="1"/>
  <c r="K14" i="1" s="1"/>
  <c r="K28" i="1" l="1"/>
</calcChain>
</file>

<file path=xl/sharedStrings.xml><?xml version="1.0" encoding="utf-8"?>
<sst xmlns="http://schemas.openxmlformats.org/spreadsheetml/2006/main" count="41" uniqueCount="32">
  <si>
    <t xml:space="preserve">Pricing Schedule : Fleet Card Facility for the payment of fuel, oil and toll for the Generation Vehicles </t>
  </si>
  <si>
    <t>Item No.</t>
  </si>
  <si>
    <t>Service description</t>
  </si>
  <si>
    <t>Unit Of Measure</t>
  </si>
  <si>
    <t>Contract Period (Month)</t>
  </si>
  <si>
    <t>Total Estimated Quantity)</t>
  </si>
  <si>
    <t>Rate</t>
  </si>
  <si>
    <t>`</t>
  </si>
  <si>
    <t>Total Amount</t>
  </si>
  <si>
    <t>Lost Card Protection per vehicle/month</t>
  </si>
  <si>
    <t>Each card</t>
  </si>
  <si>
    <t>Each transaction</t>
  </si>
  <si>
    <t>Fleet Card Management System - electronic charge/month</t>
  </si>
  <si>
    <t>Estimated Transactions Per Month</t>
  </si>
  <si>
    <t>Quantity (Vehicles/Cards)</t>
  </si>
  <si>
    <t>Prepared by:</t>
  </si>
  <si>
    <t>PRINT NAME</t>
  </si>
  <si>
    <t>Signature</t>
  </si>
  <si>
    <t>Verified by:</t>
  </si>
  <si>
    <t>Date</t>
  </si>
  <si>
    <t>Budget Estimate (Excl.VAT)</t>
  </si>
  <si>
    <t>Koboti Mogale</t>
  </si>
  <si>
    <t>Alice Moeti</t>
  </si>
  <si>
    <t>Card monthly  Fee (Fuel,Oil,Toll only) per vehicle</t>
  </si>
  <si>
    <t>E-tags: Transaction charge/month</t>
  </si>
  <si>
    <t>Admin Initial fees (Once Off)</t>
  </si>
  <si>
    <r>
      <t xml:space="preserve">Transaction </t>
    </r>
    <r>
      <rPr>
        <b/>
        <sz val="11"/>
        <color theme="1"/>
        <rFont val="Arial"/>
        <family val="2"/>
      </rPr>
      <t>fee</t>
    </r>
    <r>
      <rPr>
        <sz val="11"/>
        <color theme="1"/>
        <rFont val="Arial"/>
        <family val="2"/>
      </rPr>
      <t xml:space="preserve"> for Oil and Fuel Card/month</t>
    </r>
  </si>
  <si>
    <t>Lost Card admin fee per incident (stolen/replace)</t>
  </si>
  <si>
    <t>National Toll fee: Transaction charge/ Month</t>
  </si>
  <si>
    <t>Prime + 2%</t>
  </si>
  <si>
    <t>Each tag</t>
  </si>
  <si>
    <t>Lost E-tag admin fee per incident (stolen/replace)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</si>
</sst>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R&quot;* #,##0.00_-;\-&quot;R&quot;* #,##0.00_-;_-&quot;R&quot;* &quot;-&quot;??_-;_-@_-"/>
    <numFmt numFmtId="164" formatCode="_-* #,##0.0_-;\-* #,##0.0_-;_-* &quot;-&quot;_-;_-@_-"/>
    <numFmt numFmtId="165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sz val="11"/>
      <color theme="9" tint="0.3999755851924192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1" fontId="3" fillId="5" borderId="1" xfId="0" applyNumberFormat="1" applyFont="1" applyFill="1" applyBorder="1" applyAlignment="1">
      <alignment vertical="center"/>
    </xf>
    <xf numFmtId="41" fontId="3" fillId="5" borderId="6" xfId="0" applyNumberFormat="1" applyFont="1" applyFill="1" applyBorder="1" applyAlignment="1">
      <alignment vertical="center"/>
    </xf>
    <xf numFmtId="0" fontId="5" fillId="0" borderId="0" xfId="1" applyFont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14" xfId="0" applyFont="1" applyFill="1" applyBorder="1"/>
    <xf numFmtId="0" fontId="3" fillId="6" borderId="13" xfId="0" applyFont="1" applyFill="1" applyBorder="1"/>
    <xf numFmtId="0" fontId="3" fillId="6" borderId="15" xfId="0" applyFont="1" applyFill="1" applyBorder="1"/>
    <xf numFmtId="0" fontId="3" fillId="6" borderId="1" xfId="0" applyFont="1" applyFill="1" applyBorder="1"/>
    <xf numFmtId="41" fontId="3" fillId="6" borderId="1" xfId="0" applyNumberFormat="1" applyFont="1" applyFill="1" applyBorder="1" applyAlignment="1">
      <alignment vertical="center"/>
    </xf>
    <xf numFmtId="0" fontId="3" fillId="6" borderId="5" xfId="0" applyFont="1" applyFill="1" applyBorder="1" applyAlignment="1">
      <alignment horizontal="center"/>
    </xf>
    <xf numFmtId="0" fontId="3" fillId="6" borderId="16" xfId="0" applyFont="1" applyFill="1" applyBorder="1"/>
    <xf numFmtId="0" fontId="3" fillId="6" borderId="17" xfId="0" applyFont="1" applyFill="1" applyBorder="1"/>
    <xf numFmtId="0" fontId="3" fillId="6" borderId="18" xfId="0" applyFont="1" applyFill="1" applyBorder="1"/>
    <xf numFmtId="0" fontId="3" fillId="6" borderId="6" xfId="0" applyFont="1" applyFill="1" applyBorder="1"/>
    <xf numFmtId="41" fontId="3" fillId="6" borderId="6" xfId="0" applyNumberFormat="1" applyFont="1" applyFill="1" applyBorder="1" applyAlignment="1">
      <alignment vertical="center"/>
    </xf>
    <xf numFmtId="0" fontId="3" fillId="6" borderId="0" xfId="0" applyFont="1" applyFill="1" applyAlignment="1">
      <alignment horizontal="center"/>
    </xf>
    <xf numFmtId="0" fontId="3" fillId="6" borderId="0" xfId="0" applyFont="1" applyFill="1"/>
    <xf numFmtId="0" fontId="5" fillId="6" borderId="0" xfId="1" applyFont="1" applyFill="1"/>
    <xf numFmtId="0" fontId="6" fillId="6" borderId="0" xfId="0" applyFont="1" applyFill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0" fontId="7" fillId="6" borderId="0" xfId="0" applyFont="1" applyFill="1"/>
    <xf numFmtId="0" fontId="7" fillId="6" borderId="12" xfId="0" applyFont="1" applyFill="1" applyBorder="1" applyAlignment="1">
      <alignment horizontal="center"/>
    </xf>
    <xf numFmtId="0" fontId="6" fillId="6" borderId="0" xfId="0" applyFont="1" applyFill="1" applyAlignment="1">
      <alignment horizontal="left"/>
    </xf>
    <xf numFmtId="0" fontId="6" fillId="6" borderId="0" xfId="0" applyFont="1" applyFill="1" applyAlignment="1">
      <alignment horizontal="center"/>
    </xf>
    <xf numFmtId="14" fontId="6" fillId="6" borderId="11" xfId="0" quotePrefix="1" applyNumberFormat="1" applyFont="1" applyFill="1" applyBorder="1" applyAlignment="1">
      <alignment horizontal="left"/>
    </xf>
    <xf numFmtId="41" fontId="3" fillId="6" borderId="0" xfId="0" applyNumberFormat="1" applyFont="1" applyFill="1" applyAlignment="1">
      <alignment vertical="center"/>
    </xf>
    <xf numFmtId="0" fontId="3" fillId="6" borderId="25" xfId="0" applyFont="1" applyFill="1" applyBorder="1" applyAlignment="1">
      <alignment horizontal="center"/>
    </xf>
    <xf numFmtId="0" fontId="3" fillId="6" borderId="26" xfId="0" applyFont="1" applyFill="1" applyBorder="1"/>
    <xf numFmtId="0" fontId="3" fillId="6" borderId="12" xfId="0" applyFont="1" applyFill="1" applyBorder="1"/>
    <xf numFmtId="0" fontId="3" fillId="6" borderId="27" xfId="0" applyFont="1" applyFill="1" applyBorder="1"/>
    <xf numFmtId="0" fontId="3" fillId="6" borderId="28" xfId="0" applyFont="1" applyFill="1" applyBorder="1"/>
    <xf numFmtId="41" fontId="3" fillId="6" borderId="28" xfId="0" applyNumberFormat="1" applyFont="1" applyFill="1" applyBorder="1" applyAlignment="1">
      <alignment vertical="center"/>
    </xf>
    <xf numFmtId="41" fontId="3" fillId="5" borderId="28" xfId="0" applyNumberFormat="1" applyFont="1" applyFill="1" applyBorder="1" applyAlignment="1">
      <alignment vertical="center"/>
    </xf>
    <xf numFmtId="0" fontId="3" fillId="6" borderId="31" xfId="0" applyFont="1" applyFill="1" applyBorder="1" applyAlignment="1">
      <alignment horizontal="right" vertical="center" wrapText="1"/>
    </xf>
    <xf numFmtId="41" fontId="3" fillId="5" borderId="1" xfId="0" applyNumberFormat="1" applyFont="1" applyFill="1" applyBorder="1" applyAlignment="1">
      <alignment horizontal="right" vertical="center"/>
    </xf>
    <xf numFmtId="41" fontId="3" fillId="6" borderId="1" xfId="0" applyNumberFormat="1" applyFont="1" applyFill="1" applyBorder="1" applyAlignment="1">
      <alignment horizontal="right" vertical="center"/>
    </xf>
    <xf numFmtId="0" fontId="8" fillId="5" borderId="31" xfId="0" applyFont="1" applyFill="1" applyBorder="1" applyAlignment="1">
      <alignment horizontal="right" vertical="center" wrapText="1"/>
    </xf>
    <xf numFmtId="44" fontId="3" fillId="4" borderId="9" xfId="0" applyNumberFormat="1" applyFont="1" applyFill="1" applyBorder="1" applyAlignment="1">
      <alignment vertical="center"/>
    </xf>
    <xf numFmtId="44" fontId="3" fillId="4" borderId="29" xfId="0" applyNumberFormat="1" applyFont="1" applyFill="1" applyBorder="1" applyAlignment="1">
      <alignment vertical="center"/>
    </xf>
    <xf numFmtId="44" fontId="3" fillId="4" borderId="7" xfId="0" applyNumberFormat="1" applyFont="1" applyFill="1" applyBorder="1" applyAlignment="1">
      <alignment vertical="center"/>
    </xf>
    <xf numFmtId="44" fontId="3" fillId="6" borderId="24" xfId="0" applyNumberFormat="1" applyFont="1" applyFill="1" applyBorder="1" applyAlignment="1">
      <alignment vertical="center"/>
    </xf>
    <xf numFmtId="44" fontId="3" fillId="6" borderId="0" xfId="0" applyNumberFormat="1" applyFont="1" applyFill="1"/>
    <xf numFmtId="44" fontId="3" fillId="0" borderId="0" xfId="0" applyNumberFormat="1" applyFont="1"/>
    <xf numFmtId="0" fontId="3" fillId="6" borderId="0" xfId="0" applyFont="1" applyFill="1" applyAlignment="1">
      <alignment horizontal="right"/>
    </xf>
    <xf numFmtId="0" fontId="7" fillId="6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6" borderId="30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horizontal="center" vertical="center" wrapText="1"/>
    </xf>
    <xf numFmtId="44" fontId="9" fillId="4" borderId="10" xfId="0" applyNumberFormat="1" applyFont="1" applyFill="1" applyBorder="1"/>
    <xf numFmtId="44" fontId="7" fillId="6" borderId="0" xfId="0" applyNumberFormat="1" applyFont="1" applyFill="1"/>
    <xf numFmtId="44" fontId="3" fillId="4" borderId="3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/>
    </xf>
    <xf numFmtId="0" fontId="11" fillId="3" borderId="1" xfId="0" applyFont="1" applyFill="1" applyBorder="1" applyAlignment="1">
      <alignment horizontal="right"/>
    </xf>
    <xf numFmtId="0" fontId="10" fillId="3" borderId="31" xfId="0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164" fontId="10" fillId="3" borderId="28" xfId="0" applyNumberFormat="1" applyFont="1" applyFill="1" applyBorder="1" applyAlignment="1">
      <alignment horizontal="right"/>
    </xf>
    <xf numFmtId="164" fontId="10" fillId="3" borderId="6" xfId="0" applyNumberFormat="1" applyFont="1" applyFill="1" applyBorder="1" applyAlignment="1">
      <alignment horizontal="right"/>
    </xf>
    <xf numFmtId="164" fontId="3" fillId="6" borderId="0" xfId="0" applyNumberFormat="1" applyFont="1" applyFill="1" applyAlignment="1">
      <alignment horizontal="right"/>
    </xf>
    <xf numFmtId="0" fontId="3" fillId="0" borderId="2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6" borderId="11" xfId="0" applyFont="1" applyFill="1" applyBorder="1" applyAlignment="1">
      <alignment horizontal="left"/>
    </xf>
    <xf numFmtId="0" fontId="7" fillId="6" borderId="0" xfId="0" applyFont="1" applyFill="1" applyAlignment="1">
      <alignment horizontal="left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3" xfId="0" applyFon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</cellXfs>
  <cellStyles count="2">
    <cellStyle name="Normal" xfId="0" builtinId="0"/>
    <cellStyle name="Normal 2" xfId="1" xr:uid="{94C7C775-8EFC-40A9-BB09-52372EDEF5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10366-DFC7-4D58-BEA2-CF1810BD9BCD}">
  <dimension ref="A1:R40"/>
  <sheetViews>
    <sheetView tabSelected="1" view="pageBreakPreview" zoomScale="85" zoomScaleNormal="90" zoomScaleSheetLayoutView="85" workbookViewId="0">
      <selection activeCell="N15" sqref="N15"/>
    </sheetView>
  </sheetViews>
  <sheetFormatPr defaultColWidth="8.7109375" defaultRowHeight="14.25" x14ac:dyDescent="0.2"/>
  <cols>
    <col min="1" max="1" width="6" style="4" customWidth="1"/>
    <col min="2" max="2" width="14.7109375" style="2" customWidth="1"/>
    <col min="3" max="3" width="17.5703125" style="2" customWidth="1"/>
    <col min="4" max="4" width="24.140625" style="2" customWidth="1"/>
    <col min="5" max="5" width="19" style="2" customWidth="1"/>
    <col min="6" max="6" width="10.85546875" style="4" customWidth="1"/>
    <col min="7" max="7" width="15" style="4" customWidth="1"/>
    <col min="8" max="8" width="13" style="4" customWidth="1"/>
    <col min="9" max="9" width="13.140625" style="2" customWidth="1"/>
    <col min="10" max="10" width="11.140625" style="60" customWidth="1"/>
    <col min="11" max="11" width="18.5703125" style="57" bestFit="1" customWidth="1"/>
    <col min="12" max="16384" width="8.7109375" style="2"/>
  </cols>
  <sheetData>
    <row r="1" spans="1:13" ht="15" thickBo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 ht="14.45" customHeight="1" x14ac:dyDescent="0.2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8"/>
    </row>
    <row r="3" spans="1:13" ht="15" thickBot="1" x14ac:dyDescent="0.25">
      <c r="A3" s="79"/>
      <c r="B3" s="80"/>
      <c r="C3" s="80"/>
      <c r="D3" s="80"/>
      <c r="E3" s="80"/>
      <c r="F3" s="80"/>
      <c r="G3" s="80"/>
      <c r="H3" s="80"/>
      <c r="I3" s="80"/>
      <c r="J3" s="80"/>
      <c r="K3" s="81"/>
    </row>
    <row r="4" spans="1:13" ht="15.75" thickBot="1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3" s="3" customFormat="1" ht="54.6" customHeight="1" x14ac:dyDescent="0.25">
      <c r="A5" s="6" t="s">
        <v>1</v>
      </c>
      <c r="B5" s="85" t="s">
        <v>2</v>
      </c>
      <c r="C5" s="86"/>
      <c r="D5" s="87"/>
      <c r="E5" s="5" t="s">
        <v>3</v>
      </c>
      <c r="F5" s="5" t="s">
        <v>14</v>
      </c>
      <c r="G5" s="5" t="s">
        <v>13</v>
      </c>
      <c r="H5" s="5" t="s">
        <v>4</v>
      </c>
      <c r="I5" s="5" t="s">
        <v>5</v>
      </c>
      <c r="J5" s="66" t="s">
        <v>6</v>
      </c>
      <c r="K5" s="62" t="s">
        <v>8</v>
      </c>
    </row>
    <row r="6" spans="1:13" s="3" customFormat="1" ht="15" x14ac:dyDescent="0.25">
      <c r="A6" s="61">
        <v>1</v>
      </c>
      <c r="B6" s="89" t="s">
        <v>25</v>
      </c>
      <c r="C6" s="90"/>
      <c r="D6" s="91"/>
      <c r="E6" s="21" t="s">
        <v>10</v>
      </c>
      <c r="F6" s="48">
        <v>3900</v>
      </c>
      <c r="G6" s="51">
        <v>1</v>
      </c>
      <c r="H6" s="48">
        <v>1</v>
      </c>
      <c r="I6" s="48">
        <f>H6*G6*F6</f>
        <v>3900</v>
      </c>
      <c r="J6" s="67"/>
      <c r="K6" s="65">
        <f>J6*I6</f>
        <v>0</v>
      </c>
    </row>
    <row r="7" spans="1:13" ht="15" x14ac:dyDescent="0.25">
      <c r="A7" s="17"/>
      <c r="B7" s="18"/>
      <c r="C7" s="19"/>
      <c r="D7" s="20"/>
      <c r="E7" s="21"/>
      <c r="F7" s="22"/>
      <c r="G7" s="49"/>
      <c r="H7" s="50"/>
      <c r="I7" s="50"/>
      <c r="J7" s="68"/>
      <c r="K7" s="65"/>
      <c r="M7" s="1"/>
    </row>
    <row r="8" spans="1:13" ht="15" x14ac:dyDescent="0.25">
      <c r="A8" s="17">
        <v>2</v>
      </c>
      <c r="B8" s="18" t="s">
        <v>23</v>
      </c>
      <c r="C8" s="19"/>
      <c r="D8" s="20"/>
      <c r="E8" s="21" t="s">
        <v>10</v>
      </c>
      <c r="F8" s="22">
        <v>3900</v>
      </c>
      <c r="G8" s="49">
        <v>1</v>
      </c>
      <c r="H8" s="50">
        <v>60</v>
      </c>
      <c r="I8" s="50">
        <f>F8*G8*H8</f>
        <v>234000</v>
      </c>
      <c r="J8" s="69"/>
      <c r="K8" s="65">
        <f t="shared" ref="K8:K22" si="0">J8*I8</f>
        <v>0</v>
      </c>
      <c r="M8" s="1" t="s">
        <v>7</v>
      </c>
    </row>
    <row r="9" spans="1:13" ht="15" x14ac:dyDescent="0.25">
      <c r="A9" s="17"/>
      <c r="B9" s="18"/>
      <c r="C9" s="19"/>
      <c r="D9" s="20"/>
      <c r="E9" s="21"/>
      <c r="F9" s="22"/>
      <c r="G9" s="49"/>
      <c r="H9" s="50"/>
      <c r="I9" s="50"/>
      <c r="J9" s="70"/>
      <c r="K9" s="65"/>
      <c r="M9" s="1"/>
    </row>
    <row r="10" spans="1:13" ht="15" x14ac:dyDescent="0.25">
      <c r="A10" s="17">
        <v>3</v>
      </c>
      <c r="B10" s="18" t="s">
        <v>26</v>
      </c>
      <c r="C10" s="19"/>
      <c r="D10" s="20"/>
      <c r="E10" s="21" t="s">
        <v>10</v>
      </c>
      <c r="F10" s="22">
        <f>F8</f>
        <v>3900</v>
      </c>
      <c r="G10" s="49">
        <v>31</v>
      </c>
      <c r="H10" s="50">
        <v>60</v>
      </c>
      <c r="I10" s="50">
        <f>H10*G10*F10</f>
        <v>7254000</v>
      </c>
      <c r="J10" s="69"/>
      <c r="K10" s="65">
        <f t="shared" si="0"/>
        <v>0</v>
      </c>
      <c r="M10" s="1"/>
    </row>
    <row r="11" spans="1:13" ht="15" x14ac:dyDescent="0.25">
      <c r="A11" s="17"/>
      <c r="B11" s="18"/>
      <c r="C11" s="19"/>
      <c r="D11" s="20"/>
      <c r="E11" s="21"/>
      <c r="F11" s="22"/>
      <c r="G11" s="49"/>
      <c r="H11" s="50"/>
      <c r="I11" s="50"/>
      <c r="J11" s="71"/>
      <c r="K11" s="65"/>
      <c r="M11" s="1"/>
    </row>
    <row r="12" spans="1:13" x14ac:dyDescent="0.2">
      <c r="A12" s="17">
        <v>4</v>
      </c>
      <c r="B12" s="18" t="s">
        <v>9</v>
      </c>
      <c r="C12" s="19"/>
      <c r="D12" s="20"/>
      <c r="E12" s="21" t="s">
        <v>11</v>
      </c>
      <c r="F12" s="22">
        <v>3900</v>
      </c>
      <c r="G12" s="49">
        <v>1</v>
      </c>
      <c r="H12" s="50">
        <v>60</v>
      </c>
      <c r="I12" s="50">
        <f>F12*G12*H12</f>
        <v>234000</v>
      </c>
      <c r="J12" s="69"/>
      <c r="K12" s="65">
        <f t="shared" si="0"/>
        <v>0</v>
      </c>
    </row>
    <row r="13" spans="1:13" x14ac:dyDescent="0.2">
      <c r="A13" s="17"/>
      <c r="B13" s="18"/>
      <c r="C13" s="19"/>
      <c r="D13" s="20"/>
      <c r="E13" s="21"/>
      <c r="F13" s="22"/>
      <c r="G13" s="49"/>
      <c r="H13" s="50"/>
      <c r="I13" s="50"/>
      <c r="J13" s="71"/>
      <c r="K13" s="65"/>
    </row>
    <row r="14" spans="1:13" x14ac:dyDescent="0.2">
      <c r="A14" s="17">
        <v>5</v>
      </c>
      <c r="B14" s="18" t="s">
        <v>27</v>
      </c>
      <c r="C14" s="19"/>
      <c r="D14" s="20"/>
      <c r="E14" s="21" t="s">
        <v>10</v>
      </c>
      <c r="F14" s="22">
        <v>3900</v>
      </c>
      <c r="G14" s="49">
        <v>1</v>
      </c>
      <c r="H14" s="50">
        <v>15</v>
      </c>
      <c r="I14" s="50">
        <f t="shared" ref="I14:I20" si="1">F14*G14*H14</f>
        <v>58500</v>
      </c>
      <c r="J14" s="71"/>
      <c r="K14" s="65">
        <f t="shared" si="0"/>
        <v>0</v>
      </c>
    </row>
    <row r="15" spans="1:13" x14ac:dyDescent="0.2">
      <c r="A15" s="17"/>
      <c r="B15" s="18"/>
      <c r="C15" s="19"/>
      <c r="D15" s="20"/>
      <c r="E15" s="21"/>
      <c r="F15" s="22"/>
      <c r="G15" s="49"/>
      <c r="H15" s="50"/>
      <c r="I15" s="50"/>
      <c r="J15" s="71"/>
      <c r="K15" s="65"/>
    </row>
    <row r="16" spans="1:13" x14ac:dyDescent="0.2">
      <c r="A16" s="17">
        <v>6</v>
      </c>
      <c r="B16" s="18" t="s">
        <v>31</v>
      </c>
      <c r="C16" s="19"/>
      <c r="D16" s="20"/>
      <c r="E16" s="21" t="s">
        <v>30</v>
      </c>
      <c r="F16" s="22">
        <v>3900</v>
      </c>
      <c r="G16" s="49">
        <v>1</v>
      </c>
      <c r="H16" s="50">
        <v>2</v>
      </c>
      <c r="I16" s="50">
        <f t="shared" ref="I16" si="2">F16*G16*H16</f>
        <v>7800</v>
      </c>
      <c r="J16" s="71"/>
      <c r="K16" s="65">
        <f>J16*I16</f>
        <v>0</v>
      </c>
    </row>
    <row r="17" spans="1:18" x14ac:dyDescent="0.2">
      <c r="A17" s="17"/>
      <c r="B17" s="18"/>
      <c r="C17" s="19"/>
      <c r="D17" s="20"/>
      <c r="E17" s="21"/>
      <c r="F17" s="22"/>
      <c r="G17" s="49"/>
      <c r="H17" s="50"/>
      <c r="I17" s="50"/>
      <c r="J17" s="71"/>
      <c r="K17" s="65"/>
    </row>
    <row r="18" spans="1:18" x14ac:dyDescent="0.2">
      <c r="A18" s="17">
        <v>7</v>
      </c>
      <c r="B18" s="18" t="s">
        <v>28</v>
      </c>
      <c r="C18" s="19"/>
      <c r="D18" s="20"/>
      <c r="E18" s="21" t="s">
        <v>11</v>
      </c>
      <c r="F18" s="22">
        <v>3900</v>
      </c>
      <c r="G18" s="49">
        <v>1</v>
      </c>
      <c r="H18" s="50">
        <v>60</v>
      </c>
      <c r="I18" s="50">
        <f t="shared" si="1"/>
        <v>234000</v>
      </c>
      <c r="J18" s="71"/>
      <c r="K18" s="65">
        <f t="shared" si="0"/>
        <v>0</v>
      </c>
    </row>
    <row r="19" spans="1:18" x14ac:dyDescent="0.2">
      <c r="A19" s="17"/>
      <c r="B19" s="18"/>
      <c r="C19" s="19"/>
      <c r="D19" s="20"/>
      <c r="E19" s="21"/>
      <c r="F19" s="22"/>
      <c r="G19" s="49"/>
      <c r="H19" s="50"/>
      <c r="I19" s="50"/>
      <c r="J19" s="71"/>
      <c r="K19" s="65"/>
    </row>
    <row r="20" spans="1:18" x14ac:dyDescent="0.2">
      <c r="A20" s="17">
        <v>8</v>
      </c>
      <c r="B20" s="18" t="s">
        <v>24</v>
      </c>
      <c r="C20" s="19"/>
      <c r="D20" s="20"/>
      <c r="E20" s="21" t="s">
        <v>10</v>
      </c>
      <c r="F20" s="22">
        <v>3900</v>
      </c>
      <c r="G20" s="49">
        <v>135</v>
      </c>
      <c r="H20" s="50">
        <v>60</v>
      </c>
      <c r="I20" s="50">
        <f t="shared" si="1"/>
        <v>31590000</v>
      </c>
      <c r="J20" s="71"/>
      <c r="K20" s="65">
        <f t="shared" si="0"/>
        <v>0</v>
      </c>
    </row>
    <row r="21" spans="1:18" x14ac:dyDescent="0.2">
      <c r="A21" s="17"/>
      <c r="B21" s="18"/>
      <c r="C21" s="19"/>
      <c r="D21" s="20"/>
      <c r="E21" s="21"/>
      <c r="F21" s="22"/>
      <c r="G21" s="7"/>
      <c r="H21" s="22"/>
      <c r="I21" s="22"/>
      <c r="J21" s="71"/>
      <c r="K21" s="65"/>
    </row>
    <row r="22" spans="1:18" x14ac:dyDescent="0.2">
      <c r="A22" s="17">
        <v>9</v>
      </c>
      <c r="B22" s="18" t="s">
        <v>12</v>
      </c>
      <c r="C22" s="19"/>
      <c r="D22" s="20"/>
      <c r="E22" s="21" t="s">
        <v>10</v>
      </c>
      <c r="F22" s="22">
        <v>3900</v>
      </c>
      <c r="G22" s="7">
        <v>1</v>
      </c>
      <c r="H22" s="22">
        <v>60</v>
      </c>
      <c r="I22" s="22">
        <f>H22*G22*F22</f>
        <v>234000</v>
      </c>
      <c r="J22" s="71"/>
      <c r="K22" s="65">
        <f t="shared" si="0"/>
        <v>0</v>
      </c>
    </row>
    <row r="23" spans="1:18" x14ac:dyDescent="0.2">
      <c r="A23" s="17"/>
      <c r="B23" s="42"/>
      <c r="C23" s="43"/>
      <c r="D23" s="44"/>
      <c r="E23" s="21"/>
      <c r="F23" s="22"/>
      <c r="G23" s="7"/>
      <c r="H23" s="22"/>
      <c r="I23" s="22"/>
      <c r="J23" s="70"/>
      <c r="K23" s="52"/>
    </row>
    <row r="24" spans="1:18" x14ac:dyDescent="0.2">
      <c r="A24" s="17">
        <v>10</v>
      </c>
      <c r="B24" s="42" t="s">
        <v>29</v>
      </c>
      <c r="C24" s="43"/>
      <c r="D24" s="44"/>
      <c r="E24" s="21"/>
      <c r="F24" s="22"/>
      <c r="G24" s="7"/>
      <c r="H24" s="22"/>
      <c r="I24" s="22"/>
      <c r="J24" s="70"/>
      <c r="K24" s="52"/>
    </row>
    <row r="25" spans="1:18" x14ac:dyDescent="0.2">
      <c r="A25" s="41"/>
      <c r="B25" s="42"/>
      <c r="C25" s="43"/>
      <c r="D25" s="44"/>
      <c r="E25" s="45"/>
      <c r="F25" s="46"/>
      <c r="G25" s="47"/>
      <c r="H25" s="46"/>
      <c r="I25" s="46"/>
      <c r="J25" s="72"/>
      <c r="K25" s="53"/>
    </row>
    <row r="26" spans="1:18" ht="15" thickBot="1" x14ac:dyDescent="0.25">
      <c r="A26" s="23"/>
      <c r="B26" s="24"/>
      <c r="C26" s="25"/>
      <c r="D26" s="26"/>
      <c r="E26" s="27"/>
      <c r="F26" s="28"/>
      <c r="G26" s="8"/>
      <c r="H26" s="28"/>
      <c r="I26" s="28"/>
      <c r="J26" s="73"/>
      <c r="K26" s="54"/>
    </row>
    <row r="27" spans="1:18" ht="15" thickBot="1" x14ac:dyDescent="0.25">
      <c r="A27" s="29"/>
      <c r="B27" s="30"/>
      <c r="C27" s="30"/>
      <c r="D27" s="30"/>
      <c r="E27" s="30"/>
      <c r="F27" s="40"/>
      <c r="G27" s="40"/>
      <c r="H27" s="40"/>
      <c r="I27" s="40"/>
      <c r="J27" s="74"/>
      <c r="K27" s="55"/>
    </row>
    <row r="28" spans="1:18" ht="15" thickBot="1" x14ac:dyDescent="0.25">
      <c r="A28" s="29"/>
      <c r="B28" s="30"/>
      <c r="C28" s="30"/>
      <c r="D28" s="30"/>
      <c r="E28" s="30"/>
      <c r="F28" s="29"/>
      <c r="G28" s="29"/>
      <c r="H28" s="29"/>
      <c r="I28" s="30"/>
      <c r="J28" s="58" t="s">
        <v>20</v>
      </c>
      <c r="K28" s="63">
        <f>SUM(K6:K26)</f>
        <v>0</v>
      </c>
    </row>
    <row r="29" spans="1:18" x14ac:dyDescent="0.2">
      <c r="A29" s="29"/>
      <c r="B29" s="30"/>
      <c r="C29" s="30"/>
      <c r="D29" s="30"/>
      <c r="E29" s="30"/>
      <c r="F29" s="29"/>
      <c r="G29" s="29"/>
      <c r="H29" s="29"/>
      <c r="I29" s="30"/>
      <c r="J29" s="58"/>
      <c r="K29" s="56"/>
    </row>
    <row r="30" spans="1:18" s="9" customFormat="1" ht="12.75" x14ac:dyDescent="0.2">
      <c r="A30" s="31"/>
      <c r="B30" s="32" t="s">
        <v>15</v>
      </c>
      <c r="C30" s="32"/>
      <c r="D30" s="32"/>
      <c r="E30" s="32"/>
      <c r="F30" s="32"/>
      <c r="G30" s="32"/>
      <c r="H30" s="32"/>
      <c r="I30" s="32"/>
      <c r="J30" s="59"/>
      <c r="K30" s="64"/>
      <c r="L30" s="10"/>
      <c r="M30" s="10"/>
      <c r="N30" s="10"/>
      <c r="O30" s="10"/>
      <c r="P30" s="10"/>
      <c r="Q30" s="10"/>
      <c r="R30" s="10"/>
    </row>
    <row r="31" spans="1:18" s="9" customFormat="1" ht="12.75" x14ac:dyDescent="0.2">
      <c r="A31" s="31"/>
      <c r="B31" s="32"/>
      <c r="C31" s="32"/>
      <c r="D31" s="32"/>
      <c r="E31" s="32"/>
      <c r="F31" s="32"/>
      <c r="G31" s="32"/>
      <c r="H31" s="32"/>
      <c r="I31" s="32"/>
      <c r="J31" s="59"/>
      <c r="K31" s="64"/>
      <c r="L31" s="10"/>
      <c r="M31" s="10"/>
      <c r="N31" s="10"/>
      <c r="O31" s="10"/>
      <c r="P31" s="10"/>
      <c r="Q31" s="10"/>
      <c r="R31" s="10"/>
    </row>
    <row r="32" spans="1:18" s="9" customFormat="1" ht="12.75" x14ac:dyDescent="0.2">
      <c r="A32" s="31"/>
      <c r="B32" s="83" t="s">
        <v>21</v>
      </c>
      <c r="C32" s="83"/>
      <c r="D32" s="33"/>
      <c r="E32" s="34"/>
      <c r="F32" s="32"/>
      <c r="G32" s="39"/>
      <c r="H32" s="32"/>
      <c r="I32" s="32"/>
      <c r="J32" s="59"/>
      <c r="K32" s="64"/>
      <c r="L32" s="12"/>
      <c r="M32" s="11"/>
      <c r="N32" s="11"/>
      <c r="O32" s="13"/>
    </row>
    <row r="33" spans="1:15" s="9" customFormat="1" ht="12.75" x14ac:dyDescent="0.2">
      <c r="A33" s="31"/>
      <c r="B33" s="84" t="s">
        <v>16</v>
      </c>
      <c r="C33" s="84"/>
      <c r="D33" s="35"/>
      <c r="E33" s="36" t="s">
        <v>17</v>
      </c>
      <c r="F33" s="32"/>
      <c r="G33" s="36" t="s">
        <v>19</v>
      </c>
      <c r="H33" s="32"/>
      <c r="I33" s="32"/>
      <c r="J33" s="59"/>
      <c r="K33" s="64"/>
      <c r="L33" s="11"/>
      <c r="M33" s="11"/>
      <c r="N33" s="82"/>
      <c r="O33" s="82"/>
    </row>
    <row r="34" spans="1:15" s="9" customFormat="1" ht="12.75" x14ac:dyDescent="0.2">
      <c r="A34" s="31"/>
      <c r="B34" s="35"/>
      <c r="C34" s="35"/>
      <c r="D34" s="35"/>
      <c r="E34" s="35"/>
      <c r="F34" s="32"/>
      <c r="G34" s="33"/>
      <c r="H34" s="32"/>
      <c r="I34" s="32"/>
      <c r="J34" s="59"/>
      <c r="K34" s="64"/>
      <c r="L34" s="11"/>
      <c r="M34" s="11"/>
      <c r="N34" s="14"/>
      <c r="O34" s="14"/>
    </row>
    <row r="35" spans="1:15" s="9" customFormat="1" ht="12.75" x14ac:dyDescent="0.2">
      <c r="A35" s="31"/>
      <c r="B35" s="35"/>
      <c r="C35" s="35"/>
      <c r="D35" s="35"/>
      <c r="E35" s="35"/>
      <c r="F35" s="32"/>
      <c r="G35" s="34"/>
      <c r="H35" s="32"/>
      <c r="I35" s="32"/>
      <c r="J35" s="59"/>
      <c r="K35" s="64"/>
      <c r="L35" s="11"/>
      <c r="M35" s="11"/>
      <c r="N35" s="15"/>
      <c r="O35" s="15"/>
    </row>
    <row r="36" spans="1:15" s="9" customFormat="1" ht="12.75" x14ac:dyDescent="0.2">
      <c r="A36" s="31"/>
      <c r="B36" s="37" t="s">
        <v>18</v>
      </c>
      <c r="C36" s="37"/>
      <c r="D36" s="37"/>
      <c r="E36" s="37"/>
      <c r="F36" s="32"/>
      <c r="G36" s="37"/>
      <c r="H36" s="32"/>
      <c r="I36" s="32"/>
      <c r="J36" s="59"/>
      <c r="K36" s="64"/>
      <c r="L36" s="14"/>
      <c r="M36" s="14"/>
      <c r="N36" s="15"/>
      <c r="O36" s="15"/>
    </row>
    <row r="37" spans="1:15" s="9" customFormat="1" ht="12.75" x14ac:dyDescent="0.2">
      <c r="A37" s="31"/>
      <c r="B37" s="37"/>
      <c r="C37" s="37"/>
      <c r="D37" s="37"/>
      <c r="E37" s="37"/>
      <c r="F37" s="32"/>
      <c r="G37" s="37"/>
      <c r="H37" s="32"/>
      <c r="I37" s="32"/>
      <c r="J37" s="59"/>
      <c r="K37" s="64"/>
      <c r="L37" s="14"/>
      <c r="M37" s="14"/>
      <c r="N37" s="15"/>
      <c r="O37" s="15"/>
    </row>
    <row r="38" spans="1:15" s="9" customFormat="1" ht="12.75" x14ac:dyDescent="0.2">
      <c r="A38" s="31"/>
      <c r="B38" s="83" t="s">
        <v>22</v>
      </c>
      <c r="C38" s="83"/>
      <c r="D38" s="33"/>
      <c r="E38" s="38"/>
      <c r="F38" s="32"/>
      <c r="G38" s="39"/>
      <c r="H38" s="32"/>
      <c r="I38" s="32"/>
      <c r="J38" s="59"/>
      <c r="K38" s="64"/>
      <c r="L38" s="12"/>
      <c r="M38" s="16"/>
      <c r="N38" s="16"/>
      <c r="O38" s="13"/>
    </row>
    <row r="39" spans="1:15" s="9" customFormat="1" ht="12.75" x14ac:dyDescent="0.2">
      <c r="A39" s="31"/>
      <c r="B39" s="84" t="s">
        <v>16</v>
      </c>
      <c r="C39" s="84"/>
      <c r="D39" s="35"/>
      <c r="E39" s="36" t="s">
        <v>17</v>
      </c>
      <c r="F39" s="32"/>
      <c r="G39" s="36" t="s">
        <v>19</v>
      </c>
      <c r="H39" s="32"/>
      <c r="I39" s="32"/>
      <c r="J39" s="59"/>
      <c r="K39" s="64"/>
      <c r="L39" s="11"/>
      <c r="M39" s="11"/>
      <c r="N39" s="82"/>
      <c r="O39" s="82"/>
    </row>
    <row r="40" spans="1:15" x14ac:dyDescent="0.2">
      <c r="F40" s="10"/>
    </row>
  </sheetData>
  <mergeCells count="11">
    <mergeCell ref="A1:K1"/>
    <mergeCell ref="A2:K3"/>
    <mergeCell ref="N33:O33"/>
    <mergeCell ref="N39:O39"/>
    <mergeCell ref="B32:C32"/>
    <mergeCell ref="B33:C33"/>
    <mergeCell ref="B38:C38"/>
    <mergeCell ref="B39:C39"/>
    <mergeCell ref="B5:D5"/>
    <mergeCell ref="A4:K4"/>
    <mergeCell ref="B6:D6"/>
  </mergeCells>
  <pageMargins left="0.7" right="0.7" top="0.75" bottom="0.75" header="0.3" footer="0.3"/>
  <pageSetup scale="55" orientation="portrait" r:id="rId1"/>
  <colBreaks count="1" manualBreakCount="1">
    <brk id="11" max="1048575" man="1"/>
  </colBreaks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Fleet Cards (Initial BOQ)</vt:lpstr>
      <vt:lpstr>'Fleet Cards (Initial BOQ)'!Print_Area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Yolisa Madikane</dc:creator>
  <cp:lastModifiedBy>Koboti Mogale</cp:lastModifiedBy>
  <cp:lastPrinted>2025-03-25T10:08:54Z</cp:lastPrinted>
  <dcterms:created xsi:type="dcterms:W3CDTF">2024-11-22T08:02:34Z</dcterms:created>
  <dcterms:modified xsi:type="dcterms:W3CDTF">2025-03-26T10:00:11Z</dcterms:modified>
</cp:coreProperties>
</file>