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ksetaorg-my.sharepoint.com/personal/jacks_bankseta_org_za/Documents/Documents/Tender (2024-2025)/ERP Tender/ERP - Round R BAC/"/>
    </mc:Choice>
  </mc:AlternateContent>
  <xr:revisionPtr revIDLastSave="33" documentId="8_{33C4B2CF-D216-4100-A160-3BAFF149E8AE}" xr6:coauthVersionLast="47" xr6:coauthVersionMax="47" xr10:uidLastSave="{57D2AEAC-5678-472C-962F-C902288859DC}"/>
  <bookViews>
    <workbookView xWindow="-108" yWindow="-108" windowWidth="23256" windowHeight="12456" xr2:uid="{00000000-000D-0000-FFFF-FFFF00000000}"/>
  </bookViews>
  <sheets>
    <sheet name="Logical Pricing" sheetId="5" r:id="rId1"/>
  </sheets>
  <definedNames>
    <definedName name="_xlnm.Print_Area" localSheetId="0">'Logical Pricing'!$A$1:$N$49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7" i="5" l="1"/>
  <c r="J27" i="5"/>
  <c r="H27" i="5"/>
  <c r="F27" i="5"/>
  <c r="D27" i="5"/>
  <c r="M18" i="5"/>
  <c r="M19" i="5"/>
  <c r="M20" i="5"/>
  <c r="M21" i="5"/>
  <c r="M22" i="5"/>
  <c r="M23" i="5"/>
  <c r="M24" i="5"/>
  <c r="M25" i="5"/>
  <c r="M26" i="5"/>
  <c r="M17" i="5"/>
  <c r="L18" i="5"/>
  <c r="L19" i="5"/>
  <c r="L20" i="5"/>
  <c r="L21" i="5"/>
  <c r="L22" i="5"/>
  <c r="L23" i="5"/>
  <c r="L24" i="5"/>
  <c r="L25" i="5"/>
  <c r="L26" i="5"/>
  <c r="F18" i="5"/>
  <c r="F19" i="5"/>
  <c r="F20" i="5"/>
  <c r="F21" i="5"/>
  <c r="F22" i="5"/>
  <c r="F23" i="5"/>
  <c r="F24" i="5"/>
  <c r="F25" i="5"/>
  <c r="F26" i="5"/>
  <c r="D18" i="5"/>
  <c r="D19" i="5"/>
  <c r="D20" i="5"/>
  <c r="D21" i="5"/>
  <c r="D22" i="5"/>
  <c r="D23" i="5"/>
  <c r="D24" i="5"/>
  <c r="D25" i="5"/>
  <c r="D26" i="5"/>
  <c r="L9" i="5"/>
  <c r="L10" i="5"/>
  <c r="L11" i="5"/>
  <c r="L12" i="5"/>
  <c r="L13" i="5"/>
  <c r="J9" i="5"/>
  <c r="J10" i="5"/>
  <c r="J11" i="5"/>
  <c r="J12" i="5"/>
  <c r="J13" i="5"/>
  <c r="H9" i="5"/>
  <c r="H10" i="5"/>
  <c r="H11" i="5"/>
  <c r="H12" i="5"/>
  <c r="H13" i="5"/>
  <c r="F9" i="5"/>
  <c r="F10" i="5"/>
  <c r="F11" i="5"/>
  <c r="F12" i="5"/>
  <c r="F13" i="5"/>
  <c r="D9" i="5"/>
  <c r="D10" i="5"/>
  <c r="D11" i="5"/>
  <c r="D12" i="5"/>
  <c r="D13" i="5"/>
  <c r="L8" i="5"/>
  <c r="J8" i="5"/>
  <c r="H8" i="5"/>
  <c r="F8" i="5"/>
  <c r="D8" i="5"/>
  <c r="L17" i="5"/>
  <c r="J26" i="5"/>
  <c r="J25" i="5"/>
  <c r="J24" i="5"/>
  <c r="J23" i="5"/>
  <c r="J22" i="5"/>
  <c r="J21" i="5"/>
  <c r="J20" i="5"/>
  <c r="J19" i="5"/>
  <c r="J18" i="5"/>
  <c r="J17" i="5"/>
  <c r="H26" i="5"/>
  <c r="H25" i="5"/>
  <c r="H24" i="5"/>
  <c r="H23" i="5"/>
  <c r="H22" i="5"/>
  <c r="H21" i="5"/>
  <c r="H20" i="5"/>
  <c r="H19" i="5"/>
  <c r="H18" i="5"/>
  <c r="H17" i="5"/>
  <c r="F17" i="5"/>
  <c r="D17" i="5"/>
  <c r="L14" i="5" l="1"/>
  <c r="J14" i="5"/>
  <c r="M13" i="5"/>
  <c r="M10" i="5"/>
  <c r="M9" i="5"/>
  <c r="H14" i="5"/>
  <c r="M12" i="5"/>
  <c r="F14" i="5"/>
  <c r="M8" i="5"/>
  <c r="D14" i="5"/>
  <c r="M11" i="5"/>
  <c r="M27" i="5"/>
  <c r="M14" i="5" l="1"/>
  <c r="M28" i="5"/>
  <c r="M29" i="5" s="1"/>
  <c r="M30" i="5" s="1"/>
</calcChain>
</file>

<file path=xl/sharedStrings.xml><?xml version="1.0" encoding="utf-8"?>
<sst xmlns="http://schemas.openxmlformats.org/spreadsheetml/2006/main" count="56" uniqueCount="44">
  <si>
    <t>BANKSETA</t>
  </si>
  <si>
    <t>BS/2023/RFB490</t>
  </si>
  <si>
    <t>PROVISION OF INTEGRATED COMPUTERISED ERP SOLUTION FOR FINANCE, PROJECTS AND SCM FOR A PERIOD OF FIVE YEARS.</t>
  </si>
  <si>
    <t>PRICING SHEET/SBD 1</t>
  </si>
  <si>
    <t>Description</t>
  </si>
  <si>
    <t>Licensing costs (excluding VAT)</t>
  </si>
  <si>
    <t>TOTAL AMOUNT BEFORE VAT</t>
  </si>
  <si>
    <t>VAT AMOUNT ON 15%</t>
  </si>
  <si>
    <t>TOTAL BIDDING PRICE</t>
  </si>
  <si>
    <t>Notes:</t>
  </si>
  <si>
    <t>Pricing must cover all items detailed in the appropriate Terms of Reference (Scope).</t>
  </si>
  <si>
    <t>Pricing must remain firm for the duration of the contract.</t>
  </si>
  <si>
    <t xml:space="preserve">Company Name </t>
  </si>
  <si>
    <t>Representative Name:</t>
  </si>
  <si>
    <t>Date:</t>
  </si>
  <si>
    <t>Signature</t>
  </si>
  <si>
    <t>Leasing, Support, hosting and Maintenance costs (excluding VAT)</t>
  </si>
  <si>
    <t>The totals will be computed automatically. Kindly check the totals for accuracy.</t>
  </si>
  <si>
    <t xml:space="preserve">SUBTOTAL PER ABOVE COSTS </t>
  </si>
  <si>
    <t>SUBTOTAL OTHER COSTS</t>
  </si>
  <si>
    <t>Full Description</t>
  </si>
  <si>
    <t>OTHER COSTS SERVICE PROVIDER REQUIRES TO DELIVER SERVICES (Please List)</t>
  </si>
  <si>
    <t>Year 1                                 Amount Excluding VAT</t>
  </si>
  <si>
    <t>Year 2                                 Amount Excluding VAT</t>
  </si>
  <si>
    <t>Year 3                                 Amount Excluding VAT</t>
  </si>
  <si>
    <t>Year 4                                Amount Excluding VAT</t>
  </si>
  <si>
    <t>Year 5                              Amount Excluding VAT</t>
  </si>
  <si>
    <t>TOTAL FOR  5 YEARS</t>
  </si>
  <si>
    <t>VAT must be included at the bottom - in a separate row</t>
  </si>
  <si>
    <t xml:space="preserve">Cost per Unit </t>
  </si>
  <si>
    <t>Quantity/Units</t>
  </si>
  <si>
    <t>Amount Excluding VAT</t>
  </si>
  <si>
    <t xml:space="preserve"> Amount Excluding VAT</t>
  </si>
  <si>
    <t xml:space="preserve">  Amount Excluding VAT</t>
  </si>
  <si>
    <t>YEAR 2</t>
  </si>
  <si>
    <t>1</t>
  </si>
  <si>
    <t>YEAR 1</t>
  </si>
  <si>
    <t>YEAR 3</t>
  </si>
  <si>
    <t>YEAR 4</t>
  </si>
  <si>
    <t>YEAR 5</t>
  </si>
  <si>
    <t>Data Migration (excluding VAT) (please put in the costs only in the years the migration will be done)(Once Off)</t>
  </si>
  <si>
    <t>Data Recovery and Business Continuity costs (excluding VAT)</t>
  </si>
  <si>
    <t>Implementation Costs (excluding VAT) (please put in cost only in the years when the implementation will be done)(Once Off)</t>
  </si>
  <si>
    <t>ERP Consultation/Enhancement (Hourly rate as an when required). The rate per hour for each year which was not used will not be transferred in the following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</si>
</sst>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(* #,##0.00_);_(* \(#,##0.00\);_(* &quot;-&quot;??_);_(@_)"/>
    <numFmt numFmtId="165" formatCode="_ &quot;R&quot;\ * #,##0.00_ ;_ &quot;R&quot;\ * \-#,##0.00_ ;_ &quot;R&quot;\ * &quot;-&quot;??_ ;_ @_ 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rgb="FFFF0000"/>
      <name val="Arial"/>
      <family val="2"/>
    </font>
    <font>
      <b/>
      <sz val="12"/>
      <color indexed="8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4" fillId="0" borderId="1" xfId="0" applyFont="1" applyBorder="1"/>
    <xf numFmtId="0" fontId="4" fillId="0" borderId="2" xfId="0" applyFont="1" applyBorder="1"/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5" fillId="0" borderId="4" xfId="1" applyFont="1" applyBorder="1" applyAlignment="1">
      <alignment horizontal="left"/>
    </xf>
    <xf numFmtId="0" fontId="2" fillId="0" borderId="6" xfId="1" applyFont="1" applyBorder="1" applyAlignment="1">
      <alignment horizontal="left"/>
    </xf>
    <xf numFmtId="0" fontId="2" fillId="3" borderId="6" xfId="1" applyFont="1" applyFill="1" applyBorder="1" applyAlignment="1">
      <alignment horizontal="left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4" borderId="11" xfId="0" applyFont="1" applyFill="1" applyBorder="1" applyAlignment="1">
      <alignment wrapText="1"/>
    </xf>
    <xf numFmtId="0" fontId="6" fillId="2" borderId="4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6" fillId="5" borderId="7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3" fillId="0" borderId="0" xfId="1" applyFont="1"/>
    <xf numFmtId="0" fontId="7" fillId="0" borderId="0" xfId="0" applyFont="1"/>
    <xf numFmtId="165" fontId="8" fillId="5" borderId="4" xfId="1" applyNumberFormat="1" applyFont="1" applyFill="1" applyBorder="1" applyAlignment="1">
      <alignment horizontal="center" vertical="center" wrapText="1"/>
    </xf>
    <xf numFmtId="165" fontId="8" fillId="5" borderId="8" xfId="1" applyNumberFormat="1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12" xfId="0" applyFont="1" applyBorder="1"/>
    <xf numFmtId="0" fontId="7" fillId="0" borderId="9" xfId="0" applyFont="1" applyBorder="1"/>
    <xf numFmtId="0" fontId="7" fillId="0" borderId="13" xfId="0" applyFont="1" applyBorder="1"/>
    <xf numFmtId="0" fontId="7" fillId="0" borderId="14" xfId="0" applyFont="1" applyBorder="1"/>
    <xf numFmtId="0" fontId="3" fillId="0" borderId="2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7" fillId="0" borderId="12" xfId="0" applyFont="1" applyBorder="1"/>
    <xf numFmtId="0" fontId="7" fillId="0" borderId="2" xfId="0" applyFont="1" applyBorder="1"/>
    <xf numFmtId="0" fontId="7" fillId="0" borderId="1" xfId="0" applyFont="1" applyBorder="1"/>
    <xf numFmtId="0" fontId="11" fillId="0" borderId="0" xfId="0" applyFont="1"/>
    <xf numFmtId="0" fontId="11" fillId="0" borderId="6" xfId="1" applyFont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0" fontId="9" fillId="6" borderId="15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left" wrapText="1"/>
    </xf>
    <xf numFmtId="0" fontId="2" fillId="3" borderId="0" xfId="1" applyFont="1" applyFill="1" applyAlignment="1">
      <alignment horizontal="left"/>
    </xf>
    <xf numFmtId="0" fontId="2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2" fillId="0" borderId="0" xfId="0" applyFont="1"/>
    <xf numFmtId="165" fontId="8" fillId="5" borderId="10" xfId="1" applyNumberFormat="1" applyFont="1" applyFill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7" fillId="0" borderId="7" xfId="0" applyFont="1" applyBorder="1"/>
    <xf numFmtId="0" fontId="6" fillId="2" borderId="4" xfId="0" applyFont="1" applyFill="1" applyBorder="1" applyAlignment="1">
      <alignment horizontal="center" vertical="center" wrapText="1"/>
    </xf>
    <xf numFmtId="0" fontId="13" fillId="7" borderId="20" xfId="0" applyFont="1" applyFill="1" applyBorder="1"/>
    <xf numFmtId="0" fontId="9" fillId="6" borderId="21" xfId="0" applyFont="1" applyFill="1" applyBorder="1" applyAlignment="1">
      <alignment horizontal="center" wrapText="1"/>
    </xf>
    <xf numFmtId="165" fontId="8" fillId="5" borderId="17" xfId="1" applyNumberFormat="1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wrapText="1"/>
    </xf>
    <xf numFmtId="0" fontId="9" fillId="6" borderId="23" xfId="0" applyFont="1" applyFill="1" applyBorder="1" applyAlignment="1">
      <alignment horizontal="center" wrapText="1"/>
    </xf>
    <xf numFmtId="165" fontId="8" fillId="5" borderId="18" xfId="1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wrapText="1"/>
    </xf>
    <xf numFmtId="0" fontId="6" fillId="4" borderId="24" xfId="0" applyFont="1" applyFill="1" applyBorder="1" applyAlignment="1">
      <alignment wrapText="1"/>
    </xf>
    <xf numFmtId="165" fontId="8" fillId="4" borderId="24" xfId="1" applyNumberFormat="1" applyFont="1" applyFill="1" applyBorder="1" applyAlignment="1">
      <alignment horizontal="center" vertical="center" wrapText="1"/>
    </xf>
    <xf numFmtId="165" fontId="8" fillId="4" borderId="8" xfId="1" applyNumberFormat="1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wrapText="1"/>
    </xf>
    <xf numFmtId="0" fontId="8" fillId="6" borderId="17" xfId="0" applyFont="1" applyFill="1" applyBorder="1" applyAlignment="1">
      <alignment wrapText="1"/>
    </xf>
    <xf numFmtId="0" fontId="8" fillId="6" borderId="13" xfId="0" applyFont="1" applyFill="1" applyBorder="1" applyAlignment="1">
      <alignment horizontal="center" wrapText="1"/>
    </xf>
    <xf numFmtId="0" fontId="14" fillId="6" borderId="18" xfId="0" applyFont="1" applyFill="1" applyBorder="1" applyAlignment="1">
      <alignment horizontal="center" wrapText="1"/>
    </xf>
    <xf numFmtId="0" fontId="6" fillId="2" borderId="19" xfId="0" applyFont="1" applyFill="1" applyBorder="1" applyAlignment="1">
      <alignment horizontal="left" wrapText="1"/>
    </xf>
    <xf numFmtId="164" fontId="7" fillId="5" borderId="19" xfId="0" applyNumberFormat="1" applyFont="1" applyFill="1" applyBorder="1"/>
    <xf numFmtId="165" fontId="5" fillId="5" borderId="20" xfId="1" applyNumberFormat="1" applyFont="1" applyFill="1" applyBorder="1" applyAlignment="1">
      <alignment horizontal="center" vertical="center" wrapText="1"/>
    </xf>
    <xf numFmtId="44" fontId="7" fillId="5" borderId="19" xfId="0" applyNumberFormat="1" applyFont="1" applyFill="1" applyBorder="1"/>
    <xf numFmtId="0" fontId="6" fillId="5" borderId="19" xfId="0" applyFont="1" applyFill="1" applyBorder="1" applyAlignment="1">
      <alignment horizontal="left" wrapText="1"/>
    </xf>
    <xf numFmtId="165" fontId="15" fillId="4" borderId="8" xfId="1" applyNumberFormat="1" applyFont="1" applyFill="1" applyBorder="1" applyAlignment="1">
      <alignment horizontal="center" vertical="center" wrapText="1"/>
    </xf>
    <xf numFmtId="44" fontId="5" fillId="5" borderId="20" xfId="0" applyNumberFormat="1" applyFont="1" applyFill="1" applyBorder="1" applyAlignment="1">
      <alignment horizontal="left" indent="1"/>
    </xf>
    <xf numFmtId="165" fontId="8" fillId="4" borderId="10" xfId="1" applyNumberFormat="1" applyFont="1" applyFill="1" applyBorder="1" applyAlignment="1">
      <alignment horizontal="center" vertical="center" wrapText="1"/>
    </xf>
    <xf numFmtId="165" fontId="8" fillId="4" borderId="4" xfId="1" applyNumberFormat="1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wrapText="1"/>
    </xf>
    <xf numFmtId="0" fontId="8" fillId="8" borderId="19" xfId="0" applyFont="1" applyFill="1" applyBorder="1" applyAlignment="1">
      <alignment horizontal="center" wrapText="1"/>
    </xf>
    <xf numFmtId="0" fontId="8" fillId="8" borderId="20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2" fillId="7" borderId="7" xfId="0" applyFont="1" applyFill="1" applyBorder="1" applyAlignment="1">
      <alignment horizontal="center"/>
    </xf>
    <xf numFmtId="0" fontId="12" fillId="7" borderId="2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4</xdr:row>
      <xdr:rowOff>200025</xdr:rowOff>
    </xdr:from>
    <xdr:to>
      <xdr:col>0</xdr:col>
      <xdr:colOff>1114425</xdr:colOff>
      <xdr:row>6</xdr:row>
      <xdr:rowOff>221672</xdr:rowOff>
    </xdr:to>
    <xdr:pic>
      <xdr:nvPicPr>
        <xdr:cNvPr id="4214" name="Picture 1" descr="BANKSETA-logo">
          <a:extLst>
            <a:ext uri="{FF2B5EF4-FFF2-40B4-BE49-F238E27FC236}">
              <a16:creationId xmlns:a16="http://schemas.microsoft.com/office/drawing/2014/main" id="{C5E8930B-55C6-3CC3-C8A4-27FE63754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962025"/>
          <a:ext cx="8763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9"/>
  <sheetViews>
    <sheetView tabSelected="1" view="pageBreakPreview" topLeftCell="A11" zoomScale="110" zoomScaleNormal="100" zoomScaleSheetLayoutView="110" workbookViewId="0">
      <selection activeCell="C17" sqref="C17"/>
    </sheetView>
  </sheetViews>
  <sheetFormatPr defaultColWidth="8.88671875" defaultRowHeight="13.8" x14ac:dyDescent="0.25"/>
  <cols>
    <col min="1" max="1" width="61.109375" style="16" customWidth="1"/>
    <col min="2" max="2" width="19" style="16" customWidth="1"/>
    <col min="3" max="3" width="26.109375" style="16" customWidth="1"/>
    <col min="4" max="5" width="22" style="16" customWidth="1"/>
    <col min="6" max="7" width="18.44140625" style="16" customWidth="1"/>
    <col min="8" max="9" width="17.33203125" style="16" customWidth="1"/>
    <col min="10" max="11" width="17" style="16" customWidth="1"/>
    <col min="12" max="12" width="17.44140625" style="16" customWidth="1"/>
    <col min="13" max="13" width="14.6640625" style="29" customWidth="1"/>
    <col min="14" max="16384" width="8.88671875" style="16"/>
  </cols>
  <sheetData>
    <row r="1" spans="1:13" x14ac:dyDescent="0.25">
      <c r="A1" s="8"/>
      <c r="B1" s="8"/>
      <c r="C1" s="8"/>
    </row>
    <row r="2" spans="1:13" x14ac:dyDescent="0.25">
      <c r="D2" s="9" t="s">
        <v>0</v>
      </c>
      <c r="E2" s="9"/>
      <c r="F2" s="9"/>
      <c r="G2" s="9"/>
      <c r="H2" s="9"/>
      <c r="I2" s="9"/>
      <c r="J2" s="9"/>
      <c r="K2" s="9"/>
    </row>
    <row r="3" spans="1:13" x14ac:dyDescent="0.25">
      <c r="D3" s="9" t="s">
        <v>1</v>
      </c>
      <c r="E3" s="9"/>
      <c r="F3" s="9"/>
      <c r="G3" s="9"/>
      <c r="H3" s="9"/>
      <c r="I3" s="9"/>
      <c r="J3" s="9"/>
      <c r="K3" s="9"/>
    </row>
    <row r="4" spans="1:13" x14ac:dyDescent="0.25">
      <c r="A4" s="77" t="s">
        <v>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13" ht="14.4" thickBot="1" x14ac:dyDescent="0.3">
      <c r="D5" s="9" t="s">
        <v>3</v>
      </c>
      <c r="E5" s="9"/>
      <c r="F5" s="9"/>
      <c r="G5" s="9"/>
      <c r="H5" s="9"/>
      <c r="I5" s="9"/>
      <c r="J5" s="9"/>
      <c r="K5" s="9"/>
    </row>
    <row r="6" spans="1:13" ht="54.6" customHeight="1" thickBot="1" x14ac:dyDescent="0.35">
      <c r="B6" s="42"/>
      <c r="C6" s="78" t="s">
        <v>36</v>
      </c>
      <c r="D6" s="79"/>
      <c r="E6" s="78" t="s">
        <v>34</v>
      </c>
      <c r="F6" s="79"/>
      <c r="G6" s="78" t="s">
        <v>37</v>
      </c>
      <c r="H6" s="79"/>
      <c r="I6" s="78" t="s">
        <v>38</v>
      </c>
      <c r="J6" s="79"/>
      <c r="K6" s="78" t="s">
        <v>39</v>
      </c>
      <c r="L6" s="79"/>
      <c r="M6" s="44"/>
    </row>
    <row r="7" spans="1:13" s="19" customFormat="1" ht="72.75" customHeight="1" thickBot="1" x14ac:dyDescent="0.35">
      <c r="A7" s="32" t="s">
        <v>4</v>
      </c>
      <c r="B7" s="45" t="s">
        <v>30</v>
      </c>
      <c r="C7" s="47" t="s">
        <v>29</v>
      </c>
      <c r="D7" s="48" t="s">
        <v>31</v>
      </c>
      <c r="E7" s="47" t="s">
        <v>29</v>
      </c>
      <c r="F7" s="48" t="s">
        <v>32</v>
      </c>
      <c r="G7" s="47" t="s">
        <v>29</v>
      </c>
      <c r="H7" s="48" t="s">
        <v>24</v>
      </c>
      <c r="I7" s="47" t="s">
        <v>29</v>
      </c>
      <c r="J7" s="48" t="s">
        <v>33</v>
      </c>
      <c r="K7" s="47" t="s">
        <v>29</v>
      </c>
      <c r="L7" s="48" t="s">
        <v>31</v>
      </c>
      <c r="M7" s="64" t="s">
        <v>27</v>
      </c>
    </row>
    <row r="8" spans="1:13" ht="35.1" customHeight="1" x14ac:dyDescent="0.25">
      <c r="A8" s="53" t="s">
        <v>42</v>
      </c>
      <c r="B8" s="50" t="s">
        <v>35</v>
      </c>
      <c r="C8" s="39">
        <v>0</v>
      </c>
      <c r="D8" s="72">
        <f t="shared" ref="D8:D13" si="0">B8*C8</f>
        <v>0</v>
      </c>
      <c r="E8" s="49">
        <v>0</v>
      </c>
      <c r="F8" s="73">
        <f t="shared" ref="F8:F13" si="1">B8*E8</f>
        <v>0</v>
      </c>
      <c r="G8" s="46">
        <v>0</v>
      </c>
      <c r="H8" s="73">
        <f t="shared" ref="H8:H13" si="2">B8*G8</f>
        <v>0</v>
      </c>
      <c r="I8" s="39">
        <v>0</v>
      </c>
      <c r="J8" s="73">
        <f t="shared" ref="J8:J13" si="3">B8*I8</f>
        <v>0</v>
      </c>
      <c r="K8" s="39">
        <v>0</v>
      </c>
      <c r="L8" s="73">
        <f t="shared" ref="L8:L13" si="4">B8*K8</f>
        <v>0</v>
      </c>
      <c r="M8" s="17">
        <f>D8+F8+H8+J8+L8</f>
        <v>0</v>
      </c>
    </row>
    <row r="9" spans="1:13" ht="35.1" customHeight="1" x14ac:dyDescent="0.25">
      <c r="A9" s="54" t="s">
        <v>40</v>
      </c>
      <c r="B9" s="51">
        <v>1</v>
      </c>
      <c r="C9" s="39">
        <v>0</v>
      </c>
      <c r="D9" s="72">
        <f t="shared" si="0"/>
        <v>0</v>
      </c>
      <c r="E9" s="49">
        <v>0</v>
      </c>
      <c r="F9" s="73">
        <f t="shared" si="1"/>
        <v>0</v>
      </c>
      <c r="G9" s="17">
        <v>0</v>
      </c>
      <c r="H9" s="73">
        <f t="shared" si="2"/>
        <v>0</v>
      </c>
      <c r="I9" s="39">
        <v>0</v>
      </c>
      <c r="J9" s="73">
        <f t="shared" si="3"/>
        <v>0</v>
      </c>
      <c r="K9" s="39">
        <v>0</v>
      </c>
      <c r="L9" s="73">
        <f t="shared" si="4"/>
        <v>0</v>
      </c>
      <c r="M9" s="17">
        <f t="shared" ref="M9:M13" si="5">D9+F9+H9+J9+L9</f>
        <v>0</v>
      </c>
    </row>
    <row r="10" spans="1:13" ht="70.8" customHeight="1" x14ac:dyDescent="0.25">
      <c r="A10" s="54" t="s">
        <v>43</v>
      </c>
      <c r="B10" s="52">
        <v>40</v>
      </c>
      <c r="C10" s="39">
        <v>0</v>
      </c>
      <c r="D10" s="72">
        <f t="shared" si="0"/>
        <v>0</v>
      </c>
      <c r="E10" s="49">
        <v>0</v>
      </c>
      <c r="F10" s="73">
        <f t="shared" si="1"/>
        <v>0</v>
      </c>
      <c r="G10" s="17">
        <v>0</v>
      </c>
      <c r="H10" s="73">
        <f t="shared" si="2"/>
        <v>0</v>
      </c>
      <c r="I10" s="39">
        <v>0</v>
      </c>
      <c r="J10" s="73">
        <f t="shared" si="3"/>
        <v>0</v>
      </c>
      <c r="K10" s="39">
        <v>0</v>
      </c>
      <c r="L10" s="73">
        <f t="shared" si="4"/>
        <v>0</v>
      </c>
      <c r="M10" s="17">
        <f t="shared" si="5"/>
        <v>0</v>
      </c>
    </row>
    <row r="11" spans="1:13" ht="35.1" customHeight="1" x14ac:dyDescent="0.25">
      <c r="A11" s="55" t="s">
        <v>5</v>
      </c>
      <c r="B11" s="43">
        <v>1</v>
      </c>
      <c r="C11" s="39">
        <v>0</v>
      </c>
      <c r="D11" s="72">
        <f t="shared" si="0"/>
        <v>0</v>
      </c>
      <c r="E11" s="39">
        <v>0</v>
      </c>
      <c r="F11" s="73">
        <f t="shared" si="1"/>
        <v>0</v>
      </c>
      <c r="G11" s="39">
        <v>0</v>
      </c>
      <c r="H11" s="73">
        <f t="shared" si="2"/>
        <v>0</v>
      </c>
      <c r="I11" s="39">
        <v>0</v>
      </c>
      <c r="J11" s="73">
        <f t="shared" si="3"/>
        <v>0</v>
      </c>
      <c r="K11" s="39">
        <v>0</v>
      </c>
      <c r="L11" s="73">
        <f t="shared" si="4"/>
        <v>0</v>
      </c>
      <c r="M11" s="17">
        <f t="shared" si="5"/>
        <v>0</v>
      </c>
    </row>
    <row r="12" spans="1:13" ht="35.1" customHeight="1" x14ac:dyDescent="0.25">
      <c r="A12" s="55" t="s">
        <v>41</v>
      </c>
      <c r="B12" s="43">
        <v>1</v>
      </c>
      <c r="C12" s="39">
        <v>0</v>
      </c>
      <c r="D12" s="72">
        <f t="shared" si="0"/>
        <v>0</v>
      </c>
      <c r="E12" s="39">
        <v>0</v>
      </c>
      <c r="F12" s="73">
        <f t="shared" si="1"/>
        <v>0</v>
      </c>
      <c r="G12" s="39">
        <v>0</v>
      </c>
      <c r="H12" s="73">
        <f t="shared" si="2"/>
        <v>0</v>
      </c>
      <c r="I12" s="39">
        <v>0</v>
      </c>
      <c r="J12" s="73">
        <f t="shared" si="3"/>
        <v>0</v>
      </c>
      <c r="K12" s="39">
        <v>0</v>
      </c>
      <c r="L12" s="73">
        <f t="shared" si="4"/>
        <v>0</v>
      </c>
      <c r="M12" s="17">
        <f t="shared" si="5"/>
        <v>0</v>
      </c>
    </row>
    <row r="13" spans="1:13" ht="35.1" customHeight="1" x14ac:dyDescent="0.25">
      <c r="A13" s="55" t="s">
        <v>16</v>
      </c>
      <c r="B13" s="43">
        <v>1</v>
      </c>
      <c r="C13" s="39">
        <v>0</v>
      </c>
      <c r="D13" s="72">
        <f t="shared" si="0"/>
        <v>0</v>
      </c>
      <c r="E13" s="39">
        <v>0</v>
      </c>
      <c r="F13" s="73">
        <f t="shared" si="1"/>
        <v>0</v>
      </c>
      <c r="G13" s="39">
        <v>0</v>
      </c>
      <c r="H13" s="73">
        <f t="shared" si="2"/>
        <v>0</v>
      </c>
      <c r="I13" s="39">
        <v>0</v>
      </c>
      <c r="J13" s="73">
        <f t="shared" si="3"/>
        <v>0</v>
      </c>
      <c r="K13" s="39">
        <v>0</v>
      </c>
      <c r="L13" s="73">
        <f t="shared" si="4"/>
        <v>0</v>
      </c>
      <c r="M13" s="17">
        <f t="shared" si="5"/>
        <v>0</v>
      </c>
    </row>
    <row r="14" spans="1:13" ht="35.1" customHeight="1" thickBot="1" x14ac:dyDescent="0.3">
      <c r="A14" s="10" t="s">
        <v>18</v>
      </c>
      <c r="B14" s="56"/>
      <c r="C14" s="57"/>
      <c r="D14" s="58">
        <f>SUM(D8:D13)</f>
        <v>0</v>
      </c>
      <c r="E14" s="58"/>
      <c r="F14" s="58">
        <f>SUM(F8:F13)</f>
        <v>0</v>
      </c>
      <c r="G14" s="59"/>
      <c r="H14" s="58">
        <f>SUM(H8:H13)</f>
        <v>0</v>
      </c>
      <c r="I14" s="59"/>
      <c r="J14" s="58">
        <f>SUM(J8:J13)</f>
        <v>0</v>
      </c>
      <c r="K14" s="59"/>
      <c r="L14" s="58">
        <f>SUM(L8:L13)</f>
        <v>0</v>
      </c>
      <c r="M14" s="59">
        <f t="shared" ref="M14" si="6">SUM(M8:M13)</f>
        <v>0</v>
      </c>
    </row>
    <row r="15" spans="1:13" s="29" customFormat="1" ht="35.1" customHeight="1" thickBot="1" x14ac:dyDescent="0.3">
      <c r="A15" s="74" t="s">
        <v>21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3" s="29" customFormat="1" ht="46.95" customHeight="1" thickBot="1" x14ac:dyDescent="0.35">
      <c r="A16" s="61" t="s">
        <v>20</v>
      </c>
      <c r="B16" s="62"/>
      <c r="C16" s="60" t="s">
        <v>29</v>
      </c>
      <c r="D16" s="63" t="s">
        <v>22</v>
      </c>
      <c r="E16" s="60" t="s">
        <v>29</v>
      </c>
      <c r="F16" s="63" t="s">
        <v>23</v>
      </c>
      <c r="G16" s="60" t="s">
        <v>29</v>
      </c>
      <c r="H16" s="63" t="s">
        <v>24</v>
      </c>
      <c r="I16" s="60" t="s">
        <v>29</v>
      </c>
      <c r="J16" s="63" t="s">
        <v>25</v>
      </c>
      <c r="K16" s="60" t="s">
        <v>29</v>
      </c>
      <c r="L16" s="63" t="s">
        <v>26</v>
      </c>
      <c r="M16" s="63" t="s">
        <v>27</v>
      </c>
    </row>
    <row r="17" spans="1:13" ht="35.1" customHeight="1" x14ac:dyDescent="0.25">
      <c r="A17" s="31"/>
      <c r="B17" s="31"/>
      <c r="C17" s="31"/>
      <c r="D17" s="73">
        <f>C17</f>
        <v>0</v>
      </c>
      <c r="E17" s="17"/>
      <c r="F17" s="73">
        <f>E17</f>
        <v>0</v>
      </c>
      <c r="G17" s="17"/>
      <c r="H17" s="73">
        <f>G17</f>
        <v>0</v>
      </c>
      <c r="I17" s="17"/>
      <c r="J17" s="73">
        <f>I17</f>
        <v>0</v>
      </c>
      <c r="K17" s="17"/>
      <c r="L17" s="73">
        <f>K17</f>
        <v>0</v>
      </c>
      <c r="M17" s="17">
        <f t="shared" ref="M17:M26" si="7">D17+F17+H17+J17+L17</f>
        <v>0</v>
      </c>
    </row>
    <row r="18" spans="1:13" ht="35.1" customHeight="1" x14ac:dyDescent="0.25">
      <c r="A18" s="11">
        <v>2</v>
      </c>
      <c r="B18" s="11"/>
      <c r="C18" s="11"/>
      <c r="D18" s="73">
        <f t="shared" ref="D18:D26" si="8">C18</f>
        <v>0</v>
      </c>
      <c r="E18" s="17"/>
      <c r="F18" s="73">
        <f t="shared" ref="F18:F26" si="9">E18</f>
        <v>0</v>
      </c>
      <c r="G18" s="17"/>
      <c r="H18" s="73">
        <f t="shared" ref="H18:H26" si="10">G18</f>
        <v>0</v>
      </c>
      <c r="I18" s="17"/>
      <c r="J18" s="73">
        <f t="shared" ref="J18:J26" si="11">I18</f>
        <v>0</v>
      </c>
      <c r="K18" s="17"/>
      <c r="L18" s="73">
        <f t="shared" ref="L18:L26" si="12">K18</f>
        <v>0</v>
      </c>
      <c r="M18" s="17">
        <f t="shared" si="7"/>
        <v>0</v>
      </c>
    </row>
    <row r="19" spans="1:13" ht="35.1" customHeight="1" x14ac:dyDescent="0.25">
      <c r="A19" s="11">
        <v>3</v>
      </c>
      <c r="B19" s="11"/>
      <c r="C19" s="11"/>
      <c r="D19" s="73">
        <f t="shared" si="8"/>
        <v>0</v>
      </c>
      <c r="E19" s="17"/>
      <c r="F19" s="73">
        <f t="shared" si="9"/>
        <v>0</v>
      </c>
      <c r="G19" s="17"/>
      <c r="H19" s="73">
        <f t="shared" si="10"/>
        <v>0</v>
      </c>
      <c r="I19" s="17"/>
      <c r="J19" s="73">
        <f t="shared" si="11"/>
        <v>0</v>
      </c>
      <c r="K19" s="17"/>
      <c r="L19" s="73">
        <f t="shared" si="12"/>
        <v>0</v>
      </c>
      <c r="M19" s="17">
        <f t="shared" si="7"/>
        <v>0</v>
      </c>
    </row>
    <row r="20" spans="1:13" ht="35.1" customHeight="1" x14ac:dyDescent="0.25">
      <c r="A20" s="11">
        <v>4</v>
      </c>
      <c r="B20" s="11"/>
      <c r="C20" s="11"/>
      <c r="D20" s="73">
        <f t="shared" si="8"/>
        <v>0</v>
      </c>
      <c r="E20" s="17"/>
      <c r="F20" s="73">
        <f t="shared" si="9"/>
        <v>0</v>
      </c>
      <c r="G20" s="17"/>
      <c r="H20" s="73">
        <f t="shared" si="10"/>
        <v>0</v>
      </c>
      <c r="I20" s="17"/>
      <c r="J20" s="73">
        <f t="shared" si="11"/>
        <v>0</v>
      </c>
      <c r="K20" s="17"/>
      <c r="L20" s="73">
        <f t="shared" si="12"/>
        <v>0</v>
      </c>
      <c r="M20" s="17">
        <f t="shared" si="7"/>
        <v>0</v>
      </c>
    </row>
    <row r="21" spans="1:13" ht="35.1" customHeight="1" x14ac:dyDescent="0.25">
      <c r="A21" s="11">
        <v>5</v>
      </c>
      <c r="B21" s="11"/>
      <c r="C21" s="11"/>
      <c r="D21" s="73">
        <f t="shared" si="8"/>
        <v>0</v>
      </c>
      <c r="E21" s="17"/>
      <c r="F21" s="73">
        <f t="shared" si="9"/>
        <v>0</v>
      </c>
      <c r="G21" s="17"/>
      <c r="H21" s="73">
        <f t="shared" si="10"/>
        <v>0</v>
      </c>
      <c r="I21" s="17"/>
      <c r="J21" s="73">
        <f t="shared" si="11"/>
        <v>0</v>
      </c>
      <c r="K21" s="17"/>
      <c r="L21" s="73">
        <f t="shared" si="12"/>
        <v>0</v>
      </c>
      <c r="M21" s="17">
        <f t="shared" si="7"/>
        <v>0</v>
      </c>
    </row>
    <row r="22" spans="1:13" ht="35.1" customHeight="1" x14ac:dyDescent="0.25">
      <c r="A22" s="11">
        <v>6</v>
      </c>
      <c r="B22" s="11"/>
      <c r="C22" s="11"/>
      <c r="D22" s="73">
        <f t="shared" si="8"/>
        <v>0</v>
      </c>
      <c r="E22" s="17"/>
      <c r="F22" s="73">
        <f t="shared" si="9"/>
        <v>0</v>
      </c>
      <c r="G22" s="17"/>
      <c r="H22" s="73">
        <f t="shared" si="10"/>
        <v>0</v>
      </c>
      <c r="I22" s="17"/>
      <c r="J22" s="73">
        <f t="shared" si="11"/>
        <v>0</v>
      </c>
      <c r="K22" s="17"/>
      <c r="L22" s="73">
        <f t="shared" si="12"/>
        <v>0</v>
      </c>
      <c r="M22" s="17">
        <f t="shared" si="7"/>
        <v>0</v>
      </c>
    </row>
    <row r="23" spans="1:13" ht="35.1" customHeight="1" x14ac:dyDescent="0.25">
      <c r="A23" s="11">
        <v>7</v>
      </c>
      <c r="B23" s="11"/>
      <c r="C23" s="11"/>
      <c r="D23" s="73">
        <f t="shared" si="8"/>
        <v>0</v>
      </c>
      <c r="E23" s="17"/>
      <c r="F23" s="73">
        <f t="shared" si="9"/>
        <v>0</v>
      </c>
      <c r="G23" s="17"/>
      <c r="H23" s="73">
        <f t="shared" si="10"/>
        <v>0</v>
      </c>
      <c r="I23" s="17"/>
      <c r="J23" s="73">
        <f t="shared" si="11"/>
        <v>0</v>
      </c>
      <c r="K23" s="17"/>
      <c r="L23" s="73">
        <f t="shared" si="12"/>
        <v>0</v>
      </c>
      <c r="M23" s="17">
        <f t="shared" si="7"/>
        <v>0</v>
      </c>
    </row>
    <row r="24" spans="1:13" ht="35.1" customHeight="1" x14ac:dyDescent="0.25">
      <c r="A24" s="11">
        <v>8</v>
      </c>
      <c r="B24" s="11"/>
      <c r="C24" s="11"/>
      <c r="D24" s="73">
        <f t="shared" si="8"/>
        <v>0</v>
      </c>
      <c r="E24" s="17"/>
      <c r="F24" s="73">
        <f t="shared" si="9"/>
        <v>0</v>
      </c>
      <c r="G24" s="17"/>
      <c r="H24" s="73">
        <f t="shared" si="10"/>
        <v>0</v>
      </c>
      <c r="I24" s="17"/>
      <c r="J24" s="73">
        <f t="shared" si="11"/>
        <v>0</v>
      </c>
      <c r="K24" s="17"/>
      <c r="L24" s="73">
        <f t="shared" si="12"/>
        <v>0</v>
      </c>
      <c r="M24" s="17">
        <f t="shared" si="7"/>
        <v>0</v>
      </c>
    </row>
    <row r="25" spans="1:13" ht="35.1" customHeight="1" x14ac:dyDescent="0.25">
      <c r="A25" s="11">
        <v>9</v>
      </c>
      <c r="B25" s="11"/>
      <c r="C25" s="11"/>
      <c r="D25" s="73">
        <f t="shared" si="8"/>
        <v>0</v>
      </c>
      <c r="E25" s="17"/>
      <c r="F25" s="73">
        <f t="shared" si="9"/>
        <v>0</v>
      </c>
      <c r="G25" s="17"/>
      <c r="H25" s="73">
        <f t="shared" si="10"/>
        <v>0</v>
      </c>
      <c r="I25" s="17"/>
      <c r="J25" s="73">
        <f t="shared" si="11"/>
        <v>0</v>
      </c>
      <c r="K25" s="17"/>
      <c r="L25" s="73">
        <f t="shared" si="12"/>
        <v>0</v>
      </c>
      <c r="M25" s="17">
        <f t="shared" si="7"/>
        <v>0</v>
      </c>
    </row>
    <row r="26" spans="1:13" ht="35.1" customHeight="1" x14ac:dyDescent="0.25">
      <c r="A26" s="11">
        <v>10</v>
      </c>
      <c r="B26" s="33"/>
      <c r="C26" s="33"/>
      <c r="D26" s="73">
        <f t="shared" si="8"/>
        <v>0</v>
      </c>
      <c r="E26" s="18"/>
      <c r="F26" s="73">
        <f t="shared" si="9"/>
        <v>0</v>
      </c>
      <c r="G26" s="18"/>
      <c r="H26" s="73">
        <f t="shared" si="10"/>
        <v>0</v>
      </c>
      <c r="I26" s="18"/>
      <c r="J26" s="73">
        <f t="shared" si="11"/>
        <v>0</v>
      </c>
      <c r="K26" s="18"/>
      <c r="L26" s="73">
        <f t="shared" si="12"/>
        <v>0</v>
      </c>
      <c r="M26" s="17">
        <f t="shared" si="7"/>
        <v>0</v>
      </c>
    </row>
    <row r="27" spans="1:13" ht="35.1" customHeight="1" thickBot="1" x14ac:dyDescent="0.3">
      <c r="A27" s="10" t="s">
        <v>19</v>
      </c>
      <c r="B27" s="10"/>
      <c r="C27" s="10"/>
      <c r="D27" s="70">
        <f>SUM(D17:D26)</f>
        <v>0</v>
      </c>
      <c r="E27" s="59"/>
      <c r="F27" s="70">
        <f>SUM(F17:F26)</f>
        <v>0</v>
      </c>
      <c r="G27" s="59"/>
      <c r="H27" s="70">
        <f>SUM(H17:H26)</f>
        <v>0</v>
      </c>
      <c r="I27" s="59"/>
      <c r="J27" s="70">
        <f>SUM(J17:J26)</f>
        <v>0</v>
      </c>
      <c r="K27" s="59"/>
      <c r="L27" s="70">
        <f>SUM(L17:L26)</f>
        <v>0</v>
      </c>
      <c r="M27" s="70">
        <f>SUM(M17:M26)</f>
        <v>0</v>
      </c>
    </row>
    <row r="28" spans="1:13" ht="23.4" customHeight="1" thickBot="1" x14ac:dyDescent="0.3">
      <c r="A28" s="12" t="s">
        <v>6</v>
      </c>
      <c r="B28" s="65"/>
      <c r="C28" s="65"/>
      <c r="D28" s="66"/>
      <c r="E28" s="66"/>
      <c r="F28" s="66"/>
      <c r="G28" s="66"/>
      <c r="H28" s="66"/>
      <c r="I28" s="66"/>
      <c r="J28" s="66"/>
      <c r="K28" s="66"/>
      <c r="L28" s="66"/>
      <c r="M28" s="67">
        <f>SUM(M14+M27)</f>
        <v>0</v>
      </c>
    </row>
    <row r="29" spans="1:13" ht="23.4" customHeight="1" thickBot="1" x14ac:dyDescent="0.3">
      <c r="A29" s="12" t="s">
        <v>7</v>
      </c>
      <c r="B29" s="65"/>
      <c r="C29" s="65"/>
      <c r="D29" s="68"/>
      <c r="E29" s="68"/>
      <c r="F29" s="68"/>
      <c r="G29" s="68"/>
      <c r="H29" s="68"/>
      <c r="I29" s="68"/>
      <c r="J29" s="68"/>
      <c r="K29" s="68"/>
      <c r="L29" s="68"/>
      <c r="M29" s="71">
        <f t="shared" ref="M29" si="13">M28*15/100</f>
        <v>0</v>
      </c>
    </row>
    <row r="30" spans="1:13" ht="23.4" customHeight="1" thickBot="1" x14ac:dyDescent="0.3">
      <c r="A30" s="13" t="s">
        <v>8</v>
      </c>
      <c r="B30" s="69"/>
      <c r="C30" s="69"/>
      <c r="D30" s="68"/>
      <c r="E30" s="68"/>
      <c r="F30" s="68"/>
      <c r="G30" s="68"/>
      <c r="H30" s="68"/>
      <c r="I30" s="68"/>
      <c r="J30" s="68"/>
      <c r="K30" s="68"/>
      <c r="L30" s="68"/>
      <c r="M30" s="67">
        <f>SUM(M28:M29)</f>
        <v>0</v>
      </c>
    </row>
    <row r="31" spans="1:13" x14ac:dyDescent="0.25">
      <c r="A31" s="14"/>
      <c r="B31" s="14"/>
      <c r="C31" s="14"/>
    </row>
    <row r="32" spans="1:13" x14ac:dyDescent="0.25">
      <c r="A32" s="15" t="s">
        <v>9</v>
      </c>
      <c r="B32" s="15"/>
      <c r="C32" s="15"/>
    </row>
    <row r="33" spans="1:6" x14ac:dyDescent="0.25">
      <c r="A33" s="7" t="s">
        <v>10</v>
      </c>
      <c r="B33" s="34"/>
      <c r="C33" s="34"/>
    </row>
    <row r="34" spans="1:6" x14ac:dyDescent="0.25">
      <c r="A34" s="6" t="s">
        <v>11</v>
      </c>
      <c r="B34" s="35"/>
      <c r="C34" s="35"/>
    </row>
    <row r="35" spans="1:6" x14ac:dyDescent="0.25">
      <c r="A35" s="6" t="s">
        <v>28</v>
      </c>
      <c r="B35" s="35"/>
      <c r="C35" s="35"/>
    </row>
    <row r="36" spans="1:6" x14ac:dyDescent="0.25">
      <c r="A36" s="30" t="s">
        <v>17</v>
      </c>
      <c r="B36" s="36"/>
      <c r="C36" s="36"/>
    </row>
    <row r="37" spans="1:6" x14ac:dyDescent="0.25">
      <c r="A37" s="5"/>
      <c r="B37" s="37"/>
      <c r="C37" s="37"/>
    </row>
    <row r="38" spans="1:6" ht="14.4" thickBot="1" x14ac:dyDescent="0.3">
      <c r="A38" s="3"/>
      <c r="B38" s="38"/>
      <c r="C38" s="38"/>
    </row>
    <row r="39" spans="1:6" x14ac:dyDescent="0.25">
      <c r="A39" s="20"/>
      <c r="B39" s="20"/>
      <c r="C39" s="20"/>
      <c r="D39" s="26"/>
      <c r="E39" s="40"/>
      <c r="F39" s="21"/>
    </row>
    <row r="40" spans="1:6" ht="14.4" thickBot="1" x14ac:dyDescent="0.3">
      <c r="A40" s="24" t="s">
        <v>12</v>
      </c>
      <c r="B40" s="24"/>
      <c r="C40" s="24"/>
      <c r="D40" s="27"/>
      <c r="E40" s="41"/>
      <c r="F40" s="23"/>
    </row>
    <row r="41" spans="1:6" x14ac:dyDescent="0.25">
      <c r="A41" s="25"/>
      <c r="B41" s="25"/>
      <c r="C41" s="25"/>
      <c r="D41" s="26"/>
      <c r="E41" s="40"/>
      <c r="F41" s="21"/>
    </row>
    <row r="42" spans="1:6" ht="14.4" thickBot="1" x14ac:dyDescent="0.3">
      <c r="A42" s="24" t="s">
        <v>13</v>
      </c>
      <c r="B42" s="24"/>
      <c r="C42" s="24"/>
      <c r="D42" s="27"/>
      <c r="E42" s="41"/>
      <c r="F42" s="23"/>
    </row>
    <row r="43" spans="1:6" x14ac:dyDescent="0.25">
      <c r="A43" s="25"/>
      <c r="B43" s="25"/>
      <c r="C43" s="25"/>
      <c r="D43" s="26"/>
      <c r="E43" s="40"/>
      <c r="F43" s="21"/>
    </row>
    <row r="44" spans="1:6" x14ac:dyDescent="0.25">
      <c r="A44" s="4" t="s">
        <v>14</v>
      </c>
      <c r="B44" s="4"/>
      <c r="C44" s="4"/>
      <c r="D44" s="28"/>
      <c r="F44" s="22"/>
    </row>
    <row r="45" spans="1:6" ht="14.4" thickBot="1" x14ac:dyDescent="0.3">
      <c r="A45" s="24"/>
      <c r="B45" s="24"/>
      <c r="C45" s="24"/>
      <c r="D45" s="27"/>
      <c r="E45" s="41"/>
      <c r="F45" s="23"/>
    </row>
    <row r="46" spans="1:6" x14ac:dyDescent="0.25">
      <c r="A46" s="25"/>
      <c r="B46" s="25"/>
      <c r="C46" s="25"/>
      <c r="D46" s="26"/>
      <c r="E46" s="40"/>
      <c r="F46" s="21"/>
    </row>
    <row r="47" spans="1:6" ht="14.4" thickBot="1" x14ac:dyDescent="0.3">
      <c r="A47" s="24" t="s">
        <v>15</v>
      </c>
      <c r="B47" s="24"/>
      <c r="C47" s="24"/>
      <c r="D47" s="27"/>
      <c r="E47" s="41"/>
      <c r="F47" s="23"/>
    </row>
    <row r="48" spans="1:6" x14ac:dyDescent="0.25">
      <c r="A48" s="1"/>
      <c r="B48" s="1"/>
      <c r="C48" s="1"/>
      <c r="D48" s="28"/>
      <c r="F48" s="22"/>
    </row>
    <row r="49" spans="1:6" ht="14.4" thickBot="1" x14ac:dyDescent="0.3">
      <c r="A49" s="2"/>
      <c r="B49" s="2"/>
      <c r="C49" s="2"/>
      <c r="D49" s="27"/>
      <c r="E49" s="41"/>
      <c r="F49" s="23"/>
    </row>
  </sheetData>
  <mergeCells count="7">
    <mergeCell ref="A15:M15"/>
    <mergeCell ref="A4:L4"/>
    <mergeCell ref="C6:D6"/>
    <mergeCell ref="E6:F6"/>
    <mergeCell ref="G6:H6"/>
    <mergeCell ref="I6:J6"/>
    <mergeCell ref="K6:L6"/>
  </mergeCells>
  <pageMargins left="0.70866141732283472" right="0.70866141732283472" top="0.74803149606299213" bottom="0.74803149606299213" header="0.31496062992125984" footer="0.31496062992125984"/>
  <pageSetup paperSize="8" scale="4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2C15F31B471149925E8C4A37CF9BC9" ma:contentTypeVersion="0" ma:contentTypeDescription="Create a new document." ma:contentTypeScope="" ma:versionID="c3e029f48369bffcda824adb7c9b9569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DEEB9D36-3D22-4B8C-AF2F-6752B0F880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E6EE5AC-A092-4664-8454-8D64EAF33D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7FDB0B-49ED-4B67-BA8C-CFDC28EE3579}">
  <ds:schemaRefs/>
</ds:datastoreItem>
</file>

<file path=docMetadata/LabelInfo.xml><?xml version="1.0" encoding="utf-8"?>
<clbl:labelList xmlns:clbl="http://schemas.microsoft.com/office/2020/mipLabelMetadata">
  <clbl:label id="{d574e40e-00be-474f-9a07-38ce77bc3011}" enabled="1" method="Standard" siteId="{b23e616c-123f-4dbd-b946-f59a6d2734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Logical Pricing</vt:lpstr>
      <vt:lpstr>'Logical Pricing'!Print_Area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Pricing Kuyasa</dc:title>
  <dc:subject/>
  <dc:creator>Rapula Sathekge</dc:creator>
  <cp:keywords/>
  <dc:description/>
  <cp:lastModifiedBy>Jack Serite</cp:lastModifiedBy>
  <cp:revision/>
  <dcterms:created xsi:type="dcterms:W3CDTF">2010-06-26T13:41:20Z</dcterms:created>
  <dcterms:modified xsi:type="dcterms:W3CDTF">2024-06-26T09:11:41Z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Description0">
    <vt:lpwstr>Pricing Kuyasa</vt:lpwstr>
  </property>
</Properties>
</file>