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bsaorg-my.sharepoint.com/personal/nonhled_dbsa_org/Documents/Department of Education-Mpumalanga/08 - Contractor Procurement/Activity Schedules/Cluster 4/"/>
    </mc:Choice>
  </mc:AlternateContent>
  <xr:revisionPtr revIDLastSave="136" documentId="13_ncr:1_{3D08F9A9-45D3-49A8-B5EA-66FE60CE89F2}" xr6:coauthVersionLast="47" xr6:coauthVersionMax="47" xr10:uidLastSave="{43AB3E73-79A7-4E37-868C-4C24201DB34E}"/>
  <bookViews>
    <workbookView xWindow="-21720" yWindow="-3075" windowWidth="21840" windowHeight="13140" tabRatio="847" xr2:uid="{00000000-000D-0000-FFFF-FFFF00000000}"/>
  </bookViews>
  <sheets>
    <sheet name="FINAL SUMMARY" sheetId="39" r:id="rId1"/>
    <sheet name="INKUZI" sheetId="40" r:id="rId2"/>
    <sheet name="KHETSALWATI " sheetId="41" r:id="rId3"/>
    <sheet name="LUNDANDA " sheetId="42" r:id="rId4"/>
    <sheet name="MAJIKA " sheetId="43" r:id="rId5"/>
    <sheet name=" MGANDUZWENI " sheetId="44" r:id="rId6"/>
    <sheet name=" SIYAMUKELA" sheetId="45" r:id="rId7"/>
    <sheet name="MAWEWE" sheetId="46" r:id="rId8"/>
    <sheet name="MCHAKA" sheetId="47" r:id="rId9"/>
    <sheet name="MOSETERATA" sheetId="48" r:id="rId10"/>
    <sheet name="PANYANA" sheetId="49" r:id="rId11"/>
    <sheet name="QOKISO" sheetId="50" r:id="rId12"/>
    <sheet name="SHALAMUKA" sheetId="51" r:id="rId13"/>
    <sheet name="SIYANCOBA" sheetId="52" r:id="rId14"/>
    <sheet name="TAMAJANE" sheetId="53" r:id="rId15"/>
    <sheet name="THEPANANG" sheetId="54" r:id="rId16"/>
    <sheet name="WELANI" sheetId="55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5" l="1"/>
  <c r="D23" i="55" s="1"/>
  <c r="C20" i="39" s="1"/>
  <c r="D6" i="54"/>
  <c r="D23" i="54" s="1"/>
  <c r="C19" i="39" s="1"/>
  <c r="D6" i="53"/>
  <c r="D23" i="53" s="1"/>
  <c r="C18" i="39" s="1"/>
  <c r="D6" i="52"/>
  <c r="D23" i="52" s="1"/>
  <c r="C17" i="39" s="1"/>
  <c r="D6" i="51"/>
  <c r="D23" i="51" s="1"/>
  <c r="C16" i="39" s="1"/>
  <c r="D6" i="50"/>
  <c r="D26" i="50" s="1"/>
  <c r="C15" i="39" s="1"/>
  <c r="D6" i="49"/>
  <c r="D23" i="49" s="1"/>
  <c r="C14" i="39" s="1"/>
  <c r="D6" i="48"/>
  <c r="D26" i="48" s="1"/>
  <c r="C13" i="39" s="1"/>
  <c r="D6" i="47"/>
  <c r="D23" i="47" s="1"/>
  <c r="C12" i="39" s="1"/>
  <c r="D6" i="46"/>
  <c r="D23" i="46" s="1"/>
  <c r="C11" i="39" s="1"/>
  <c r="D6" i="45"/>
  <c r="D60" i="45" s="1"/>
  <c r="C10" i="39" s="1"/>
  <c r="D6" i="44"/>
  <c r="D74" i="44" s="1"/>
  <c r="C9" i="39" s="1"/>
  <c r="D6" i="43"/>
  <c r="D62" i="43" s="1"/>
  <c r="C8" i="39" s="1"/>
  <c r="D6" i="42"/>
  <c r="D64" i="42" s="1"/>
  <c r="C7" i="39" s="1"/>
  <c r="D6" i="41"/>
  <c r="D53" i="41" s="1"/>
  <c r="C6" i="39" s="1"/>
  <c r="D6" i="40"/>
  <c r="D61" i="40" s="1"/>
  <c r="C5" i="39" s="1"/>
  <c r="E20" i="39" l="1"/>
  <c r="E19" i="39"/>
  <c r="E18" i="39"/>
  <c r="E17" i="39"/>
  <c r="E16" i="39"/>
  <c r="E15" i="39"/>
  <c r="E14" i="39"/>
  <c r="E13" i="39"/>
  <c r="E12" i="39"/>
  <c r="E11" i="39"/>
  <c r="E10" i="39"/>
  <c r="D23" i="39"/>
  <c r="E9" i="39"/>
  <c r="E8" i="39"/>
  <c r="E7" i="39"/>
  <c r="E6" i="39"/>
  <c r="E5" i="39"/>
  <c r="C23" i="39" l="1"/>
  <c r="E23" i="39"/>
  <c r="D24" i="39"/>
  <c r="D25" i="39" s="1"/>
  <c r="E24" i="39" l="1"/>
  <c r="E25" i="39" s="1"/>
  <c r="C24" i="39"/>
  <c r="C25" i="39" s="1"/>
</calcChain>
</file>

<file path=xl/sharedStrings.xml><?xml version="1.0" encoding="utf-8"?>
<sst xmlns="http://schemas.openxmlformats.org/spreadsheetml/2006/main" count="657" uniqueCount="125">
  <si>
    <t>SUMMARY OF COSTS</t>
  </si>
  <si>
    <t>BUILDING</t>
  </si>
  <si>
    <t>PROFESSIONAL
FEES</t>
  </si>
  <si>
    <t>TOTAL</t>
  </si>
  <si>
    <t>INKUZI  SECONDARY SCHOOL</t>
  </si>
  <si>
    <t>KHETSALWATI SECONDARY SCHOOL</t>
  </si>
  <si>
    <t>LUNDANDA PRIMARY SCHOOL</t>
  </si>
  <si>
    <t xml:space="preserve">MAJIKA PRIMARY SCHOOL </t>
  </si>
  <si>
    <t xml:space="preserve"> MGANDUZWENI SECONDARY SCHOOL</t>
  </si>
  <si>
    <t>SIYAMUKELA PRIMARY SCHOOL</t>
  </si>
  <si>
    <t>Sub-Total</t>
  </si>
  <si>
    <t>VAT at 15%</t>
  </si>
  <si>
    <t>TOTAL CARRIED TO FORM OF OFFER &amp; ACCEPTANCE</t>
  </si>
  <si>
    <t>UNIT</t>
  </si>
  <si>
    <t>ALTERATIONS</t>
  </si>
  <si>
    <t>Repairs and making good of finishes, etc. (Beamfilling, Screed, Plaster Allowance)</t>
  </si>
  <si>
    <t>Cleaning of all classrooms including ceilings</t>
  </si>
  <si>
    <t>Removal of existing work including disposal from site, etc.</t>
  </si>
  <si>
    <t>Sanitary fittings with units complete with taps, services pipes etc</t>
  </si>
  <si>
    <t>Anti-siphonage, waste pipes and fittings, soil and vent stacks, floor drains, paint on pipes, a portion of holes and cutting to tiling excluding builders work</t>
  </si>
  <si>
    <t>Complete demolition of buildings, Removal of rubble etc</t>
  </si>
  <si>
    <t>MAWEWE HIGH SCHOOL</t>
  </si>
  <si>
    <t>MCHAKA HIGH SCHOOL</t>
  </si>
  <si>
    <t>MOSETERATA SECONDARY SCHOOL</t>
  </si>
  <si>
    <t xml:space="preserve">PANYANA PRIMARY SCHOOL </t>
  </si>
  <si>
    <t xml:space="preserve">QOKISO SECONDARY SCHOOL </t>
  </si>
  <si>
    <t xml:space="preserve">SHALAMUKA PRIMARY SCHOOL </t>
  </si>
  <si>
    <t xml:space="preserve">SIYANCOBA PRIMARY SCHOOL </t>
  </si>
  <si>
    <t>TAMAJANE SECONDARY SCHOOL</t>
  </si>
  <si>
    <t>THEPANANG CHILOANE SECONDARY SCHOOL</t>
  </si>
  <si>
    <t>WELANI PRIMARY SCHOOL</t>
  </si>
  <si>
    <t>MGANDUZWENI SECONDARY SCHOOL</t>
  </si>
  <si>
    <t>MPDOE - MAINTENANCE PROJECT - CLUSTER 4 - ACTIVITY SCHEDULE</t>
  </si>
  <si>
    <t>REF</t>
  </si>
  <si>
    <t>SCOPE</t>
  </si>
  <si>
    <t>PRICE (Excl. VAT)</t>
  </si>
  <si>
    <t>BUILDING WORKS</t>
  </si>
  <si>
    <t>Item</t>
  </si>
  <si>
    <t>Servicing existing sanitary fittings, accessories,doors, windows, etc</t>
  </si>
  <si>
    <t>WATERPROOFING</t>
  </si>
  <si>
    <t xml:space="preserve">Waterproofing to roofs, etc. </t>
  </si>
  <si>
    <t>CEILINGS, PARTITIONS AND ACCESS FLOORING</t>
  </si>
  <si>
    <t>Installation of ceilings, including cornices, trap doors, etc</t>
  </si>
  <si>
    <t>PLUMBING WORKS</t>
  </si>
  <si>
    <t>PAINTWORK</t>
  </si>
  <si>
    <t>All paintwork to internal and external walls, including paintwork to ceilings, doors and frames, etc.</t>
  </si>
  <si>
    <t>TEMPORARY CLASSROOMS</t>
  </si>
  <si>
    <t xml:space="preserve">Budgetary allowance for temporary classrooms </t>
  </si>
  <si>
    <t>PRELIMINARIES AND GENERAL</t>
  </si>
  <si>
    <t xml:space="preserve">Contractor to allow for related P&amp;G costs </t>
  </si>
  <si>
    <t>CONTENGENCIES</t>
  </si>
  <si>
    <t>Add 10% Contingencies to be used at client's discretion</t>
  </si>
  <si>
    <t>Total Carried to Final Summary</t>
  </si>
  <si>
    <t>INKUZI SECONDARY SCHOOL</t>
  </si>
  <si>
    <t>Renovation and refurbishment  of 20 classrooms</t>
  </si>
  <si>
    <t>Installation of ceilings, including cornices, trap doors, insulation, etc</t>
  </si>
  <si>
    <t>ROOF COVERING, ETC</t>
  </si>
  <si>
    <t>Roof sheeeting including ridge covers, etc</t>
  </si>
  <si>
    <t>CARPENTRY AND JOINERY</t>
  </si>
  <si>
    <t>Roof construction, etc</t>
  </si>
  <si>
    <t>Supply and installation of skirtings, doors, pinning boards, handrails, etc.</t>
  </si>
  <si>
    <t>IRONMONGERY</t>
  </si>
  <si>
    <t>Door and window components, etc</t>
  </si>
  <si>
    <t>METALWORK</t>
  </si>
  <si>
    <t>Steel door frames, etc</t>
  </si>
  <si>
    <t>TILING</t>
  </si>
  <si>
    <t>Tiling to floors, skirting, etc</t>
  </si>
  <si>
    <t>GLAZING</t>
  </si>
  <si>
    <t>4mm Clear float glass to steel panes including putty</t>
  </si>
  <si>
    <t>EXTERNAL WORKS</t>
  </si>
  <si>
    <t>Provision for stormwater channels, rainwater downpipes, eaves gutters, etc.</t>
  </si>
  <si>
    <t>ELECTRICAL WORKS</t>
  </si>
  <si>
    <t>Inspection and refurbishment of existing electrical works, complete including  the issuing of CoC.</t>
  </si>
  <si>
    <t>DIRECTIONAL SIGNAGE</t>
  </si>
  <si>
    <t>Provide directional signage, etc</t>
  </si>
  <si>
    <t>MINOR REFURBISHMENT</t>
  </si>
  <si>
    <t>Refurbishment of admin block</t>
  </si>
  <si>
    <t>Renovation and refurbishment  of 20 classrooms, admin block and fence</t>
  </si>
  <si>
    <t>Servicing existing sanitary fittings, accessories, doors, windows, etc</t>
  </si>
  <si>
    <t>Primeter fencing, etc</t>
  </si>
  <si>
    <t>FIRE PROTECTION</t>
  </si>
  <si>
    <t>Fire protection, etc</t>
  </si>
  <si>
    <t>MASONRY</t>
  </si>
  <si>
    <t>Brickwork, etc</t>
  </si>
  <si>
    <t>Renovation and refurbishment of 28 classrooms</t>
  </si>
  <si>
    <t>MAJIKA  PRIMARY SCHOOL</t>
  </si>
  <si>
    <t>Structual steel work to stell awning</t>
  </si>
  <si>
    <t>FLOOR COVERINGS</t>
  </si>
  <si>
    <t>Floor coverings, etc</t>
  </si>
  <si>
    <t>Steel door frames, balustrades, handrails,  etc</t>
  </si>
  <si>
    <t>Perimeter fence, etc</t>
  </si>
  <si>
    <t xml:space="preserve">DEMOLITION </t>
  </si>
  <si>
    <t>EARTHWORKS</t>
  </si>
  <si>
    <t>Excavation or filling under solid floors, disposal of excavted material, compaction, ant proofing, etc</t>
  </si>
  <si>
    <t>CONCRETE, FORMWORK AND REINFORCEMENT</t>
  </si>
  <si>
    <t>Surface beds, mesh reinforcing, expansion joints, thickening out of surface bed under walls and at edges, power floating, broomed finish, etc</t>
  </si>
  <si>
    <t xml:space="preserve">Waterproofing to surface beds, etc. </t>
  </si>
  <si>
    <t>Roof construction including trusses, rafters, binders, hangers, hips and valley rafters and ridge boards , etc</t>
  </si>
  <si>
    <t>Supply and installation of doors, door frames, etc</t>
  </si>
  <si>
    <t>Perimeter fencing, etc</t>
  </si>
  <si>
    <t>Classrooms (03) Roofing (sheeting, trusses and brandering) ceiling installation Doors replacement Chalk and pin board replacement Painting Classrooms (03) Roof sheeting replacement 6x trusses replacement 2 classes ceiling installation and cornice Veranda celling and fascia board Painting</t>
  </si>
  <si>
    <t>Supply and installation of skirtings, pinning boards, handrails, fascias, etc.</t>
  </si>
  <si>
    <t>4mm clear glass window panes</t>
  </si>
  <si>
    <t>Rebuilding carports</t>
  </si>
  <si>
    <t xml:space="preserve"> SIYAMUKELA PRIMARY SCHOOL</t>
  </si>
  <si>
    <t>Renovation of 2 classrooms affected by termites, roof structure, ceiling, electricity and floors</t>
  </si>
  <si>
    <t>Demolish 16 existing plain pit toilets to and clear the site to acceptable Health and Environmental standards</t>
  </si>
  <si>
    <t>DEMOLITION OF  EXISTING TOILETS</t>
  </si>
  <si>
    <t>Demolition of existing toilets, including the carting away from site all rubble and including rehabilitating and backfilling redundant pits where applicable</t>
  </si>
  <si>
    <t>WATER PROVISION</t>
  </si>
  <si>
    <t>Provision of borehole including sinking/drilling, testing and equipping with adequate capacity pump and all accessories and including all pipework to connect up to the elevated tanks, etc</t>
  </si>
  <si>
    <t>STORAGE TANKS</t>
  </si>
  <si>
    <t>Provision of Storage tanks on elevated stands including plumbing connections, solar pumps etc</t>
  </si>
  <si>
    <t>CONTINGENCIES</t>
  </si>
  <si>
    <t>Demolish 9 existing plain pit toilets to and clear the site to acceptable Health and Environmental standards</t>
  </si>
  <si>
    <t>MOSETERATA HIGH SCHOOL</t>
  </si>
  <si>
    <t>Demolish 12 existing plain pit toilets to and clear the site to acceptable Health and Environmental standards</t>
  </si>
  <si>
    <t>Refurbishment of existing enviroloos</t>
  </si>
  <si>
    <t>PANYANA PRIMARY SCHOOL</t>
  </si>
  <si>
    <t>QOKISO SECONDARY SCHOOL</t>
  </si>
  <si>
    <t>Demolish 4 existing plain pit toilets to and clear the site to acceptable Health and Environmental standards</t>
  </si>
  <si>
    <t>SHALAMUKA PRIMARY SCHOOL</t>
  </si>
  <si>
    <t>SIYANCOBA PRIMARY SCHOOL</t>
  </si>
  <si>
    <t>Demolish 10 existing plain pit toilets to and clear the site to acceptable Health and Environmental standards</t>
  </si>
  <si>
    <t>Demolish 22 existing plain pit toilets to and clear the site to acceptable Health and Environmental 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</si>
</sst>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(&quot;R&quot;* #,##0.00_);_(&quot;R&quot;* \(#,##0.00\);_(&quot;R&quot;* &quot;-&quot;??_);_(@_)"/>
    <numFmt numFmtId="167" formatCode="\R_(* #,##0.00_);_(* \(#,##0.00\);_(* &quot;-&quot;??_);_(@_)"/>
    <numFmt numFmtId="168" formatCode="0.0%"/>
    <numFmt numFmtId="169" formatCode="[$R-433]#,##0.00"/>
    <numFmt numFmtId="170" formatCode="_-* #,##0.0_-;\-* #,##0.0_-;_-* &quot;-&quot;??_-;_-@_-"/>
  </numFmts>
  <fonts count="17">
    <font>
      <sz val="11"/>
      <color theme="1"/>
      <name val="Calibri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u/>
      <sz val="12"/>
      <color rgb="FF000000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u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color rgb="FF000000"/>
      <name val="Times New Roman"/>
      <family val="1"/>
    </font>
    <font>
      <b/>
      <u/>
      <sz val="11"/>
      <color theme="1"/>
      <name val="Arial Narrow"/>
      <family val="2"/>
    </font>
    <font>
      <b/>
      <u/>
      <sz val="12"/>
      <name val="Arial Narrow"/>
      <family val="2"/>
    </font>
    <font>
      <b/>
      <sz val="12"/>
      <color rgb="FFFF0000"/>
      <name val="Arial Narrow"/>
      <family val="2"/>
    </font>
    <font>
      <i/>
      <sz val="12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166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43" fontId="3" fillId="0" borderId="0" xfId="1" applyFont="1" applyFill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Continuous" vertical="top" wrapText="1"/>
    </xf>
    <xf numFmtId="0" fontId="4" fillId="0" borderId="0" xfId="0" applyFont="1" applyAlignment="1">
      <alignment horizontal="centerContinuous"/>
    </xf>
    <xf numFmtId="0" fontId="6" fillId="2" borderId="0" xfId="0" applyFont="1" applyFill="1"/>
    <xf numFmtId="43" fontId="6" fillId="2" borderId="0" xfId="1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/>
    </xf>
    <xf numFmtId="167" fontId="4" fillId="0" borderId="0" xfId="1" applyNumberFormat="1" applyFont="1" applyFill="1" applyBorder="1" applyAlignment="1">
      <alignment wrapText="1"/>
    </xf>
    <xf numFmtId="43" fontId="4" fillId="0" borderId="0" xfId="1" applyFont="1" applyFill="1" applyBorder="1" applyAlignment="1">
      <alignment wrapText="1"/>
    </xf>
    <xf numFmtId="0" fontId="3" fillId="0" borderId="9" xfId="0" applyFont="1" applyBorder="1"/>
    <xf numFmtId="167" fontId="3" fillId="0" borderId="9" xfId="1" applyNumberFormat="1" applyFont="1" applyFill="1" applyBorder="1" applyAlignment="1">
      <alignment wrapText="1"/>
    </xf>
    <xf numFmtId="43" fontId="3" fillId="0" borderId="0" xfId="0" applyNumberFormat="1" applyFont="1"/>
    <xf numFmtId="0" fontId="3" fillId="0" borderId="1" xfId="0" applyFont="1" applyBorder="1"/>
    <xf numFmtId="167" fontId="3" fillId="0" borderId="1" xfId="1" applyNumberFormat="1" applyFont="1" applyFill="1" applyBorder="1" applyAlignment="1">
      <alignment wrapText="1"/>
    </xf>
    <xf numFmtId="43" fontId="4" fillId="0" borderId="0" xfId="0" applyNumberFormat="1" applyFont="1" applyAlignment="1">
      <alignment wrapText="1"/>
    </xf>
    <xf numFmtId="10" fontId="4" fillId="0" borderId="0" xfId="2" applyNumberFormat="1" applyFont="1" applyFill="1" applyBorder="1"/>
    <xf numFmtId="43" fontId="4" fillId="0" borderId="0" xfId="1" applyFont="1" applyFill="1" applyBorder="1" applyAlignment="1">
      <alignment horizontal="right"/>
    </xf>
    <xf numFmtId="168" fontId="4" fillId="0" borderId="0" xfId="2" applyNumberFormat="1" applyFont="1" applyFill="1" applyBorder="1"/>
    <xf numFmtId="169" fontId="3" fillId="0" borderId="0" xfId="0" applyNumberFormat="1" applyFont="1"/>
    <xf numFmtId="43" fontId="4" fillId="0" borderId="0" xfId="0" applyNumberFormat="1" applyFont="1"/>
    <xf numFmtId="0" fontId="8" fillId="0" borderId="0" xfId="4" applyFont="1"/>
    <xf numFmtId="43" fontId="7" fillId="4" borderId="12" xfId="1" applyFont="1" applyFill="1" applyBorder="1" applyAlignment="1">
      <alignment horizontal="right" wrapText="1"/>
    </xf>
    <xf numFmtId="0" fontId="7" fillId="4" borderId="3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center" wrapText="1"/>
    </xf>
    <xf numFmtId="43" fontId="9" fillId="4" borderId="3" xfId="1" applyFont="1" applyFill="1" applyBorder="1" applyAlignment="1">
      <alignment horizontal="right"/>
    </xf>
    <xf numFmtId="0" fontId="9" fillId="0" borderId="0" xfId="4" applyFont="1"/>
    <xf numFmtId="43" fontId="7" fillId="0" borderId="13" xfId="1" applyFont="1" applyBorder="1" applyAlignment="1">
      <alignment horizontal="center" vertical="top" wrapText="1"/>
    </xf>
    <xf numFmtId="0" fontId="9" fillId="0" borderId="13" xfId="0" applyFont="1" applyBorder="1" applyAlignment="1">
      <alignment horizontal="justify" vertical="top" wrapText="1"/>
    </xf>
    <xf numFmtId="0" fontId="10" fillId="0" borderId="13" xfId="0" applyFont="1" applyBorder="1" applyAlignment="1">
      <alignment horizontal="right" vertical="top" wrapText="1"/>
    </xf>
    <xf numFmtId="43" fontId="11" fillId="0" borderId="13" xfId="1" applyFont="1" applyBorder="1" applyAlignment="1">
      <alignment horizontal="right" vertical="top" shrinkToFit="1"/>
    </xf>
    <xf numFmtId="0" fontId="11" fillId="0" borderId="0" xfId="0" applyFont="1"/>
    <xf numFmtId="43" fontId="7" fillId="0" borderId="4" xfId="1" applyFont="1" applyBorder="1" applyAlignment="1">
      <alignment horizontal="center" vertical="top" wrapText="1"/>
    </xf>
    <xf numFmtId="0" fontId="10" fillId="0" borderId="4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right" vertical="top" wrapText="1"/>
    </xf>
    <xf numFmtId="43" fontId="11" fillId="0" borderId="4" xfId="1" applyFont="1" applyBorder="1" applyAlignment="1">
      <alignment horizontal="right" vertical="top" shrinkToFit="1"/>
    </xf>
    <xf numFmtId="43" fontId="7" fillId="5" borderId="5" xfId="1" applyFont="1" applyFill="1" applyBorder="1" applyAlignment="1">
      <alignment horizontal="center" vertical="top"/>
    </xf>
    <xf numFmtId="0" fontId="10" fillId="5" borderId="5" xfId="0" applyFont="1" applyFill="1" applyBorder="1" applyAlignment="1">
      <alignment horizontal="left" vertical="top" wrapText="1"/>
    </xf>
    <xf numFmtId="0" fontId="10" fillId="5" borderId="5" xfId="0" applyFont="1" applyFill="1" applyBorder="1" applyAlignment="1">
      <alignment horizontal="right" vertical="top" wrapText="1"/>
    </xf>
    <xf numFmtId="43" fontId="7" fillId="5" borderId="5" xfId="1" applyFont="1" applyFill="1" applyBorder="1" applyAlignment="1">
      <alignment horizontal="right" vertical="top" shrinkToFit="1"/>
    </xf>
    <xf numFmtId="43" fontId="7" fillId="0" borderId="4" xfId="1" applyFont="1" applyBorder="1" applyAlignment="1">
      <alignment horizontal="center" vertical="top"/>
    </xf>
    <xf numFmtId="0" fontId="10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right" vertical="top" wrapText="1"/>
    </xf>
    <xf numFmtId="0" fontId="11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right" vertical="top" wrapText="1"/>
    </xf>
    <xf numFmtId="0" fontId="11" fillId="0" borderId="4" xfId="0" applyFont="1" applyBorder="1" applyAlignment="1">
      <alignment horizontal="right"/>
    </xf>
    <xf numFmtId="0" fontId="11" fillId="0" borderId="4" xfId="0" applyFont="1" applyBorder="1" applyAlignment="1">
      <alignment horizontal="justify" vertical="top" wrapText="1"/>
    </xf>
    <xf numFmtId="164" fontId="11" fillId="0" borderId="4" xfId="0" applyNumberFormat="1" applyFont="1" applyBorder="1"/>
    <xf numFmtId="0" fontId="7" fillId="0" borderId="4" xfId="0" applyFont="1" applyBorder="1" applyAlignment="1">
      <alignment horizontal="left" vertical="top" wrapText="1"/>
    </xf>
    <xf numFmtId="165" fontId="7" fillId="0" borderId="4" xfId="6" applyFont="1" applyBorder="1" applyAlignment="1">
      <alignment horizontal="center" vertical="top"/>
    </xf>
    <xf numFmtId="0" fontId="13" fillId="0" borderId="0" xfId="7" applyFont="1" applyAlignment="1">
      <alignment horizontal="left" vertical="top" wrapText="1"/>
    </xf>
    <xf numFmtId="0" fontId="11" fillId="0" borderId="4" xfId="7" applyFont="1" applyBorder="1" applyAlignment="1">
      <alignment horizontal="right" vertical="top" wrapText="1"/>
    </xf>
    <xf numFmtId="165" fontId="11" fillId="0" borderId="4" xfId="6" applyFont="1" applyBorder="1" applyAlignment="1">
      <alignment horizontal="right" vertical="top" shrinkToFit="1"/>
    </xf>
    <xf numFmtId="0" fontId="11" fillId="0" borderId="4" xfId="7" applyFont="1" applyBorder="1" applyAlignment="1">
      <alignment horizontal="justify" vertical="top" wrapText="1"/>
    </xf>
    <xf numFmtId="0" fontId="8" fillId="0" borderId="4" xfId="7" applyFont="1" applyBorder="1" applyAlignment="1">
      <alignment horizontal="right" vertical="top" wrapText="1"/>
    </xf>
    <xf numFmtId="0" fontId="11" fillId="0" borderId="4" xfId="0" applyFont="1" applyBorder="1" applyAlignment="1">
      <alignment horizontal="right" vertical="top" wrapText="1"/>
    </xf>
    <xf numFmtId="0" fontId="4" fillId="0" borderId="0" xfId="0" applyFont="1" applyAlignment="1">
      <alignment wrapText="1"/>
    </xf>
    <xf numFmtId="2" fontId="7" fillId="0" borderId="4" xfId="0" applyNumberFormat="1" applyFont="1" applyBorder="1" applyAlignment="1">
      <alignment horizontal="right"/>
    </xf>
    <xf numFmtId="0" fontId="14" fillId="0" borderId="4" xfId="0" applyFont="1" applyBorder="1" applyAlignment="1">
      <alignment vertical="top" wrapText="1"/>
    </xf>
    <xf numFmtId="0" fontId="14" fillId="0" borderId="4" xfId="0" applyFont="1" applyBorder="1" applyAlignment="1">
      <alignment horizontal="right" vertical="top" wrapText="1"/>
    </xf>
    <xf numFmtId="0" fontId="11" fillId="0" borderId="4" xfId="0" applyFont="1" applyBorder="1"/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right" wrapText="1"/>
    </xf>
    <xf numFmtId="43" fontId="9" fillId="0" borderId="4" xfId="1" applyFont="1" applyFill="1" applyBorder="1" applyAlignment="1">
      <alignment horizontal="center" vertical="top" wrapText="1"/>
    </xf>
    <xf numFmtId="43" fontId="9" fillId="0" borderId="4" xfId="1" applyFont="1" applyFill="1" applyBorder="1" applyAlignment="1">
      <alignment horizontal="center" vertical="top"/>
    </xf>
    <xf numFmtId="0" fontId="8" fillId="0" borderId="4" xfId="0" applyFont="1" applyBorder="1" applyAlignment="1">
      <alignment horizontal="justify" vertical="top" wrapText="1"/>
    </xf>
    <xf numFmtId="0" fontId="15" fillId="0" borderId="10" xfId="0" applyFont="1" applyBorder="1" applyAlignment="1">
      <alignment vertical="top"/>
    </xf>
    <xf numFmtId="0" fontId="9" fillId="0" borderId="4" xfId="0" applyFont="1" applyBorder="1" applyAlignment="1">
      <alignment horizontal="right" vertical="top" wrapText="1"/>
    </xf>
    <xf numFmtId="43" fontId="7" fillId="6" borderId="2" xfId="1" applyFont="1" applyFill="1" applyBorder="1" applyAlignment="1">
      <alignment horizontal="center" vertical="top" wrapText="1"/>
    </xf>
    <xf numFmtId="0" fontId="11" fillId="7" borderId="2" xfId="0" applyFont="1" applyFill="1" applyBorder="1" applyAlignment="1">
      <alignment horizontal="justify" vertical="top" wrapText="1"/>
    </xf>
    <xf numFmtId="0" fontId="7" fillId="8" borderId="2" xfId="0" applyFont="1" applyFill="1" applyBorder="1" applyAlignment="1">
      <alignment horizontal="right" vertical="top" wrapText="1"/>
    </xf>
    <xf numFmtId="43" fontId="11" fillId="7" borderId="2" xfId="1" applyFont="1" applyFill="1" applyBorder="1" applyAlignment="1">
      <alignment horizontal="right" vertical="top" shrinkToFit="1"/>
    </xf>
    <xf numFmtId="166" fontId="4" fillId="0" borderId="0" xfId="5" applyFont="1" applyBorder="1"/>
    <xf numFmtId="0" fontId="4" fillId="0" borderId="0" xfId="0" applyFont="1" applyAlignment="1">
      <alignment horizontal="left" vertical="center"/>
    </xf>
    <xf numFmtId="166" fontId="4" fillId="0" borderId="0" xfId="5" applyFont="1"/>
    <xf numFmtId="165" fontId="7" fillId="0" borderId="4" xfId="6" applyFont="1" applyBorder="1" applyAlignment="1">
      <alignment horizontal="center" vertical="top" wrapText="1"/>
    </xf>
    <xf numFmtId="0" fontId="10" fillId="0" borderId="4" xfId="7" applyFont="1" applyBorder="1" applyAlignment="1">
      <alignment horizontal="justify" vertical="top" wrapText="1"/>
    </xf>
    <xf numFmtId="0" fontId="10" fillId="0" borderId="4" xfId="7" applyFont="1" applyBorder="1" applyAlignment="1">
      <alignment horizontal="right" vertical="top" wrapText="1"/>
    </xf>
    <xf numFmtId="2" fontId="9" fillId="0" borderId="4" xfId="0" applyNumberFormat="1" applyFont="1" applyBorder="1" applyAlignment="1">
      <alignment horizontal="right"/>
    </xf>
    <xf numFmtId="0" fontId="14" fillId="0" borderId="4" xfId="0" applyFont="1" applyBorder="1" applyAlignment="1">
      <alignment horizontal="justify" vertical="top" wrapText="1"/>
    </xf>
    <xf numFmtId="0" fontId="8" fillId="0" borderId="4" xfId="0" applyFont="1" applyBorder="1"/>
    <xf numFmtId="0" fontId="11" fillId="0" borderId="4" xfId="0" applyFont="1" applyBorder="1" applyAlignment="1">
      <alignment vertical="top" wrapText="1"/>
    </xf>
    <xf numFmtId="43" fontId="7" fillId="0" borderId="10" xfId="1" applyFont="1" applyBorder="1" applyAlignment="1">
      <alignment horizontal="center" vertical="top"/>
    </xf>
    <xf numFmtId="0" fontId="11" fillId="0" borderId="11" xfId="0" applyFont="1" applyBorder="1" applyAlignment="1">
      <alignment horizontal="right" vertical="top" wrapText="1"/>
    </xf>
    <xf numFmtId="0" fontId="16" fillId="0" borderId="0" xfId="7" applyFont="1" applyAlignment="1">
      <alignment horizontal="justify" vertical="top" wrapText="1"/>
    </xf>
    <xf numFmtId="165" fontId="11" fillId="0" borderId="4" xfId="8" applyFont="1" applyBorder="1" applyAlignment="1">
      <alignment horizontal="right" vertical="top" shrinkToFit="1"/>
    </xf>
    <xf numFmtId="165" fontId="11" fillId="0" borderId="4" xfId="8" applyFont="1" applyBorder="1" applyAlignment="1">
      <alignment horizontal="right" vertical="top"/>
    </xf>
    <xf numFmtId="0" fontId="7" fillId="0" borderId="4" xfId="7" applyFont="1" applyBorder="1" applyAlignment="1">
      <alignment horizontal="right" vertical="top" wrapText="1"/>
    </xf>
    <xf numFmtId="0" fontId="16" fillId="0" borderId="4" xfId="7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11" fillId="0" borderId="0" xfId="0" applyFont="1" applyAlignment="1">
      <alignment horizontal="justify" vertical="top" wrapText="1"/>
    </xf>
    <xf numFmtId="0" fontId="9" fillId="0" borderId="0" xfId="4" applyFont="1" applyAlignment="1">
      <alignment horizontal="right"/>
    </xf>
    <xf numFmtId="0" fontId="8" fillId="0" borderId="0" xfId="4" applyFont="1" applyAlignment="1">
      <alignment horizontal="centerContinuous"/>
    </xf>
    <xf numFmtId="0" fontId="7" fillId="0" borderId="0" xfId="0" applyFont="1" applyAlignment="1">
      <alignment horizontal="right" vertical="center" wrapText="1"/>
    </xf>
    <xf numFmtId="165" fontId="11" fillId="0" borderId="0" xfId="6" applyFont="1" applyFill="1" applyBorder="1" applyAlignment="1">
      <alignment horizontal="centerContinuous" wrapText="1"/>
    </xf>
    <xf numFmtId="0" fontId="6" fillId="0" borderId="0" xfId="4" applyFont="1"/>
    <xf numFmtId="43" fontId="7" fillId="9" borderId="2" xfId="1" applyFont="1" applyFill="1" applyBorder="1" applyAlignment="1">
      <alignment horizontal="right" wrapText="1"/>
    </xf>
    <xf numFmtId="0" fontId="7" fillId="9" borderId="2" xfId="0" applyFont="1" applyFill="1" applyBorder="1" applyAlignment="1">
      <alignment horizontal="left" wrapText="1"/>
    </xf>
    <xf numFmtId="0" fontId="7" fillId="9" borderId="2" xfId="0" applyFont="1" applyFill="1" applyBorder="1" applyAlignment="1">
      <alignment horizontal="right" wrapText="1"/>
    </xf>
    <xf numFmtId="165" fontId="9" fillId="4" borderId="2" xfId="8" applyFont="1" applyFill="1" applyBorder="1" applyAlignment="1">
      <alignment horizontal="right"/>
    </xf>
    <xf numFmtId="43" fontId="11" fillId="0" borderId="4" xfId="1" applyFont="1" applyBorder="1" applyAlignment="1">
      <alignment horizontal="right" vertical="top" wrapText="1"/>
    </xf>
    <xf numFmtId="0" fontId="9" fillId="0" borderId="4" xfId="0" applyFont="1" applyBorder="1" applyAlignment="1">
      <alignment horizontal="justify" vertical="top" wrapText="1"/>
    </xf>
    <xf numFmtId="170" fontId="7" fillId="10" borderId="5" xfId="1" applyNumberFormat="1" applyFont="1" applyFill="1" applyBorder="1" applyAlignment="1">
      <alignment horizontal="right" vertical="top"/>
    </xf>
    <xf numFmtId="0" fontId="7" fillId="10" borderId="5" xfId="0" applyFont="1" applyFill="1" applyBorder="1" applyAlignment="1">
      <alignment horizontal="left" vertical="top" wrapText="1"/>
    </xf>
    <xf numFmtId="0" fontId="10" fillId="10" borderId="5" xfId="0" applyFont="1" applyFill="1" applyBorder="1" applyAlignment="1">
      <alignment horizontal="right" vertical="top" wrapText="1"/>
    </xf>
    <xf numFmtId="43" fontId="7" fillId="10" borderId="5" xfId="1" applyFont="1" applyFill="1" applyBorder="1" applyAlignment="1">
      <alignment horizontal="right" vertical="top" shrinkToFit="1"/>
    </xf>
    <xf numFmtId="0" fontId="14" fillId="0" borderId="4" xfId="0" applyFont="1" applyBorder="1" applyAlignment="1">
      <alignment horizontal="left" vertical="top" wrapText="1"/>
    </xf>
    <xf numFmtId="43" fontId="8" fillId="0" borderId="4" xfId="1" applyFont="1" applyFill="1" applyBorder="1" applyAlignment="1">
      <alignment horizontal="right" vertical="top"/>
    </xf>
    <xf numFmtId="43" fontId="8" fillId="0" borderId="4" xfId="1" applyFont="1" applyFill="1" applyBorder="1" applyAlignment="1">
      <alignment horizontal="right" vertical="top" wrapText="1"/>
    </xf>
    <xf numFmtId="43" fontId="9" fillId="0" borderId="4" xfId="1" applyFont="1" applyFill="1" applyBorder="1" applyAlignment="1">
      <alignment horizontal="right" vertical="top" wrapText="1"/>
    </xf>
    <xf numFmtId="43" fontId="9" fillId="7" borderId="2" xfId="1" applyFont="1" applyFill="1" applyBorder="1" applyAlignment="1">
      <alignment horizontal="right"/>
    </xf>
    <xf numFmtId="0" fontId="9" fillId="7" borderId="2" xfId="0" applyFont="1" applyFill="1" applyBorder="1" applyAlignment="1">
      <alignment horizontal="right"/>
    </xf>
    <xf numFmtId="164" fontId="9" fillId="7" borderId="2" xfId="0" applyNumberFormat="1" applyFont="1" applyFill="1" applyBorder="1"/>
    <xf numFmtId="0" fontId="11" fillId="0" borderId="0" xfId="0" applyFont="1" applyAlignment="1">
      <alignment horizontal="right"/>
    </xf>
    <xf numFmtId="43" fontId="7" fillId="0" borderId="13" xfId="1" applyFont="1" applyBorder="1" applyAlignment="1">
      <alignment horizontal="right" vertical="top" wrapText="1"/>
    </xf>
    <xf numFmtId="43" fontId="7" fillId="0" borderId="4" xfId="1" applyFont="1" applyBorder="1" applyAlignment="1">
      <alignment horizontal="right" vertical="top" wrapText="1"/>
    </xf>
    <xf numFmtId="43" fontId="7" fillId="5" borderId="5" xfId="1" applyFont="1" applyFill="1" applyBorder="1" applyAlignment="1">
      <alignment horizontal="right" vertical="top"/>
    </xf>
    <xf numFmtId="43" fontId="7" fillId="0" borderId="4" xfId="1" applyFont="1" applyBorder="1" applyAlignment="1">
      <alignment horizontal="right" vertical="top"/>
    </xf>
    <xf numFmtId="165" fontId="7" fillId="0" borderId="4" xfId="6" applyFont="1" applyBorder="1" applyAlignment="1">
      <alignment horizontal="right" vertical="top"/>
    </xf>
    <xf numFmtId="165" fontId="7" fillId="0" borderId="4" xfId="6" applyFont="1" applyBorder="1" applyAlignment="1">
      <alignment horizontal="right" vertical="top" wrapText="1"/>
    </xf>
    <xf numFmtId="43" fontId="7" fillId="0" borderId="10" xfId="1" applyFont="1" applyBorder="1" applyAlignment="1">
      <alignment horizontal="right" vertical="top"/>
    </xf>
    <xf numFmtId="43" fontId="9" fillId="0" borderId="4" xfId="1" applyFont="1" applyFill="1" applyBorder="1" applyAlignment="1">
      <alignment horizontal="right" vertical="top"/>
    </xf>
    <xf numFmtId="43" fontId="7" fillId="6" borderId="2" xfId="1" applyFont="1" applyFill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43" fontId="7" fillId="0" borderId="4" xfId="1" applyFont="1" applyBorder="1" applyAlignment="1"/>
    <xf numFmtId="0" fontId="7" fillId="0" borderId="1" xfId="0" applyFont="1" applyBorder="1" applyAlignment="1">
      <alignment horizontal="center"/>
    </xf>
    <xf numFmtId="0" fontId="9" fillId="3" borderId="6" xfId="4" applyFont="1" applyFill="1" applyBorder="1" applyAlignment="1">
      <alignment horizontal="center"/>
    </xf>
    <xf numFmtId="0" fontId="9" fillId="3" borderId="8" xfId="4" applyFont="1" applyFill="1" applyBorder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9" fillId="3" borderId="2" xfId="4" applyFont="1" applyFill="1" applyBorder="1" applyAlignment="1">
      <alignment horizontal="center"/>
    </xf>
  </cellXfs>
  <cellStyles count="9">
    <cellStyle name="Comma" xfId="1" builtinId="3"/>
    <cellStyle name="Comma 2" xfId="6" xr:uid="{5BFC82A3-48C6-4051-82FC-FFF9CEEE8518}"/>
    <cellStyle name="Comma 3" xfId="8" xr:uid="{23F132C3-CC1B-44DB-B3F4-ADC2BBDDA958}"/>
    <cellStyle name="Currency" xfId="5" builtinId="4"/>
    <cellStyle name="Normal" xfId="0" builtinId="0"/>
    <cellStyle name="Normal 2" xfId="4" xr:uid="{00000000-0005-0000-0000-000021000000}"/>
    <cellStyle name="Normal 3" xfId="7" xr:uid="{AB45E88D-C950-4183-B83B-0E13793167F3}"/>
    <cellStyle name="Normal 4" xfId="3" xr:uid="{00000000-0005-0000-0000-000016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6B58-A891-40A9-B53C-9D37E9B24905}">
  <dimension ref="A2:G29"/>
  <sheetViews>
    <sheetView tabSelected="1" view="pageBreakPreview" zoomScale="80" zoomScaleNormal="100" zoomScaleSheetLayoutView="80" workbookViewId="0"/>
  </sheetViews>
  <sheetFormatPr defaultColWidth="8" defaultRowHeight="15.5"/>
  <cols>
    <col min="1" max="1" width="4.7265625" style="3" customWidth="1"/>
    <col min="2" max="2" width="51.1796875" style="3" customWidth="1"/>
    <col min="3" max="3" width="16" style="11" customWidth="1"/>
    <col min="4" max="5" width="16" style="3" customWidth="1"/>
    <col min="6" max="16384" width="8" style="3"/>
  </cols>
  <sheetData>
    <row r="2" spans="1:7" s="1" customFormat="1">
      <c r="C2" s="2"/>
    </row>
    <row r="3" spans="1:7">
      <c r="B3" s="4" t="s">
        <v>32</v>
      </c>
      <c r="C3" s="4"/>
      <c r="D3" s="5"/>
      <c r="E3" s="5"/>
    </row>
    <row r="4" spans="1:7" ht="31">
      <c r="B4" s="6" t="s">
        <v>0</v>
      </c>
      <c r="C4" s="7" t="s">
        <v>1</v>
      </c>
      <c r="D4" s="8" t="s">
        <v>2</v>
      </c>
      <c r="E4" s="9" t="s">
        <v>3</v>
      </c>
    </row>
    <row r="5" spans="1:7">
      <c r="A5" s="3">
        <v>1</v>
      </c>
      <c r="B5" s="3" t="s">
        <v>4</v>
      </c>
      <c r="C5" s="10">
        <f>INKUZI!D61</f>
        <v>0</v>
      </c>
      <c r="D5" s="10"/>
      <c r="E5" s="10">
        <f t="shared" ref="E5:E20" si="0">C5+D5</f>
        <v>0</v>
      </c>
      <c r="G5" s="11"/>
    </row>
    <row r="6" spans="1:7">
      <c r="A6" s="3">
        <v>2</v>
      </c>
      <c r="B6" s="3" t="s">
        <v>5</v>
      </c>
      <c r="C6" s="10">
        <f>'KHETSALWATI '!D53</f>
        <v>0</v>
      </c>
      <c r="D6" s="10"/>
      <c r="E6" s="10">
        <f t="shared" si="0"/>
        <v>0</v>
      </c>
      <c r="G6" s="11"/>
    </row>
    <row r="7" spans="1:7">
      <c r="A7" s="3">
        <v>3</v>
      </c>
      <c r="B7" s="3" t="s">
        <v>6</v>
      </c>
      <c r="C7" s="10">
        <f>'LUNDANDA '!D64</f>
        <v>0</v>
      </c>
      <c r="D7" s="10"/>
      <c r="E7" s="10">
        <f t="shared" si="0"/>
        <v>0</v>
      </c>
      <c r="G7" s="11"/>
    </row>
    <row r="8" spans="1:7">
      <c r="A8" s="3">
        <v>4</v>
      </c>
      <c r="B8" s="3" t="s">
        <v>7</v>
      </c>
      <c r="C8" s="10">
        <f>'MAJIKA '!D62</f>
        <v>0</v>
      </c>
      <c r="D8" s="10"/>
      <c r="E8" s="10">
        <f t="shared" si="0"/>
        <v>0</v>
      </c>
      <c r="G8" s="11"/>
    </row>
    <row r="9" spans="1:7">
      <c r="A9" s="3">
        <v>5</v>
      </c>
      <c r="B9" s="3" t="s">
        <v>31</v>
      </c>
      <c r="C9" s="10">
        <f>' MGANDUZWENI '!D74</f>
        <v>0</v>
      </c>
      <c r="D9" s="10"/>
      <c r="E9" s="10">
        <f t="shared" si="0"/>
        <v>0</v>
      </c>
      <c r="G9" s="11"/>
    </row>
    <row r="10" spans="1:7">
      <c r="A10" s="3">
        <v>6</v>
      </c>
      <c r="B10" s="3" t="s">
        <v>9</v>
      </c>
      <c r="C10" s="10">
        <f>' SIYAMUKELA'!D60</f>
        <v>0</v>
      </c>
      <c r="D10" s="10"/>
      <c r="E10" s="10">
        <f t="shared" si="0"/>
        <v>0</v>
      </c>
      <c r="G10" s="11"/>
    </row>
    <row r="11" spans="1:7">
      <c r="A11" s="3">
        <v>7</v>
      </c>
      <c r="B11" s="3" t="s">
        <v>21</v>
      </c>
      <c r="C11" s="10">
        <f>MAWEWE!D23</f>
        <v>0</v>
      </c>
      <c r="D11" s="10"/>
      <c r="E11" s="10">
        <f t="shared" si="0"/>
        <v>0</v>
      </c>
      <c r="G11" s="11"/>
    </row>
    <row r="12" spans="1:7">
      <c r="A12" s="3">
        <v>8</v>
      </c>
      <c r="B12" s="3" t="s">
        <v>22</v>
      </c>
      <c r="C12" s="10">
        <f>MCHAKA!D23</f>
        <v>0</v>
      </c>
      <c r="D12" s="10"/>
      <c r="E12" s="10">
        <f t="shared" si="0"/>
        <v>0</v>
      </c>
      <c r="G12" s="11"/>
    </row>
    <row r="13" spans="1:7">
      <c r="A13" s="3">
        <v>9</v>
      </c>
      <c r="B13" s="3" t="s">
        <v>23</v>
      </c>
      <c r="C13" s="10">
        <f>MOSETERATA!D26</f>
        <v>0</v>
      </c>
      <c r="D13" s="10"/>
      <c r="E13" s="10">
        <f t="shared" si="0"/>
        <v>0</v>
      </c>
      <c r="G13" s="11"/>
    </row>
    <row r="14" spans="1:7">
      <c r="A14" s="3">
        <v>10</v>
      </c>
      <c r="B14" s="3" t="s">
        <v>24</v>
      </c>
      <c r="C14" s="10">
        <f>PANYANA!D23</f>
        <v>0</v>
      </c>
      <c r="D14" s="10"/>
      <c r="E14" s="10">
        <f t="shared" si="0"/>
        <v>0</v>
      </c>
      <c r="G14" s="11"/>
    </row>
    <row r="15" spans="1:7">
      <c r="A15" s="3">
        <v>11</v>
      </c>
      <c r="B15" s="3" t="s">
        <v>25</v>
      </c>
      <c r="C15" s="10">
        <f>QOKISO!D26</f>
        <v>0</v>
      </c>
      <c r="D15" s="10"/>
      <c r="E15" s="10">
        <f t="shared" si="0"/>
        <v>0</v>
      </c>
      <c r="G15" s="11"/>
    </row>
    <row r="16" spans="1:7">
      <c r="A16" s="3">
        <v>12</v>
      </c>
      <c r="B16" s="3" t="s">
        <v>26</v>
      </c>
      <c r="C16" s="10">
        <f>SHALAMUKA!D23</f>
        <v>0</v>
      </c>
      <c r="D16" s="10"/>
      <c r="E16" s="10">
        <f t="shared" si="0"/>
        <v>0</v>
      </c>
      <c r="G16" s="11"/>
    </row>
    <row r="17" spans="1:7">
      <c r="A17" s="3">
        <v>13</v>
      </c>
      <c r="B17" s="3" t="s">
        <v>27</v>
      </c>
      <c r="C17" s="10">
        <f>SIYANCOBA!D23</f>
        <v>0</v>
      </c>
      <c r="D17" s="10"/>
      <c r="E17" s="10">
        <f t="shared" si="0"/>
        <v>0</v>
      </c>
      <c r="G17" s="11"/>
    </row>
    <row r="18" spans="1:7">
      <c r="A18" s="3">
        <v>14</v>
      </c>
      <c r="B18" s="3" t="s">
        <v>28</v>
      </c>
      <c r="C18" s="10">
        <f>TAMAJANE!D23</f>
        <v>0</v>
      </c>
      <c r="D18" s="10"/>
      <c r="E18" s="10">
        <f t="shared" si="0"/>
        <v>0</v>
      </c>
      <c r="G18" s="11"/>
    </row>
    <row r="19" spans="1:7">
      <c r="A19" s="3">
        <v>15</v>
      </c>
      <c r="B19" s="3" t="s">
        <v>29</v>
      </c>
      <c r="C19" s="10">
        <f>THEPANANG!D23</f>
        <v>0</v>
      </c>
      <c r="D19" s="10"/>
      <c r="E19" s="10">
        <f t="shared" si="0"/>
        <v>0</v>
      </c>
      <c r="G19" s="11"/>
    </row>
    <row r="20" spans="1:7">
      <c r="A20" s="3">
        <v>16</v>
      </c>
      <c r="B20" s="3" t="s">
        <v>30</v>
      </c>
      <c r="C20" s="10">
        <f>WELANI!D23</f>
        <v>0</v>
      </c>
      <c r="D20" s="10"/>
      <c r="E20" s="10">
        <f t="shared" si="0"/>
        <v>0</v>
      </c>
      <c r="G20" s="11"/>
    </row>
    <row r="21" spans="1:7">
      <c r="C21" s="10"/>
      <c r="D21" s="10"/>
      <c r="E21" s="10"/>
      <c r="G21" s="11"/>
    </row>
    <row r="22" spans="1:7">
      <c r="C22" s="10"/>
      <c r="D22" s="10"/>
      <c r="E22" s="10"/>
      <c r="G22" s="11"/>
    </row>
    <row r="23" spans="1:7" s="1" customFormat="1">
      <c r="B23" s="12" t="s">
        <v>10</v>
      </c>
      <c r="C23" s="13">
        <f>SUM(C5:C22)</f>
        <v>0</v>
      </c>
      <c r="D23" s="13">
        <f>SUM(D5:D22)</f>
        <v>0</v>
      </c>
      <c r="E23" s="13">
        <f>SUM(E5:E22)</f>
        <v>0</v>
      </c>
      <c r="G23" s="14"/>
    </row>
    <row r="24" spans="1:7">
      <c r="B24" s="15" t="s">
        <v>11</v>
      </c>
      <c r="C24" s="16">
        <f>C23*15%</f>
        <v>0</v>
      </c>
      <c r="D24" s="16">
        <f t="shared" ref="D24:E24" si="1">D23*15%</f>
        <v>0</v>
      </c>
      <c r="E24" s="16">
        <f t="shared" si="1"/>
        <v>0</v>
      </c>
    </row>
    <row r="25" spans="1:7">
      <c r="B25" s="3" t="s">
        <v>12</v>
      </c>
      <c r="C25" s="17">
        <f>SUM(C23:C24)</f>
        <v>0</v>
      </c>
      <c r="D25" s="17">
        <f t="shared" ref="D25:E25" si="2">SUM(D23:D24)</f>
        <v>0</v>
      </c>
      <c r="E25" s="17">
        <f t="shared" si="2"/>
        <v>0</v>
      </c>
    </row>
    <row r="26" spans="1:7">
      <c r="D26" s="18"/>
    </row>
    <row r="27" spans="1:7">
      <c r="C27" s="19"/>
      <c r="D27" s="20"/>
      <c r="E27" s="21"/>
    </row>
    <row r="28" spans="1:7">
      <c r="E28" s="22"/>
    </row>
    <row r="29" spans="1:7">
      <c r="E29" s="20"/>
    </row>
  </sheetData>
  <printOptions horizontalCentered="1"/>
  <pageMargins left="0.7" right="0.7" top="0.75" bottom="0.75" header="0.3" footer="0.3"/>
  <pageSetup paperSize="9" scale="84" orientation="portrait" r:id="rId1"/>
  <headerFooter>
    <oddHeader>&amp;C&amp;A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BF178-BAB2-4153-87F7-935B4DD1A47A}">
  <dimension ref="A1:W26"/>
  <sheetViews>
    <sheetView view="pageBreakPreview" zoomScale="80" zoomScaleNormal="100" zoomScaleSheetLayoutView="80" workbookViewId="0"/>
  </sheetViews>
  <sheetFormatPr defaultColWidth="9.1796875" defaultRowHeight="15.5"/>
  <cols>
    <col min="1" max="1" width="8.1796875" style="115" customWidth="1"/>
    <col min="2" max="2" width="68.26953125" style="33" customWidth="1"/>
    <col min="3" max="3" width="12.7265625" style="115" customWidth="1"/>
    <col min="4" max="4" width="24.54296875" style="33" customWidth="1"/>
    <col min="5" max="16384" width="9.1796875" style="33"/>
  </cols>
  <sheetData>
    <row r="1" spans="1:23">
      <c r="A1" s="93"/>
      <c r="B1" s="94"/>
      <c r="C1" s="95"/>
      <c r="D1" s="96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>
      <c r="A2" s="131" t="s">
        <v>115</v>
      </c>
      <c r="B2" s="131"/>
      <c r="C2" s="131"/>
      <c r="D2" s="131"/>
      <c r="E2" s="97"/>
      <c r="F2" s="97"/>
      <c r="G2" s="97"/>
      <c r="H2" s="97"/>
      <c r="I2" s="97"/>
      <c r="J2" s="97"/>
      <c r="K2" s="97"/>
      <c r="L2" s="97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>
      <c r="A3" s="98" t="s">
        <v>33</v>
      </c>
      <c r="B3" s="99" t="s">
        <v>34</v>
      </c>
      <c r="C3" s="100" t="s">
        <v>13</v>
      </c>
      <c r="D3" s="101" t="s">
        <v>35</v>
      </c>
    </row>
    <row r="4" spans="1:23" ht="31">
      <c r="A4" s="102"/>
      <c r="B4" s="103" t="s">
        <v>116</v>
      </c>
      <c r="C4" s="36"/>
      <c r="D4" s="37"/>
    </row>
    <row r="5" spans="1:23">
      <c r="A5" s="102"/>
      <c r="B5" s="103"/>
      <c r="C5" s="36"/>
      <c r="D5" s="37"/>
    </row>
    <row r="6" spans="1:23">
      <c r="A6" s="104"/>
      <c r="B6" s="105" t="s">
        <v>36</v>
      </c>
      <c r="C6" s="106"/>
      <c r="D6" s="107">
        <f>SUM(D13:D25)</f>
        <v>0</v>
      </c>
    </row>
    <row r="7" spans="1:23">
      <c r="A7" s="80">
        <v>1</v>
      </c>
      <c r="B7" s="43" t="s">
        <v>107</v>
      </c>
      <c r="C7" s="44"/>
      <c r="D7" s="87"/>
    </row>
    <row r="8" spans="1:23" ht="31">
      <c r="A8" s="88"/>
      <c r="B8" s="45" t="s">
        <v>108</v>
      </c>
      <c r="C8" s="47" t="s">
        <v>37</v>
      </c>
      <c r="D8" s="87"/>
    </row>
    <row r="9" spans="1:23">
      <c r="A9" s="47"/>
      <c r="B9" s="62"/>
      <c r="C9" s="47"/>
      <c r="D9" s="62"/>
    </row>
    <row r="10" spans="1:23">
      <c r="A10" s="80">
        <v>2</v>
      </c>
      <c r="B10" s="81" t="s">
        <v>14</v>
      </c>
      <c r="C10" s="46"/>
      <c r="D10" s="82"/>
    </row>
    <row r="11" spans="1:23">
      <c r="A11" s="47"/>
      <c r="B11" s="48" t="s">
        <v>117</v>
      </c>
      <c r="C11" s="47" t="s">
        <v>37</v>
      </c>
      <c r="D11" s="62"/>
    </row>
    <row r="12" spans="1:23">
      <c r="A12" s="47"/>
      <c r="B12" s="35"/>
      <c r="C12" s="36"/>
      <c r="D12" s="62"/>
    </row>
    <row r="13" spans="1:23">
      <c r="A13" s="80">
        <v>3</v>
      </c>
      <c r="B13" s="81" t="s">
        <v>109</v>
      </c>
      <c r="C13" s="46"/>
      <c r="D13" s="82"/>
    </row>
    <row r="14" spans="1:23" ht="46.5">
      <c r="A14" s="47"/>
      <c r="B14" s="48" t="s">
        <v>110</v>
      </c>
      <c r="C14" s="47" t="s">
        <v>37</v>
      </c>
      <c r="D14" s="62"/>
    </row>
    <row r="15" spans="1:23">
      <c r="A15" s="47"/>
      <c r="B15" s="35"/>
      <c r="C15" s="36"/>
      <c r="D15" s="62"/>
    </row>
    <row r="16" spans="1:23">
      <c r="A16" s="80">
        <v>4</v>
      </c>
      <c r="B16" s="35" t="s">
        <v>111</v>
      </c>
      <c r="C16" s="46"/>
      <c r="D16" s="82"/>
    </row>
    <row r="17" spans="1:4" ht="31">
      <c r="A17" s="47"/>
      <c r="B17" s="83" t="s">
        <v>112</v>
      </c>
      <c r="C17" s="47" t="s">
        <v>37</v>
      </c>
      <c r="D17" s="49"/>
    </row>
    <row r="18" spans="1:4">
      <c r="A18" s="47"/>
      <c r="B18" s="63"/>
      <c r="C18" s="64"/>
      <c r="D18" s="49"/>
    </row>
    <row r="19" spans="1:4">
      <c r="A19" s="59">
        <v>5</v>
      </c>
      <c r="B19" s="108" t="s">
        <v>48</v>
      </c>
      <c r="C19" s="61"/>
      <c r="D19" s="82"/>
    </row>
    <row r="20" spans="1:4">
      <c r="A20" s="109"/>
      <c r="B20" s="67" t="s">
        <v>49</v>
      </c>
      <c r="C20" s="47" t="s">
        <v>37</v>
      </c>
      <c r="D20" s="49"/>
    </row>
    <row r="21" spans="1:4">
      <c r="A21" s="109"/>
      <c r="B21" s="67"/>
      <c r="C21" s="46"/>
      <c r="D21" s="62"/>
    </row>
    <row r="22" spans="1:4">
      <c r="A22" s="59">
        <v>6</v>
      </c>
      <c r="B22" s="108" t="s">
        <v>113</v>
      </c>
      <c r="C22" s="46"/>
      <c r="D22" s="82"/>
    </row>
    <row r="23" spans="1:4">
      <c r="A23" s="110"/>
      <c r="B23" s="45" t="s">
        <v>51</v>
      </c>
      <c r="C23" s="47" t="s">
        <v>37</v>
      </c>
      <c r="D23" s="49"/>
    </row>
    <row r="24" spans="1:4">
      <c r="A24" s="111"/>
      <c r="B24" s="45"/>
      <c r="C24" s="46"/>
      <c r="D24" s="49"/>
    </row>
    <row r="25" spans="1:4">
      <c r="A25" s="109"/>
      <c r="B25" s="67"/>
      <c r="C25" s="46"/>
      <c r="D25" s="62"/>
    </row>
    <row r="26" spans="1:4">
      <c r="A26" s="112"/>
      <c r="B26" s="71" t="s">
        <v>52</v>
      </c>
      <c r="C26" s="113"/>
      <c r="D26" s="114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1" orientation="portrait" useFirstPageNumber="1" r:id="rId1"/>
  <headerFooter>
    <oddHeader>&amp;LDBSA - MPDOE&amp;C&amp;A&amp;RMAINTENANCE PROJECTS - CLUSTER 4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255F1-6C93-4378-BF1A-80FE5D4DF98A}">
  <dimension ref="A1:W23"/>
  <sheetViews>
    <sheetView view="pageBreakPreview" zoomScale="80" zoomScaleNormal="100" zoomScaleSheetLayoutView="80" workbookViewId="0"/>
  </sheetViews>
  <sheetFormatPr defaultColWidth="9.1796875" defaultRowHeight="15.5"/>
  <cols>
    <col min="1" max="1" width="8.1796875" style="115" customWidth="1"/>
    <col min="2" max="2" width="68.26953125" style="33" customWidth="1"/>
    <col min="3" max="3" width="12.7265625" style="115" customWidth="1"/>
    <col min="4" max="4" width="24.54296875" style="33" customWidth="1"/>
    <col min="5" max="16384" width="9.1796875" style="33"/>
  </cols>
  <sheetData>
    <row r="1" spans="1:23">
      <c r="A1" s="93"/>
      <c r="B1" s="94"/>
      <c r="C1" s="95"/>
      <c r="D1" s="96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>
      <c r="A2" s="131" t="s">
        <v>118</v>
      </c>
      <c r="B2" s="131"/>
      <c r="C2" s="131"/>
      <c r="D2" s="131"/>
      <c r="E2" s="97"/>
      <c r="F2" s="97"/>
      <c r="G2" s="97"/>
      <c r="H2" s="97"/>
      <c r="I2" s="97"/>
      <c r="J2" s="97"/>
      <c r="K2" s="97"/>
      <c r="L2" s="97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>
      <c r="A3" s="98" t="s">
        <v>33</v>
      </c>
      <c r="B3" s="99" t="s">
        <v>34</v>
      </c>
      <c r="C3" s="100" t="s">
        <v>13</v>
      </c>
      <c r="D3" s="101" t="s">
        <v>35</v>
      </c>
    </row>
    <row r="4" spans="1:23" ht="31">
      <c r="A4" s="102"/>
      <c r="B4" s="103" t="s">
        <v>116</v>
      </c>
      <c r="C4" s="36"/>
      <c r="D4" s="37"/>
    </row>
    <row r="5" spans="1:23">
      <c r="A5" s="102"/>
      <c r="B5" s="103"/>
      <c r="C5" s="36"/>
      <c r="D5" s="37"/>
    </row>
    <row r="6" spans="1:23">
      <c r="A6" s="104"/>
      <c r="B6" s="105" t="s">
        <v>36</v>
      </c>
      <c r="C6" s="106"/>
      <c r="D6" s="107">
        <f>SUM(D10:D22)</f>
        <v>0</v>
      </c>
    </row>
    <row r="7" spans="1:23">
      <c r="A7" s="80">
        <v>1</v>
      </c>
      <c r="B7" s="43" t="s">
        <v>107</v>
      </c>
      <c r="C7" s="44"/>
      <c r="D7" s="87"/>
    </row>
    <row r="8" spans="1:23" ht="31">
      <c r="A8" s="88"/>
      <c r="B8" s="45" t="s">
        <v>108</v>
      </c>
      <c r="C8" s="47" t="s">
        <v>37</v>
      </c>
      <c r="D8" s="87"/>
    </row>
    <row r="9" spans="1:23">
      <c r="A9" s="47"/>
      <c r="B9" s="62"/>
      <c r="C9" s="47"/>
      <c r="D9" s="62"/>
    </row>
    <row r="10" spans="1:23">
      <c r="A10" s="80">
        <v>2</v>
      </c>
      <c r="B10" s="81" t="s">
        <v>109</v>
      </c>
      <c r="C10" s="46"/>
      <c r="D10" s="82"/>
    </row>
    <row r="11" spans="1:23" ht="46.5">
      <c r="A11" s="47"/>
      <c r="B11" s="48" t="s">
        <v>110</v>
      </c>
      <c r="C11" s="47" t="s">
        <v>37</v>
      </c>
      <c r="D11" s="62"/>
    </row>
    <row r="12" spans="1:23">
      <c r="A12" s="47"/>
      <c r="B12" s="35"/>
      <c r="C12" s="36"/>
      <c r="D12" s="62"/>
    </row>
    <row r="13" spans="1:23">
      <c r="A13" s="80">
        <v>3</v>
      </c>
      <c r="B13" s="35" t="s">
        <v>111</v>
      </c>
      <c r="C13" s="46"/>
      <c r="D13" s="82"/>
    </row>
    <row r="14" spans="1:23" ht="31">
      <c r="A14" s="47"/>
      <c r="B14" s="83" t="s">
        <v>112</v>
      </c>
      <c r="C14" s="47" t="s">
        <v>37</v>
      </c>
      <c r="D14" s="49"/>
    </row>
    <row r="15" spans="1:23">
      <c r="A15" s="47"/>
      <c r="B15" s="63"/>
      <c r="C15" s="64"/>
      <c r="D15" s="49"/>
    </row>
    <row r="16" spans="1:23">
      <c r="A16" s="59">
        <v>4</v>
      </c>
      <c r="B16" s="108" t="s">
        <v>48</v>
      </c>
      <c r="C16" s="61"/>
      <c r="D16" s="82"/>
    </row>
    <row r="17" spans="1:4">
      <c r="A17" s="109"/>
      <c r="B17" s="67" t="s">
        <v>49</v>
      </c>
      <c r="C17" s="47" t="s">
        <v>37</v>
      </c>
      <c r="D17" s="49"/>
    </row>
    <row r="18" spans="1:4">
      <c r="A18" s="109"/>
      <c r="B18" s="67"/>
      <c r="C18" s="46"/>
      <c r="D18" s="62"/>
    </row>
    <row r="19" spans="1:4">
      <c r="A19" s="59">
        <v>5</v>
      </c>
      <c r="B19" s="108" t="s">
        <v>113</v>
      </c>
      <c r="C19" s="46"/>
      <c r="D19" s="82"/>
    </row>
    <row r="20" spans="1:4">
      <c r="A20" s="110"/>
      <c r="B20" s="45" t="s">
        <v>51</v>
      </c>
      <c r="C20" s="47" t="s">
        <v>37</v>
      </c>
      <c r="D20" s="49"/>
    </row>
    <row r="21" spans="1:4">
      <c r="A21" s="111"/>
      <c r="B21" s="45"/>
      <c r="C21" s="46"/>
      <c r="D21" s="49"/>
    </row>
    <row r="22" spans="1:4">
      <c r="A22" s="109"/>
      <c r="B22" s="67"/>
      <c r="C22" s="46"/>
      <c r="D22" s="62"/>
    </row>
    <row r="23" spans="1:4">
      <c r="A23" s="112"/>
      <c r="B23" s="71" t="s">
        <v>52</v>
      </c>
      <c r="C23" s="113"/>
      <c r="D23" s="114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2" orientation="portrait" useFirstPageNumber="1" r:id="rId1"/>
  <headerFooter>
    <oddHeader>&amp;LDBSA - MPDOE&amp;C&amp;A&amp;RMAINTENANCE PROJECTS - CLUSTER 4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B8406-30F7-4B57-99FA-301C5CA36FF0}">
  <dimension ref="A1:W26"/>
  <sheetViews>
    <sheetView view="pageBreakPreview" zoomScale="80" zoomScaleNormal="100" zoomScaleSheetLayoutView="80" workbookViewId="0"/>
  </sheetViews>
  <sheetFormatPr defaultColWidth="9.1796875" defaultRowHeight="15.5"/>
  <cols>
    <col min="1" max="1" width="7.36328125" style="115" customWidth="1"/>
    <col min="2" max="2" width="68.26953125" style="33" customWidth="1"/>
    <col min="3" max="3" width="12.7265625" style="115" customWidth="1"/>
    <col min="4" max="4" width="24.54296875" style="33" customWidth="1"/>
    <col min="5" max="16384" width="9.1796875" style="33"/>
  </cols>
  <sheetData>
    <row r="1" spans="1:23">
      <c r="A1" s="93"/>
      <c r="B1" s="94"/>
      <c r="C1" s="95"/>
      <c r="D1" s="96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>
      <c r="A2" s="131" t="s">
        <v>119</v>
      </c>
      <c r="B2" s="131"/>
      <c r="C2" s="131"/>
      <c r="D2" s="131"/>
      <c r="E2" s="97"/>
      <c r="F2" s="97"/>
      <c r="G2" s="97"/>
      <c r="H2" s="97"/>
      <c r="I2" s="97"/>
      <c r="J2" s="97"/>
      <c r="K2" s="97"/>
      <c r="L2" s="97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>
      <c r="A3" s="98" t="s">
        <v>33</v>
      </c>
      <c r="B3" s="99" t="s">
        <v>34</v>
      </c>
      <c r="C3" s="100" t="s">
        <v>13</v>
      </c>
      <c r="D3" s="101" t="s">
        <v>35</v>
      </c>
    </row>
    <row r="4" spans="1:23" ht="31">
      <c r="A4" s="102"/>
      <c r="B4" s="103" t="s">
        <v>120</v>
      </c>
      <c r="C4" s="36"/>
      <c r="D4" s="37"/>
    </row>
    <row r="5" spans="1:23">
      <c r="A5" s="102"/>
      <c r="B5" s="103"/>
      <c r="C5" s="36"/>
      <c r="D5" s="37"/>
    </row>
    <row r="6" spans="1:23">
      <c r="A6" s="104"/>
      <c r="B6" s="105" t="s">
        <v>36</v>
      </c>
      <c r="C6" s="106"/>
      <c r="D6" s="107">
        <f>SUM(D13:D25)</f>
        <v>0</v>
      </c>
    </row>
    <row r="7" spans="1:23">
      <c r="A7" s="80">
        <v>1</v>
      </c>
      <c r="B7" s="43" t="s">
        <v>107</v>
      </c>
      <c r="C7" s="44"/>
      <c r="D7" s="87"/>
    </row>
    <row r="8" spans="1:23" ht="31">
      <c r="A8" s="88"/>
      <c r="B8" s="45" t="s">
        <v>108</v>
      </c>
      <c r="C8" s="47" t="s">
        <v>37</v>
      </c>
      <c r="D8" s="87"/>
    </row>
    <row r="9" spans="1:23">
      <c r="A9" s="47"/>
      <c r="B9" s="62"/>
      <c r="C9" s="47"/>
      <c r="D9" s="62"/>
    </row>
    <row r="10" spans="1:23">
      <c r="A10" s="80">
        <v>2</v>
      </c>
      <c r="B10" s="81" t="s">
        <v>14</v>
      </c>
      <c r="C10" s="46"/>
      <c r="D10" s="82"/>
    </row>
    <row r="11" spans="1:23">
      <c r="A11" s="47"/>
      <c r="B11" s="48" t="s">
        <v>117</v>
      </c>
      <c r="C11" s="47" t="s">
        <v>37</v>
      </c>
      <c r="D11" s="62"/>
    </row>
    <row r="12" spans="1:23">
      <c r="A12" s="47"/>
      <c r="B12" s="35"/>
      <c r="C12" s="36"/>
      <c r="D12" s="62"/>
    </row>
    <row r="13" spans="1:23">
      <c r="A13" s="80">
        <v>3</v>
      </c>
      <c r="B13" s="81" t="s">
        <v>109</v>
      </c>
      <c r="C13" s="46"/>
      <c r="D13" s="82"/>
    </row>
    <row r="14" spans="1:23" ht="46.5">
      <c r="A14" s="47"/>
      <c r="B14" s="48" t="s">
        <v>110</v>
      </c>
      <c r="C14" s="47" t="s">
        <v>37</v>
      </c>
      <c r="D14" s="62"/>
    </row>
    <row r="15" spans="1:23">
      <c r="A15" s="47"/>
      <c r="B15" s="35"/>
      <c r="C15" s="36"/>
      <c r="D15" s="62"/>
    </row>
    <row r="16" spans="1:23">
      <c r="A16" s="80">
        <v>4</v>
      </c>
      <c r="B16" s="35" t="s">
        <v>111</v>
      </c>
      <c r="C16" s="46"/>
      <c r="D16" s="82"/>
    </row>
    <row r="17" spans="1:4" ht="31">
      <c r="A17" s="47"/>
      <c r="B17" s="83" t="s">
        <v>112</v>
      </c>
      <c r="C17" s="47" t="s">
        <v>37</v>
      </c>
      <c r="D17" s="49"/>
    </row>
    <row r="18" spans="1:4">
      <c r="A18" s="47"/>
      <c r="B18" s="63"/>
      <c r="C18" s="64"/>
      <c r="D18" s="49"/>
    </row>
    <row r="19" spans="1:4">
      <c r="A19" s="59">
        <v>5</v>
      </c>
      <c r="B19" s="108" t="s">
        <v>48</v>
      </c>
      <c r="C19" s="61"/>
      <c r="D19" s="82"/>
    </row>
    <row r="20" spans="1:4">
      <c r="A20" s="109"/>
      <c r="B20" s="67" t="s">
        <v>49</v>
      </c>
      <c r="C20" s="47" t="s">
        <v>37</v>
      </c>
      <c r="D20" s="49"/>
    </row>
    <row r="21" spans="1:4">
      <c r="A21" s="109"/>
      <c r="B21" s="67"/>
      <c r="C21" s="46"/>
      <c r="D21" s="62"/>
    </row>
    <row r="22" spans="1:4">
      <c r="A22" s="59">
        <v>6</v>
      </c>
      <c r="B22" s="108" t="s">
        <v>113</v>
      </c>
      <c r="C22" s="46"/>
      <c r="D22" s="82"/>
    </row>
    <row r="23" spans="1:4">
      <c r="A23" s="110"/>
      <c r="B23" s="45" t="s">
        <v>51</v>
      </c>
      <c r="C23" s="47" t="s">
        <v>37</v>
      </c>
      <c r="D23" s="49"/>
    </row>
    <row r="24" spans="1:4">
      <c r="A24" s="111"/>
      <c r="B24" s="45"/>
      <c r="C24" s="46"/>
      <c r="D24" s="49"/>
    </row>
    <row r="25" spans="1:4">
      <c r="A25" s="109"/>
      <c r="B25" s="67"/>
      <c r="C25" s="46"/>
      <c r="D25" s="62"/>
    </row>
    <row r="26" spans="1:4">
      <c r="A26" s="112"/>
      <c r="B26" s="71" t="s">
        <v>52</v>
      </c>
      <c r="C26" s="113"/>
      <c r="D26" s="114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3" orientation="portrait" useFirstPageNumber="1" r:id="rId1"/>
  <headerFooter>
    <oddHeader>&amp;LDBSA - MPDOE&amp;C&amp;A&amp;RMAINTENANCE PROJECTS - CLUSTER 4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38FF5-6A3C-46AF-A612-23CF34F68C56}">
  <dimension ref="A1:W23"/>
  <sheetViews>
    <sheetView view="pageBreakPreview" zoomScale="80" zoomScaleNormal="100" zoomScaleSheetLayoutView="80" workbookViewId="0"/>
  </sheetViews>
  <sheetFormatPr defaultColWidth="9.1796875" defaultRowHeight="15.5"/>
  <cols>
    <col min="1" max="1" width="7" style="115" customWidth="1"/>
    <col min="2" max="2" width="68.26953125" style="33" customWidth="1"/>
    <col min="3" max="3" width="12.7265625" style="115" customWidth="1"/>
    <col min="4" max="4" width="24.54296875" style="33" customWidth="1"/>
    <col min="5" max="16384" width="9.1796875" style="33"/>
  </cols>
  <sheetData>
    <row r="1" spans="1:23">
      <c r="A1" s="93"/>
      <c r="B1" s="94"/>
      <c r="C1" s="95"/>
      <c r="D1" s="96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>
      <c r="A2" s="131" t="s">
        <v>121</v>
      </c>
      <c r="B2" s="131"/>
      <c r="C2" s="131"/>
      <c r="D2" s="131"/>
      <c r="E2" s="97"/>
      <c r="F2" s="97"/>
      <c r="G2" s="97"/>
      <c r="H2" s="97"/>
      <c r="I2" s="97"/>
      <c r="J2" s="97"/>
      <c r="K2" s="97"/>
      <c r="L2" s="97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>
      <c r="A3" s="98" t="s">
        <v>33</v>
      </c>
      <c r="B3" s="99" t="s">
        <v>34</v>
      </c>
      <c r="C3" s="100" t="s">
        <v>13</v>
      </c>
      <c r="D3" s="101" t="s">
        <v>35</v>
      </c>
    </row>
    <row r="4" spans="1:23" ht="31">
      <c r="A4" s="102"/>
      <c r="B4" s="103" t="s">
        <v>120</v>
      </c>
      <c r="C4" s="36"/>
      <c r="D4" s="37"/>
    </row>
    <row r="5" spans="1:23">
      <c r="A5" s="102"/>
      <c r="B5" s="103"/>
      <c r="C5" s="36"/>
      <c r="D5" s="37"/>
    </row>
    <row r="6" spans="1:23">
      <c r="A6" s="104"/>
      <c r="B6" s="105" t="s">
        <v>36</v>
      </c>
      <c r="C6" s="106"/>
      <c r="D6" s="107">
        <f>SUM(D10:D22)</f>
        <v>0</v>
      </c>
    </row>
    <row r="7" spans="1:23">
      <c r="A7" s="80">
        <v>1</v>
      </c>
      <c r="B7" s="43" t="s">
        <v>107</v>
      </c>
      <c r="C7" s="44"/>
      <c r="D7" s="87"/>
    </row>
    <row r="8" spans="1:23" ht="31">
      <c r="A8" s="88"/>
      <c r="B8" s="45" t="s">
        <v>108</v>
      </c>
      <c r="C8" s="47" t="s">
        <v>37</v>
      </c>
      <c r="D8" s="87"/>
    </row>
    <row r="9" spans="1:23">
      <c r="A9" s="47"/>
      <c r="B9" s="62"/>
      <c r="C9" s="47"/>
      <c r="D9" s="62"/>
    </row>
    <row r="10" spans="1:23">
      <c r="A10" s="80">
        <v>2</v>
      </c>
      <c r="B10" s="81" t="s">
        <v>109</v>
      </c>
      <c r="C10" s="46"/>
      <c r="D10" s="82"/>
    </row>
    <row r="11" spans="1:23" ht="46.5">
      <c r="A11" s="47"/>
      <c r="B11" s="48" t="s">
        <v>110</v>
      </c>
      <c r="C11" s="47" t="s">
        <v>37</v>
      </c>
      <c r="D11" s="62"/>
    </row>
    <row r="12" spans="1:23">
      <c r="A12" s="47"/>
      <c r="B12" s="35"/>
      <c r="C12" s="36"/>
      <c r="D12" s="62"/>
    </row>
    <row r="13" spans="1:23">
      <c r="A13" s="80">
        <v>3</v>
      </c>
      <c r="B13" s="35" t="s">
        <v>111</v>
      </c>
      <c r="C13" s="46"/>
      <c r="D13" s="82"/>
    </row>
    <row r="14" spans="1:23" ht="31">
      <c r="A14" s="47"/>
      <c r="B14" s="83" t="s">
        <v>112</v>
      </c>
      <c r="C14" s="47" t="s">
        <v>37</v>
      </c>
      <c r="D14" s="49"/>
    </row>
    <row r="15" spans="1:23">
      <c r="A15" s="47"/>
      <c r="B15" s="63"/>
      <c r="C15" s="64"/>
      <c r="D15" s="49"/>
    </row>
    <row r="16" spans="1:23">
      <c r="A16" s="59">
        <v>4</v>
      </c>
      <c r="B16" s="108" t="s">
        <v>48</v>
      </c>
      <c r="C16" s="61"/>
      <c r="D16" s="82"/>
    </row>
    <row r="17" spans="1:4">
      <c r="A17" s="109"/>
      <c r="B17" s="67" t="s">
        <v>49</v>
      </c>
      <c r="C17" s="47" t="s">
        <v>37</v>
      </c>
      <c r="D17" s="49"/>
    </row>
    <row r="18" spans="1:4">
      <c r="A18" s="109"/>
      <c r="B18" s="67"/>
      <c r="C18" s="46"/>
      <c r="D18" s="62"/>
    </row>
    <row r="19" spans="1:4">
      <c r="A19" s="59">
        <v>5</v>
      </c>
      <c r="B19" s="108" t="s">
        <v>113</v>
      </c>
      <c r="C19" s="46"/>
      <c r="D19" s="82"/>
    </row>
    <row r="20" spans="1:4">
      <c r="A20" s="110"/>
      <c r="B20" s="45" t="s">
        <v>51</v>
      </c>
      <c r="C20" s="47" t="s">
        <v>37</v>
      </c>
      <c r="D20" s="49"/>
    </row>
    <row r="21" spans="1:4">
      <c r="A21" s="111"/>
      <c r="B21" s="45"/>
      <c r="C21" s="46"/>
      <c r="D21" s="49"/>
    </row>
    <row r="22" spans="1:4">
      <c r="A22" s="109"/>
      <c r="B22" s="67"/>
      <c r="C22" s="46"/>
      <c r="D22" s="62"/>
    </row>
    <row r="23" spans="1:4">
      <c r="A23" s="112"/>
      <c r="B23" s="71" t="s">
        <v>52</v>
      </c>
      <c r="C23" s="113"/>
      <c r="D23" s="114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4" orientation="portrait" useFirstPageNumber="1" r:id="rId1"/>
  <headerFooter>
    <oddHeader>&amp;LDBSA - MPDOE&amp;C&amp;A&amp;RMAINTENANCE PROJECTS - CLUSTER 4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3283A-088B-4363-888A-01507D807EBF}">
  <dimension ref="A1:W23"/>
  <sheetViews>
    <sheetView view="pageBreakPreview" zoomScale="80" zoomScaleNormal="100" zoomScaleSheetLayoutView="80" workbookViewId="0"/>
  </sheetViews>
  <sheetFormatPr defaultColWidth="9.1796875" defaultRowHeight="15.5"/>
  <cols>
    <col min="1" max="1" width="7.54296875" style="115" customWidth="1"/>
    <col min="2" max="2" width="68.26953125" style="33" customWidth="1"/>
    <col min="3" max="3" width="12.7265625" style="115" customWidth="1"/>
    <col min="4" max="4" width="24.54296875" style="33" customWidth="1"/>
    <col min="5" max="16384" width="9.1796875" style="33"/>
  </cols>
  <sheetData>
    <row r="1" spans="1:23">
      <c r="A1" s="93"/>
      <c r="B1" s="94"/>
      <c r="C1" s="95"/>
      <c r="D1" s="96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>
      <c r="A2" s="131" t="s">
        <v>122</v>
      </c>
      <c r="B2" s="131"/>
      <c r="C2" s="131"/>
      <c r="D2" s="131"/>
      <c r="E2" s="97"/>
      <c r="F2" s="97"/>
      <c r="G2" s="97"/>
      <c r="H2" s="97"/>
      <c r="I2" s="97"/>
      <c r="J2" s="97"/>
      <c r="K2" s="97"/>
      <c r="L2" s="97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>
      <c r="A3" s="98" t="s">
        <v>33</v>
      </c>
      <c r="B3" s="99" t="s">
        <v>34</v>
      </c>
      <c r="C3" s="100" t="s">
        <v>13</v>
      </c>
      <c r="D3" s="101" t="s">
        <v>35</v>
      </c>
    </row>
    <row r="4" spans="1:23" ht="31">
      <c r="A4" s="102"/>
      <c r="B4" s="103" t="s">
        <v>123</v>
      </c>
      <c r="C4" s="36"/>
      <c r="D4" s="37"/>
    </row>
    <row r="5" spans="1:23">
      <c r="A5" s="102"/>
      <c r="B5" s="103"/>
      <c r="C5" s="36"/>
      <c r="D5" s="37"/>
    </row>
    <row r="6" spans="1:23">
      <c r="A6" s="104"/>
      <c r="B6" s="105" t="s">
        <v>36</v>
      </c>
      <c r="C6" s="106"/>
      <c r="D6" s="107">
        <f>SUM(D10:D22)</f>
        <v>0</v>
      </c>
    </row>
    <row r="7" spans="1:23">
      <c r="A7" s="80">
        <v>1</v>
      </c>
      <c r="B7" s="43" t="s">
        <v>107</v>
      </c>
      <c r="C7" s="44"/>
      <c r="D7" s="87"/>
    </row>
    <row r="8" spans="1:23" ht="31">
      <c r="A8" s="88"/>
      <c r="B8" s="45" t="s">
        <v>108</v>
      </c>
      <c r="C8" s="47" t="s">
        <v>37</v>
      </c>
      <c r="D8" s="87"/>
    </row>
    <row r="9" spans="1:23">
      <c r="A9" s="47"/>
      <c r="B9" s="62"/>
      <c r="C9" s="47"/>
      <c r="D9" s="62"/>
    </row>
    <row r="10" spans="1:23">
      <c r="A10" s="80">
        <v>2</v>
      </c>
      <c r="B10" s="81" t="s">
        <v>109</v>
      </c>
      <c r="C10" s="46"/>
      <c r="D10" s="82"/>
    </row>
    <row r="11" spans="1:23" ht="46.5">
      <c r="A11" s="47"/>
      <c r="B11" s="48" t="s">
        <v>110</v>
      </c>
      <c r="C11" s="47" t="s">
        <v>37</v>
      </c>
      <c r="D11" s="62"/>
    </row>
    <row r="12" spans="1:23">
      <c r="A12" s="47"/>
      <c r="B12" s="35"/>
      <c r="C12" s="36"/>
      <c r="D12" s="62"/>
    </row>
    <row r="13" spans="1:23">
      <c r="A13" s="80">
        <v>3</v>
      </c>
      <c r="B13" s="35" t="s">
        <v>111</v>
      </c>
      <c r="C13" s="46"/>
      <c r="D13" s="82"/>
    </row>
    <row r="14" spans="1:23" ht="31">
      <c r="A14" s="47"/>
      <c r="B14" s="83" t="s">
        <v>112</v>
      </c>
      <c r="C14" s="47" t="s">
        <v>37</v>
      </c>
      <c r="D14" s="49"/>
    </row>
    <row r="15" spans="1:23">
      <c r="A15" s="47"/>
      <c r="B15" s="63"/>
      <c r="C15" s="64"/>
      <c r="D15" s="49"/>
    </row>
    <row r="16" spans="1:23">
      <c r="A16" s="59">
        <v>4</v>
      </c>
      <c r="B16" s="108" t="s">
        <v>48</v>
      </c>
      <c r="C16" s="61"/>
      <c r="D16" s="82"/>
    </row>
    <row r="17" spans="1:4">
      <c r="A17" s="109"/>
      <c r="B17" s="67" t="s">
        <v>49</v>
      </c>
      <c r="C17" s="47" t="s">
        <v>37</v>
      </c>
      <c r="D17" s="49"/>
    </row>
    <row r="18" spans="1:4">
      <c r="A18" s="109"/>
      <c r="B18" s="67"/>
      <c r="C18" s="46"/>
      <c r="D18" s="62"/>
    </row>
    <row r="19" spans="1:4">
      <c r="A19" s="59">
        <v>5</v>
      </c>
      <c r="B19" s="108" t="s">
        <v>113</v>
      </c>
      <c r="C19" s="46"/>
      <c r="D19" s="82"/>
    </row>
    <row r="20" spans="1:4">
      <c r="A20" s="110"/>
      <c r="B20" s="45" t="s">
        <v>51</v>
      </c>
      <c r="C20" s="47" t="s">
        <v>37</v>
      </c>
      <c r="D20" s="49"/>
    </row>
    <row r="21" spans="1:4">
      <c r="A21" s="111"/>
      <c r="B21" s="45"/>
      <c r="C21" s="46"/>
      <c r="D21" s="49"/>
    </row>
    <row r="22" spans="1:4">
      <c r="A22" s="109"/>
      <c r="B22" s="67"/>
      <c r="C22" s="46"/>
      <c r="D22" s="62"/>
    </row>
    <row r="23" spans="1:4">
      <c r="A23" s="112"/>
      <c r="B23" s="71" t="s">
        <v>52</v>
      </c>
      <c r="C23" s="113"/>
      <c r="D23" s="114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5" orientation="portrait" useFirstPageNumber="1" r:id="rId1"/>
  <headerFooter>
    <oddHeader>&amp;LDBSA - MPDOE&amp;C&amp;A&amp;RMAINTENANCE PROJECTS - CLUSTER 4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E0549-9A25-4583-B022-D72A2F122BD1}">
  <dimension ref="A1:W23"/>
  <sheetViews>
    <sheetView view="pageBreakPreview" zoomScale="80" zoomScaleNormal="100" zoomScaleSheetLayoutView="80" workbookViewId="0"/>
  </sheetViews>
  <sheetFormatPr defaultColWidth="9.1796875" defaultRowHeight="15.5"/>
  <cols>
    <col min="1" max="1" width="7.26953125" style="115" customWidth="1"/>
    <col min="2" max="2" width="68.26953125" style="33" customWidth="1"/>
    <col min="3" max="3" width="12.7265625" style="115" customWidth="1"/>
    <col min="4" max="4" width="24.54296875" style="33" customWidth="1"/>
    <col min="5" max="16384" width="9.1796875" style="33"/>
  </cols>
  <sheetData>
    <row r="1" spans="1:23">
      <c r="A1" s="93"/>
      <c r="B1" s="94"/>
      <c r="C1" s="95"/>
      <c r="D1" s="96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>
      <c r="A2" s="131" t="s">
        <v>28</v>
      </c>
      <c r="B2" s="131"/>
      <c r="C2" s="131"/>
      <c r="D2" s="131"/>
      <c r="E2" s="97"/>
      <c r="F2" s="97"/>
      <c r="G2" s="97"/>
      <c r="H2" s="97"/>
      <c r="I2" s="97"/>
      <c r="J2" s="97"/>
      <c r="K2" s="97"/>
      <c r="L2" s="97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>
      <c r="A3" s="98" t="s">
        <v>33</v>
      </c>
      <c r="B3" s="99" t="s">
        <v>34</v>
      </c>
      <c r="C3" s="100" t="s">
        <v>13</v>
      </c>
      <c r="D3" s="101" t="s">
        <v>35</v>
      </c>
    </row>
    <row r="4" spans="1:23" ht="31">
      <c r="A4" s="102"/>
      <c r="B4" s="103" t="s">
        <v>120</v>
      </c>
      <c r="C4" s="36"/>
      <c r="D4" s="37"/>
    </row>
    <row r="5" spans="1:23">
      <c r="A5" s="102"/>
      <c r="B5" s="103"/>
      <c r="C5" s="36"/>
      <c r="D5" s="37"/>
    </row>
    <row r="6" spans="1:23">
      <c r="A6" s="104"/>
      <c r="B6" s="105" t="s">
        <v>36</v>
      </c>
      <c r="C6" s="106"/>
      <c r="D6" s="107">
        <f>SUM(D10:D22)</f>
        <v>0</v>
      </c>
    </row>
    <row r="7" spans="1:23">
      <c r="A7" s="80">
        <v>1</v>
      </c>
      <c r="B7" s="43" t="s">
        <v>107</v>
      </c>
      <c r="C7" s="44"/>
      <c r="D7" s="87"/>
    </row>
    <row r="8" spans="1:23" ht="31">
      <c r="A8" s="88"/>
      <c r="B8" s="45" t="s">
        <v>108</v>
      </c>
      <c r="C8" s="47" t="s">
        <v>37</v>
      </c>
      <c r="D8" s="87"/>
    </row>
    <row r="9" spans="1:23">
      <c r="A9" s="47"/>
      <c r="B9" s="62"/>
      <c r="C9" s="47"/>
      <c r="D9" s="62"/>
    </row>
    <row r="10" spans="1:23">
      <c r="A10" s="80">
        <v>2</v>
      </c>
      <c r="B10" s="81" t="s">
        <v>109</v>
      </c>
      <c r="C10" s="46"/>
      <c r="D10" s="82"/>
    </row>
    <row r="11" spans="1:23" ht="46.5">
      <c r="A11" s="47"/>
      <c r="B11" s="48" t="s">
        <v>110</v>
      </c>
      <c r="C11" s="47" t="s">
        <v>37</v>
      </c>
      <c r="D11" s="62"/>
    </row>
    <row r="12" spans="1:23">
      <c r="A12" s="47"/>
      <c r="B12" s="35"/>
      <c r="C12" s="36"/>
      <c r="D12" s="62"/>
    </row>
    <row r="13" spans="1:23">
      <c r="A13" s="80">
        <v>3</v>
      </c>
      <c r="B13" s="35" t="s">
        <v>111</v>
      </c>
      <c r="C13" s="46"/>
      <c r="D13" s="82"/>
    </row>
    <row r="14" spans="1:23" ht="31">
      <c r="A14" s="47"/>
      <c r="B14" s="83" t="s">
        <v>112</v>
      </c>
      <c r="C14" s="47" t="s">
        <v>37</v>
      </c>
      <c r="D14" s="49"/>
    </row>
    <row r="15" spans="1:23">
      <c r="A15" s="47"/>
      <c r="B15" s="63"/>
      <c r="C15" s="64"/>
      <c r="D15" s="49"/>
    </row>
    <row r="16" spans="1:23">
      <c r="A16" s="59">
        <v>4</v>
      </c>
      <c r="B16" s="108" t="s">
        <v>48</v>
      </c>
      <c r="C16" s="61"/>
      <c r="D16" s="82"/>
    </row>
    <row r="17" spans="1:4">
      <c r="A17" s="109"/>
      <c r="B17" s="67" t="s">
        <v>49</v>
      </c>
      <c r="C17" s="47" t="s">
        <v>37</v>
      </c>
      <c r="D17" s="49"/>
    </row>
    <row r="18" spans="1:4">
      <c r="A18" s="109"/>
      <c r="B18" s="67"/>
      <c r="C18" s="46"/>
      <c r="D18" s="62"/>
    </row>
    <row r="19" spans="1:4">
      <c r="A19" s="59">
        <v>5</v>
      </c>
      <c r="B19" s="108" t="s">
        <v>113</v>
      </c>
      <c r="C19" s="46"/>
      <c r="D19" s="82"/>
    </row>
    <row r="20" spans="1:4">
      <c r="A20" s="110"/>
      <c r="B20" s="45" t="s">
        <v>51</v>
      </c>
      <c r="C20" s="47" t="s">
        <v>37</v>
      </c>
      <c r="D20" s="49"/>
    </row>
    <row r="21" spans="1:4">
      <c r="A21" s="111"/>
      <c r="B21" s="45"/>
      <c r="C21" s="46"/>
      <c r="D21" s="49"/>
    </row>
    <row r="22" spans="1:4">
      <c r="A22" s="109"/>
      <c r="B22" s="67"/>
      <c r="C22" s="46"/>
      <c r="D22" s="62"/>
    </row>
    <row r="23" spans="1:4">
      <c r="A23" s="112"/>
      <c r="B23" s="71" t="s">
        <v>52</v>
      </c>
      <c r="C23" s="113"/>
      <c r="D23" s="114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6" orientation="portrait" useFirstPageNumber="1" r:id="rId1"/>
  <headerFooter>
    <oddHeader>&amp;LDBSA - MPDOE&amp;C&amp;A&amp;RMAINTENANCE PROJECTS - CLUSTER 4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2CA74-E415-4605-ADF8-6C11803F7983}">
  <dimension ref="A1:W23"/>
  <sheetViews>
    <sheetView view="pageBreakPreview" zoomScale="80" zoomScaleNormal="100" zoomScaleSheetLayoutView="80" workbookViewId="0"/>
  </sheetViews>
  <sheetFormatPr defaultColWidth="9.1796875" defaultRowHeight="15.5"/>
  <cols>
    <col min="1" max="1" width="7.54296875" style="115" customWidth="1"/>
    <col min="2" max="2" width="68.26953125" style="33" customWidth="1"/>
    <col min="3" max="3" width="12.7265625" style="115" customWidth="1"/>
    <col min="4" max="4" width="24.54296875" style="33" customWidth="1"/>
    <col min="5" max="16384" width="9.1796875" style="33"/>
  </cols>
  <sheetData>
    <row r="1" spans="1:23">
      <c r="A1" s="93"/>
      <c r="B1" s="94"/>
      <c r="C1" s="95"/>
      <c r="D1" s="96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>
      <c r="A2" s="131" t="s">
        <v>29</v>
      </c>
      <c r="B2" s="131"/>
      <c r="C2" s="131"/>
      <c r="D2" s="131"/>
      <c r="E2" s="97"/>
      <c r="F2" s="97"/>
      <c r="G2" s="97"/>
      <c r="H2" s="97"/>
      <c r="I2" s="97"/>
      <c r="J2" s="97"/>
      <c r="K2" s="97"/>
      <c r="L2" s="97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>
      <c r="A3" s="98" t="s">
        <v>33</v>
      </c>
      <c r="B3" s="99" t="s">
        <v>34</v>
      </c>
      <c r="C3" s="100" t="s">
        <v>13</v>
      </c>
      <c r="D3" s="101" t="s">
        <v>35</v>
      </c>
    </row>
    <row r="4" spans="1:23" ht="31">
      <c r="A4" s="102"/>
      <c r="B4" s="103" t="s">
        <v>124</v>
      </c>
      <c r="C4" s="36"/>
      <c r="D4" s="37"/>
    </row>
    <row r="5" spans="1:23">
      <c r="A5" s="102"/>
      <c r="B5" s="103"/>
      <c r="C5" s="36"/>
      <c r="D5" s="37"/>
    </row>
    <row r="6" spans="1:23">
      <c r="A6" s="104"/>
      <c r="B6" s="105" t="s">
        <v>36</v>
      </c>
      <c r="C6" s="106"/>
      <c r="D6" s="107">
        <f>SUM(D10:D22)</f>
        <v>0</v>
      </c>
    </row>
    <row r="7" spans="1:23">
      <c r="A7" s="80">
        <v>1</v>
      </c>
      <c r="B7" s="43" t="s">
        <v>107</v>
      </c>
      <c r="C7" s="44"/>
      <c r="D7" s="87"/>
    </row>
    <row r="8" spans="1:23" ht="31">
      <c r="A8" s="88"/>
      <c r="B8" s="45" t="s">
        <v>108</v>
      </c>
      <c r="C8" s="47" t="s">
        <v>37</v>
      </c>
      <c r="D8" s="87"/>
    </row>
    <row r="9" spans="1:23">
      <c r="A9" s="47"/>
      <c r="B9" s="62"/>
      <c r="C9" s="47"/>
      <c r="D9" s="62"/>
    </row>
    <row r="10" spans="1:23">
      <c r="A10" s="80">
        <v>2</v>
      </c>
      <c r="B10" s="81" t="s">
        <v>109</v>
      </c>
      <c r="C10" s="46"/>
      <c r="D10" s="82"/>
    </row>
    <row r="11" spans="1:23" ht="46.5">
      <c r="A11" s="47"/>
      <c r="B11" s="48" t="s">
        <v>110</v>
      </c>
      <c r="C11" s="47" t="s">
        <v>37</v>
      </c>
      <c r="D11" s="62"/>
    </row>
    <row r="12" spans="1:23">
      <c r="A12" s="47"/>
      <c r="B12" s="35"/>
      <c r="C12" s="36"/>
      <c r="D12" s="62"/>
    </row>
    <row r="13" spans="1:23">
      <c r="A13" s="80">
        <v>3</v>
      </c>
      <c r="B13" s="35" t="s">
        <v>111</v>
      </c>
      <c r="C13" s="46"/>
      <c r="D13" s="82"/>
    </row>
    <row r="14" spans="1:23" ht="31">
      <c r="A14" s="47"/>
      <c r="B14" s="83" t="s">
        <v>112</v>
      </c>
      <c r="C14" s="47" t="s">
        <v>37</v>
      </c>
      <c r="D14" s="49"/>
    </row>
    <row r="15" spans="1:23">
      <c r="A15" s="47"/>
      <c r="B15" s="63"/>
      <c r="C15" s="64"/>
      <c r="D15" s="49"/>
    </row>
    <row r="16" spans="1:23">
      <c r="A16" s="59">
        <v>4</v>
      </c>
      <c r="B16" s="108" t="s">
        <v>48</v>
      </c>
      <c r="C16" s="61"/>
      <c r="D16" s="82"/>
    </row>
    <row r="17" spans="1:4">
      <c r="A17" s="109"/>
      <c r="B17" s="67" t="s">
        <v>49</v>
      </c>
      <c r="C17" s="47" t="s">
        <v>37</v>
      </c>
      <c r="D17" s="49"/>
    </row>
    <row r="18" spans="1:4">
      <c r="A18" s="109"/>
      <c r="B18" s="67"/>
      <c r="C18" s="46"/>
      <c r="D18" s="62"/>
    </row>
    <row r="19" spans="1:4">
      <c r="A19" s="59">
        <v>5</v>
      </c>
      <c r="B19" s="108" t="s">
        <v>113</v>
      </c>
      <c r="C19" s="46"/>
      <c r="D19" s="82"/>
    </row>
    <row r="20" spans="1:4">
      <c r="A20" s="110"/>
      <c r="B20" s="45" t="s">
        <v>51</v>
      </c>
      <c r="C20" s="47" t="s">
        <v>37</v>
      </c>
      <c r="D20" s="49"/>
    </row>
    <row r="21" spans="1:4">
      <c r="A21" s="111"/>
      <c r="B21" s="45"/>
      <c r="C21" s="46"/>
      <c r="D21" s="49"/>
    </row>
    <row r="22" spans="1:4">
      <c r="A22" s="109"/>
      <c r="B22" s="67"/>
      <c r="C22" s="46"/>
      <c r="D22" s="62"/>
    </row>
    <row r="23" spans="1:4">
      <c r="A23" s="112"/>
      <c r="B23" s="71" t="s">
        <v>52</v>
      </c>
      <c r="C23" s="113"/>
      <c r="D23" s="114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7" orientation="portrait" useFirstPageNumber="1" r:id="rId1"/>
  <headerFooter>
    <oddHeader>&amp;LDBSA - MPDOE&amp;C&amp;A&amp;RMAINTENANCE PROJECTS - CLUSTER 4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B970-73AA-43FC-9155-3D93CAB66893}">
  <dimension ref="A1:W23"/>
  <sheetViews>
    <sheetView view="pageBreakPreview" zoomScale="80" zoomScaleNormal="100" zoomScaleSheetLayoutView="80" workbookViewId="0"/>
  </sheetViews>
  <sheetFormatPr defaultColWidth="9.1796875" defaultRowHeight="15.5"/>
  <cols>
    <col min="1" max="1" width="7.81640625" style="115" customWidth="1"/>
    <col min="2" max="2" width="68.26953125" style="33" customWidth="1"/>
    <col min="3" max="3" width="12.7265625" style="115" customWidth="1"/>
    <col min="4" max="4" width="24.54296875" style="33" customWidth="1"/>
    <col min="5" max="16384" width="9.1796875" style="33"/>
  </cols>
  <sheetData>
    <row r="1" spans="1:23">
      <c r="A1" s="93"/>
      <c r="B1" s="94"/>
      <c r="C1" s="95"/>
      <c r="D1" s="96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>
      <c r="A2" s="131" t="s">
        <v>30</v>
      </c>
      <c r="B2" s="131"/>
      <c r="C2" s="131"/>
      <c r="D2" s="131"/>
      <c r="E2" s="97"/>
      <c r="F2" s="97"/>
      <c r="G2" s="97"/>
      <c r="H2" s="97"/>
      <c r="I2" s="97"/>
      <c r="J2" s="97"/>
      <c r="K2" s="97"/>
      <c r="L2" s="97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>
      <c r="A3" s="98" t="s">
        <v>33</v>
      </c>
      <c r="B3" s="99" t="s">
        <v>34</v>
      </c>
      <c r="C3" s="100" t="s">
        <v>13</v>
      </c>
      <c r="D3" s="101" t="s">
        <v>35</v>
      </c>
    </row>
    <row r="4" spans="1:23" ht="31">
      <c r="A4" s="102"/>
      <c r="B4" s="103" t="s">
        <v>106</v>
      </c>
      <c r="C4" s="36"/>
      <c r="D4" s="37"/>
    </row>
    <row r="5" spans="1:23">
      <c r="A5" s="102"/>
      <c r="B5" s="103"/>
      <c r="C5" s="36"/>
      <c r="D5" s="37"/>
    </row>
    <row r="6" spans="1:23">
      <c r="A6" s="104"/>
      <c r="B6" s="105" t="s">
        <v>36</v>
      </c>
      <c r="C6" s="106"/>
      <c r="D6" s="107">
        <f>SUM(D10:D22)</f>
        <v>0</v>
      </c>
    </row>
    <row r="7" spans="1:23">
      <c r="A7" s="80">
        <v>1</v>
      </c>
      <c r="B7" s="43" t="s">
        <v>107</v>
      </c>
      <c r="C7" s="44"/>
      <c r="D7" s="87"/>
    </row>
    <row r="8" spans="1:23" ht="31">
      <c r="A8" s="88"/>
      <c r="B8" s="45" t="s">
        <v>108</v>
      </c>
      <c r="C8" s="47" t="s">
        <v>37</v>
      </c>
      <c r="D8" s="87"/>
    </row>
    <row r="9" spans="1:23">
      <c r="A9" s="47"/>
      <c r="B9" s="62"/>
      <c r="C9" s="47"/>
      <c r="D9" s="62"/>
    </row>
    <row r="10" spans="1:23">
      <c r="A10" s="80">
        <v>2</v>
      </c>
      <c r="B10" s="81" t="s">
        <v>109</v>
      </c>
      <c r="C10" s="46"/>
      <c r="D10" s="82"/>
    </row>
    <row r="11" spans="1:23" ht="46.5">
      <c r="A11" s="47"/>
      <c r="B11" s="48" t="s">
        <v>110</v>
      </c>
      <c r="C11" s="47" t="s">
        <v>37</v>
      </c>
      <c r="D11" s="62"/>
    </row>
    <row r="12" spans="1:23">
      <c r="A12" s="47"/>
      <c r="B12" s="35"/>
      <c r="C12" s="36"/>
      <c r="D12" s="62"/>
    </row>
    <row r="13" spans="1:23">
      <c r="A13" s="80">
        <v>3</v>
      </c>
      <c r="B13" s="35" t="s">
        <v>111</v>
      </c>
      <c r="C13" s="46"/>
      <c r="D13" s="82"/>
    </row>
    <row r="14" spans="1:23" ht="31">
      <c r="A14" s="47"/>
      <c r="B14" s="83" t="s">
        <v>112</v>
      </c>
      <c r="C14" s="47" t="s">
        <v>37</v>
      </c>
      <c r="D14" s="49"/>
    </row>
    <row r="15" spans="1:23">
      <c r="A15" s="47"/>
      <c r="B15" s="63"/>
      <c r="C15" s="64"/>
      <c r="D15" s="49"/>
    </row>
    <row r="16" spans="1:23">
      <c r="A16" s="59">
        <v>4</v>
      </c>
      <c r="B16" s="108" t="s">
        <v>48</v>
      </c>
      <c r="C16" s="61"/>
      <c r="D16" s="82"/>
    </row>
    <row r="17" spans="1:4">
      <c r="A17" s="109"/>
      <c r="B17" s="67" t="s">
        <v>49</v>
      </c>
      <c r="C17" s="47" t="s">
        <v>37</v>
      </c>
      <c r="D17" s="49"/>
    </row>
    <row r="18" spans="1:4">
      <c r="A18" s="109"/>
      <c r="B18" s="67"/>
      <c r="C18" s="46"/>
      <c r="D18" s="62"/>
    </row>
    <row r="19" spans="1:4">
      <c r="A19" s="59">
        <v>5</v>
      </c>
      <c r="B19" s="108" t="s">
        <v>113</v>
      </c>
      <c r="C19" s="46"/>
      <c r="D19" s="82"/>
    </row>
    <row r="20" spans="1:4">
      <c r="A20" s="110"/>
      <c r="B20" s="45" t="s">
        <v>51</v>
      </c>
      <c r="C20" s="47" t="s">
        <v>37</v>
      </c>
      <c r="D20" s="49"/>
    </row>
    <row r="21" spans="1:4">
      <c r="A21" s="111"/>
      <c r="B21" s="45"/>
      <c r="C21" s="46"/>
      <c r="D21" s="49"/>
    </row>
    <row r="22" spans="1:4">
      <c r="A22" s="109"/>
      <c r="B22" s="67"/>
      <c r="C22" s="46"/>
      <c r="D22" s="62"/>
    </row>
    <row r="23" spans="1:4">
      <c r="A23" s="112"/>
      <c r="B23" s="71" t="s">
        <v>52</v>
      </c>
      <c r="C23" s="113"/>
      <c r="D23" s="114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8" orientation="portrait" useFirstPageNumber="1" r:id="rId1"/>
  <headerFooter>
    <oddHeader>&amp;LDBSA - MPDOE&amp;C&amp;A&amp;RMAINTENANCE PROJECTS - CLUSTER 4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3AC39-8CDB-430B-89B8-781DC646B702}">
  <dimension ref="A1:D106"/>
  <sheetViews>
    <sheetView view="pageBreakPreview" zoomScale="80" zoomScaleNormal="100" zoomScaleSheetLayoutView="80" workbookViewId="0">
      <selection sqref="A1:D1"/>
    </sheetView>
  </sheetViews>
  <sheetFormatPr defaultColWidth="8" defaultRowHeight="15.5"/>
  <cols>
    <col min="1" max="1" width="8.54296875" style="125" bestFit="1" customWidth="1"/>
    <col min="2" max="2" width="75.81640625" style="58" customWidth="1"/>
    <col min="3" max="3" width="6.7265625" style="3" customWidth="1"/>
    <col min="4" max="4" width="23" style="76" customWidth="1"/>
    <col min="5" max="16384" width="8" style="75"/>
  </cols>
  <sheetData>
    <row r="1" spans="1:4" s="23" customFormat="1" ht="18" customHeight="1">
      <c r="A1" s="127"/>
      <c r="B1" s="127"/>
      <c r="C1" s="127"/>
      <c r="D1" s="127"/>
    </row>
    <row r="2" spans="1:4" s="23" customFormat="1" ht="18" customHeight="1">
      <c r="A2" s="128" t="s">
        <v>53</v>
      </c>
      <c r="B2" s="129"/>
      <c r="C2" s="129"/>
      <c r="D2" s="130"/>
    </row>
    <row r="3" spans="1:4" s="28" customFormat="1" ht="16" thickBot="1">
      <c r="A3" s="24" t="s">
        <v>33</v>
      </c>
      <c r="B3" s="25" t="s">
        <v>34</v>
      </c>
      <c r="C3" s="26" t="s">
        <v>13</v>
      </c>
      <c r="D3" s="27" t="s">
        <v>35</v>
      </c>
    </row>
    <row r="4" spans="1:4" s="33" customFormat="1">
      <c r="A4" s="116"/>
      <c r="B4" s="30" t="s">
        <v>54</v>
      </c>
      <c r="C4" s="31"/>
      <c r="D4" s="32"/>
    </row>
    <row r="5" spans="1:4" s="33" customFormat="1">
      <c r="A5" s="117"/>
      <c r="B5" s="35"/>
      <c r="C5" s="36"/>
      <c r="D5" s="37"/>
    </row>
    <row r="6" spans="1:4" s="33" customFormat="1">
      <c r="A6" s="118"/>
      <c r="B6" s="39" t="s">
        <v>36</v>
      </c>
      <c r="C6" s="40"/>
      <c r="D6" s="41">
        <f>SUM(D8:D59)</f>
        <v>0</v>
      </c>
    </row>
    <row r="7" spans="1:4" s="33" customFormat="1">
      <c r="A7" s="121">
        <v>1</v>
      </c>
      <c r="B7" s="43" t="s">
        <v>14</v>
      </c>
      <c r="C7" s="44"/>
      <c r="D7" s="37"/>
    </row>
    <row r="8" spans="1:4" s="33" customFormat="1">
      <c r="A8" s="119"/>
      <c r="B8" s="45" t="s">
        <v>17</v>
      </c>
      <c r="C8" s="46" t="s">
        <v>37</v>
      </c>
      <c r="D8" s="37"/>
    </row>
    <row r="9" spans="1:4" s="33" customFormat="1">
      <c r="A9" s="119"/>
      <c r="B9" s="45" t="s">
        <v>16</v>
      </c>
      <c r="C9" s="46" t="s">
        <v>37</v>
      </c>
      <c r="D9" s="37"/>
    </row>
    <row r="10" spans="1:4" s="33" customFormat="1">
      <c r="A10" s="119"/>
      <c r="B10" s="50"/>
      <c r="C10" s="44"/>
      <c r="D10" s="37"/>
    </row>
    <row r="11" spans="1:4" s="33" customFormat="1">
      <c r="A11" s="121">
        <v>2</v>
      </c>
      <c r="B11" s="52" t="s">
        <v>39</v>
      </c>
      <c r="C11" s="53"/>
      <c r="D11" s="54"/>
    </row>
    <row r="12" spans="1:4" s="33" customFormat="1">
      <c r="A12" s="120"/>
      <c r="B12" s="55" t="s">
        <v>40</v>
      </c>
      <c r="C12" s="56" t="s">
        <v>37</v>
      </c>
      <c r="D12" s="54"/>
    </row>
    <row r="13" spans="1:4" s="33" customFormat="1">
      <c r="A13" s="120"/>
      <c r="B13" s="55"/>
      <c r="C13" s="56"/>
      <c r="D13" s="54"/>
    </row>
    <row r="14" spans="1:4" s="33" customFormat="1">
      <c r="A14" s="121">
        <v>3</v>
      </c>
      <c r="B14" s="78" t="s">
        <v>56</v>
      </c>
      <c r="C14" s="79"/>
      <c r="D14" s="54"/>
    </row>
    <row r="15" spans="1:4" s="33" customFormat="1">
      <c r="A15" s="121"/>
      <c r="B15" s="55" t="s">
        <v>57</v>
      </c>
      <c r="C15" s="56" t="s">
        <v>37</v>
      </c>
      <c r="D15" s="54"/>
    </row>
    <row r="16" spans="1:4" s="33" customFormat="1">
      <c r="A16" s="119"/>
      <c r="B16" s="50"/>
      <c r="C16" s="44"/>
      <c r="D16" s="37"/>
    </row>
    <row r="17" spans="1:4" s="33" customFormat="1">
      <c r="A17" s="117">
        <v>4</v>
      </c>
      <c r="B17" s="35" t="s">
        <v>41</v>
      </c>
      <c r="C17" s="36"/>
      <c r="D17" s="37"/>
    </row>
    <row r="18" spans="1:4" s="33" customFormat="1">
      <c r="A18" s="119"/>
      <c r="B18" s="48" t="s">
        <v>55</v>
      </c>
      <c r="C18" s="46" t="s">
        <v>37</v>
      </c>
      <c r="D18" s="37"/>
    </row>
    <row r="19" spans="1:4" s="33" customFormat="1">
      <c r="A19" s="119"/>
      <c r="B19" s="48"/>
      <c r="C19" s="57"/>
      <c r="D19" s="37"/>
    </row>
    <row r="20" spans="1:4" s="33" customFormat="1">
      <c r="A20" s="80">
        <v>5</v>
      </c>
      <c r="B20" s="81" t="s">
        <v>58</v>
      </c>
      <c r="C20" s="46"/>
      <c r="D20" s="82"/>
    </row>
    <row r="21" spans="1:4" s="33" customFormat="1">
      <c r="A21" s="47"/>
      <c r="B21" s="83" t="s">
        <v>60</v>
      </c>
      <c r="C21" s="47" t="s">
        <v>37</v>
      </c>
      <c r="D21" s="49"/>
    </row>
    <row r="22" spans="1:4" s="33" customFormat="1">
      <c r="A22" s="47"/>
      <c r="B22" s="83" t="s">
        <v>59</v>
      </c>
      <c r="C22" s="47" t="s">
        <v>37</v>
      </c>
      <c r="D22" s="49"/>
    </row>
    <row r="23" spans="1:4" s="33" customFormat="1">
      <c r="A23" s="47"/>
      <c r="B23" s="62"/>
      <c r="C23" s="47"/>
      <c r="D23" s="62"/>
    </row>
    <row r="24" spans="1:4" s="33" customFormat="1">
      <c r="A24" s="80">
        <v>6</v>
      </c>
      <c r="B24" s="81" t="s">
        <v>61</v>
      </c>
      <c r="C24" s="46"/>
      <c r="D24" s="82"/>
    </row>
    <row r="25" spans="1:4" s="33" customFormat="1">
      <c r="A25" s="47"/>
      <c r="B25" s="48" t="s">
        <v>62</v>
      </c>
      <c r="C25" s="47" t="s">
        <v>37</v>
      </c>
      <c r="D25" s="62"/>
    </row>
    <row r="26" spans="1:4" s="33" customFormat="1">
      <c r="A26" s="47"/>
      <c r="B26" s="62"/>
      <c r="C26" s="47"/>
      <c r="D26" s="62"/>
    </row>
    <row r="27" spans="1:4" s="33" customFormat="1">
      <c r="A27" s="80">
        <v>7</v>
      </c>
      <c r="B27" s="81" t="s">
        <v>63</v>
      </c>
      <c r="C27" s="46"/>
      <c r="D27" s="82"/>
    </row>
    <row r="28" spans="1:4" s="33" customFormat="1">
      <c r="A28" s="47"/>
      <c r="B28" s="48" t="s">
        <v>64</v>
      </c>
      <c r="C28" s="47" t="s">
        <v>37</v>
      </c>
      <c r="D28" s="62"/>
    </row>
    <row r="29" spans="1:4" s="33" customFormat="1">
      <c r="A29" s="47"/>
      <c r="B29" s="62"/>
      <c r="C29" s="47"/>
      <c r="D29" s="62"/>
    </row>
    <row r="30" spans="1:4" s="33" customFormat="1">
      <c r="A30" s="80">
        <v>8</v>
      </c>
      <c r="B30" s="81" t="s">
        <v>65</v>
      </c>
      <c r="C30" s="46"/>
      <c r="D30" s="82"/>
    </row>
    <row r="31" spans="1:4" s="33" customFormat="1">
      <c r="A31" s="47"/>
      <c r="B31" s="48" t="s">
        <v>66</v>
      </c>
      <c r="C31" s="47" t="s">
        <v>37</v>
      </c>
      <c r="D31" s="62"/>
    </row>
    <row r="32" spans="1:4" s="33" customFormat="1">
      <c r="A32" s="47"/>
      <c r="B32" s="62"/>
      <c r="C32" s="47"/>
      <c r="D32" s="62"/>
    </row>
    <row r="33" spans="1:4" s="33" customFormat="1">
      <c r="A33" s="80">
        <v>9</v>
      </c>
      <c r="B33" s="60" t="s">
        <v>67</v>
      </c>
      <c r="C33" s="46"/>
      <c r="D33" s="82"/>
    </row>
    <row r="34" spans="1:4" s="33" customFormat="1">
      <c r="A34" s="47"/>
      <c r="B34" s="83" t="s">
        <v>68</v>
      </c>
      <c r="C34" s="47" t="s">
        <v>37</v>
      </c>
      <c r="D34" s="49"/>
    </row>
    <row r="35" spans="1:4" s="33" customFormat="1">
      <c r="A35" s="47"/>
      <c r="B35" s="83"/>
      <c r="C35" s="57"/>
      <c r="D35" s="62"/>
    </row>
    <row r="36" spans="1:4" s="33" customFormat="1">
      <c r="A36" s="80">
        <v>10</v>
      </c>
      <c r="B36" s="35" t="s">
        <v>44</v>
      </c>
      <c r="C36" s="57"/>
      <c r="D36" s="37"/>
    </row>
    <row r="37" spans="1:4" s="33" customFormat="1" ht="31">
      <c r="A37" s="119"/>
      <c r="B37" s="48" t="s">
        <v>45</v>
      </c>
      <c r="C37" s="46" t="s">
        <v>37</v>
      </c>
      <c r="D37" s="37"/>
    </row>
    <row r="38" spans="1:4" s="33" customFormat="1">
      <c r="A38" s="119"/>
      <c r="B38" s="58"/>
      <c r="C38" s="57"/>
      <c r="D38" s="37"/>
    </row>
    <row r="39" spans="1:4" s="33" customFormat="1">
      <c r="A39" s="59">
        <v>11</v>
      </c>
      <c r="B39" s="35" t="s">
        <v>69</v>
      </c>
      <c r="C39" s="47"/>
      <c r="D39" s="62"/>
    </row>
    <row r="40" spans="1:4" s="33" customFormat="1">
      <c r="A40" s="47"/>
      <c r="B40" s="48" t="s">
        <v>70</v>
      </c>
      <c r="C40" s="47" t="s">
        <v>37</v>
      </c>
      <c r="D40" s="62"/>
    </row>
    <row r="41" spans="1:4" s="33" customFormat="1">
      <c r="A41" s="47"/>
      <c r="B41" s="48"/>
      <c r="C41" s="57"/>
      <c r="D41" s="49"/>
    </row>
    <row r="42" spans="1:4" s="33" customFormat="1">
      <c r="A42" s="59">
        <v>12</v>
      </c>
      <c r="B42" s="35" t="s">
        <v>71</v>
      </c>
      <c r="C42" s="85"/>
      <c r="D42" s="37"/>
    </row>
    <row r="43" spans="1:4" s="33" customFormat="1" ht="31">
      <c r="A43" s="119"/>
      <c r="B43" s="48" t="s">
        <v>72</v>
      </c>
      <c r="C43" s="46" t="s">
        <v>37</v>
      </c>
      <c r="D43" s="37"/>
    </row>
    <row r="44" spans="1:4" s="33" customFormat="1">
      <c r="A44" s="119"/>
      <c r="B44" s="58"/>
      <c r="C44" s="57"/>
      <c r="D44" s="37"/>
    </row>
    <row r="45" spans="1:4" s="33" customFormat="1">
      <c r="A45" s="80">
        <v>13</v>
      </c>
      <c r="B45" s="81" t="s">
        <v>73</v>
      </c>
      <c r="C45" s="46"/>
      <c r="D45" s="82"/>
    </row>
    <row r="46" spans="1:4" s="33" customFormat="1">
      <c r="A46" s="47"/>
      <c r="B46" s="48" t="s">
        <v>74</v>
      </c>
      <c r="C46" s="47" t="s">
        <v>37</v>
      </c>
      <c r="D46" s="62"/>
    </row>
    <row r="47" spans="1:4" s="33" customFormat="1">
      <c r="A47" s="47"/>
      <c r="B47" s="48"/>
      <c r="C47" s="47"/>
      <c r="D47" s="62"/>
    </row>
    <row r="48" spans="1:4" s="33" customFormat="1">
      <c r="A48" s="59">
        <v>14</v>
      </c>
      <c r="B48" s="60" t="s">
        <v>75</v>
      </c>
      <c r="C48" s="61"/>
      <c r="D48" s="62"/>
    </row>
    <row r="49" spans="1:4" s="33" customFormat="1">
      <c r="A49" s="47"/>
      <c r="B49" s="63" t="s">
        <v>76</v>
      </c>
      <c r="C49" s="47" t="s">
        <v>37</v>
      </c>
      <c r="D49" s="62"/>
    </row>
    <row r="50" spans="1:4" s="33" customFormat="1">
      <c r="A50" s="47"/>
      <c r="B50" s="63"/>
      <c r="C50" s="64"/>
      <c r="D50" s="49"/>
    </row>
    <row r="51" spans="1:4" s="33" customFormat="1">
      <c r="A51" s="59">
        <v>15</v>
      </c>
      <c r="B51" s="60" t="s">
        <v>46</v>
      </c>
      <c r="C51" s="61"/>
      <c r="D51" s="62"/>
    </row>
    <row r="52" spans="1:4" s="33" customFormat="1">
      <c r="A52" s="47"/>
      <c r="B52" s="63" t="s">
        <v>47</v>
      </c>
      <c r="C52" s="47" t="s">
        <v>37</v>
      </c>
      <c r="D52" s="62"/>
    </row>
    <row r="53" spans="1:4" s="33" customFormat="1">
      <c r="A53" s="47"/>
      <c r="B53" s="63"/>
      <c r="C53" s="64"/>
      <c r="D53" s="49"/>
    </row>
    <row r="54" spans="1:4" s="33" customFormat="1">
      <c r="A54" s="111">
        <v>16</v>
      </c>
      <c r="B54" s="43" t="s">
        <v>48</v>
      </c>
      <c r="C54" s="61"/>
      <c r="D54" s="37"/>
    </row>
    <row r="55" spans="1:4" s="33" customFormat="1">
      <c r="A55" s="123"/>
      <c r="B55" s="67" t="s">
        <v>49</v>
      </c>
      <c r="C55" s="46" t="s">
        <v>37</v>
      </c>
      <c r="D55" s="37"/>
    </row>
    <row r="56" spans="1:4" s="33" customFormat="1">
      <c r="A56" s="123"/>
      <c r="B56" s="67"/>
      <c r="C56" s="46"/>
      <c r="D56" s="37"/>
    </row>
    <row r="57" spans="1:4" s="33" customFormat="1">
      <c r="A57" s="123">
        <v>17</v>
      </c>
      <c r="B57" s="43" t="s">
        <v>50</v>
      </c>
      <c r="C57" s="46"/>
      <c r="D57" s="37"/>
    </row>
    <row r="58" spans="1:4" s="33" customFormat="1">
      <c r="A58" s="123"/>
      <c r="B58" s="45" t="s">
        <v>51</v>
      </c>
      <c r="C58" s="46" t="s">
        <v>37</v>
      </c>
      <c r="D58" s="37"/>
    </row>
    <row r="59" spans="1:4" s="33" customFormat="1">
      <c r="A59" s="123"/>
      <c r="B59" s="45"/>
      <c r="C59" s="46"/>
      <c r="D59" s="37"/>
    </row>
    <row r="60" spans="1:4" s="33" customFormat="1">
      <c r="A60" s="123"/>
      <c r="B60" s="68"/>
      <c r="C60" s="69"/>
      <c r="D60" s="37"/>
    </row>
    <row r="61" spans="1:4" s="33" customFormat="1">
      <c r="A61" s="124"/>
      <c r="B61" s="71" t="s">
        <v>52</v>
      </c>
      <c r="C61" s="72"/>
      <c r="D61" s="73">
        <f>D6</f>
        <v>0</v>
      </c>
    </row>
    <row r="62" spans="1:4" ht="12.75" customHeight="1">
      <c r="D62" s="74"/>
    </row>
    <row r="63" spans="1:4" ht="12.75" customHeight="1">
      <c r="D63" s="74"/>
    </row>
    <row r="64" spans="1:4" ht="12.75" customHeight="1">
      <c r="D64" s="74"/>
    </row>
    <row r="65" spans="4:4" ht="12.75" customHeight="1">
      <c r="D65" s="74"/>
    </row>
    <row r="66" spans="4:4" ht="12.75" customHeight="1">
      <c r="D66" s="74"/>
    </row>
    <row r="67" spans="4:4" ht="12.75" customHeight="1">
      <c r="D67" s="74"/>
    </row>
    <row r="68" spans="4:4" ht="12.75" customHeight="1">
      <c r="D68" s="74"/>
    </row>
    <row r="69" spans="4:4" ht="12.75" customHeight="1">
      <c r="D69" s="74"/>
    </row>
    <row r="70" spans="4:4" ht="12.75" customHeight="1">
      <c r="D70" s="74"/>
    </row>
    <row r="71" spans="4:4" ht="12.75" customHeight="1">
      <c r="D71" s="74"/>
    </row>
    <row r="72" spans="4:4" ht="12.75" customHeight="1">
      <c r="D72" s="74"/>
    </row>
    <row r="73" spans="4:4" ht="12.75" customHeight="1">
      <c r="D73" s="74"/>
    </row>
    <row r="74" spans="4:4" ht="12.75" customHeight="1">
      <c r="D74" s="74"/>
    </row>
    <row r="75" spans="4:4" ht="12.75" customHeight="1">
      <c r="D75" s="74"/>
    </row>
    <row r="76" spans="4:4" ht="12.75" customHeight="1">
      <c r="D76" s="74"/>
    </row>
    <row r="77" spans="4:4" ht="12.75" customHeight="1">
      <c r="D77" s="74"/>
    </row>
    <row r="78" spans="4:4" ht="12.75" customHeight="1">
      <c r="D78" s="74"/>
    </row>
    <row r="79" spans="4:4" ht="12.75" customHeight="1">
      <c r="D79" s="74"/>
    </row>
    <row r="80" spans="4:4" ht="12.75" customHeight="1">
      <c r="D80" s="74"/>
    </row>
    <row r="81" spans="4:4" ht="12.75" customHeight="1">
      <c r="D81" s="74"/>
    </row>
    <row r="82" spans="4:4" ht="12.75" customHeight="1">
      <c r="D82" s="74"/>
    </row>
    <row r="83" spans="4:4" ht="12.75" customHeight="1">
      <c r="D83" s="74"/>
    </row>
    <row r="84" spans="4:4" ht="12.75" customHeight="1">
      <c r="D84" s="74"/>
    </row>
    <row r="85" spans="4:4" ht="12.75" customHeight="1">
      <c r="D85" s="74"/>
    </row>
    <row r="86" spans="4:4" ht="12.75" customHeight="1">
      <c r="D86" s="74"/>
    </row>
    <row r="87" spans="4:4" ht="12.75" customHeight="1">
      <c r="D87" s="74"/>
    </row>
    <row r="88" spans="4:4" ht="12.75" customHeight="1">
      <c r="D88" s="74"/>
    </row>
    <row r="89" spans="4:4" ht="12.75" customHeight="1">
      <c r="D89" s="74"/>
    </row>
    <row r="90" spans="4:4" ht="12.75" customHeight="1">
      <c r="D90" s="74"/>
    </row>
    <row r="91" spans="4:4" ht="12.75" customHeight="1">
      <c r="D91" s="74"/>
    </row>
    <row r="92" spans="4:4" ht="12.75" customHeight="1">
      <c r="D92" s="74"/>
    </row>
    <row r="93" spans="4:4" ht="12.75" customHeight="1">
      <c r="D93" s="74"/>
    </row>
    <row r="94" spans="4:4" ht="12.75" customHeight="1">
      <c r="D94" s="74"/>
    </row>
    <row r="95" spans="4:4" ht="12.75" customHeight="1">
      <c r="D95" s="74"/>
    </row>
    <row r="96" spans="4:4" ht="12.75" customHeight="1">
      <c r="D96" s="74"/>
    </row>
    <row r="97" spans="4:4" ht="12.75" customHeight="1">
      <c r="D97" s="74"/>
    </row>
    <row r="98" spans="4:4" ht="12.75" customHeight="1">
      <c r="D98" s="74"/>
    </row>
    <row r="99" spans="4:4" ht="12.75" customHeight="1">
      <c r="D99" s="74"/>
    </row>
    <row r="100" spans="4:4" ht="12.75" customHeight="1">
      <c r="D100" s="74"/>
    </row>
    <row r="101" spans="4:4" ht="12.75" customHeight="1">
      <c r="D101" s="74"/>
    </row>
    <row r="102" spans="4:4" ht="12.75" customHeight="1">
      <c r="D102" s="74"/>
    </row>
    <row r="103" spans="4:4" ht="12.75" customHeight="1">
      <c r="D103" s="74"/>
    </row>
    <row r="104" spans="4:4" ht="12.75" customHeight="1">
      <c r="D104" s="74"/>
    </row>
    <row r="105" spans="4:4" ht="12.75" customHeight="1">
      <c r="D105" s="74"/>
    </row>
    <row r="106" spans="4:4" ht="12.75" customHeight="1">
      <c r="D106" s="74"/>
    </row>
  </sheetData>
  <mergeCells count="2">
    <mergeCell ref="A1:D1"/>
    <mergeCell ref="A2:D2"/>
  </mergeCells>
  <printOptions horizontalCentered="1"/>
  <pageMargins left="0.7" right="0.7" top="0.75" bottom="0.75" header="0.3" footer="0.3"/>
  <pageSetup paperSize="9" scale="74" firstPageNumber="2" orientation="portrait" useFirstPageNumber="1" r:id="rId1"/>
  <headerFooter>
    <oddHeader>&amp;LDBSA - MPDOE&amp;C&amp;A&amp;RMAINTENANCE PROJECTS - CLUSTER 4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2EFAF-E42B-4E7A-9FDF-AFD6D55D0153}">
  <dimension ref="A1:D98"/>
  <sheetViews>
    <sheetView view="pageBreakPreview" zoomScale="80" zoomScaleNormal="100" zoomScaleSheetLayoutView="80" workbookViewId="0">
      <selection sqref="A1:D1"/>
    </sheetView>
  </sheetViews>
  <sheetFormatPr defaultColWidth="8" defaultRowHeight="15.5"/>
  <cols>
    <col min="1" max="1" width="8.54296875" style="3" bestFit="1" customWidth="1"/>
    <col min="2" max="2" width="75.81640625" style="58" customWidth="1"/>
    <col min="3" max="3" width="6.7265625" style="3" customWidth="1"/>
    <col min="4" max="4" width="23" style="76" customWidth="1"/>
    <col min="5" max="16384" width="8" style="75"/>
  </cols>
  <sheetData>
    <row r="1" spans="1:4" s="23" customFormat="1" ht="18" customHeight="1">
      <c r="A1" s="127"/>
      <c r="B1" s="127"/>
      <c r="C1" s="127"/>
      <c r="D1" s="127"/>
    </row>
    <row r="2" spans="1:4" s="23" customFormat="1" ht="18" customHeight="1">
      <c r="A2" s="128" t="s">
        <v>5</v>
      </c>
      <c r="B2" s="129"/>
      <c r="C2" s="129"/>
      <c r="D2" s="130"/>
    </row>
    <row r="3" spans="1:4" s="28" customFormat="1" ht="16" thickBot="1">
      <c r="A3" s="24" t="s">
        <v>33</v>
      </c>
      <c r="B3" s="25" t="s">
        <v>34</v>
      </c>
      <c r="C3" s="26" t="s">
        <v>13</v>
      </c>
      <c r="D3" s="27" t="s">
        <v>35</v>
      </c>
    </row>
    <row r="4" spans="1:4" s="33" customFormat="1">
      <c r="A4" s="29"/>
      <c r="B4" s="30" t="s">
        <v>77</v>
      </c>
      <c r="C4" s="31"/>
      <c r="D4" s="32"/>
    </row>
    <row r="5" spans="1:4" s="33" customFormat="1">
      <c r="A5" s="34"/>
      <c r="B5" s="35"/>
      <c r="C5" s="36"/>
      <c r="D5" s="37"/>
    </row>
    <row r="6" spans="1:4" s="33" customFormat="1">
      <c r="A6" s="38"/>
      <c r="B6" s="39" t="s">
        <v>36</v>
      </c>
      <c r="C6" s="40"/>
      <c r="D6" s="41">
        <f>SUM(D8:D51)</f>
        <v>0</v>
      </c>
    </row>
    <row r="7" spans="1:4" s="33" customFormat="1">
      <c r="A7" s="117">
        <v>1</v>
      </c>
      <c r="B7" s="43" t="s">
        <v>14</v>
      </c>
      <c r="C7" s="44"/>
      <c r="D7" s="37"/>
    </row>
    <row r="8" spans="1:4" s="33" customFormat="1">
      <c r="A8" s="42"/>
      <c r="B8" s="45" t="s">
        <v>17</v>
      </c>
      <c r="C8" s="46" t="s">
        <v>37</v>
      </c>
      <c r="D8" s="37"/>
    </row>
    <row r="9" spans="1:4" s="33" customFormat="1">
      <c r="A9" s="42"/>
      <c r="B9" s="45" t="s">
        <v>16</v>
      </c>
      <c r="C9" s="46" t="s">
        <v>37</v>
      </c>
      <c r="D9" s="37"/>
    </row>
    <row r="10" spans="1:4" s="33" customFormat="1" ht="18.75" customHeight="1">
      <c r="A10" s="47"/>
      <c r="B10" s="48" t="s">
        <v>78</v>
      </c>
      <c r="C10" s="47" t="s">
        <v>37</v>
      </c>
      <c r="D10" s="49"/>
    </row>
    <row r="11" spans="1:4" s="33" customFormat="1">
      <c r="A11" s="42"/>
      <c r="B11" s="50"/>
      <c r="C11" s="44"/>
      <c r="D11" s="37"/>
    </row>
    <row r="12" spans="1:4" s="33" customFormat="1">
      <c r="A12" s="117">
        <v>2</v>
      </c>
      <c r="B12" s="52" t="s">
        <v>39</v>
      </c>
      <c r="C12" s="53"/>
      <c r="D12" s="54"/>
    </row>
    <row r="13" spans="1:4" s="33" customFormat="1">
      <c r="A13" s="51"/>
      <c r="B13" s="55" t="s">
        <v>40</v>
      </c>
      <c r="C13" s="56" t="s">
        <v>37</v>
      </c>
      <c r="D13" s="54"/>
    </row>
    <row r="14" spans="1:4" s="33" customFormat="1">
      <c r="A14" s="51"/>
      <c r="B14" s="55"/>
      <c r="C14" s="56"/>
      <c r="D14" s="54"/>
    </row>
    <row r="15" spans="1:4" s="33" customFormat="1">
      <c r="A15" s="117">
        <v>3</v>
      </c>
      <c r="B15" s="35" t="s">
        <v>41</v>
      </c>
      <c r="C15" s="36"/>
      <c r="D15" s="37"/>
    </row>
    <row r="16" spans="1:4" s="33" customFormat="1">
      <c r="A16" s="42"/>
      <c r="B16" s="48" t="s">
        <v>55</v>
      </c>
      <c r="C16" s="46" t="s">
        <v>37</v>
      </c>
      <c r="D16" s="37"/>
    </row>
    <row r="17" spans="1:4" s="33" customFormat="1">
      <c r="A17" s="42"/>
      <c r="B17" s="48"/>
      <c r="C17" s="57"/>
      <c r="D17" s="37"/>
    </row>
    <row r="18" spans="1:4" s="33" customFormat="1">
      <c r="A18" s="80">
        <v>4</v>
      </c>
      <c r="B18" s="81" t="s">
        <v>58</v>
      </c>
      <c r="C18" s="46"/>
      <c r="D18" s="82"/>
    </row>
    <row r="19" spans="1:4" s="33" customFormat="1">
      <c r="A19" s="47"/>
      <c r="B19" s="83" t="s">
        <v>60</v>
      </c>
      <c r="C19" s="47" t="s">
        <v>37</v>
      </c>
      <c r="D19" s="49"/>
    </row>
    <row r="20" spans="1:4" s="33" customFormat="1">
      <c r="A20" s="47"/>
      <c r="B20" s="62"/>
      <c r="C20" s="47"/>
      <c r="D20" s="62"/>
    </row>
    <row r="21" spans="1:4" s="33" customFormat="1">
      <c r="A21" s="80">
        <v>5</v>
      </c>
      <c r="B21" s="81" t="s">
        <v>61</v>
      </c>
      <c r="C21" s="46"/>
      <c r="D21" s="82"/>
    </row>
    <row r="22" spans="1:4" s="33" customFormat="1">
      <c r="A22" s="47"/>
      <c r="B22" s="48" t="s">
        <v>62</v>
      </c>
      <c r="C22" s="47" t="s">
        <v>37</v>
      </c>
      <c r="D22" s="62"/>
    </row>
    <row r="23" spans="1:4" s="33" customFormat="1">
      <c r="A23" s="47"/>
      <c r="B23" s="62"/>
      <c r="C23" s="47"/>
      <c r="D23" s="62"/>
    </row>
    <row r="24" spans="1:4" s="33" customFormat="1">
      <c r="A24" s="80">
        <v>6</v>
      </c>
      <c r="B24" s="81" t="s">
        <v>63</v>
      </c>
      <c r="C24" s="46"/>
      <c r="D24" s="82"/>
    </row>
    <row r="25" spans="1:4" s="33" customFormat="1">
      <c r="A25" s="47"/>
      <c r="B25" s="48" t="s">
        <v>64</v>
      </c>
      <c r="C25" s="47" t="s">
        <v>37</v>
      </c>
      <c r="D25" s="62"/>
    </row>
    <row r="26" spans="1:4" s="33" customFormat="1">
      <c r="A26" s="47"/>
      <c r="B26" s="62"/>
      <c r="C26" s="47"/>
      <c r="D26" s="62"/>
    </row>
    <row r="27" spans="1:4" s="33" customFormat="1">
      <c r="A27" s="80">
        <v>7</v>
      </c>
      <c r="B27" s="60" t="s">
        <v>67</v>
      </c>
      <c r="C27" s="46"/>
      <c r="D27" s="82"/>
    </row>
    <row r="28" spans="1:4" s="33" customFormat="1">
      <c r="A28" s="47"/>
      <c r="B28" s="83" t="s">
        <v>68</v>
      </c>
      <c r="C28" s="47" t="s">
        <v>37</v>
      </c>
      <c r="D28" s="49"/>
    </row>
    <row r="29" spans="1:4" s="33" customFormat="1">
      <c r="A29" s="47"/>
      <c r="B29" s="83"/>
      <c r="C29" s="57"/>
      <c r="D29" s="62"/>
    </row>
    <row r="30" spans="1:4" s="33" customFormat="1">
      <c r="A30" s="80">
        <v>8</v>
      </c>
      <c r="B30" s="35" t="s">
        <v>44</v>
      </c>
      <c r="C30" s="57"/>
      <c r="D30" s="37"/>
    </row>
    <row r="31" spans="1:4" s="33" customFormat="1" ht="31">
      <c r="A31" s="42"/>
      <c r="B31" s="48" t="s">
        <v>45</v>
      </c>
      <c r="C31" s="46" t="s">
        <v>37</v>
      </c>
      <c r="D31" s="37"/>
    </row>
    <row r="32" spans="1:4" s="33" customFormat="1">
      <c r="A32" s="42"/>
      <c r="B32" s="58"/>
      <c r="C32" s="57"/>
      <c r="D32" s="37"/>
    </row>
    <row r="33" spans="1:4" s="33" customFormat="1">
      <c r="A33" s="59">
        <v>9</v>
      </c>
      <c r="B33" s="35" t="s">
        <v>69</v>
      </c>
      <c r="C33" s="47"/>
      <c r="D33" s="62"/>
    </row>
    <row r="34" spans="1:4" s="33" customFormat="1">
      <c r="A34" s="47"/>
      <c r="B34" s="48" t="s">
        <v>70</v>
      </c>
      <c r="C34" s="47" t="s">
        <v>37</v>
      </c>
      <c r="D34" s="62"/>
    </row>
    <row r="35" spans="1:4" s="33" customFormat="1">
      <c r="A35" s="47"/>
      <c r="B35" s="48" t="s">
        <v>79</v>
      </c>
      <c r="C35" s="47" t="s">
        <v>37</v>
      </c>
      <c r="D35" s="62"/>
    </row>
    <row r="36" spans="1:4" s="33" customFormat="1">
      <c r="A36" s="47"/>
      <c r="B36" s="48"/>
      <c r="C36" s="57"/>
      <c r="D36" s="49"/>
    </row>
    <row r="37" spans="1:4" s="33" customFormat="1">
      <c r="A37" s="59">
        <v>10</v>
      </c>
      <c r="B37" s="35" t="s">
        <v>71</v>
      </c>
      <c r="C37" s="85"/>
      <c r="D37" s="37"/>
    </row>
    <row r="38" spans="1:4" s="33" customFormat="1" ht="31">
      <c r="A38" s="42"/>
      <c r="B38" s="48" t="s">
        <v>72</v>
      </c>
      <c r="C38" s="46" t="s">
        <v>37</v>
      </c>
      <c r="D38" s="37"/>
    </row>
    <row r="39" spans="1:4" s="33" customFormat="1">
      <c r="A39" s="42"/>
      <c r="B39" s="58"/>
      <c r="C39" s="57"/>
      <c r="D39" s="37"/>
    </row>
    <row r="40" spans="1:4" s="33" customFormat="1">
      <c r="A40" s="80">
        <v>11</v>
      </c>
      <c r="B40" s="81" t="s">
        <v>73</v>
      </c>
      <c r="C40" s="46"/>
      <c r="D40" s="82"/>
    </row>
    <row r="41" spans="1:4" s="33" customFormat="1">
      <c r="A41" s="47"/>
      <c r="B41" s="48" t="s">
        <v>74</v>
      </c>
      <c r="C41" s="47" t="s">
        <v>37</v>
      </c>
      <c r="D41" s="62"/>
    </row>
    <row r="42" spans="1:4" s="33" customFormat="1">
      <c r="A42" s="47"/>
      <c r="B42" s="48"/>
      <c r="C42" s="47"/>
      <c r="D42" s="62"/>
    </row>
    <row r="43" spans="1:4" s="33" customFormat="1">
      <c r="A43" s="59">
        <v>12</v>
      </c>
      <c r="B43" s="60" t="s">
        <v>46</v>
      </c>
      <c r="C43" s="61"/>
      <c r="D43" s="62"/>
    </row>
    <row r="44" spans="1:4" s="33" customFormat="1">
      <c r="A44" s="47"/>
      <c r="B44" s="63" t="s">
        <v>47</v>
      </c>
      <c r="C44" s="47" t="s">
        <v>37</v>
      </c>
      <c r="D44" s="62"/>
    </row>
    <row r="45" spans="1:4" s="33" customFormat="1">
      <c r="A45" s="47"/>
      <c r="B45" s="63"/>
      <c r="C45" s="64"/>
      <c r="D45" s="49"/>
    </row>
    <row r="46" spans="1:4" s="33" customFormat="1">
      <c r="A46" s="111">
        <v>13</v>
      </c>
      <c r="B46" s="43" t="s">
        <v>48</v>
      </c>
      <c r="C46" s="61"/>
      <c r="D46" s="37"/>
    </row>
    <row r="47" spans="1:4" s="33" customFormat="1">
      <c r="A47" s="66"/>
      <c r="B47" s="67" t="s">
        <v>49</v>
      </c>
      <c r="C47" s="46" t="s">
        <v>37</v>
      </c>
      <c r="D47" s="37"/>
    </row>
    <row r="48" spans="1:4" s="33" customFormat="1">
      <c r="A48" s="66"/>
      <c r="B48" s="67"/>
      <c r="C48" s="46"/>
      <c r="D48" s="37"/>
    </row>
    <row r="49" spans="1:4" s="33" customFormat="1">
      <c r="A49" s="111">
        <v>14</v>
      </c>
      <c r="B49" s="43" t="s">
        <v>50</v>
      </c>
      <c r="C49" s="46"/>
      <c r="D49" s="37"/>
    </row>
    <row r="50" spans="1:4" s="33" customFormat="1">
      <c r="A50" s="66"/>
      <c r="B50" s="45" t="s">
        <v>51</v>
      </c>
      <c r="C50" s="46" t="s">
        <v>37</v>
      </c>
      <c r="D50" s="37"/>
    </row>
    <row r="51" spans="1:4" s="33" customFormat="1">
      <c r="A51" s="66"/>
      <c r="B51" s="45"/>
      <c r="C51" s="46"/>
      <c r="D51" s="37"/>
    </row>
    <row r="52" spans="1:4" s="33" customFormat="1">
      <c r="A52" s="66"/>
      <c r="B52" s="68"/>
      <c r="C52" s="69"/>
      <c r="D52" s="37"/>
    </row>
    <row r="53" spans="1:4" s="33" customFormat="1">
      <c r="A53" s="70"/>
      <c r="B53" s="71" t="s">
        <v>52</v>
      </c>
      <c r="C53" s="72"/>
      <c r="D53" s="73">
        <f>D6</f>
        <v>0</v>
      </c>
    </row>
    <row r="54" spans="1:4" ht="12.75" customHeight="1">
      <c r="D54" s="74"/>
    </row>
    <row r="55" spans="1:4" ht="12.75" customHeight="1">
      <c r="D55" s="74"/>
    </row>
    <row r="56" spans="1:4" ht="12.75" customHeight="1">
      <c r="D56" s="74"/>
    </row>
    <row r="57" spans="1:4" ht="12.75" customHeight="1">
      <c r="D57" s="74"/>
    </row>
    <row r="58" spans="1:4" ht="12.75" customHeight="1">
      <c r="D58" s="74"/>
    </row>
    <row r="59" spans="1:4" ht="12.75" customHeight="1">
      <c r="D59" s="74"/>
    </row>
    <row r="60" spans="1:4" ht="12.75" customHeight="1">
      <c r="D60" s="74"/>
    </row>
    <row r="61" spans="1:4" ht="12.75" customHeight="1">
      <c r="D61" s="74"/>
    </row>
    <row r="62" spans="1:4" ht="12.75" customHeight="1">
      <c r="D62" s="74"/>
    </row>
    <row r="63" spans="1:4" ht="12.75" customHeight="1">
      <c r="D63" s="74"/>
    </row>
    <row r="64" spans="1:4" ht="12.75" customHeight="1">
      <c r="D64" s="74"/>
    </row>
    <row r="65" spans="4:4" ht="12.75" customHeight="1">
      <c r="D65" s="74"/>
    </row>
    <row r="66" spans="4:4" ht="12.75" customHeight="1">
      <c r="D66" s="74"/>
    </row>
    <row r="67" spans="4:4" ht="12.75" customHeight="1">
      <c r="D67" s="74"/>
    </row>
    <row r="68" spans="4:4" ht="12.75" customHeight="1">
      <c r="D68" s="74"/>
    </row>
    <row r="69" spans="4:4" ht="12.75" customHeight="1">
      <c r="D69" s="74"/>
    </row>
    <row r="70" spans="4:4" ht="12.75" customHeight="1">
      <c r="D70" s="74"/>
    </row>
    <row r="71" spans="4:4" ht="12.75" customHeight="1">
      <c r="D71" s="74"/>
    </row>
    <row r="72" spans="4:4" ht="12.75" customHeight="1">
      <c r="D72" s="74"/>
    </row>
    <row r="73" spans="4:4" ht="12.75" customHeight="1">
      <c r="D73" s="74"/>
    </row>
    <row r="74" spans="4:4" ht="12.75" customHeight="1">
      <c r="D74" s="74"/>
    </row>
    <row r="75" spans="4:4" ht="12.75" customHeight="1">
      <c r="D75" s="74"/>
    </row>
    <row r="76" spans="4:4" ht="12.75" customHeight="1">
      <c r="D76" s="74"/>
    </row>
    <row r="77" spans="4:4" ht="12.75" customHeight="1">
      <c r="D77" s="74"/>
    </row>
    <row r="78" spans="4:4" ht="12.75" customHeight="1">
      <c r="D78" s="74"/>
    </row>
    <row r="79" spans="4:4" ht="12.75" customHeight="1">
      <c r="D79" s="74"/>
    </row>
    <row r="80" spans="4:4" ht="12.75" customHeight="1">
      <c r="D80" s="74"/>
    </row>
    <row r="81" spans="4:4" ht="12.75" customHeight="1">
      <c r="D81" s="74"/>
    </row>
    <row r="82" spans="4:4" ht="12.75" customHeight="1">
      <c r="D82" s="74"/>
    </row>
    <row r="83" spans="4:4" ht="12.75" customHeight="1">
      <c r="D83" s="74"/>
    </row>
    <row r="84" spans="4:4" ht="12.75" customHeight="1">
      <c r="D84" s="74"/>
    </row>
    <row r="85" spans="4:4" ht="12.75" customHeight="1">
      <c r="D85" s="74"/>
    </row>
    <row r="86" spans="4:4" ht="12.75" customHeight="1">
      <c r="D86" s="74"/>
    </row>
    <row r="87" spans="4:4" ht="12.75" customHeight="1">
      <c r="D87" s="74"/>
    </row>
    <row r="88" spans="4:4" ht="12.75" customHeight="1">
      <c r="D88" s="74"/>
    </row>
    <row r="89" spans="4:4" ht="12.75" customHeight="1">
      <c r="D89" s="74"/>
    </row>
    <row r="90" spans="4:4" ht="12.75" customHeight="1">
      <c r="D90" s="74"/>
    </row>
    <row r="91" spans="4:4" ht="12.75" customHeight="1">
      <c r="D91" s="74"/>
    </row>
    <row r="92" spans="4:4" ht="12.75" customHeight="1">
      <c r="D92" s="74"/>
    </row>
    <row r="93" spans="4:4" ht="12.75" customHeight="1">
      <c r="D93" s="74"/>
    </row>
    <row r="94" spans="4:4" ht="12.75" customHeight="1">
      <c r="D94" s="74"/>
    </row>
    <row r="95" spans="4:4" ht="12.75" customHeight="1">
      <c r="D95" s="74"/>
    </row>
    <row r="96" spans="4:4" ht="12.75" customHeight="1">
      <c r="D96" s="74"/>
    </row>
    <row r="97" spans="4:4" ht="12.75" customHeight="1">
      <c r="D97" s="74"/>
    </row>
    <row r="98" spans="4:4" ht="12.75" customHeight="1">
      <c r="D98" s="74"/>
    </row>
  </sheetData>
  <mergeCells count="2">
    <mergeCell ref="A1:D1"/>
    <mergeCell ref="A2:D2"/>
  </mergeCells>
  <printOptions horizontalCentered="1"/>
  <pageMargins left="0.7" right="0.7" top="0.75" bottom="0.75" header="0.3" footer="0.3"/>
  <pageSetup paperSize="9" scale="76" firstPageNumber="3" orientation="portrait" useFirstPageNumber="1" r:id="rId1"/>
  <headerFooter>
    <oddHeader>&amp;LDBSA - MPDOE&amp;C&amp;A&amp;RMAINTENANCE PROJECTS - CLJSTER 4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6075-ADB6-4D1F-9315-E9E96E9BB8D2}">
  <dimension ref="A1:D109"/>
  <sheetViews>
    <sheetView view="pageBreakPreview" zoomScale="80" zoomScaleNormal="100" zoomScaleSheetLayoutView="80" workbookViewId="0">
      <selection sqref="A1:D1"/>
    </sheetView>
  </sheetViews>
  <sheetFormatPr defaultColWidth="8" defaultRowHeight="15.5"/>
  <cols>
    <col min="1" max="1" width="8.54296875" style="3" bestFit="1" customWidth="1"/>
    <col min="2" max="2" width="75.81640625" style="58" customWidth="1"/>
    <col min="3" max="3" width="6.7265625" style="3" customWidth="1"/>
    <col min="4" max="4" width="23" style="76" customWidth="1"/>
    <col min="5" max="16384" width="8" style="75"/>
  </cols>
  <sheetData>
    <row r="1" spans="1:4" s="23" customFormat="1" ht="18" customHeight="1">
      <c r="A1" s="127"/>
      <c r="B1" s="127"/>
      <c r="C1" s="127"/>
      <c r="D1" s="127"/>
    </row>
    <row r="2" spans="1:4" s="23" customFormat="1" ht="18" customHeight="1">
      <c r="A2" s="128" t="s">
        <v>6</v>
      </c>
      <c r="B2" s="129"/>
      <c r="C2" s="129"/>
      <c r="D2" s="130"/>
    </row>
    <row r="3" spans="1:4" s="28" customFormat="1" ht="16" thickBot="1">
      <c r="A3" s="24" t="s">
        <v>33</v>
      </c>
      <c r="B3" s="25" t="s">
        <v>34</v>
      </c>
      <c r="C3" s="26" t="s">
        <v>13</v>
      </c>
      <c r="D3" s="27" t="s">
        <v>35</v>
      </c>
    </row>
    <row r="4" spans="1:4" s="33" customFormat="1">
      <c r="A4" s="29"/>
      <c r="B4" s="30" t="s">
        <v>84</v>
      </c>
      <c r="C4" s="31"/>
      <c r="D4" s="32"/>
    </row>
    <row r="5" spans="1:4" s="33" customFormat="1">
      <c r="A5" s="34"/>
      <c r="B5" s="35"/>
      <c r="C5" s="36"/>
      <c r="D5" s="37"/>
    </row>
    <row r="6" spans="1:4" s="33" customFormat="1">
      <c r="A6" s="38"/>
      <c r="B6" s="39" t="s">
        <v>36</v>
      </c>
      <c r="C6" s="40"/>
      <c r="D6" s="41">
        <f>SUM(D8:D62)</f>
        <v>0</v>
      </c>
    </row>
    <row r="7" spans="1:4" s="33" customFormat="1">
      <c r="A7" s="42">
        <v>1</v>
      </c>
      <c r="B7" s="43" t="s">
        <v>14</v>
      </c>
      <c r="C7" s="44"/>
      <c r="D7" s="37"/>
    </row>
    <row r="8" spans="1:4" s="33" customFormat="1">
      <c r="A8" s="42"/>
      <c r="B8" s="45" t="s">
        <v>17</v>
      </c>
      <c r="C8" s="46" t="s">
        <v>37</v>
      </c>
      <c r="D8" s="37"/>
    </row>
    <row r="9" spans="1:4" s="33" customFormat="1">
      <c r="A9" s="42"/>
      <c r="B9" s="45" t="s">
        <v>16</v>
      </c>
      <c r="C9" s="46" t="s">
        <v>37</v>
      </c>
      <c r="D9" s="37"/>
    </row>
    <row r="10" spans="1:4" s="33" customFormat="1">
      <c r="A10" s="42"/>
      <c r="B10" s="50"/>
      <c r="C10" s="44"/>
      <c r="D10" s="37"/>
    </row>
    <row r="11" spans="1:4" s="33" customFormat="1">
      <c r="A11" s="51">
        <v>2</v>
      </c>
      <c r="B11" s="52" t="s">
        <v>82</v>
      </c>
      <c r="C11" s="53"/>
      <c r="D11" s="54"/>
    </row>
    <row r="12" spans="1:4" s="33" customFormat="1">
      <c r="A12" s="51"/>
      <c r="B12" s="55" t="s">
        <v>83</v>
      </c>
      <c r="C12" s="56" t="s">
        <v>37</v>
      </c>
      <c r="D12" s="54"/>
    </row>
    <row r="13" spans="1:4" s="33" customFormat="1">
      <c r="A13" s="51"/>
      <c r="B13" s="86"/>
      <c r="C13" s="53"/>
      <c r="D13" s="54"/>
    </row>
    <row r="14" spans="1:4" s="33" customFormat="1">
      <c r="A14" s="51">
        <v>3</v>
      </c>
      <c r="B14" s="52" t="s">
        <v>39</v>
      </c>
      <c r="C14" s="53"/>
      <c r="D14" s="54"/>
    </row>
    <row r="15" spans="1:4" s="33" customFormat="1">
      <c r="A15" s="51"/>
      <c r="B15" s="55" t="s">
        <v>40</v>
      </c>
      <c r="C15" s="56" t="s">
        <v>37</v>
      </c>
      <c r="D15" s="54"/>
    </row>
    <row r="16" spans="1:4" s="33" customFormat="1">
      <c r="A16" s="51"/>
      <c r="B16" s="55"/>
      <c r="C16" s="56"/>
      <c r="D16" s="54"/>
    </row>
    <row r="17" spans="1:4" s="33" customFormat="1">
      <c r="A17" s="77">
        <v>4</v>
      </c>
      <c r="B17" s="78" t="s">
        <v>56</v>
      </c>
      <c r="C17" s="79"/>
      <c r="D17" s="54"/>
    </row>
    <row r="18" spans="1:4" s="33" customFormat="1">
      <c r="A18" s="77"/>
      <c r="B18" s="55" t="s">
        <v>57</v>
      </c>
      <c r="C18" s="56" t="s">
        <v>37</v>
      </c>
      <c r="D18" s="54"/>
    </row>
    <row r="19" spans="1:4" s="33" customFormat="1">
      <c r="A19" s="42"/>
      <c r="B19" s="50"/>
      <c r="C19" s="44"/>
      <c r="D19" s="37"/>
    </row>
    <row r="20" spans="1:4" s="33" customFormat="1">
      <c r="A20" s="34">
        <v>5</v>
      </c>
      <c r="B20" s="35" t="s">
        <v>41</v>
      </c>
      <c r="C20" s="36"/>
      <c r="D20" s="37"/>
    </row>
    <row r="21" spans="1:4" s="33" customFormat="1">
      <c r="A21" s="42"/>
      <c r="B21" s="48" t="s">
        <v>55</v>
      </c>
      <c r="C21" s="46" t="s">
        <v>37</v>
      </c>
      <c r="D21" s="37"/>
    </row>
    <row r="22" spans="1:4" s="33" customFormat="1">
      <c r="A22" s="42"/>
      <c r="B22" s="48"/>
      <c r="C22" s="57"/>
      <c r="D22" s="37"/>
    </row>
    <row r="23" spans="1:4" s="33" customFormat="1">
      <c r="A23" s="80">
        <v>6</v>
      </c>
      <c r="B23" s="81" t="s">
        <v>58</v>
      </c>
      <c r="C23" s="46"/>
      <c r="D23" s="82"/>
    </row>
    <row r="24" spans="1:4" s="33" customFormat="1">
      <c r="A24" s="47"/>
      <c r="B24" s="83" t="s">
        <v>60</v>
      </c>
      <c r="C24" s="47" t="s">
        <v>37</v>
      </c>
      <c r="D24" s="49"/>
    </row>
    <row r="25" spans="1:4" s="33" customFormat="1">
      <c r="A25" s="47"/>
      <c r="B25" s="83" t="s">
        <v>59</v>
      </c>
      <c r="C25" s="47" t="s">
        <v>37</v>
      </c>
      <c r="D25" s="49"/>
    </row>
    <row r="26" spans="1:4" s="33" customFormat="1">
      <c r="A26" s="47"/>
      <c r="B26" s="62"/>
      <c r="C26" s="47"/>
      <c r="D26" s="62"/>
    </row>
    <row r="27" spans="1:4" s="33" customFormat="1">
      <c r="A27" s="80">
        <v>7</v>
      </c>
      <c r="B27" s="81" t="s">
        <v>61</v>
      </c>
      <c r="C27" s="46"/>
      <c r="D27" s="82"/>
    </row>
    <row r="28" spans="1:4" s="33" customFormat="1">
      <c r="A28" s="47"/>
      <c r="B28" s="48" t="s">
        <v>62</v>
      </c>
      <c r="C28" s="47" t="s">
        <v>37</v>
      </c>
      <c r="D28" s="62"/>
    </row>
    <row r="29" spans="1:4" s="33" customFormat="1">
      <c r="A29" s="47"/>
      <c r="B29" s="62"/>
      <c r="C29" s="47"/>
      <c r="D29" s="62"/>
    </row>
    <row r="30" spans="1:4" s="33" customFormat="1">
      <c r="A30" s="80">
        <v>8</v>
      </c>
      <c r="B30" s="81" t="s">
        <v>63</v>
      </c>
      <c r="C30" s="46"/>
      <c r="D30" s="82"/>
    </row>
    <row r="31" spans="1:4" s="33" customFormat="1">
      <c r="A31" s="47"/>
      <c r="B31" s="48" t="s">
        <v>64</v>
      </c>
      <c r="C31" s="47" t="s">
        <v>37</v>
      </c>
      <c r="D31" s="62"/>
    </row>
    <row r="32" spans="1:4" s="33" customFormat="1">
      <c r="A32" s="47"/>
      <c r="B32" s="62"/>
      <c r="C32" s="47"/>
      <c r="D32" s="62"/>
    </row>
    <row r="33" spans="1:4" s="33" customFormat="1">
      <c r="A33" s="80">
        <v>9</v>
      </c>
      <c r="B33" s="81" t="s">
        <v>65</v>
      </c>
      <c r="C33" s="46"/>
      <c r="D33" s="82"/>
    </row>
    <row r="34" spans="1:4" s="33" customFormat="1">
      <c r="A34" s="47"/>
      <c r="B34" s="48" t="s">
        <v>66</v>
      </c>
      <c r="C34" s="47" t="s">
        <v>37</v>
      </c>
      <c r="D34" s="62"/>
    </row>
    <row r="35" spans="1:4" s="33" customFormat="1">
      <c r="A35" s="47"/>
      <c r="B35" s="62"/>
      <c r="C35" s="47"/>
      <c r="D35" s="62"/>
    </row>
    <row r="36" spans="1:4" s="33" customFormat="1">
      <c r="A36" s="80">
        <v>10</v>
      </c>
      <c r="B36" s="60" t="s">
        <v>67</v>
      </c>
      <c r="C36" s="46"/>
      <c r="D36" s="82"/>
    </row>
    <row r="37" spans="1:4" s="33" customFormat="1">
      <c r="A37" s="47"/>
      <c r="B37" s="83" t="s">
        <v>68</v>
      </c>
      <c r="C37" s="47" t="s">
        <v>37</v>
      </c>
      <c r="D37" s="49"/>
    </row>
    <row r="38" spans="1:4" s="33" customFormat="1">
      <c r="A38" s="47"/>
      <c r="B38" s="83"/>
      <c r="C38" s="57"/>
      <c r="D38" s="62"/>
    </row>
    <row r="39" spans="1:4" s="33" customFormat="1">
      <c r="A39" s="42">
        <v>11</v>
      </c>
      <c r="B39" s="35" t="s">
        <v>44</v>
      </c>
      <c r="C39" s="57"/>
      <c r="D39" s="37"/>
    </row>
    <row r="40" spans="1:4" s="33" customFormat="1" ht="31">
      <c r="A40" s="42"/>
      <c r="B40" s="48" t="s">
        <v>45</v>
      </c>
      <c r="C40" s="46" t="s">
        <v>37</v>
      </c>
      <c r="D40" s="37"/>
    </row>
    <row r="41" spans="1:4" s="33" customFormat="1">
      <c r="A41" s="42"/>
      <c r="B41" s="58"/>
      <c r="C41" s="57"/>
      <c r="D41" s="37"/>
    </row>
    <row r="42" spans="1:4" s="33" customFormat="1">
      <c r="A42" s="59">
        <v>12</v>
      </c>
      <c r="B42" s="35" t="s">
        <v>69</v>
      </c>
      <c r="C42" s="47"/>
      <c r="D42" s="62"/>
    </row>
    <row r="43" spans="1:4" s="33" customFormat="1">
      <c r="A43" s="47"/>
      <c r="B43" s="48" t="s">
        <v>70</v>
      </c>
      <c r="C43" s="47" t="s">
        <v>37</v>
      </c>
      <c r="D43" s="62"/>
    </row>
    <row r="44" spans="1:4" s="33" customFormat="1">
      <c r="A44" s="47"/>
      <c r="B44" s="48"/>
      <c r="C44" s="57"/>
      <c r="D44" s="49"/>
    </row>
    <row r="45" spans="1:4" s="33" customFormat="1">
      <c r="A45" s="84">
        <v>13</v>
      </c>
      <c r="B45" s="35" t="s">
        <v>71</v>
      </c>
      <c r="C45" s="85"/>
      <c r="D45" s="37"/>
    </row>
    <row r="46" spans="1:4" s="33" customFormat="1" ht="31">
      <c r="A46" s="42"/>
      <c r="B46" s="48" t="s">
        <v>72</v>
      </c>
      <c r="C46" s="46" t="s">
        <v>37</v>
      </c>
      <c r="D46" s="37"/>
    </row>
    <row r="47" spans="1:4" s="33" customFormat="1">
      <c r="A47" s="42"/>
      <c r="B47" s="58"/>
      <c r="C47" s="57"/>
      <c r="D47" s="37"/>
    </row>
    <row r="48" spans="1:4" s="33" customFormat="1">
      <c r="A48" s="80">
        <v>14</v>
      </c>
      <c r="B48" s="81" t="s">
        <v>73</v>
      </c>
      <c r="C48" s="46"/>
      <c r="D48" s="82"/>
    </row>
    <row r="49" spans="1:4" s="33" customFormat="1">
      <c r="A49" s="47"/>
      <c r="B49" s="48" t="s">
        <v>74</v>
      </c>
      <c r="C49" s="47" t="s">
        <v>37</v>
      </c>
      <c r="D49" s="62"/>
    </row>
    <row r="50" spans="1:4" s="33" customFormat="1">
      <c r="A50" s="47"/>
      <c r="B50" s="48"/>
      <c r="C50" s="47"/>
      <c r="D50" s="62"/>
    </row>
    <row r="51" spans="1:4" s="33" customFormat="1">
      <c r="A51" s="59">
        <v>15</v>
      </c>
      <c r="B51" s="60" t="s">
        <v>80</v>
      </c>
      <c r="C51" s="61"/>
      <c r="D51" s="62"/>
    </row>
    <row r="52" spans="1:4" s="33" customFormat="1">
      <c r="A52" s="47"/>
      <c r="B52" s="63" t="s">
        <v>81</v>
      </c>
      <c r="C52" s="47" t="s">
        <v>37</v>
      </c>
      <c r="D52" s="62"/>
    </row>
    <row r="53" spans="1:4" s="33" customFormat="1">
      <c r="A53" s="47"/>
      <c r="B53" s="63"/>
      <c r="C53" s="64"/>
      <c r="D53" s="49"/>
    </row>
    <row r="54" spans="1:4" s="33" customFormat="1">
      <c r="A54" s="59">
        <v>16</v>
      </c>
      <c r="B54" s="60" t="s">
        <v>46</v>
      </c>
      <c r="C54" s="61"/>
      <c r="D54" s="62"/>
    </row>
    <row r="55" spans="1:4" s="33" customFormat="1">
      <c r="A55" s="47"/>
      <c r="B55" s="63" t="s">
        <v>47</v>
      </c>
      <c r="C55" s="47" t="s">
        <v>37</v>
      </c>
      <c r="D55" s="62"/>
    </row>
    <row r="56" spans="1:4" s="33" customFormat="1">
      <c r="A56" s="47"/>
      <c r="B56" s="63"/>
      <c r="C56" s="64"/>
      <c r="D56" s="49"/>
    </row>
    <row r="57" spans="1:4" s="33" customFormat="1">
      <c r="A57" s="111">
        <v>17</v>
      </c>
      <c r="B57" s="43" t="s">
        <v>48</v>
      </c>
      <c r="C57" s="61"/>
      <c r="D57" s="37"/>
    </row>
    <row r="58" spans="1:4" s="33" customFormat="1">
      <c r="A58" s="66"/>
      <c r="B58" s="67" t="s">
        <v>49</v>
      </c>
      <c r="C58" s="46" t="s">
        <v>37</v>
      </c>
      <c r="D58" s="37"/>
    </row>
    <row r="59" spans="1:4" s="33" customFormat="1">
      <c r="A59" s="66"/>
      <c r="B59" s="67"/>
      <c r="C59" s="46"/>
      <c r="D59" s="37"/>
    </row>
    <row r="60" spans="1:4" s="33" customFormat="1">
      <c r="A60" s="111">
        <v>18</v>
      </c>
      <c r="B60" s="43" t="s">
        <v>50</v>
      </c>
      <c r="C60" s="46"/>
      <c r="D60" s="37"/>
    </row>
    <row r="61" spans="1:4" s="33" customFormat="1">
      <c r="A61" s="66"/>
      <c r="B61" s="45" t="s">
        <v>51</v>
      </c>
      <c r="C61" s="46" t="s">
        <v>37</v>
      </c>
      <c r="D61" s="37"/>
    </row>
    <row r="62" spans="1:4" s="33" customFormat="1">
      <c r="A62" s="66"/>
      <c r="B62" s="45"/>
      <c r="C62" s="46"/>
      <c r="D62" s="37"/>
    </row>
    <row r="63" spans="1:4" s="33" customFormat="1">
      <c r="A63" s="66"/>
      <c r="B63" s="68"/>
      <c r="C63" s="69"/>
      <c r="D63" s="37"/>
    </row>
    <row r="64" spans="1:4" s="33" customFormat="1">
      <c r="A64" s="70"/>
      <c r="B64" s="71" t="s">
        <v>52</v>
      </c>
      <c r="C64" s="72"/>
      <c r="D64" s="73">
        <f>D6</f>
        <v>0</v>
      </c>
    </row>
    <row r="65" spans="4:4" ht="12.75" customHeight="1">
      <c r="D65" s="74"/>
    </row>
    <row r="66" spans="4:4" ht="12.75" customHeight="1">
      <c r="D66" s="74"/>
    </row>
    <row r="67" spans="4:4" ht="12.75" customHeight="1">
      <c r="D67" s="74"/>
    </row>
    <row r="68" spans="4:4" ht="12.75" customHeight="1">
      <c r="D68" s="74"/>
    </row>
    <row r="69" spans="4:4" ht="12.75" customHeight="1">
      <c r="D69" s="74"/>
    </row>
    <row r="70" spans="4:4" ht="12.75" customHeight="1">
      <c r="D70" s="74"/>
    </row>
    <row r="71" spans="4:4" ht="12.75" customHeight="1">
      <c r="D71" s="74"/>
    </row>
    <row r="72" spans="4:4" ht="12.75" customHeight="1">
      <c r="D72" s="74"/>
    </row>
    <row r="73" spans="4:4" ht="12.75" customHeight="1">
      <c r="D73" s="74"/>
    </row>
    <row r="74" spans="4:4" ht="12.75" customHeight="1">
      <c r="D74" s="74"/>
    </row>
    <row r="75" spans="4:4" ht="12.75" customHeight="1">
      <c r="D75" s="74"/>
    </row>
    <row r="76" spans="4:4" ht="12.75" customHeight="1">
      <c r="D76" s="74"/>
    </row>
    <row r="77" spans="4:4" ht="12.75" customHeight="1">
      <c r="D77" s="74"/>
    </row>
    <row r="78" spans="4:4" ht="12.75" customHeight="1">
      <c r="D78" s="74"/>
    </row>
    <row r="79" spans="4:4" ht="12.75" customHeight="1">
      <c r="D79" s="74"/>
    </row>
    <row r="80" spans="4:4" ht="12.75" customHeight="1">
      <c r="D80" s="74"/>
    </row>
    <row r="81" spans="4:4" ht="12.75" customHeight="1">
      <c r="D81" s="74"/>
    </row>
    <row r="82" spans="4:4" ht="12.75" customHeight="1">
      <c r="D82" s="74"/>
    </row>
    <row r="83" spans="4:4" ht="12.75" customHeight="1">
      <c r="D83" s="74"/>
    </row>
    <row r="84" spans="4:4" ht="12.75" customHeight="1">
      <c r="D84" s="74"/>
    </row>
    <row r="85" spans="4:4" ht="12.75" customHeight="1">
      <c r="D85" s="74"/>
    </row>
    <row r="86" spans="4:4" ht="12.75" customHeight="1">
      <c r="D86" s="74"/>
    </row>
    <row r="87" spans="4:4" ht="12.75" customHeight="1">
      <c r="D87" s="74"/>
    </row>
    <row r="88" spans="4:4" ht="12.75" customHeight="1">
      <c r="D88" s="74"/>
    </row>
    <row r="89" spans="4:4" ht="12.75" customHeight="1">
      <c r="D89" s="74"/>
    </row>
    <row r="90" spans="4:4" ht="12.75" customHeight="1">
      <c r="D90" s="74"/>
    </row>
    <row r="91" spans="4:4" ht="12.75" customHeight="1">
      <c r="D91" s="74"/>
    </row>
    <row r="92" spans="4:4" ht="12.75" customHeight="1">
      <c r="D92" s="74"/>
    </row>
    <row r="93" spans="4:4" ht="12.75" customHeight="1">
      <c r="D93" s="74"/>
    </row>
    <row r="94" spans="4:4" ht="12.75" customHeight="1">
      <c r="D94" s="74"/>
    </row>
    <row r="95" spans="4:4" ht="12.75" customHeight="1">
      <c r="D95" s="74"/>
    </row>
    <row r="96" spans="4:4" ht="12.75" customHeight="1">
      <c r="D96" s="74"/>
    </row>
    <row r="97" spans="4:4" ht="12.75" customHeight="1">
      <c r="D97" s="74"/>
    </row>
    <row r="98" spans="4:4" ht="12.75" customHeight="1">
      <c r="D98" s="74"/>
    </row>
    <row r="99" spans="4:4" ht="12.75" customHeight="1">
      <c r="D99" s="74"/>
    </row>
    <row r="100" spans="4:4" ht="12.75" customHeight="1">
      <c r="D100" s="74"/>
    </row>
    <row r="101" spans="4:4" ht="12.75" customHeight="1">
      <c r="D101" s="74"/>
    </row>
    <row r="102" spans="4:4" ht="12.75" customHeight="1">
      <c r="D102" s="74"/>
    </row>
    <row r="103" spans="4:4" ht="12.75" customHeight="1">
      <c r="D103" s="74"/>
    </row>
    <row r="104" spans="4:4" ht="12.75" customHeight="1">
      <c r="D104" s="74"/>
    </row>
    <row r="105" spans="4:4" ht="12.75" customHeight="1">
      <c r="D105" s="74"/>
    </row>
    <row r="106" spans="4:4" ht="12.75" customHeight="1">
      <c r="D106" s="74"/>
    </row>
    <row r="107" spans="4:4" ht="12.75" customHeight="1">
      <c r="D107" s="74"/>
    </row>
    <row r="108" spans="4:4" ht="12.75" customHeight="1">
      <c r="D108" s="74"/>
    </row>
    <row r="109" spans="4:4" ht="12.75" customHeight="1">
      <c r="D109" s="74"/>
    </row>
  </sheetData>
  <mergeCells count="2">
    <mergeCell ref="A1:D1"/>
    <mergeCell ref="A2:D2"/>
  </mergeCells>
  <printOptions horizontalCentered="1"/>
  <pageMargins left="0.7" right="0.7" top="0.75" bottom="0.75" header="0.3" footer="0.3"/>
  <pageSetup paperSize="9" scale="71" firstPageNumber="4" orientation="portrait" useFirstPageNumber="1" r:id="rId1"/>
  <headerFooter>
    <oddHeader>&amp;LDBSA - MPDOE&amp;C&amp;A&amp;RMAINTENANCE PROJECTS - CLUSTER 4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05EEF-3D3F-4561-A19E-4E496CD2FF15}">
  <dimension ref="A1:D107"/>
  <sheetViews>
    <sheetView view="pageBreakPreview" zoomScale="80" zoomScaleNormal="100" zoomScaleSheetLayoutView="80" workbookViewId="0">
      <selection sqref="A1:D1"/>
    </sheetView>
  </sheetViews>
  <sheetFormatPr defaultColWidth="8" defaultRowHeight="15.5"/>
  <cols>
    <col min="1" max="1" width="8.54296875" style="3" bestFit="1" customWidth="1"/>
    <col min="2" max="2" width="75.81640625" style="58" customWidth="1"/>
    <col min="3" max="3" width="6.7265625" style="3" customWidth="1"/>
    <col min="4" max="4" width="23" style="76" customWidth="1"/>
    <col min="5" max="16384" width="8" style="75"/>
  </cols>
  <sheetData>
    <row r="1" spans="1:4" s="23" customFormat="1" ht="18" customHeight="1">
      <c r="A1" s="127"/>
      <c r="B1" s="127"/>
      <c r="C1" s="127"/>
      <c r="D1" s="127"/>
    </row>
    <row r="2" spans="1:4" s="23" customFormat="1" ht="18" customHeight="1">
      <c r="A2" s="128" t="s">
        <v>85</v>
      </c>
      <c r="B2" s="129"/>
      <c r="C2" s="129"/>
      <c r="D2" s="130"/>
    </row>
    <row r="3" spans="1:4" s="28" customFormat="1" ht="16" thickBot="1">
      <c r="A3" s="24" t="s">
        <v>33</v>
      </c>
      <c r="B3" s="25" t="s">
        <v>34</v>
      </c>
      <c r="C3" s="26" t="s">
        <v>13</v>
      </c>
      <c r="D3" s="27" t="s">
        <v>35</v>
      </c>
    </row>
    <row r="4" spans="1:4" s="33" customFormat="1">
      <c r="A4" s="29"/>
      <c r="B4" s="30" t="s">
        <v>54</v>
      </c>
      <c r="C4" s="31"/>
      <c r="D4" s="32"/>
    </row>
    <row r="5" spans="1:4" s="33" customFormat="1">
      <c r="A5" s="34"/>
      <c r="B5" s="35"/>
      <c r="C5" s="36"/>
      <c r="D5" s="37"/>
    </row>
    <row r="6" spans="1:4" s="33" customFormat="1">
      <c r="A6" s="38"/>
      <c r="B6" s="39" t="s">
        <v>36</v>
      </c>
      <c r="C6" s="40"/>
      <c r="D6" s="41">
        <f>SUM(D8:D60)</f>
        <v>0</v>
      </c>
    </row>
    <row r="7" spans="1:4" s="33" customFormat="1">
      <c r="A7" s="42">
        <v>1</v>
      </c>
      <c r="B7" s="43" t="s">
        <v>14</v>
      </c>
      <c r="C7" s="44"/>
      <c r="D7" s="37"/>
    </row>
    <row r="8" spans="1:4" s="33" customFormat="1">
      <c r="A8" s="42"/>
      <c r="B8" s="45" t="s">
        <v>17</v>
      </c>
      <c r="C8" s="46" t="s">
        <v>37</v>
      </c>
      <c r="D8" s="37"/>
    </row>
    <row r="9" spans="1:4" s="33" customFormat="1">
      <c r="A9" s="42"/>
      <c r="B9" s="45" t="s">
        <v>16</v>
      </c>
      <c r="C9" s="46" t="s">
        <v>37</v>
      </c>
      <c r="D9" s="37"/>
    </row>
    <row r="10" spans="1:4" s="33" customFormat="1">
      <c r="A10" s="42"/>
      <c r="B10" s="50"/>
      <c r="C10" s="44"/>
      <c r="D10" s="37"/>
    </row>
    <row r="11" spans="1:4" s="33" customFormat="1">
      <c r="A11" s="51">
        <v>2</v>
      </c>
      <c r="B11" s="52" t="s">
        <v>39</v>
      </c>
      <c r="C11" s="53"/>
      <c r="D11" s="54"/>
    </row>
    <row r="12" spans="1:4" s="33" customFormat="1">
      <c r="A12" s="51"/>
      <c r="B12" s="55" t="s">
        <v>40</v>
      </c>
      <c r="C12" s="56" t="s">
        <v>37</v>
      </c>
      <c r="D12" s="54"/>
    </row>
    <row r="13" spans="1:4" s="33" customFormat="1">
      <c r="A13" s="51"/>
      <c r="B13" s="55"/>
      <c r="C13" s="56"/>
      <c r="D13" s="54"/>
    </row>
    <row r="14" spans="1:4" s="33" customFormat="1">
      <c r="A14" s="77">
        <v>3</v>
      </c>
      <c r="B14" s="78" t="s">
        <v>56</v>
      </c>
      <c r="C14" s="79"/>
      <c r="D14" s="54"/>
    </row>
    <row r="15" spans="1:4" s="33" customFormat="1">
      <c r="A15" s="77"/>
      <c r="B15" s="55" t="s">
        <v>57</v>
      </c>
      <c r="C15" s="56" t="s">
        <v>37</v>
      </c>
      <c r="D15" s="54"/>
    </row>
    <row r="16" spans="1:4" s="33" customFormat="1">
      <c r="A16" s="42"/>
      <c r="B16" s="50"/>
      <c r="C16" s="44"/>
      <c r="D16" s="37"/>
    </row>
    <row r="17" spans="1:4" s="33" customFormat="1">
      <c r="A17" s="34">
        <v>4</v>
      </c>
      <c r="B17" s="35" t="s">
        <v>41</v>
      </c>
      <c r="C17" s="36"/>
      <c r="D17" s="37"/>
    </row>
    <row r="18" spans="1:4" s="33" customFormat="1">
      <c r="A18" s="42"/>
      <c r="B18" s="48" t="s">
        <v>55</v>
      </c>
      <c r="C18" s="46" t="s">
        <v>37</v>
      </c>
      <c r="D18" s="37"/>
    </row>
    <row r="19" spans="1:4" s="33" customFormat="1">
      <c r="A19" s="42"/>
      <c r="B19" s="48"/>
      <c r="C19" s="57"/>
      <c r="D19" s="37"/>
    </row>
    <row r="20" spans="1:4" s="33" customFormat="1">
      <c r="A20" s="80">
        <v>5</v>
      </c>
      <c r="B20" s="81" t="s">
        <v>58</v>
      </c>
      <c r="C20" s="46"/>
      <c r="D20" s="82"/>
    </row>
    <row r="21" spans="1:4" s="33" customFormat="1">
      <c r="A21" s="47"/>
      <c r="B21" s="83" t="s">
        <v>60</v>
      </c>
      <c r="C21" s="47" t="s">
        <v>37</v>
      </c>
      <c r="D21" s="49"/>
    </row>
    <row r="22" spans="1:4" s="33" customFormat="1">
      <c r="A22" s="47"/>
      <c r="B22" s="62"/>
      <c r="C22" s="47"/>
      <c r="D22" s="62"/>
    </row>
    <row r="23" spans="1:4" s="33" customFormat="1">
      <c r="A23" s="80">
        <v>6</v>
      </c>
      <c r="B23" s="81" t="s">
        <v>61</v>
      </c>
      <c r="C23" s="46"/>
      <c r="D23" s="82"/>
    </row>
    <row r="24" spans="1:4" s="33" customFormat="1">
      <c r="A24" s="47"/>
      <c r="B24" s="48" t="s">
        <v>62</v>
      </c>
      <c r="C24" s="47" t="s">
        <v>37</v>
      </c>
      <c r="D24" s="62"/>
    </row>
    <row r="25" spans="1:4" s="33" customFormat="1">
      <c r="A25" s="47"/>
      <c r="B25" s="62"/>
      <c r="C25" s="47"/>
      <c r="D25" s="62"/>
    </row>
    <row r="26" spans="1:4" s="33" customFormat="1">
      <c r="A26" s="80">
        <v>7</v>
      </c>
      <c r="B26" s="81" t="s">
        <v>63</v>
      </c>
      <c r="C26" s="46"/>
      <c r="D26" s="82"/>
    </row>
    <row r="27" spans="1:4" s="33" customFormat="1">
      <c r="A27" s="47"/>
      <c r="B27" s="48" t="s">
        <v>89</v>
      </c>
      <c r="C27" s="47" t="s">
        <v>37</v>
      </c>
      <c r="D27" s="62"/>
    </row>
    <row r="28" spans="1:4" s="33" customFormat="1">
      <c r="A28" s="47"/>
      <c r="B28" s="48" t="s">
        <v>86</v>
      </c>
      <c r="C28" s="47" t="s">
        <v>37</v>
      </c>
      <c r="D28" s="62"/>
    </row>
    <row r="29" spans="1:4" s="33" customFormat="1">
      <c r="A29" s="47"/>
      <c r="B29" s="62"/>
      <c r="C29" s="47"/>
      <c r="D29" s="62"/>
    </row>
    <row r="30" spans="1:4" s="33" customFormat="1">
      <c r="A30" s="80">
        <v>8</v>
      </c>
      <c r="B30" s="81" t="s">
        <v>87</v>
      </c>
      <c r="C30" s="46"/>
      <c r="D30" s="82"/>
    </row>
    <row r="31" spans="1:4" s="33" customFormat="1">
      <c r="A31" s="47"/>
      <c r="B31" s="48" t="s">
        <v>88</v>
      </c>
      <c r="C31" s="47" t="s">
        <v>37</v>
      </c>
      <c r="D31" s="62"/>
    </row>
    <row r="32" spans="1:4" s="33" customFormat="1">
      <c r="A32" s="47"/>
      <c r="B32" s="62"/>
      <c r="C32" s="47"/>
      <c r="D32" s="62"/>
    </row>
    <row r="33" spans="1:4" s="33" customFormat="1">
      <c r="A33" s="80">
        <v>9</v>
      </c>
      <c r="B33" s="60" t="s">
        <v>67</v>
      </c>
      <c r="C33" s="46"/>
      <c r="D33" s="82"/>
    </row>
    <row r="34" spans="1:4" s="33" customFormat="1">
      <c r="A34" s="47"/>
      <c r="B34" s="83" t="s">
        <v>68</v>
      </c>
      <c r="C34" s="47" t="s">
        <v>37</v>
      </c>
      <c r="D34" s="49"/>
    </row>
    <row r="35" spans="1:4" s="33" customFormat="1">
      <c r="A35" s="47"/>
      <c r="B35" s="83"/>
      <c r="C35" s="57"/>
      <c r="D35" s="62"/>
    </row>
    <row r="36" spans="1:4" s="33" customFormat="1">
      <c r="A36" s="42">
        <v>10</v>
      </c>
      <c r="B36" s="35" t="s">
        <v>44</v>
      </c>
      <c r="C36" s="57"/>
      <c r="D36" s="37"/>
    </row>
    <row r="37" spans="1:4" s="33" customFormat="1" ht="31">
      <c r="A37" s="42"/>
      <c r="B37" s="48" t="s">
        <v>45</v>
      </c>
      <c r="C37" s="46" t="s">
        <v>37</v>
      </c>
      <c r="D37" s="37"/>
    </row>
    <row r="38" spans="1:4" s="33" customFormat="1">
      <c r="A38" s="42"/>
      <c r="B38" s="58"/>
      <c r="C38" s="57"/>
      <c r="D38" s="37"/>
    </row>
    <row r="39" spans="1:4" s="33" customFormat="1">
      <c r="A39" s="59">
        <v>11</v>
      </c>
      <c r="B39" s="35" t="s">
        <v>69</v>
      </c>
      <c r="C39" s="47"/>
      <c r="D39" s="62"/>
    </row>
    <row r="40" spans="1:4" s="33" customFormat="1">
      <c r="A40" s="47"/>
      <c r="B40" s="48" t="s">
        <v>70</v>
      </c>
      <c r="C40" s="47" t="s">
        <v>37</v>
      </c>
      <c r="D40" s="62"/>
    </row>
    <row r="41" spans="1:4" s="33" customFormat="1">
      <c r="A41" s="47"/>
      <c r="B41" s="48" t="s">
        <v>90</v>
      </c>
      <c r="C41" s="47" t="s">
        <v>37</v>
      </c>
      <c r="D41" s="62"/>
    </row>
    <row r="42" spans="1:4" s="33" customFormat="1">
      <c r="A42" s="47"/>
      <c r="B42" s="48"/>
      <c r="C42" s="57"/>
      <c r="D42" s="49"/>
    </row>
    <row r="43" spans="1:4" s="33" customFormat="1">
      <c r="A43" s="84">
        <v>12</v>
      </c>
      <c r="B43" s="35" t="s">
        <v>71</v>
      </c>
      <c r="C43" s="85"/>
      <c r="D43" s="37"/>
    </row>
    <row r="44" spans="1:4" s="33" customFormat="1" ht="31">
      <c r="A44" s="42"/>
      <c r="B44" s="48" t="s">
        <v>72</v>
      </c>
      <c r="C44" s="46" t="s">
        <v>37</v>
      </c>
      <c r="D44" s="37"/>
    </row>
    <row r="45" spans="1:4" s="33" customFormat="1">
      <c r="A45" s="42"/>
      <c r="B45" s="58"/>
      <c r="C45" s="57"/>
      <c r="D45" s="37"/>
    </row>
    <row r="46" spans="1:4" s="33" customFormat="1">
      <c r="A46" s="80">
        <v>13</v>
      </c>
      <c r="B46" s="81" t="s">
        <v>73</v>
      </c>
      <c r="C46" s="46"/>
      <c r="D46" s="82"/>
    </row>
    <row r="47" spans="1:4" s="33" customFormat="1">
      <c r="A47" s="47"/>
      <c r="B47" s="48" t="s">
        <v>74</v>
      </c>
      <c r="C47" s="47" t="s">
        <v>37</v>
      </c>
      <c r="D47" s="62"/>
    </row>
    <row r="48" spans="1:4" s="33" customFormat="1">
      <c r="A48" s="47"/>
      <c r="B48" s="48"/>
      <c r="C48" s="47"/>
      <c r="D48" s="62"/>
    </row>
    <row r="49" spans="1:4" s="33" customFormat="1">
      <c r="A49" s="59">
        <v>14</v>
      </c>
      <c r="B49" s="60" t="s">
        <v>75</v>
      </c>
      <c r="C49" s="61"/>
      <c r="D49" s="62"/>
    </row>
    <row r="50" spans="1:4" s="33" customFormat="1">
      <c r="A50" s="47"/>
      <c r="B50" s="63" t="s">
        <v>76</v>
      </c>
      <c r="C50" s="47" t="s">
        <v>37</v>
      </c>
      <c r="D50" s="62"/>
    </row>
    <row r="51" spans="1:4" s="33" customFormat="1">
      <c r="A51" s="47"/>
      <c r="B51" s="63"/>
      <c r="C51" s="64"/>
      <c r="D51" s="49"/>
    </row>
    <row r="52" spans="1:4" s="33" customFormat="1">
      <c r="A52" s="59">
        <v>15</v>
      </c>
      <c r="B52" s="60" t="s">
        <v>46</v>
      </c>
      <c r="C52" s="61"/>
      <c r="D52" s="62"/>
    </row>
    <row r="53" spans="1:4" s="33" customFormat="1">
      <c r="A53" s="47"/>
      <c r="B53" s="63" t="s">
        <v>47</v>
      </c>
      <c r="C53" s="47" t="s">
        <v>37</v>
      </c>
      <c r="D53" s="62"/>
    </row>
    <row r="54" spans="1:4" s="33" customFormat="1">
      <c r="A54" s="47"/>
      <c r="B54" s="63"/>
      <c r="C54" s="64"/>
      <c r="D54" s="49"/>
    </row>
    <row r="55" spans="1:4" s="33" customFormat="1">
      <c r="A55" s="65">
        <v>16</v>
      </c>
      <c r="B55" s="43" t="s">
        <v>48</v>
      </c>
      <c r="C55" s="61"/>
      <c r="D55" s="37"/>
    </row>
    <row r="56" spans="1:4" s="33" customFormat="1">
      <c r="A56" s="66"/>
      <c r="B56" s="67" t="s">
        <v>49</v>
      </c>
      <c r="C56" s="46" t="s">
        <v>37</v>
      </c>
      <c r="D56" s="37"/>
    </row>
    <row r="57" spans="1:4" s="33" customFormat="1">
      <c r="A57" s="66"/>
      <c r="B57" s="67"/>
      <c r="C57" s="46"/>
      <c r="D57" s="37"/>
    </row>
    <row r="58" spans="1:4" s="33" customFormat="1">
      <c r="A58" s="66">
        <v>17</v>
      </c>
      <c r="B58" s="43" t="s">
        <v>50</v>
      </c>
      <c r="C58" s="46"/>
      <c r="D58" s="37"/>
    </row>
    <row r="59" spans="1:4" s="33" customFormat="1">
      <c r="A59" s="66"/>
      <c r="B59" s="45" t="s">
        <v>51</v>
      </c>
      <c r="C59" s="46" t="s">
        <v>37</v>
      </c>
      <c r="D59" s="37"/>
    </row>
    <row r="60" spans="1:4" s="33" customFormat="1">
      <c r="A60" s="66"/>
      <c r="B60" s="45"/>
      <c r="C60" s="46"/>
      <c r="D60" s="37"/>
    </row>
    <row r="61" spans="1:4" s="33" customFormat="1">
      <c r="A61" s="66"/>
      <c r="B61" s="68"/>
      <c r="C61" s="69"/>
      <c r="D61" s="37"/>
    </row>
    <row r="62" spans="1:4" s="33" customFormat="1">
      <c r="A62" s="70"/>
      <c r="B62" s="71" t="s">
        <v>52</v>
      </c>
      <c r="C62" s="72"/>
      <c r="D62" s="73">
        <f>D6</f>
        <v>0</v>
      </c>
    </row>
    <row r="63" spans="1:4" ht="12.75" customHeight="1">
      <c r="D63" s="74"/>
    </row>
    <row r="64" spans="1:4" ht="12.75" customHeight="1">
      <c r="D64" s="74"/>
    </row>
    <row r="65" spans="4:4" ht="12.75" customHeight="1">
      <c r="D65" s="74"/>
    </row>
    <row r="66" spans="4:4" ht="12.75" customHeight="1">
      <c r="D66" s="74"/>
    </row>
    <row r="67" spans="4:4" ht="12.75" customHeight="1">
      <c r="D67" s="74"/>
    </row>
    <row r="68" spans="4:4" ht="12.75" customHeight="1">
      <c r="D68" s="74"/>
    </row>
    <row r="69" spans="4:4" ht="12.75" customHeight="1">
      <c r="D69" s="74"/>
    </row>
    <row r="70" spans="4:4" ht="12.75" customHeight="1">
      <c r="D70" s="74"/>
    </row>
    <row r="71" spans="4:4" ht="12.75" customHeight="1">
      <c r="D71" s="74"/>
    </row>
    <row r="72" spans="4:4" ht="12.75" customHeight="1">
      <c r="D72" s="74"/>
    </row>
    <row r="73" spans="4:4" ht="12.75" customHeight="1">
      <c r="D73" s="74"/>
    </row>
    <row r="74" spans="4:4" ht="12.75" customHeight="1">
      <c r="D74" s="74"/>
    </row>
    <row r="75" spans="4:4" ht="12.75" customHeight="1">
      <c r="D75" s="74"/>
    </row>
    <row r="76" spans="4:4" ht="12.75" customHeight="1">
      <c r="D76" s="74"/>
    </row>
    <row r="77" spans="4:4" ht="12.75" customHeight="1">
      <c r="D77" s="74"/>
    </row>
    <row r="78" spans="4:4" ht="12.75" customHeight="1">
      <c r="D78" s="74"/>
    </row>
    <row r="79" spans="4:4" ht="12.75" customHeight="1">
      <c r="D79" s="74"/>
    </row>
    <row r="80" spans="4:4" ht="12.75" customHeight="1">
      <c r="D80" s="74"/>
    </row>
    <row r="81" spans="4:4" ht="12.75" customHeight="1">
      <c r="D81" s="74"/>
    </row>
    <row r="82" spans="4:4" ht="12.75" customHeight="1">
      <c r="D82" s="74"/>
    </row>
    <row r="83" spans="4:4" ht="12.75" customHeight="1">
      <c r="D83" s="74"/>
    </row>
    <row r="84" spans="4:4" ht="12.75" customHeight="1">
      <c r="D84" s="74"/>
    </row>
    <row r="85" spans="4:4" ht="12.75" customHeight="1">
      <c r="D85" s="74"/>
    </row>
    <row r="86" spans="4:4" ht="12.75" customHeight="1">
      <c r="D86" s="74"/>
    </row>
    <row r="87" spans="4:4" ht="12.75" customHeight="1">
      <c r="D87" s="74"/>
    </row>
    <row r="88" spans="4:4" ht="12.75" customHeight="1">
      <c r="D88" s="74"/>
    </row>
    <row r="89" spans="4:4" ht="12.75" customHeight="1">
      <c r="D89" s="74"/>
    </row>
    <row r="90" spans="4:4" ht="12.75" customHeight="1">
      <c r="D90" s="74"/>
    </row>
    <row r="91" spans="4:4" ht="12.75" customHeight="1">
      <c r="D91" s="74"/>
    </row>
    <row r="92" spans="4:4" ht="12.75" customHeight="1">
      <c r="D92" s="74"/>
    </row>
    <row r="93" spans="4:4" ht="12.75" customHeight="1">
      <c r="D93" s="74"/>
    </row>
    <row r="94" spans="4:4" ht="12.75" customHeight="1">
      <c r="D94" s="74"/>
    </row>
    <row r="95" spans="4:4" ht="12.75" customHeight="1">
      <c r="D95" s="74"/>
    </row>
    <row r="96" spans="4:4" ht="12.75" customHeight="1">
      <c r="D96" s="74"/>
    </row>
    <row r="97" spans="4:4" ht="12.75" customHeight="1">
      <c r="D97" s="74"/>
    </row>
    <row r="98" spans="4:4" ht="12.75" customHeight="1">
      <c r="D98" s="74"/>
    </row>
    <row r="99" spans="4:4" ht="12.75" customHeight="1">
      <c r="D99" s="74"/>
    </row>
    <row r="100" spans="4:4" ht="12.75" customHeight="1">
      <c r="D100" s="74"/>
    </row>
    <row r="101" spans="4:4" ht="12.75" customHeight="1">
      <c r="D101" s="74"/>
    </row>
    <row r="102" spans="4:4" ht="12.75" customHeight="1">
      <c r="D102" s="74"/>
    </row>
    <row r="103" spans="4:4" ht="12.75" customHeight="1">
      <c r="D103" s="74"/>
    </row>
    <row r="104" spans="4:4" ht="12.75" customHeight="1">
      <c r="D104" s="74"/>
    </row>
    <row r="105" spans="4:4" ht="12.75" customHeight="1">
      <c r="D105" s="74"/>
    </row>
    <row r="106" spans="4:4" ht="12.75" customHeight="1">
      <c r="D106" s="74"/>
    </row>
    <row r="107" spans="4:4" ht="12.75" customHeight="1">
      <c r="D107" s="74"/>
    </row>
  </sheetData>
  <mergeCells count="2">
    <mergeCell ref="A1:D1"/>
    <mergeCell ref="A2:D2"/>
  </mergeCells>
  <printOptions horizontalCentered="1"/>
  <pageMargins left="0.7" right="0.7" top="0.75" bottom="0.75" header="0.3" footer="0.3"/>
  <pageSetup paperSize="9" scale="73" firstPageNumber="5" orientation="portrait" useFirstPageNumber="1" r:id="rId1"/>
  <headerFooter>
    <oddHeader>&amp;LDBSA - MPDOE&amp;C&amp;A&amp;RMAINTENANCE PROJECTS - CLUSTER 4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6749-FD29-46FB-B4D8-250C7C1F0A5D}">
  <dimension ref="A1:D119"/>
  <sheetViews>
    <sheetView view="pageBreakPreview" zoomScale="80" zoomScaleNormal="100" zoomScaleSheetLayoutView="80" workbookViewId="0">
      <selection sqref="A1:D1"/>
    </sheetView>
  </sheetViews>
  <sheetFormatPr defaultColWidth="8" defaultRowHeight="15.5"/>
  <cols>
    <col min="1" max="1" width="8.54296875" style="3" bestFit="1" customWidth="1"/>
    <col min="2" max="2" width="75.81640625" style="58" customWidth="1"/>
    <col min="3" max="3" width="6.7265625" style="3" customWidth="1"/>
    <col min="4" max="4" width="23" style="76" customWidth="1"/>
    <col min="5" max="16384" width="8" style="75"/>
  </cols>
  <sheetData>
    <row r="1" spans="1:4" s="23" customFormat="1" ht="18" customHeight="1">
      <c r="A1" s="127"/>
      <c r="B1" s="127"/>
      <c r="C1" s="127"/>
      <c r="D1" s="127"/>
    </row>
    <row r="2" spans="1:4" s="23" customFormat="1" ht="18" customHeight="1">
      <c r="A2" s="128" t="s">
        <v>8</v>
      </c>
      <c r="B2" s="129"/>
      <c r="C2" s="129"/>
      <c r="D2" s="130"/>
    </row>
    <row r="3" spans="1:4" s="28" customFormat="1" ht="16" thickBot="1">
      <c r="A3" s="24" t="s">
        <v>33</v>
      </c>
      <c r="B3" s="25" t="s">
        <v>34</v>
      </c>
      <c r="C3" s="26" t="s">
        <v>13</v>
      </c>
      <c r="D3" s="27" t="s">
        <v>35</v>
      </c>
    </row>
    <row r="4" spans="1:4" s="33" customFormat="1" ht="62">
      <c r="A4" s="29"/>
      <c r="B4" s="30" t="s">
        <v>100</v>
      </c>
      <c r="C4" s="31"/>
      <c r="D4" s="32"/>
    </row>
    <row r="5" spans="1:4" s="33" customFormat="1">
      <c r="A5" s="34"/>
      <c r="B5" s="35"/>
      <c r="C5" s="36"/>
      <c r="D5" s="37"/>
    </row>
    <row r="6" spans="1:4" s="33" customFormat="1">
      <c r="A6" s="38"/>
      <c r="B6" s="39" t="s">
        <v>36</v>
      </c>
      <c r="C6" s="40"/>
      <c r="D6" s="41">
        <f>SUM(D11:D72)</f>
        <v>0</v>
      </c>
    </row>
    <row r="7" spans="1:4" s="33" customFormat="1">
      <c r="A7" s="80">
        <v>1</v>
      </c>
      <c r="B7" s="43" t="s">
        <v>91</v>
      </c>
      <c r="C7" s="44"/>
      <c r="D7" s="87"/>
    </row>
    <row r="8" spans="1:4" s="33" customFormat="1">
      <c r="A8" s="88"/>
      <c r="B8" s="45" t="s">
        <v>20</v>
      </c>
      <c r="C8" s="47" t="s">
        <v>37</v>
      </c>
      <c r="D8" s="87"/>
    </row>
    <row r="9" spans="1:4" s="33" customFormat="1">
      <c r="A9" s="47"/>
      <c r="B9" s="62"/>
      <c r="C9" s="47"/>
      <c r="D9" s="62"/>
    </row>
    <row r="10" spans="1:4" s="33" customFormat="1">
      <c r="A10" s="42">
        <v>2</v>
      </c>
      <c r="B10" s="43" t="s">
        <v>14</v>
      </c>
      <c r="C10" s="44"/>
      <c r="D10" s="37"/>
    </row>
    <row r="11" spans="1:4" s="33" customFormat="1">
      <c r="A11" s="42"/>
      <c r="B11" s="45" t="s">
        <v>17</v>
      </c>
      <c r="C11" s="46" t="s">
        <v>37</v>
      </c>
      <c r="D11" s="37"/>
    </row>
    <row r="12" spans="1:4" s="33" customFormat="1">
      <c r="A12" s="42"/>
      <c r="B12" s="45" t="s">
        <v>15</v>
      </c>
      <c r="C12" s="46" t="s">
        <v>37</v>
      </c>
      <c r="D12" s="37"/>
    </row>
    <row r="13" spans="1:4" s="33" customFormat="1">
      <c r="A13" s="42"/>
      <c r="B13" s="45" t="s">
        <v>16</v>
      </c>
      <c r="C13" s="46" t="s">
        <v>37</v>
      </c>
      <c r="D13" s="37"/>
    </row>
    <row r="14" spans="1:4" s="33" customFormat="1" ht="18.75" customHeight="1">
      <c r="A14" s="47"/>
      <c r="B14" s="48" t="s">
        <v>38</v>
      </c>
      <c r="C14" s="47" t="s">
        <v>37</v>
      </c>
      <c r="D14" s="49"/>
    </row>
    <row r="15" spans="1:4" s="33" customFormat="1">
      <c r="A15" s="42"/>
      <c r="B15" s="50"/>
      <c r="C15" s="44"/>
      <c r="D15" s="37"/>
    </row>
    <row r="16" spans="1:4" s="33" customFormat="1">
      <c r="A16" s="51">
        <v>3</v>
      </c>
      <c r="B16" s="52" t="s">
        <v>92</v>
      </c>
      <c r="C16" s="89"/>
      <c r="D16" s="54"/>
    </row>
    <row r="17" spans="1:4" s="33" customFormat="1" ht="31">
      <c r="A17" s="51"/>
      <c r="B17" s="55" t="s">
        <v>93</v>
      </c>
      <c r="C17" s="56" t="s">
        <v>37</v>
      </c>
      <c r="D17" s="54"/>
    </row>
    <row r="18" spans="1:4" s="33" customFormat="1">
      <c r="A18" s="51"/>
      <c r="B18" s="90"/>
      <c r="C18" s="53"/>
      <c r="D18" s="54"/>
    </row>
    <row r="19" spans="1:4" s="33" customFormat="1">
      <c r="A19" s="51">
        <v>4</v>
      </c>
      <c r="B19" s="52" t="s">
        <v>94</v>
      </c>
      <c r="C19" s="89"/>
      <c r="D19" s="54"/>
    </row>
    <row r="20" spans="1:4" s="33" customFormat="1" ht="31">
      <c r="A20" s="51"/>
      <c r="B20" s="55" t="s">
        <v>95</v>
      </c>
      <c r="C20" s="56" t="s">
        <v>37</v>
      </c>
      <c r="D20" s="54"/>
    </row>
    <row r="21" spans="1:4" s="33" customFormat="1">
      <c r="A21" s="51"/>
      <c r="B21" s="90"/>
      <c r="C21" s="53"/>
      <c r="D21" s="54"/>
    </row>
    <row r="22" spans="1:4" s="33" customFormat="1">
      <c r="A22" s="51">
        <v>5</v>
      </c>
      <c r="B22" s="52" t="s">
        <v>82</v>
      </c>
      <c r="C22" s="53"/>
      <c r="D22" s="54"/>
    </row>
    <row r="23" spans="1:4" s="33" customFormat="1">
      <c r="A23" s="51"/>
      <c r="B23" s="55" t="s">
        <v>83</v>
      </c>
      <c r="C23" s="56" t="s">
        <v>37</v>
      </c>
      <c r="D23" s="54"/>
    </row>
    <row r="24" spans="1:4" s="33" customFormat="1">
      <c r="A24" s="51"/>
      <c r="B24" s="86"/>
      <c r="C24" s="53"/>
      <c r="D24" s="54"/>
    </row>
    <row r="25" spans="1:4" s="33" customFormat="1">
      <c r="A25" s="51">
        <v>6</v>
      </c>
      <c r="B25" s="52" t="s">
        <v>39</v>
      </c>
      <c r="C25" s="53"/>
      <c r="D25" s="54"/>
    </row>
    <row r="26" spans="1:4" s="33" customFormat="1">
      <c r="A26" s="51"/>
      <c r="B26" s="55" t="s">
        <v>96</v>
      </c>
      <c r="C26" s="56" t="s">
        <v>37</v>
      </c>
      <c r="D26" s="54"/>
    </row>
    <row r="27" spans="1:4" s="33" customFormat="1">
      <c r="A27" s="51"/>
      <c r="B27" s="55" t="s">
        <v>40</v>
      </c>
      <c r="C27" s="56" t="s">
        <v>37</v>
      </c>
      <c r="D27" s="54"/>
    </row>
    <row r="28" spans="1:4" s="33" customFormat="1">
      <c r="A28" s="51"/>
      <c r="B28" s="55"/>
      <c r="C28" s="53"/>
      <c r="D28" s="54"/>
    </row>
    <row r="29" spans="1:4" s="33" customFormat="1">
      <c r="A29" s="77">
        <v>7</v>
      </c>
      <c r="B29" s="78" t="s">
        <v>56</v>
      </c>
      <c r="C29" s="79"/>
      <c r="D29" s="54"/>
    </row>
    <row r="30" spans="1:4" s="33" customFormat="1">
      <c r="A30" s="77"/>
      <c r="B30" s="55" t="s">
        <v>57</v>
      </c>
      <c r="C30" s="56" t="s">
        <v>37</v>
      </c>
      <c r="D30" s="54"/>
    </row>
    <row r="31" spans="1:4" s="33" customFormat="1">
      <c r="A31" s="42"/>
      <c r="B31" s="50"/>
      <c r="C31" s="44"/>
      <c r="D31" s="37"/>
    </row>
    <row r="32" spans="1:4" s="33" customFormat="1">
      <c r="A32" s="34">
        <v>8</v>
      </c>
      <c r="B32" s="35" t="s">
        <v>58</v>
      </c>
      <c r="C32" s="36"/>
      <c r="D32" s="37"/>
    </row>
    <row r="33" spans="1:4" s="33" customFormat="1" ht="31">
      <c r="A33" s="34"/>
      <c r="B33" s="48" t="s">
        <v>97</v>
      </c>
      <c r="C33" s="46" t="s">
        <v>37</v>
      </c>
      <c r="D33" s="37"/>
    </row>
    <row r="34" spans="1:4" s="33" customFormat="1">
      <c r="A34" s="42"/>
      <c r="B34" s="83" t="s">
        <v>101</v>
      </c>
      <c r="C34" s="46" t="s">
        <v>37</v>
      </c>
      <c r="D34" s="37"/>
    </row>
    <row r="35" spans="1:4" s="33" customFormat="1">
      <c r="A35" s="42"/>
      <c r="B35" s="83" t="s">
        <v>98</v>
      </c>
      <c r="C35" s="46" t="s">
        <v>37</v>
      </c>
      <c r="D35" s="37"/>
    </row>
    <row r="36" spans="1:4" s="33" customFormat="1">
      <c r="A36" s="34"/>
      <c r="B36" s="91"/>
      <c r="C36" s="44"/>
      <c r="D36" s="37"/>
    </row>
    <row r="37" spans="1:4" s="33" customFormat="1">
      <c r="A37" s="34">
        <v>9</v>
      </c>
      <c r="B37" s="35" t="s">
        <v>41</v>
      </c>
      <c r="C37" s="36"/>
      <c r="D37" s="37"/>
    </row>
    <row r="38" spans="1:4" s="33" customFormat="1">
      <c r="A38" s="42"/>
      <c r="B38" s="48" t="s">
        <v>42</v>
      </c>
      <c r="C38" s="46" t="s">
        <v>37</v>
      </c>
      <c r="D38" s="37"/>
    </row>
    <row r="39" spans="1:4" s="33" customFormat="1">
      <c r="A39" s="42"/>
      <c r="B39" s="48"/>
      <c r="C39" s="57"/>
      <c r="D39" s="37"/>
    </row>
    <row r="40" spans="1:4" s="33" customFormat="1">
      <c r="A40" s="42">
        <v>10</v>
      </c>
      <c r="B40" s="35" t="s">
        <v>61</v>
      </c>
      <c r="C40" s="57"/>
      <c r="D40" s="37"/>
    </row>
    <row r="41" spans="1:4" s="33" customFormat="1">
      <c r="A41" s="42"/>
      <c r="B41" s="48" t="s">
        <v>62</v>
      </c>
      <c r="C41" s="46" t="s">
        <v>37</v>
      </c>
      <c r="D41" s="37"/>
    </row>
    <row r="42" spans="1:4" s="33" customFormat="1">
      <c r="A42" s="42"/>
      <c r="B42" s="92"/>
      <c r="C42" s="57"/>
      <c r="D42" s="37"/>
    </row>
    <row r="43" spans="1:4" s="33" customFormat="1">
      <c r="A43" s="42">
        <v>11</v>
      </c>
      <c r="B43" s="35" t="s">
        <v>63</v>
      </c>
      <c r="C43" s="57"/>
      <c r="D43" s="37"/>
    </row>
    <row r="44" spans="1:4" s="33" customFormat="1">
      <c r="A44" s="42"/>
      <c r="B44" s="48" t="s">
        <v>64</v>
      </c>
      <c r="C44" s="46" t="s">
        <v>37</v>
      </c>
      <c r="D44" s="37"/>
    </row>
    <row r="45" spans="1:4" s="33" customFormat="1">
      <c r="A45" s="42"/>
      <c r="B45" s="92"/>
      <c r="C45" s="57"/>
      <c r="D45" s="37"/>
    </row>
    <row r="46" spans="1:4" s="33" customFormat="1">
      <c r="A46" s="42">
        <v>12</v>
      </c>
      <c r="B46" s="35" t="s">
        <v>67</v>
      </c>
      <c r="C46" s="57"/>
      <c r="D46" s="37"/>
    </row>
    <row r="47" spans="1:4" s="33" customFormat="1">
      <c r="A47" s="42"/>
      <c r="B47" s="58" t="s">
        <v>102</v>
      </c>
      <c r="C47" s="46" t="s">
        <v>37</v>
      </c>
      <c r="D47" s="37"/>
    </row>
    <row r="48" spans="1:4" s="33" customFormat="1">
      <c r="A48" s="42"/>
      <c r="B48" s="92"/>
      <c r="C48" s="57"/>
      <c r="D48" s="37"/>
    </row>
    <row r="49" spans="1:4" s="33" customFormat="1">
      <c r="A49" s="42">
        <v>13</v>
      </c>
      <c r="B49" s="35" t="s">
        <v>44</v>
      </c>
      <c r="C49" s="57"/>
      <c r="D49" s="37"/>
    </row>
    <row r="50" spans="1:4" s="33" customFormat="1" ht="31">
      <c r="A50" s="42"/>
      <c r="B50" s="48" t="s">
        <v>45</v>
      </c>
      <c r="C50" s="46" t="s">
        <v>37</v>
      </c>
      <c r="D50" s="37"/>
    </row>
    <row r="51" spans="1:4" s="33" customFormat="1">
      <c r="A51" s="42"/>
      <c r="B51" s="58"/>
      <c r="C51" s="57"/>
      <c r="D51" s="37"/>
    </row>
    <row r="52" spans="1:4" s="33" customFormat="1">
      <c r="A52" s="42">
        <v>14</v>
      </c>
      <c r="B52" s="35" t="s">
        <v>69</v>
      </c>
      <c r="C52" s="57"/>
      <c r="D52" s="37"/>
    </row>
    <row r="53" spans="1:4" s="33" customFormat="1">
      <c r="A53" s="42"/>
      <c r="B53" s="48" t="s">
        <v>70</v>
      </c>
      <c r="C53" s="46" t="s">
        <v>37</v>
      </c>
      <c r="D53" s="37"/>
    </row>
    <row r="54" spans="1:4" s="33" customFormat="1">
      <c r="A54" s="42"/>
      <c r="B54" s="58"/>
      <c r="C54" s="57"/>
      <c r="D54" s="37"/>
    </row>
    <row r="55" spans="1:4" s="33" customFormat="1">
      <c r="A55" s="84">
        <v>15</v>
      </c>
      <c r="B55" s="35" t="s">
        <v>71</v>
      </c>
      <c r="C55" s="85"/>
      <c r="D55" s="37"/>
    </row>
    <row r="56" spans="1:4" s="33" customFormat="1" ht="31">
      <c r="A56" s="42"/>
      <c r="B56" s="48" t="s">
        <v>72</v>
      </c>
      <c r="C56" s="46" t="s">
        <v>37</v>
      </c>
      <c r="D56" s="37"/>
    </row>
    <row r="57" spans="1:4" s="33" customFormat="1">
      <c r="A57" s="42"/>
      <c r="B57" s="58"/>
      <c r="C57" s="57"/>
      <c r="D57" s="37"/>
    </row>
    <row r="58" spans="1:4" s="33" customFormat="1">
      <c r="A58" s="80">
        <v>16</v>
      </c>
      <c r="B58" s="81" t="s">
        <v>73</v>
      </c>
      <c r="C58" s="46"/>
      <c r="D58" s="82"/>
    </row>
    <row r="59" spans="1:4" s="33" customFormat="1">
      <c r="A59" s="47"/>
      <c r="B59" s="48" t="s">
        <v>74</v>
      </c>
      <c r="C59" s="47" t="s">
        <v>37</v>
      </c>
      <c r="D59" s="62"/>
    </row>
    <row r="60" spans="1:4" s="33" customFormat="1">
      <c r="A60" s="47"/>
      <c r="B60" s="48"/>
      <c r="C60" s="47"/>
      <c r="D60" s="62"/>
    </row>
    <row r="61" spans="1:4" s="33" customFormat="1">
      <c r="A61" s="80">
        <v>17</v>
      </c>
      <c r="B61" s="81" t="s">
        <v>75</v>
      </c>
      <c r="C61" s="46"/>
      <c r="D61" s="82"/>
    </row>
    <row r="62" spans="1:4" s="33" customFormat="1">
      <c r="A62" s="47"/>
      <c r="B62" s="48" t="s">
        <v>103</v>
      </c>
      <c r="C62" s="47" t="s">
        <v>37</v>
      </c>
      <c r="D62" s="62"/>
    </row>
    <row r="63" spans="1:4" s="33" customFormat="1">
      <c r="A63" s="47"/>
      <c r="B63" s="48"/>
      <c r="C63" s="47"/>
      <c r="D63" s="62"/>
    </row>
    <row r="64" spans="1:4" s="33" customFormat="1">
      <c r="A64" s="59">
        <v>18</v>
      </c>
      <c r="B64" s="60" t="s">
        <v>46</v>
      </c>
      <c r="C64" s="61"/>
      <c r="D64" s="62"/>
    </row>
    <row r="65" spans="1:4" s="33" customFormat="1">
      <c r="A65" s="47"/>
      <c r="B65" s="63" t="s">
        <v>47</v>
      </c>
      <c r="C65" s="47" t="s">
        <v>37</v>
      </c>
      <c r="D65" s="62"/>
    </row>
    <row r="66" spans="1:4" s="33" customFormat="1">
      <c r="A66" s="47"/>
      <c r="B66" s="63"/>
      <c r="C66" s="64"/>
      <c r="D66" s="49"/>
    </row>
    <row r="67" spans="1:4" s="33" customFormat="1">
      <c r="A67" s="65">
        <v>19</v>
      </c>
      <c r="B67" s="43" t="s">
        <v>48</v>
      </c>
      <c r="C67" s="61"/>
      <c r="D67" s="37"/>
    </row>
    <row r="68" spans="1:4" s="33" customFormat="1">
      <c r="A68" s="66"/>
      <c r="B68" s="67" t="s">
        <v>49</v>
      </c>
      <c r="C68" s="46" t="s">
        <v>37</v>
      </c>
      <c r="D68" s="37"/>
    </row>
    <row r="69" spans="1:4" s="33" customFormat="1">
      <c r="A69" s="66"/>
      <c r="B69" s="67"/>
      <c r="C69" s="46"/>
      <c r="D69" s="37"/>
    </row>
    <row r="70" spans="1:4" s="33" customFormat="1">
      <c r="A70" s="66">
        <v>20</v>
      </c>
      <c r="B70" s="43" t="s">
        <v>50</v>
      </c>
      <c r="C70" s="46"/>
      <c r="D70" s="37"/>
    </row>
    <row r="71" spans="1:4" s="33" customFormat="1">
      <c r="A71" s="66"/>
      <c r="B71" s="45" t="s">
        <v>51</v>
      </c>
      <c r="C71" s="46" t="s">
        <v>37</v>
      </c>
      <c r="D71" s="37"/>
    </row>
    <row r="72" spans="1:4" s="33" customFormat="1">
      <c r="A72" s="66"/>
      <c r="B72" s="45"/>
      <c r="C72" s="46"/>
      <c r="D72" s="37"/>
    </row>
    <row r="73" spans="1:4" s="33" customFormat="1">
      <c r="A73" s="66"/>
      <c r="B73" s="68"/>
      <c r="C73" s="69"/>
      <c r="D73" s="37"/>
    </row>
    <row r="74" spans="1:4" s="33" customFormat="1">
      <c r="A74" s="70"/>
      <c r="B74" s="71" t="s">
        <v>52</v>
      </c>
      <c r="C74" s="72"/>
      <c r="D74" s="73">
        <f>D6</f>
        <v>0</v>
      </c>
    </row>
    <row r="75" spans="1:4" ht="12.75" customHeight="1">
      <c r="D75" s="74"/>
    </row>
    <row r="76" spans="1:4" ht="12.75" customHeight="1">
      <c r="D76" s="74"/>
    </row>
    <row r="77" spans="1:4" ht="12.75" customHeight="1">
      <c r="D77" s="74"/>
    </row>
    <row r="78" spans="1:4" ht="12.75" customHeight="1">
      <c r="D78" s="74"/>
    </row>
    <row r="79" spans="1:4" ht="12.75" customHeight="1">
      <c r="D79" s="74"/>
    </row>
    <row r="80" spans="1:4" ht="12.75" customHeight="1">
      <c r="D80" s="74"/>
    </row>
    <row r="81" spans="4:4" ht="12.75" customHeight="1">
      <c r="D81" s="74"/>
    </row>
    <row r="82" spans="4:4" ht="12.75" customHeight="1">
      <c r="D82" s="74"/>
    </row>
    <row r="83" spans="4:4" ht="12.75" customHeight="1">
      <c r="D83" s="74"/>
    </row>
    <row r="84" spans="4:4" ht="12.75" customHeight="1">
      <c r="D84" s="74"/>
    </row>
    <row r="85" spans="4:4" ht="12.75" customHeight="1">
      <c r="D85" s="74"/>
    </row>
    <row r="86" spans="4:4" ht="12.75" customHeight="1">
      <c r="D86" s="74"/>
    </row>
    <row r="87" spans="4:4" ht="12.75" customHeight="1">
      <c r="D87" s="74"/>
    </row>
    <row r="88" spans="4:4" ht="12.75" customHeight="1">
      <c r="D88" s="74"/>
    </row>
    <row r="89" spans="4:4" ht="12.75" customHeight="1">
      <c r="D89" s="74"/>
    </row>
    <row r="90" spans="4:4" ht="12.75" customHeight="1">
      <c r="D90" s="74"/>
    </row>
    <row r="91" spans="4:4" ht="12.75" customHeight="1">
      <c r="D91" s="74"/>
    </row>
    <row r="92" spans="4:4" ht="12.75" customHeight="1">
      <c r="D92" s="74"/>
    </row>
    <row r="93" spans="4:4" ht="12.75" customHeight="1">
      <c r="D93" s="74"/>
    </row>
    <row r="94" spans="4:4" ht="12.75" customHeight="1">
      <c r="D94" s="74"/>
    </row>
    <row r="95" spans="4:4" ht="12.75" customHeight="1">
      <c r="D95" s="74"/>
    </row>
    <row r="96" spans="4:4" ht="12.75" customHeight="1">
      <c r="D96" s="74"/>
    </row>
    <row r="97" spans="4:4" ht="12.75" customHeight="1">
      <c r="D97" s="74"/>
    </row>
    <row r="98" spans="4:4" ht="12.75" customHeight="1">
      <c r="D98" s="74"/>
    </row>
    <row r="99" spans="4:4" ht="12.75" customHeight="1">
      <c r="D99" s="74"/>
    </row>
    <row r="100" spans="4:4" ht="12.75" customHeight="1">
      <c r="D100" s="74"/>
    </row>
    <row r="101" spans="4:4" ht="12.75" customHeight="1">
      <c r="D101" s="74"/>
    </row>
    <row r="102" spans="4:4" ht="12.75" customHeight="1">
      <c r="D102" s="74"/>
    </row>
    <row r="103" spans="4:4" ht="12.75" customHeight="1">
      <c r="D103" s="74"/>
    </row>
    <row r="104" spans="4:4" ht="12.75" customHeight="1">
      <c r="D104" s="74"/>
    </row>
    <row r="105" spans="4:4" ht="12.75" customHeight="1">
      <c r="D105" s="74"/>
    </row>
    <row r="106" spans="4:4" ht="12.75" customHeight="1">
      <c r="D106" s="74"/>
    </row>
    <row r="107" spans="4:4" ht="12.75" customHeight="1">
      <c r="D107" s="74"/>
    </row>
    <row r="108" spans="4:4" ht="12.75" customHeight="1">
      <c r="D108" s="74"/>
    </row>
    <row r="109" spans="4:4" ht="12.75" customHeight="1">
      <c r="D109" s="74"/>
    </row>
    <row r="110" spans="4:4" ht="12.75" customHeight="1">
      <c r="D110" s="74"/>
    </row>
    <row r="111" spans="4:4" ht="12.75" customHeight="1">
      <c r="D111" s="74"/>
    </row>
    <row r="112" spans="4:4" ht="12.75" customHeight="1">
      <c r="D112" s="74"/>
    </row>
    <row r="113" spans="4:4" ht="12.75" customHeight="1">
      <c r="D113" s="74"/>
    </row>
    <row r="114" spans="4:4" ht="12.75" customHeight="1">
      <c r="D114" s="74"/>
    </row>
    <row r="115" spans="4:4" ht="12.75" customHeight="1">
      <c r="D115" s="74"/>
    </row>
    <row r="116" spans="4:4" ht="12.75" customHeight="1">
      <c r="D116" s="74"/>
    </row>
    <row r="117" spans="4:4" ht="12.75" customHeight="1">
      <c r="D117" s="74"/>
    </row>
    <row r="118" spans="4:4" ht="12.75" customHeight="1">
      <c r="D118" s="74"/>
    </row>
    <row r="119" spans="4:4" ht="12.75" customHeight="1">
      <c r="D119" s="74"/>
    </row>
  </sheetData>
  <mergeCells count="2">
    <mergeCell ref="A1:D1"/>
    <mergeCell ref="A2:D2"/>
  </mergeCells>
  <printOptions horizontalCentered="1"/>
  <pageMargins left="0.7" right="0.7" top="0.75" bottom="0.75" header="0.3" footer="0.3"/>
  <pageSetup paperSize="9" scale="76" firstPageNumber="6" orientation="portrait" useFirstPageNumber="1" r:id="rId1"/>
  <headerFooter>
    <oddHeader>&amp;LDBSA - MPDOE&amp;C&amp;A&amp;RMAINTENANCE PROJECTS - CLUSTER 4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CF513-4A59-4F51-A028-4BEF578C9E24}">
  <dimension ref="A1:D105"/>
  <sheetViews>
    <sheetView view="pageBreakPreview" zoomScale="80" zoomScaleNormal="100" zoomScaleSheetLayoutView="80" workbookViewId="0">
      <selection sqref="A1:D1"/>
    </sheetView>
  </sheetViews>
  <sheetFormatPr defaultColWidth="8" defaultRowHeight="15.5"/>
  <cols>
    <col min="1" max="1" width="8.54296875" style="3" bestFit="1" customWidth="1"/>
    <col min="2" max="2" width="75.81640625" style="58" customWidth="1"/>
    <col min="3" max="3" width="6.7265625" style="3" customWidth="1"/>
    <col min="4" max="4" width="23" style="76" customWidth="1"/>
    <col min="5" max="16384" width="8" style="75"/>
  </cols>
  <sheetData>
    <row r="1" spans="1:4" s="23" customFormat="1" ht="18" customHeight="1">
      <c r="A1" s="127"/>
      <c r="B1" s="127"/>
      <c r="C1" s="127"/>
      <c r="D1" s="127"/>
    </row>
    <row r="2" spans="1:4" s="23" customFormat="1" ht="18" customHeight="1">
      <c r="A2" s="128" t="s">
        <v>104</v>
      </c>
      <c r="B2" s="129"/>
      <c r="C2" s="129"/>
      <c r="D2" s="130"/>
    </row>
    <row r="3" spans="1:4" s="28" customFormat="1" ht="16" thickBot="1">
      <c r="A3" s="24" t="s">
        <v>33</v>
      </c>
      <c r="B3" s="25" t="s">
        <v>34</v>
      </c>
      <c r="C3" s="26" t="s">
        <v>13</v>
      </c>
      <c r="D3" s="27" t="s">
        <v>35</v>
      </c>
    </row>
    <row r="4" spans="1:4" s="33" customFormat="1" ht="31">
      <c r="A4" s="29"/>
      <c r="B4" s="30" t="s">
        <v>105</v>
      </c>
      <c r="C4" s="31"/>
      <c r="D4" s="32"/>
    </row>
    <row r="5" spans="1:4" s="33" customFormat="1">
      <c r="A5" s="34"/>
      <c r="B5" s="35"/>
      <c r="C5" s="36"/>
      <c r="D5" s="37"/>
    </row>
    <row r="6" spans="1:4" s="33" customFormat="1">
      <c r="A6" s="38"/>
      <c r="B6" s="39" t="s">
        <v>36</v>
      </c>
      <c r="C6" s="40"/>
      <c r="D6" s="41">
        <f>SUM(D8:D58)</f>
        <v>0</v>
      </c>
    </row>
    <row r="7" spans="1:4" s="33" customFormat="1">
      <c r="A7" s="42">
        <v>1</v>
      </c>
      <c r="B7" s="43" t="s">
        <v>14</v>
      </c>
      <c r="C7" s="44"/>
      <c r="D7" s="37"/>
    </row>
    <row r="8" spans="1:4" s="33" customFormat="1">
      <c r="A8" s="42"/>
      <c r="B8" s="45" t="s">
        <v>17</v>
      </c>
      <c r="C8" s="46" t="s">
        <v>37</v>
      </c>
      <c r="D8" s="37"/>
    </row>
    <row r="9" spans="1:4" s="33" customFormat="1">
      <c r="A9" s="42"/>
      <c r="B9" s="45" t="s">
        <v>15</v>
      </c>
      <c r="C9" s="46" t="s">
        <v>37</v>
      </c>
      <c r="D9" s="37"/>
    </row>
    <row r="10" spans="1:4" s="33" customFormat="1">
      <c r="A10" s="42"/>
      <c r="B10" s="45" t="s">
        <v>16</v>
      </c>
      <c r="C10" s="46" t="s">
        <v>37</v>
      </c>
      <c r="D10" s="37"/>
    </row>
    <row r="11" spans="1:4" s="33" customFormat="1" ht="18.75" customHeight="1">
      <c r="A11" s="47"/>
      <c r="B11" s="48" t="s">
        <v>38</v>
      </c>
      <c r="C11" s="47" t="s">
        <v>37</v>
      </c>
      <c r="D11" s="49"/>
    </row>
    <row r="12" spans="1:4" s="33" customFormat="1">
      <c r="A12" s="51"/>
      <c r="B12" s="90"/>
      <c r="C12" s="53"/>
      <c r="D12" s="54"/>
    </row>
    <row r="13" spans="1:4" s="33" customFormat="1">
      <c r="A13" s="51">
        <v>2</v>
      </c>
      <c r="B13" s="52" t="s">
        <v>82</v>
      </c>
      <c r="C13" s="53"/>
      <c r="D13" s="54"/>
    </row>
    <row r="14" spans="1:4" s="33" customFormat="1">
      <c r="A14" s="51"/>
      <c r="B14" s="55" t="s">
        <v>83</v>
      </c>
      <c r="C14" s="56" t="s">
        <v>37</v>
      </c>
      <c r="D14" s="54"/>
    </row>
    <row r="15" spans="1:4" s="33" customFormat="1">
      <c r="A15" s="51"/>
      <c r="B15" s="86"/>
      <c r="C15" s="53"/>
      <c r="D15" s="54"/>
    </row>
    <row r="16" spans="1:4" s="33" customFormat="1">
      <c r="A16" s="51">
        <v>3</v>
      </c>
      <c r="B16" s="52" t="s">
        <v>39</v>
      </c>
      <c r="C16" s="53"/>
      <c r="D16" s="54"/>
    </row>
    <row r="17" spans="1:4" s="33" customFormat="1">
      <c r="A17" s="51"/>
      <c r="B17" s="55" t="s">
        <v>96</v>
      </c>
      <c r="C17" s="56" t="s">
        <v>37</v>
      </c>
      <c r="D17" s="54"/>
    </row>
    <row r="18" spans="1:4" s="33" customFormat="1">
      <c r="A18" s="51"/>
      <c r="B18" s="55" t="s">
        <v>40</v>
      </c>
      <c r="C18" s="56" t="s">
        <v>37</v>
      </c>
      <c r="D18" s="54"/>
    </row>
    <row r="19" spans="1:4" s="33" customFormat="1">
      <c r="A19" s="51"/>
      <c r="B19" s="55"/>
      <c r="C19" s="53"/>
      <c r="D19" s="54"/>
    </row>
    <row r="20" spans="1:4" s="33" customFormat="1">
      <c r="A20" s="77">
        <v>4</v>
      </c>
      <c r="B20" s="78" t="s">
        <v>56</v>
      </c>
      <c r="C20" s="79"/>
      <c r="D20" s="54"/>
    </row>
    <row r="21" spans="1:4" s="33" customFormat="1">
      <c r="A21" s="77"/>
      <c r="B21" s="55" t="s">
        <v>57</v>
      </c>
      <c r="C21" s="56" t="s">
        <v>37</v>
      </c>
      <c r="D21" s="54"/>
    </row>
    <row r="22" spans="1:4" s="33" customFormat="1">
      <c r="A22" s="42"/>
      <c r="B22" s="50"/>
      <c r="C22" s="44"/>
      <c r="D22" s="37"/>
    </row>
    <row r="23" spans="1:4" s="33" customFormat="1">
      <c r="A23" s="34">
        <v>5</v>
      </c>
      <c r="B23" s="35" t="s">
        <v>58</v>
      </c>
      <c r="C23" s="36"/>
      <c r="D23" s="37"/>
    </row>
    <row r="24" spans="1:4" s="33" customFormat="1" ht="31">
      <c r="A24" s="34"/>
      <c r="B24" s="48" t="s">
        <v>97</v>
      </c>
      <c r="C24" s="46" t="s">
        <v>37</v>
      </c>
      <c r="D24" s="37"/>
    </row>
    <row r="25" spans="1:4" s="33" customFormat="1">
      <c r="A25" s="42"/>
      <c r="B25" s="83" t="s">
        <v>101</v>
      </c>
      <c r="C25" s="46" t="s">
        <v>37</v>
      </c>
      <c r="D25" s="37"/>
    </row>
    <row r="26" spans="1:4" s="33" customFormat="1">
      <c r="A26" s="34"/>
      <c r="B26" s="91"/>
      <c r="C26" s="44"/>
      <c r="D26" s="37"/>
    </row>
    <row r="27" spans="1:4" s="33" customFormat="1">
      <c r="A27" s="34">
        <v>6</v>
      </c>
      <c r="B27" s="35" t="s">
        <v>41</v>
      </c>
      <c r="C27" s="36"/>
      <c r="D27" s="37"/>
    </row>
    <row r="28" spans="1:4" s="33" customFormat="1">
      <c r="A28" s="42"/>
      <c r="B28" s="48" t="s">
        <v>42</v>
      </c>
      <c r="C28" s="46" t="s">
        <v>37</v>
      </c>
      <c r="D28" s="37"/>
    </row>
    <row r="29" spans="1:4" s="33" customFormat="1">
      <c r="A29" s="42"/>
      <c r="B29" s="48"/>
      <c r="C29" s="57"/>
      <c r="D29" s="37"/>
    </row>
    <row r="30" spans="1:4" s="33" customFormat="1">
      <c r="A30" s="80">
        <v>7</v>
      </c>
      <c r="B30" s="81" t="s">
        <v>43</v>
      </c>
      <c r="C30" s="46"/>
      <c r="D30" s="82"/>
    </row>
    <row r="31" spans="1:4" s="33" customFormat="1">
      <c r="A31" s="47"/>
      <c r="B31" s="48" t="s">
        <v>18</v>
      </c>
      <c r="C31" s="47" t="s">
        <v>37</v>
      </c>
      <c r="D31" s="62"/>
    </row>
    <row r="32" spans="1:4" s="33" customFormat="1" ht="31">
      <c r="A32" s="47"/>
      <c r="B32" s="48" t="s">
        <v>19</v>
      </c>
      <c r="C32" s="47" t="s">
        <v>37</v>
      </c>
      <c r="D32" s="62"/>
    </row>
    <row r="33" spans="1:4" s="33" customFormat="1">
      <c r="A33" s="47"/>
      <c r="B33" s="48"/>
      <c r="C33" s="47"/>
      <c r="D33" s="62"/>
    </row>
    <row r="34" spans="1:4" s="33" customFormat="1">
      <c r="A34" s="42">
        <v>8</v>
      </c>
      <c r="B34" s="35" t="s">
        <v>67</v>
      </c>
      <c r="C34" s="57"/>
      <c r="D34" s="37"/>
    </row>
    <row r="35" spans="1:4" s="33" customFormat="1">
      <c r="A35" s="42"/>
      <c r="B35" s="58" t="s">
        <v>102</v>
      </c>
      <c r="C35" s="46" t="s">
        <v>37</v>
      </c>
      <c r="D35" s="37"/>
    </row>
    <row r="36" spans="1:4" s="33" customFormat="1">
      <c r="A36" s="42"/>
      <c r="B36" s="92"/>
      <c r="C36" s="57"/>
      <c r="D36" s="37"/>
    </row>
    <row r="37" spans="1:4" s="33" customFormat="1">
      <c r="A37" s="42">
        <v>9</v>
      </c>
      <c r="B37" s="35" t="s">
        <v>44</v>
      </c>
      <c r="C37" s="57"/>
      <c r="D37" s="37"/>
    </row>
    <row r="38" spans="1:4" s="33" customFormat="1" ht="31">
      <c r="A38" s="42"/>
      <c r="B38" s="48" t="s">
        <v>45</v>
      </c>
      <c r="C38" s="46" t="s">
        <v>37</v>
      </c>
      <c r="D38" s="37"/>
    </row>
    <row r="39" spans="1:4" s="33" customFormat="1">
      <c r="A39" s="42"/>
      <c r="B39" s="58"/>
      <c r="C39" s="57"/>
      <c r="D39" s="37"/>
    </row>
    <row r="40" spans="1:4" s="33" customFormat="1">
      <c r="A40" s="126">
        <v>10</v>
      </c>
      <c r="B40" s="35" t="s">
        <v>69</v>
      </c>
      <c r="C40" s="57"/>
      <c r="D40" s="37"/>
    </row>
    <row r="41" spans="1:4" s="33" customFormat="1">
      <c r="A41" s="42"/>
      <c r="B41" s="48" t="s">
        <v>70</v>
      </c>
      <c r="C41" s="46" t="s">
        <v>37</v>
      </c>
      <c r="D41" s="37"/>
    </row>
    <row r="42" spans="1:4" s="33" customFormat="1">
      <c r="A42" s="42"/>
      <c r="B42" s="92" t="s">
        <v>99</v>
      </c>
      <c r="C42" s="46" t="s">
        <v>37</v>
      </c>
      <c r="D42" s="37"/>
    </row>
    <row r="43" spans="1:4" s="33" customFormat="1">
      <c r="A43" s="42"/>
      <c r="B43" s="58"/>
      <c r="C43" s="57"/>
      <c r="D43" s="37"/>
    </row>
    <row r="44" spans="1:4" s="33" customFormat="1">
      <c r="A44" s="122">
        <v>11</v>
      </c>
      <c r="B44" s="35" t="s">
        <v>71</v>
      </c>
      <c r="C44" s="85"/>
      <c r="D44" s="37"/>
    </row>
    <row r="45" spans="1:4" s="33" customFormat="1" ht="31">
      <c r="A45" s="42"/>
      <c r="B45" s="48" t="s">
        <v>72</v>
      </c>
      <c r="C45" s="46" t="s">
        <v>37</v>
      </c>
      <c r="D45" s="37"/>
    </row>
    <row r="46" spans="1:4" s="33" customFormat="1">
      <c r="A46" s="42"/>
      <c r="B46" s="58"/>
      <c r="C46" s="57"/>
      <c r="D46" s="37"/>
    </row>
    <row r="47" spans="1:4" s="33" customFormat="1">
      <c r="A47" s="80">
        <v>12</v>
      </c>
      <c r="B47" s="81" t="s">
        <v>73</v>
      </c>
      <c r="C47" s="46"/>
      <c r="D47" s="82"/>
    </row>
    <row r="48" spans="1:4" s="33" customFormat="1">
      <c r="A48" s="47"/>
      <c r="B48" s="48" t="s">
        <v>74</v>
      </c>
      <c r="C48" s="47" t="s">
        <v>37</v>
      </c>
      <c r="D48" s="62"/>
    </row>
    <row r="49" spans="1:4" s="33" customFormat="1">
      <c r="A49" s="47"/>
      <c r="B49" s="48"/>
      <c r="C49" s="47"/>
      <c r="D49" s="62"/>
    </row>
    <row r="50" spans="1:4" s="33" customFormat="1">
      <c r="A50" s="59">
        <v>13</v>
      </c>
      <c r="B50" s="60" t="s">
        <v>46</v>
      </c>
      <c r="C50" s="61"/>
      <c r="D50" s="62"/>
    </row>
    <row r="51" spans="1:4" s="33" customFormat="1">
      <c r="A51" s="47"/>
      <c r="B51" s="63" t="s">
        <v>47</v>
      </c>
      <c r="C51" s="47" t="s">
        <v>37</v>
      </c>
      <c r="D51" s="62"/>
    </row>
    <row r="52" spans="1:4" s="33" customFormat="1">
      <c r="A52" s="47"/>
      <c r="B52" s="63"/>
      <c r="C52" s="64"/>
      <c r="D52" s="49"/>
    </row>
    <row r="53" spans="1:4" s="33" customFormat="1">
      <c r="A53" s="65">
        <v>14</v>
      </c>
      <c r="B53" s="43" t="s">
        <v>48</v>
      </c>
      <c r="C53" s="61"/>
      <c r="D53" s="37"/>
    </row>
    <row r="54" spans="1:4" s="33" customFormat="1">
      <c r="A54" s="66"/>
      <c r="B54" s="67" t="s">
        <v>49</v>
      </c>
      <c r="C54" s="46" t="s">
        <v>37</v>
      </c>
      <c r="D54" s="37"/>
    </row>
    <row r="55" spans="1:4" s="33" customFormat="1">
      <c r="A55" s="66"/>
      <c r="B55" s="67"/>
      <c r="C55" s="46"/>
      <c r="D55" s="37"/>
    </row>
    <row r="56" spans="1:4" s="33" customFormat="1">
      <c r="A56" s="66">
        <v>15</v>
      </c>
      <c r="B56" s="43" t="s">
        <v>50</v>
      </c>
      <c r="C56" s="46"/>
      <c r="D56" s="37"/>
    </row>
    <row r="57" spans="1:4" s="33" customFormat="1">
      <c r="A57" s="66"/>
      <c r="B57" s="45" t="s">
        <v>51</v>
      </c>
      <c r="C57" s="46" t="s">
        <v>37</v>
      </c>
      <c r="D57" s="37"/>
    </row>
    <row r="58" spans="1:4" s="33" customFormat="1">
      <c r="A58" s="66"/>
      <c r="B58" s="45"/>
      <c r="C58" s="46"/>
      <c r="D58" s="37"/>
    </row>
    <row r="59" spans="1:4" s="33" customFormat="1">
      <c r="A59" s="66"/>
      <c r="B59" s="68"/>
      <c r="C59" s="69"/>
      <c r="D59" s="37"/>
    </row>
    <row r="60" spans="1:4" s="33" customFormat="1">
      <c r="A60" s="70"/>
      <c r="B60" s="71" t="s">
        <v>52</v>
      </c>
      <c r="C60" s="72"/>
      <c r="D60" s="73">
        <f>D6</f>
        <v>0</v>
      </c>
    </row>
    <row r="61" spans="1:4" ht="12.75" customHeight="1">
      <c r="D61" s="74"/>
    </row>
    <row r="62" spans="1:4" ht="12.75" customHeight="1">
      <c r="D62" s="74"/>
    </row>
    <row r="63" spans="1:4" ht="12.75" customHeight="1">
      <c r="D63" s="74"/>
    </row>
    <row r="64" spans="1:4" ht="12.75" customHeight="1">
      <c r="D64" s="74"/>
    </row>
    <row r="65" spans="4:4" ht="12.75" customHeight="1">
      <c r="D65" s="74"/>
    </row>
    <row r="66" spans="4:4" ht="12.75" customHeight="1">
      <c r="D66" s="74"/>
    </row>
    <row r="67" spans="4:4" ht="12.75" customHeight="1">
      <c r="D67" s="74"/>
    </row>
    <row r="68" spans="4:4" ht="12.75" customHeight="1">
      <c r="D68" s="74"/>
    </row>
    <row r="69" spans="4:4" ht="12.75" customHeight="1">
      <c r="D69" s="74"/>
    </row>
    <row r="70" spans="4:4" ht="12.75" customHeight="1">
      <c r="D70" s="74"/>
    </row>
    <row r="71" spans="4:4" ht="12.75" customHeight="1">
      <c r="D71" s="74"/>
    </row>
    <row r="72" spans="4:4" ht="12.75" customHeight="1">
      <c r="D72" s="74"/>
    </row>
    <row r="73" spans="4:4" ht="12.75" customHeight="1">
      <c r="D73" s="74"/>
    </row>
    <row r="74" spans="4:4" ht="12.75" customHeight="1">
      <c r="D74" s="74"/>
    </row>
    <row r="75" spans="4:4" ht="12.75" customHeight="1">
      <c r="D75" s="74"/>
    </row>
    <row r="76" spans="4:4" ht="12.75" customHeight="1">
      <c r="D76" s="74"/>
    </row>
    <row r="77" spans="4:4" ht="12.75" customHeight="1">
      <c r="D77" s="74"/>
    </row>
    <row r="78" spans="4:4" ht="12.75" customHeight="1">
      <c r="D78" s="74"/>
    </row>
    <row r="79" spans="4:4" ht="12.75" customHeight="1">
      <c r="D79" s="74"/>
    </row>
    <row r="80" spans="4:4" ht="12.75" customHeight="1">
      <c r="D80" s="74"/>
    </row>
    <row r="81" spans="4:4" ht="12.75" customHeight="1">
      <c r="D81" s="74"/>
    </row>
    <row r="82" spans="4:4" ht="12.75" customHeight="1">
      <c r="D82" s="74"/>
    </row>
    <row r="83" spans="4:4" ht="12.75" customHeight="1">
      <c r="D83" s="74"/>
    </row>
    <row r="84" spans="4:4" ht="12.75" customHeight="1">
      <c r="D84" s="74"/>
    </row>
    <row r="85" spans="4:4" ht="12.75" customHeight="1">
      <c r="D85" s="74"/>
    </row>
    <row r="86" spans="4:4" ht="12.75" customHeight="1">
      <c r="D86" s="74"/>
    </row>
    <row r="87" spans="4:4" ht="12.75" customHeight="1">
      <c r="D87" s="74"/>
    </row>
    <row r="88" spans="4:4" ht="12.75" customHeight="1">
      <c r="D88" s="74"/>
    </row>
    <row r="89" spans="4:4" ht="12.75" customHeight="1">
      <c r="D89" s="74"/>
    </row>
    <row r="90" spans="4:4" ht="12.75" customHeight="1">
      <c r="D90" s="74"/>
    </row>
    <row r="91" spans="4:4" ht="12.75" customHeight="1">
      <c r="D91" s="74"/>
    </row>
    <row r="92" spans="4:4" ht="12.75" customHeight="1">
      <c r="D92" s="74"/>
    </row>
    <row r="93" spans="4:4" ht="12.75" customHeight="1">
      <c r="D93" s="74"/>
    </row>
    <row r="94" spans="4:4" ht="12.75" customHeight="1">
      <c r="D94" s="74"/>
    </row>
    <row r="95" spans="4:4" ht="12.75" customHeight="1">
      <c r="D95" s="74"/>
    </row>
    <row r="96" spans="4:4" ht="12.75" customHeight="1">
      <c r="D96" s="74"/>
    </row>
    <row r="97" spans="4:4" ht="12.75" customHeight="1">
      <c r="D97" s="74"/>
    </row>
    <row r="98" spans="4:4" ht="12.75" customHeight="1">
      <c r="D98" s="74"/>
    </row>
    <row r="99" spans="4:4" ht="12.75" customHeight="1">
      <c r="D99" s="74"/>
    </row>
    <row r="100" spans="4:4" ht="12.75" customHeight="1">
      <c r="D100" s="74"/>
    </row>
    <row r="101" spans="4:4" ht="12.75" customHeight="1">
      <c r="D101" s="74"/>
    </row>
    <row r="102" spans="4:4" ht="12.75" customHeight="1">
      <c r="D102" s="74"/>
    </row>
    <row r="103" spans="4:4" ht="12.75" customHeight="1">
      <c r="D103" s="74"/>
    </row>
    <row r="104" spans="4:4" ht="12.75" customHeight="1">
      <c r="D104" s="74"/>
    </row>
    <row r="105" spans="4:4" ht="12.75" customHeight="1">
      <c r="D105" s="74"/>
    </row>
  </sheetData>
  <mergeCells count="2">
    <mergeCell ref="A1:D1"/>
    <mergeCell ref="A2:D2"/>
  </mergeCells>
  <printOptions horizontalCentered="1"/>
  <pageMargins left="0.7" right="0.7" top="0.75" bottom="0.75" header="0.3" footer="0.3"/>
  <pageSetup paperSize="9" scale="72" firstPageNumber="8" orientation="portrait" useFirstPageNumber="1" r:id="rId1"/>
  <headerFooter>
    <oddHeader>&amp;LDBSA - MPDOE&amp;C&amp;A&amp;RMAINTENANCE PROJECTS - CLUSTER 4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83D8A-7A69-4544-9880-08747B6D0CF6}">
  <dimension ref="A1:W23"/>
  <sheetViews>
    <sheetView view="pageBreakPreview" zoomScale="80" zoomScaleNormal="100" zoomScaleSheetLayoutView="80" workbookViewId="0"/>
  </sheetViews>
  <sheetFormatPr defaultColWidth="9.1796875" defaultRowHeight="15.5"/>
  <cols>
    <col min="1" max="1" width="13.453125" style="115" customWidth="1"/>
    <col min="2" max="2" width="68.26953125" style="33" customWidth="1"/>
    <col min="3" max="3" width="12.7265625" style="115" customWidth="1"/>
    <col min="4" max="4" width="24.54296875" style="33" customWidth="1"/>
    <col min="5" max="16384" width="9.1796875" style="33"/>
  </cols>
  <sheetData>
    <row r="1" spans="1:23">
      <c r="A1" s="93"/>
      <c r="B1" s="94"/>
      <c r="C1" s="95"/>
      <c r="D1" s="96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>
      <c r="A2" s="131" t="s">
        <v>21</v>
      </c>
      <c r="B2" s="131"/>
      <c r="C2" s="131"/>
      <c r="D2" s="131"/>
      <c r="E2" s="97"/>
      <c r="F2" s="97"/>
      <c r="G2" s="97"/>
      <c r="H2" s="97"/>
      <c r="I2" s="97"/>
      <c r="J2" s="97"/>
      <c r="K2" s="97"/>
      <c r="L2" s="97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>
      <c r="A3" s="98" t="s">
        <v>33</v>
      </c>
      <c r="B3" s="99" t="s">
        <v>34</v>
      </c>
      <c r="C3" s="100" t="s">
        <v>13</v>
      </c>
      <c r="D3" s="101" t="s">
        <v>35</v>
      </c>
    </row>
    <row r="4" spans="1:23" ht="31">
      <c r="A4" s="102"/>
      <c r="B4" s="103" t="s">
        <v>106</v>
      </c>
      <c r="C4" s="36"/>
      <c r="D4" s="37"/>
    </row>
    <row r="5" spans="1:23">
      <c r="A5" s="102"/>
      <c r="B5" s="103"/>
      <c r="C5" s="36"/>
      <c r="D5" s="37"/>
    </row>
    <row r="6" spans="1:23">
      <c r="A6" s="104"/>
      <c r="B6" s="105" t="s">
        <v>36</v>
      </c>
      <c r="C6" s="106"/>
      <c r="D6" s="107">
        <f>SUM(D10:D22)</f>
        <v>0</v>
      </c>
    </row>
    <row r="7" spans="1:23">
      <c r="A7" s="80">
        <v>1</v>
      </c>
      <c r="B7" s="43" t="s">
        <v>107</v>
      </c>
      <c r="C7" s="44"/>
      <c r="D7" s="87"/>
    </row>
    <row r="8" spans="1:23" ht="31">
      <c r="A8" s="88"/>
      <c r="B8" s="45" t="s">
        <v>108</v>
      </c>
      <c r="C8" s="47" t="s">
        <v>37</v>
      </c>
      <c r="D8" s="87"/>
    </row>
    <row r="9" spans="1:23">
      <c r="A9" s="47"/>
      <c r="B9" s="62"/>
      <c r="C9" s="47"/>
      <c r="D9" s="62"/>
    </row>
    <row r="10" spans="1:23">
      <c r="A10" s="80">
        <v>2</v>
      </c>
      <c r="B10" s="81" t="s">
        <v>109</v>
      </c>
      <c r="C10" s="46"/>
      <c r="D10" s="82"/>
    </row>
    <row r="11" spans="1:23" ht="46.5">
      <c r="A11" s="47"/>
      <c r="B11" s="48" t="s">
        <v>110</v>
      </c>
      <c r="C11" s="47" t="s">
        <v>37</v>
      </c>
      <c r="D11" s="62"/>
    </row>
    <row r="12" spans="1:23">
      <c r="A12" s="47"/>
      <c r="B12" s="35"/>
      <c r="C12" s="36"/>
      <c r="D12" s="62"/>
    </row>
    <row r="13" spans="1:23">
      <c r="A13" s="80">
        <v>3</v>
      </c>
      <c r="B13" s="35" t="s">
        <v>111</v>
      </c>
      <c r="C13" s="46"/>
      <c r="D13" s="82"/>
    </row>
    <row r="14" spans="1:23" ht="31">
      <c r="A14" s="47"/>
      <c r="B14" s="83" t="s">
        <v>112</v>
      </c>
      <c r="C14" s="47" t="s">
        <v>37</v>
      </c>
      <c r="D14" s="49"/>
    </row>
    <row r="15" spans="1:23">
      <c r="A15" s="47"/>
      <c r="B15" s="63"/>
      <c r="C15" s="64"/>
      <c r="D15" s="49"/>
    </row>
    <row r="16" spans="1:23">
      <c r="A16" s="59">
        <v>4</v>
      </c>
      <c r="B16" s="108" t="s">
        <v>48</v>
      </c>
      <c r="C16" s="61"/>
      <c r="D16" s="82"/>
    </row>
    <row r="17" spans="1:4">
      <c r="A17" s="109"/>
      <c r="B17" s="67" t="s">
        <v>49</v>
      </c>
      <c r="C17" s="47" t="s">
        <v>37</v>
      </c>
      <c r="D17" s="49"/>
    </row>
    <row r="18" spans="1:4">
      <c r="A18" s="109"/>
      <c r="B18" s="67"/>
      <c r="C18" s="46"/>
      <c r="D18" s="62"/>
    </row>
    <row r="19" spans="1:4">
      <c r="A19" s="59">
        <v>5</v>
      </c>
      <c r="B19" s="108" t="s">
        <v>113</v>
      </c>
      <c r="C19" s="46"/>
      <c r="D19" s="82"/>
    </row>
    <row r="20" spans="1:4">
      <c r="A20" s="110"/>
      <c r="B20" s="45" t="s">
        <v>51</v>
      </c>
      <c r="C20" s="47" t="s">
        <v>37</v>
      </c>
      <c r="D20" s="49"/>
    </row>
    <row r="21" spans="1:4">
      <c r="A21" s="111"/>
      <c r="B21" s="45"/>
      <c r="C21" s="46"/>
      <c r="D21" s="49"/>
    </row>
    <row r="22" spans="1:4">
      <c r="A22" s="109"/>
      <c r="B22" s="67"/>
      <c r="C22" s="46"/>
      <c r="D22" s="62"/>
    </row>
    <row r="23" spans="1:4">
      <c r="A23" s="112"/>
      <c r="B23" s="71" t="s">
        <v>52</v>
      </c>
      <c r="C23" s="113"/>
      <c r="D23" s="114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9" orientation="portrait" useFirstPageNumber="1" r:id="rId1"/>
  <headerFooter>
    <oddHeader>&amp;LDBSA - MPDOE&amp;C&amp;A&amp;RMAINTENANCE PROJECTS - CLUSTER 4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FFE3D-ECC6-43FF-900F-E4B162B2A8B3}">
  <dimension ref="A1:W23"/>
  <sheetViews>
    <sheetView view="pageBreakPreview" zoomScale="80" zoomScaleNormal="100" zoomScaleSheetLayoutView="80" workbookViewId="0"/>
  </sheetViews>
  <sheetFormatPr defaultColWidth="9.1796875" defaultRowHeight="15.5"/>
  <cols>
    <col min="1" max="1" width="7.90625" style="115" customWidth="1"/>
    <col min="2" max="2" width="68.26953125" style="33" customWidth="1"/>
    <col min="3" max="3" width="12.7265625" style="115" customWidth="1"/>
    <col min="4" max="4" width="24.54296875" style="33" customWidth="1"/>
    <col min="5" max="16384" width="9.1796875" style="33"/>
  </cols>
  <sheetData>
    <row r="1" spans="1:23">
      <c r="A1" s="93"/>
      <c r="B1" s="94"/>
      <c r="C1" s="95"/>
      <c r="D1" s="96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>
      <c r="A2" s="131" t="s">
        <v>22</v>
      </c>
      <c r="B2" s="131"/>
      <c r="C2" s="131"/>
      <c r="D2" s="131"/>
      <c r="E2" s="97"/>
      <c r="F2" s="97"/>
      <c r="G2" s="97"/>
      <c r="H2" s="97"/>
      <c r="I2" s="97"/>
      <c r="J2" s="97"/>
      <c r="K2" s="97"/>
      <c r="L2" s="97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>
      <c r="A3" s="98" t="s">
        <v>33</v>
      </c>
      <c r="B3" s="99" t="s">
        <v>34</v>
      </c>
      <c r="C3" s="100" t="s">
        <v>13</v>
      </c>
      <c r="D3" s="101" t="s">
        <v>35</v>
      </c>
    </row>
    <row r="4" spans="1:23" ht="31">
      <c r="A4" s="102"/>
      <c r="B4" s="103" t="s">
        <v>114</v>
      </c>
      <c r="C4" s="36"/>
      <c r="D4" s="37"/>
    </row>
    <row r="5" spans="1:23">
      <c r="A5" s="102"/>
      <c r="B5" s="103"/>
      <c r="C5" s="36"/>
      <c r="D5" s="37"/>
    </row>
    <row r="6" spans="1:23">
      <c r="A6" s="104"/>
      <c r="B6" s="105" t="s">
        <v>36</v>
      </c>
      <c r="C6" s="106"/>
      <c r="D6" s="107">
        <f>SUM(D10:D22)</f>
        <v>0</v>
      </c>
    </row>
    <row r="7" spans="1:23">
      <c r="A7" s="80">
        <v>1</v>
      </c>
      <c r="B7" s="43" t="s">
        <v>107</v>
      </c>
      <c r="C7" s="44"/>
      <c r="D7" s="87"/>
    </row>
    <row r="8" spans="1:23" ht="31">
      <c r="A8" s="88"/>
      <c r="B8" s="45" t="s">
        <v>108</v>
      </c>
      <c r="C8" s="47" t="s">
        <v>37</v>
      </c>
      <c r="D8" s="87"/>
    </row>
    <row r="9" spans="1:23">
      <c r="A9" s="47"/>
      <c r="B9" s="62"/>
      <c r="C9" s="47"/>
      <c r="D9" s="62"/>
    </row>
    <row r="10" spans="1:23">
      <c r="A10" s="80">
        <v>2</v>
      </c>
      <c r="B10" s="81" t="s">
        <v>109</v>
      </c>
      <c r="C10" s="46"/>
      <c r="D10" s="82"/>
    </row>
    <row r="11" spans="1:23" ht="46.5">
      <c r="A11" s="47"/>
      <c r="B11" s="48" t="s">
        <v>110</v>
      </c>
      <c r="C11" s="47" t="s">
        <v>37</v>
      </c>
      <c r="D11" s="62"/>
    </row>
    <row r="12" spans="1:23">
      <c r="A12" s="47"/>
      <c r="B12" s="35"/>
      <c r="C12" s="36"/>
      <c r="D12" s="62"/>
    </row>
    <row r="13" spans="1:23">
      <c r="A13" s="80">
        <v>3</v>
      </c>
      <c r="B13" s="35" t="s">
        <v>111</v>
      </c>
      <c r="C13" s="46"/>
      <c r="D13" s="82"/>
    </row>
    <row r="14" spans="1:23" ht="31">
      <c r="A14" s="47"/>
      <c r="B14" s="83" t="s">
        <v>112</v>
      </c>
      <c r="C14" s="47" t="s">
        <v>37</v>
      </c>
      <c r="D14" s="49"/>
    </row>
    <row r="15" spans="1:23">
      <c r="A15" s="47"/>
      <c r="B15" s="63"/>
      <c r="C15" s="64"/>
      <c r="D15" s="49"/>
    </row>
    <row r="16" spans="1:23">
      <c r="A16" s="59">
        <v>4</v>
      </c>
      <c r="B16" s="108" t="s">
        <v>48</v>
      </c>
      <c r="C16" s="61"/>
      <c r="D16" s="82"/>
    </row>
    <row r="17" spans="1:4">
      <c r="A17" s="109"/>
      <c r="B17" s="67" t="s">
        <v>49</v>
      </c>
      <c r="C17" s="47" t="s">
        <v>37</v>
      </c>
      <c r="D17" s="49"/>
    </row>
    <row r="18" spans="1:4">
      <c r="A18" s="109"/>
      <c r="B18" s="67"/>
      <c r="C18" s="46"/>
      <c r="D18" s="62"/>
    </row>
    <row r="19" spans="1:4">
      <c r="A19" s="59">
        <v>5</v>
      </c>
      <c r="B19" s="108" t="s">
        <v>113</v>
      </c>
      <c r="C19" s="46"/>
      <c r="D19" s="82"/>
    </row>
    <row r="20" spans="1:4">
      <c r="A20" s="110"/>
      <c r="B20" s="45" t="s">
        <v>51</v>
      </c>
      <c r="C20" s="47" t="s">
        <v>37</v>
      </c>
      <c r="D20" s="49"/>
    </row>
    <row r="21" spans="1:4">
      <c r="A21" s="111"/>
      <c r="B21" s="45"/>
      <c r="C21" s="46"/>
      <c r="D21" s="49"/>
    </row>
    <row r="22" spans="1:4">
      <c r="A22" s="109"/>
      <c r="B22" s="67"/>
      <c r="C22" s="46"/>
      <c r="D22" s="62"/>
    </row>
    <row r="23" spans="1:4">
      <c r="A23" s="112"/>
      <c r="B23" s="71" t="s">
        <v>52</v>
      </c>
      <c r="C23" s="113"/>
      <c r="D23" s="114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7" firstPageNumber="10" orientation="portrait" useFirstPageNumber="1" r:id="rId1"/>
  <headerFooter>
    <oddHeader>&amp;LDBSA - MPDOE&amp;C&amp;A&amp;RMAINTENANCE PROJECTS - CLUSTER 4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omments xmlns="https://web.wps.cn/et/2018/main" xmlns:s="http://schemas.openxmlformats.org/spreadsheetml/2006/main">
  <commentList sheetStid="5">
    <comment s:ref="J82" rgbClr="13C54C"/>
  </commentList>
  <commentList sheetStid="7">
    <comment s:ref="J64" rgbClr="13C54C"/>
  </commentList>
  <commentList sheetStid="8">
    <comment s:ref="J83" rgbClr="229D38"/>
  </commentList>
  <commentList sheetStid="10">
    <comment s:ref="J118" rgbClr="229D38"/>
  </commentList>
  <commentList sheetStid="11">
    <comment s:ref="J81" rgbClr="13C54C"/>
  </commentList>
  <commentList sheetStid="12">
    <comment s:ref="J80" rgbClr="13C54C"/>
  </commentList>
</comment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3FA106A5E0B4C92D3439AE7431088" ma:contentTypeVersion="16" ma:contentTypeDescription="Create a new document." ma:contentTypeScope="" ma:versionID="9be3b5bfa3a230639f96ed5207405907">
  <xsd:schema xmlns:xsd="http://www.w3.org/2001/XMLSchema" xmlns:xs="http://www.w3.org/2001/XMLSchema" xmlns:p="http://schemas.microsoft.com/office/2006/metadata/properties" xmlns:ns2="705704f0-4d67-446b-82fe-052df875f816" xmlns:ns3="e2367077-0f33-43fc-bc91-6d8cd00a4610" targetNamespace="http://schemas.microsoft.com/office/2006/metadata/properties" ma:root="true" ma:fieldsID="b27878bf154488c0dc2326460059e8ec" ns2:_="" ns3:_="">
    <xsd:import namespace="705704f0-4d67-446b-82fe-052df875f816"/>
    <xsd:import namespace="e2367077-0f33-43fc-bc91-6d8cd00a4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704f0-4d67-446b-82fe-052df875f8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15e8d43-4d68-47d8-84fd-7cc9c464aa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67077-0f33-43fc-bc91-6d8cd00a4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7d213da-394f-40b9-a356-dfff3ba5a47d}" ma:internalName="TaxCatchAll" ma:showField="CatchAllData" ma:web="e2367077-0f33-43fc-bc91-6d8cd00a4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19315030-E216-4813-9906-8099ED820A22}"/>
</file>

<file path=customXml/itemProps3.xml><?xml version="1.0" encoding="utf-8"?>
<ds:datastoreItem xmlns:ds="http://schemas.openxmlformats.org/officeDocument/2006/customXml" ds:itemID="{4AEB6828-028D-430C-A3ED-203BE444E4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FINAL SUMMARY</vt:lpstr>
      <vt:lpstr>INKUZI</vt:lpstr>
      <vt:lpstr>KHETSALWATI </vt:lpstr>
      <vt:lpstr>LUNDANDA </vt:lpstr>
      <vt:lpstr>MAJIKA </vt:lpstr>
      <vt:lpstr> MGANDUZWENI </vt:lpstr>
      <vt:lpstr> SIYAMUKELA</vt:lpstr>
      <vt:lpstr>MAWEWE</vt:lpstr>
      <vt:lpstr>MCHAKA</vt:lpstr>
      <vt:lpstr>MOSETERATA</vt:lpstr>
      <vt:lpstr>PANYANA</vt:lpstr>
      <vt:lpstr>QOKISO</vt:lpstr>
      <vt:lpstr>SHALAMUKA</vt:lpstr>
      <vt:lpstr>SIYANCOBA</vt:lpstr>
      <vt:lpstr>TAMAJANE</vt:lpstr>
      <vt:lpstr>THEPANANG</vt:lpstr>
      <vt:lpstr>WELANI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Lwazi Sokutu</dc:creator>
  <cp:keywords/>
  <dc:description/>
  <cp:lastModifiedBy>Nonhle Dlamini</cp:lastModifiedBy>
  <cp:revision/>
  <cp:lastPrinted>2023-03-31T14:51:24Z</cp:lastPrinted>
  <dcterms:created xsi:type="dcterms:W3CDTF">2019-07-03T07:13:00Z</dcterms:created>
  <dcterms:modified xsi:type="dcterms:W3CDTF">2023-03-31T14:51:49Z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1C0869E380CD422297AC2D0156F2B0B4</vt:lpwstr>
  </property>
  <property fmtid="{D5CDD505-2E9C-101B-9397-08002B2CF9AE}" pid="3" name="KSOProductBuildVer">
    <vt:lpwstr>1033-11.2.0.11440</vt:lpwstr>
  </property>
</Properties>
</file>