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6.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theme/themeOverride1.xml" ContentType="application/vnd.openxmlformats-officedocument.themeOverride+xml"/>
  <Override PartName="/xl/charts/chart10.xml" ContentType="application/vnd.openxmlformats-officedocument.drawingml.chart+xml"/>
  <Override PartName="/xl/charts/style1.xml" ContentType="application/vnd.ms-office.chartstyle+xml"/>
  <Override PartName="/xl/charts/colors1.xml" ContentType="application/vnd.ms-office.chartcolorstyle+xml"/>
  <Override PartName="/xl/charts/chart11.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khizeZ1\Documents\Zama Mkhize Documents\WASTE\Reporting\Eskom\"/>
    </mc:Choice>
  </mc:AlternateContent>
  <bookViews>
    <workbookView xWindow="-110" yWindow="-110" windowWidth="19420" windowHeight="10560"/>
  </bookViews>
  <sheets>
    <sheet name="Eskom " sheetId="1" r:id="rId1"/>
    <sheet name="Dx " sheetId="2" r:id="rId2"/>
    <sheet name="Tx" sheetId="3" r:id="rId3"/>
    <sheet name="Gx" sheetId="4" r:id="rId4"/>
    <sheet name="RT&amp;D" sheetId="5" r:id="rId5"/>
    <sheet name="ERI" sheetId="6" r:id="rId6"/>
    <sheet name="GCD" sheetId="7" r:id="rId7"/>
  </sheets>
  <externalReferences>
    <externalReference r:id="rId8"/>
    <externalReference r:id="rId9"/>
  </externalReferences>
  <calcPr calcId="162913"/>
  <pivotCaches>
    <pivotCache cacheId="0"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1" i="1" l="1"/>
  <c r="H121" i="2" l="1"/>
  <c r="G121" i="2"/>
  <c r="F121" i="2"/>
  <c r="H120" i="2"/>
  <c r="G120" i="2"/>
  <c r="F120" i="2"/>
  <c r="H119" i="2"/>
  <c r="G119" i="2"/>
  <c r="F119" i="2"/>
  <c r="H118" i="2"/>
  <c r="G118" i="2"/>
  <c r="F118" i="2"/>
  <c r="H117" i="2"/>
  <c r="G117" i="2"/>
  <c r="F117" i="2"/>
  <c r="H116" i="2"/>
  <c r="G116" i="2"/>
  <c r="F116" i="2"/>
  <c r="H115" i="2"/>
  <c r="G115" i="2"/>
  <c r="F115" i="2"/>
  <c r="H114" i="2"/>
  <c r="G114" i="2"/>
  <c r="F114" i="2"/>
  <c r="H113" i="2"/>
  <c r="G113" i="2"/>
  <c r="F113" i="2"/>
  <c r="H112" i="2"/>
  <c r="G112" i="2"/>
  <c r="F112" i="2"/>
  <c r="H111" i="2"/>
  <c r="G111" i="2"/>
  <c r="F111" i="2"/>
  <c r="H110" i="2"/>
  <c r="G110" i="2"/>
  <c r="F110" i="2"/>
  <c r="H109" i="2"/>
  <c r="G109" i="2"/>
  <c r="F109" i="2"/>
  <c r="H105" i="2"/>
  <c r="G105" i="2"/>
  <c r="F105" i="2"/>
  <c r="H104" i="2"/>
  <c r="G104" i="2"/>
  <c r="F104" i="2"/>
  <c r="H103" i="2"/>
  <c r="G103" i="2"/>
  <c r="F103" i="2"/>
  <c r="H102" i="2"/>
  <c r="G102" i="2"/>
  <c r="F102" i="2"/>
  <c r="H101" i="2"/>
  <c r="G101" i="2"/>
  <c r="F101" i="2"/>
  <c r="H100" i="2"/>
  <c r="G100" i="2"/>
  <c r="F100" i="2"/>
  <c r="H99" i="2"/>
  <c r="G99" i="2"/>
  <c r="F99" i="2"/>
  <c r="H98" i="2"/>
  <c r="G98" i="2"/>
  <c r="F98" i="2"/>
  <c r="H97" i="2"/>
  <c r="G97" i="2"/>
  <c r="F97" i="2"/>
  <c r="H96" i="2"/>
  <c r="G96" i="2"/>
  <c r="F96" i="2"/>
  <c r="H95" i="2"/>
  <c r="G95" i="2"/>
  <c r="F95" i="2"/>
  <c r="H94" i="2"/>
  <c r="G94" i="2"/>
  <c r="F94" i="2"/>
  <c r="H93" i="2"/>
  <c r="G93" i="2"/>
  <c r="F93" i="2"/>
  <c r="H92" i="2"/>
  <c r="G92" i="2"/>
  <c r="F92" i="2"/>
  <c r="H91" i="2"/>
  <c r="G91" i="2"/>
  <c r="F91" i="2"/>
  <c r="H90" i="2"/>
  <c r="G90" i="2"/>
  <c r="F90" i="2"/>
  <c r="H89" i="2"/>
  <c r="G89" i="2"/>
  <c r="F89" i="2"/>
  <c r="H88" i="2"/>
  <c r="G88" i="2"/>
  <c r="F88" i="2"/>
  <c r="H87" i="2"/>
  <c r="G87" i="2"/>
  <c r="F87" i="2"/>
  <c r="H86" i="2"/>
  <c r="G86" i="2"/>
  <c r="F86" i="2"/>
  <c r="H85" i="2"/>
  <c r="G85" i="2"/>
  <c r="F85" i="2"/>
  <c r="H84" i="2"/>
  <c r="G84" i="2"/>
  <c r="F84" i="2"/>
  <c r="H83" i="2"/>
  <c r="G83" i="2"/>
  <c r="F83" i="2"/>
  <c r="H82" i="2"/>
  <c r="G82" i="2"/>
  <c r="F82" i="2"/>
  <c r="H81" i="2"/>
  <c r="G81" i="2"/>
  <c r="F81" i="2"/>
  <c r="H80" i="2"/>
  <c r="G80" i="2"/>
  <c r="F80" i="2"/>
  <c r="H79" i="2"/>
  <c r="G79" i="2"/>
  <c r="F79" i="2"/>
  <c r="H78" i="2"/>
  <c r="G78" i="2"/>
  <c r="F78" i="2"/>
  <c r="H77" i="2"/>
  <c r="G77" i="2"/>
  <c r="F77" i="2"/>
  <c r="H76" i="2"/>
  <c r="G76" i="2"/>
  <c r="F76" i="2"/>
  <c r="H75" i="2"/>
  <c r="G75" i="2"/>
  <c r="F75" i="2"/>
  <c r="H74" i="2"/>
  <c r="G74" i="2"/>
  <c r="F74" i="2"/>
  <c r="H73" i="2"/>
  <c r="G73" i="2"/>
  <c r="F73" i="2"/>
  <c r="H72" i="2"/>
  <c r="G72" i="2"/>
  <c r="F72" i="2"/>
  <c r="H71" i="2"/>
  <c r="G71" i="2"/>
  <c r="F71" i="2"/>
  <c r="H70" i="2"/>
  <c r="G70" i="2"/>
  <c r="F70" i="2"/>
  <c r="H69" i="2"/>
  <c r="G69" i="2"/>
  <c r="F69" i="2"/>
  <c r="H68" i="2"/>
  <c r="G68" i="2"/>
  <c r="F68" i="2"/>
  <c r="H67" i="2"/>
  <c r="G67" i="2"/>
  <c r="F67" i="2"/>
  <c r="H66" i="2"/>
  <c r="G66" i="2"/>
  <c r="F66" i="2"/>
  <c r="H65" i="2"/>
  <c r="G65" i="2"/>
  <c r="F65" i="2"/>
  <c r="H64" i="2"/>
  <c r="G64" i="2"/>
  <c r="F64" i="2"/>
  <c r="H63" i="2"/>
  <c r="G63" i="2"/>
  <c r="F63" i="2"/>
  <c r="H62" i="2"/>
  <c r="G62" i="2"/>
  <c r="F62" i="2"/>
  <c r="H61" i="2"/>
  <c r="G61" i="2"/>
  <c r="F61" i="2"/>
  <c r="H60" i="2"/>
  <c r="G60" i="2"/>
  <c r="F60" i="2"/>
  <c r="H59" i="2"/>
  <c r="G59" i="2"/>
  <c r="F59" i="2"/>
  <c r="H58" i="2"/>
  <c r="G58" i="2"/>
  <c r="F58" i="2"/>
  <c r="H57" i="2"/>
  <c r="G57" i="2"/>
  <c r="F57" i="2"/>
  <c r="H55" i="2"/>
  <c r="G55" i="2"/>
  <c r="F55" i="2"/>
  <c r="H54" i="2"/>
  <c r="G54" i="2"/>
  <c r="F54" i="2"/>
  <c r="H53" i="2"/>
  <c r="G53" i="2"/>
  <c r="F53" i="2"/>
  <c r="H52" i="2"/>
  <c r="G52" i="2"/>
  <c r="F52" i="2"/>
  <c r="H51" i="2"/>
  <c r="G51" i="2"/>
  <c r="F51" i="2"/>
  <c r="H50" i="2"/>
  <c r="G50" i="2"/>
  <c r="F50" i="2"/>
  <c r="H49" i="2"/>
  <c r="G49" i="2"/>
  <c r="F49" i="2"/>
  <c r="H48" i="2"/>
  <c r="G48" i="2"/>
  <c r="F48" i="2"/>
  <c r="H47" i="2"/>
  <c r="G47" i="2"/>
  <c r="F47" i="2"/>
  <c r="H46" i="2"/>
  <c r="G46" i="2"/>
  <c r="F46" i="2"/>
  <c r="H45" i="2"/>
  <c r="G45" i="2"/>
  <c r="F45" i="2"/>
  <c r="H44" i="2"/>
  <c r="G44" i="2"/>
  <c r="F44" i="2"/>
  <c r="H43" i="2"/>
  <c r="G43" i="2"/>
  <c r="F43" i="2"/>
  <c r="H42" i="2"/>
  <c r="G42" i="2"/>
  <c r="F42" i="2"/>
  <c r="H41" i="2"/>
  <c r="G41" i="2"/>
  <c r="F41" i="2"/>
  <c r="H40" i="2"/>
  <c r="G40" i="2"/>
  <c r="F40" i="2"/>
  <c r="H39" i="2"/>
  <c r="G39" i="2"/>
  <c r="F39" i="2"/>
  <c r="H38" i="2"/>
  <c r="G38" i="2"/>
  <c r="F38" i="2"/>
  <c r="H37" i="2"/>
  <c r="G37" i="2"/>
  <c r="F37" i="2"/>
  <c r="H36" i="2"/>
  <c r="G36" i="2"/>
  <c r="F36" i="2"/>
  <c r="H35" i="2"/>
  <c r="G35" i="2"/>
  <c r="F35" i="2"/>
  <c r="H34" i="2"/>
  <c r="G34" i="2"/>
  <c r="F34" i="2"/>
  <c r="H33" i="2"/>
  <c r="G33" i="2"/>
  <c r="F33" i="2"/>
  <c r="H32" i="2"/>
  <c r="G32" i="2"/>
  <c r="F32" i="2"/>
  <c r="H31" i="2"/>
  <c r="G31" i="2"/>
  <c r="F31" i="2"/>
  <c r="H30" i="2"/>
  <c r="G30" i="2"/>
  <c r="F30" i="2"/>
  <c r="H29" i="2"/>
  <c r="G29" i="2"/>
  <c r="F29" i="2"/>
  <c r="H28" i="2"/>
  <c r="G28" i="2"/>
  <c r="F28" i="2"/>
  <c r="H27" i="2"/>
  <c r="G27" i="2"/>
  <c r="F27" i="2"/>
  <c r="H26" i="2"/>
  <c r="G26" i="2"/>
  <c r="F26" i="2"/>
  <c r="H25" i="2"/>
  <c r="G25" i="2"/>
  <c r="F25" i="2"/>
  <c r="H24" i="2"/>
  <c r="G24" i="2"/>
  <c r="F24" i="2"/>
  <c r="H23" i="2"/>
  <c r="G23" i="2"/>
  <c r="F23" i="2"/>
  <c r="H22" i="2"/>
  <c r="G22" i="2"/>
  <c r="F22" i="2"/>
  <c r="H21" i="2"/>
  <c r="G21" i="2"/>
  <c r="F21" i="2"/>
  <c r="H20" i="2"/>
  <c r="G20" i="2"/>
  <c r="F20" i="2"/>
  <c r="H19" i="2"/>
  <c r="G19" i="2"/>
  <c r="F19" i="2"/>
  <c r="H18" i="2"/>
  <c r="G18" i="2"/>
  <c r="F18" i="2"/>
  <c r="H17" i="2"/>
  <c r="G17" i="2"/>
  <c r="F17" i="2"/>
  <c r="H16" i="2"/>
  <c r="G16" i="2"/>
  <c r="F16" i="2"/>
  <c r="I8" i="1" l="1"/>
  <c r="I9" i="1"/>
  <c r="I10" i="1"/>
  <c r="I11" i="1"/>
  <c r="I7" i="1"/>
  <c r="U3" i="6"/>
  <c r="AJ2" i="6"/>
  <c r="AJ1" i="6"/>
  <c r="U2" i="6"/>
  <c r="AJ3" i="6"/>
</calcChain>
</file>

<file path=xl/sharedStrings.xml><?xml version="1.0" encoding="utf-8"?>
<sst xmlns="http://schemas.openxmlformats.org/spreadsheetml/2006/main" count="2565" uniqueCount="757">
  <si>
    <t>Waste</t>
  </si>
  <si>
    <t>Ash produced, Mt</t>
  </si>
  <si>
    <t>Ash sold, Mt</t>
  </si>
  <si>
    <t>Ash (recycled), %</t>
  </si>
  <si>
    <t>Asbestos disposed, tons</t>
  </si>
  <si>
    <t>Material containing polychlorinated biphenyls thermally destroyed, tons</t>
  </si>
  <si>
    <t>Dx</t>
  </si>
  <si>
    <t>Tx</t>
  </si>
  <si>
    <t>Gx</t>
  </si>
  <si>
    <t>RT&amp;D</t>
  </si>
  <si>
    <t>ERI</t>
  </si>
  <si>
    <t>GCD</t>
  </si>
  <si>
    <t>32.95 (Mt)</t>
  </si>
  <si>
    <t>2.90(Mt)</t>
  </si>
  <si>
    <t>30.45 (Mt)</t>
  </si>
  <si>
    <t>Total</t>
  </si>
  <si>
    <t>WASTE REPORTING TEMPLATE</t>
  </si>
  <si>
    <t>Template Identifier</t>
  </si>
  <si>
    <t>240-43921804</t>
  </si>
  <si>
    <t>Rev</t>
  </si>
  <si>
    <t>Document Identifier</t>
  </si>
  <si>
    <t>240-47176064</t>
  </si>
  <si>
    <t>Effective Date</t>
  </si>
  <si>
    <t>Review Date</t>
  </si>
  <si>
    <t xml:space="preserve">Reporting period </t>
  </si>
  <si>
    <t>1 April 2021 - 31 March 2022</t>
  </si>
  <si>
    <t>Date of submission</t>
  </si>
  <si>
    <t>Business Area covered by report, including any exclusions</t>
  </si>
  <si>
    <t xml:space="preserve">Name of person submitting report </t>
  </si>
  <si>
    <t>Charmaine Mare</t>
  </si>
  <si>
    <t>Signature:</t>
  </si>
  <si>
    <t xml:space="preserve">Name of responsible manager </t>
  </si>
  <si>
    <t>The following should be reported by all divisions where applicable. Where an issue is not applicable, this should be noted. Units: Oil contaminated waste, cubic meters, 210 L drums, density problems, conversion is not accurate, need densities of all wastes. Put a request from government to allow in the different units(per drum, per kg, per cubic meter)</t>
  </si>
  <si>
    <t>LEVEL1</t>
  </si>
  <si>
    <t xml:space="preserve">LEVEL 2 </t>
  </si>
  <si>
    <t>LEVEL 3 - SPECIFIC WASTE TYPE</t>
  </si>
  <si>
    <t>Quantities generated (produced) (unit of measure to be stated)</t>
  </si>
  <si>
    <t>Quantities of wastes that were re-used or recycled</t>
  </si>
  <si>
    <t>Quantities disposed of (unit of measure to be stated)</t>
  </si>
  <si>
    <t>How waste disposed of</t>
  </si>
  <si>
    <t>Where waste disposed of</t>
  </si>
  <si>
    <t>GENRAL WASTE</t>
  </si>
  <si>
    <t>GW01</t>
  </si>
  <si>
    <r>
      <t xml:space="preserve">General: Municipal waste </t>
    </r>
    <r>
      <rPr>
        <sz val="9"/>
        <color rgb="FFFF0000"/>
        <rFont val="Arial"/>
        <family val="2"/>
      </rPr>
      <t>(Tonnes)</t>
    </r>
  </si>
  <si>
    <t>Municipal sites</t>
  </si>
  <si>
    <r>
      <t xml:space="preserve">General: Municipal waste </t>
    </r>
    <r>
      <rPr>
        <sz val="9"/>
        <color rgb="FFFF0000"/>
        <rFont val="Arial"/>
        <family val="2"/>
      </rPr>
      <t>(M3)</t>
    </r>
  </si>
  <si>
    <t>GW10</t>
  </si>
  <si>
    <t>General: Commercial and industrial waste</t>
  </si>
  <si>
    <t>GW13</t>
  </si>
  <si>
    <t>General: Brine</t>
  </si>
  <si>
    <t>GW14</t>
  </si>
  <si>
    <t>Fly ash and dust from miscellaneous filter sources</t>
  </si>
  <si>
    <t>GW15</t>
  </si>
  <si>
    <t>General: Bottom ash</t>
  </si>
  <si>
    <t>GW16</t>
  </si>
  <si>
    <t>Slag</t>
  </si>
  <si>
    <t>GW1601</t>
  </si>
  <si>
    <t>Slag: Ferrous metal slag</t>
  </si>
  <si>
    <t xml:space="preserve">GW1602 </t>
  </si>
  <si>
    <t>Slag: Non-ferrous metal slag</t>
  </si>
  <si>
    <t>GW1603</t>
  </si>
  <si>
    <t>Slag: Other</t>
  </si>
  <si>
    <t>GW17</t>
  </si>
  <si>
    <t>Mineral waste</t>
  </si>
  <si>
    <t xml:space="preserve">GW1701  </t>
  </si>
  <si>
    <t>Foundry sand</t>
  </si>
  <si>
    <t>GW1702</t>
  </si>
  <si>
    <t>Refractory waste</t>
  </si>
  <si>
    <t>GW1703</t>
  </si>
  <si>
    <t>Mineral waste: Other</t>
  </si>
  <si>
    <t>GW18</t>
  </si>
  <si>
    <t>Waste of Electric and Electronic Equipment (WEEE)</t>
  </si>
  <si>
    <t>GW1801</t>
  </si>
  <si>
    <t xml:space="preserve">Large household appliances </t>
  </si>
  <si>
    <t xml:space="preserve">GW1802 </t>
  </si>
  <si>
    <t>Small household appliances</t>
  </si>
  <si>
    <t>GW1803</t>
  </si>
  <si>
    <r>
      <t>Office, information and Communication Equipment</t>
    </r>
    <r>
      <rPr>
        <sz val="9"/>
        <color rgb="FFFF0000"/>
        <rFont val="Arial"/>
        <family val="2"/>
      </rPr>
      <t xml:space="preserve"> (Units)</t>
    </r>
  </si>
  <si>
    <t>GW1804</t>
  </si>
  <si>
    <t>Entertainment and Consumer Electronics and toys, leisure, sports and recreational equipment and automatic issuing machines</t>
  </si>
  <si>
    <t xml:space="preserve">GW1805 </t>
  </si>
  <si>
    <t>Lighting equipment</t>
  </si>
  <si>
    <t xml:space="preserve">GW1806 </t>
  </si>
  <si>
    <t>Electric and electronic tools (Units)</t>
  </si>
  <si>
    <t xml:space="preserve">GW1807 </t>
  </si>
  <si>
    <t xml:space="preserve">Security and health care equipment </t>
  </si>
  <si>
    <t xml:space="preserve">GW1808 </t>
  </si>
  <si>
    <t>Mixed WEEE</t>
  </si>
  <si>
    <t>GW21</t>
  </si>
  <si>
    <t>Organic waste</t>
  </si>
  <si>
    <t>GW2001</t>
  </si>
  <si>
    <t>Organic waste: Garden waste (Kg)</t>
  </si>
  <si>
    <t>GW2002</t>
  </si>
  <si>
    <t>Food waste</t>
  </si>
  <si>
    <t>GW2003</t>
  </si>
  <si>
    <t xml:space="preserve"> Wood waste</t>
  </si>
  <si>
    <t>Sewage sludge</t>
  </si>
  <si>
    <t>GW2101</t>
  </si>
  <si>
    <t>Sewage sludge (Litres)</t>
  </si>
  <si>
    <t>GW30</t>
  </si>
  <si>
    <t>Construction and demolition waste</t>
  </si>
  <si>
    <t>GW3001</t>
  </si>
  <si>
    <t>Construction and demolition waste (kg)</t>
  </si>
  <si>
    <t>GW50</t>
  </si>
  <si>
    <t>Paper</t>
  </si>
  <si>
    <t>GW5001</t>
  </si>
  <si>
    <t>Newsprint and magazines (Kg)</t>
  </si>
  <si>
    <t>GW5002</t>
  </si>
  <si>
    <t>Brown grades (Kg)</t>
  </si>
  <si>
    <t>GW5003</t>
  </si>
  <si>
    <t>White grades (Kg)</t>
  </si>
  <si>
    <t>GW5004</t>
  </si>
  <si>
    <t>Mixed grades</t>
  </si>
  <si>
    <t>GW51</t>
  </si>
  <si>
    <t>Plastic</t>
  </si>
  <si>
    <t>GW5101</t>
  </si>
  <si>
    <t>Polyethylene terephthalate</t>
  </si>
  <si>
    <t>GW5102</t>
  </si>
  <si>
    <t>High-density Polyethylene</t>
  </si>
  <si>
    <t>GW5103</t>
  </si>
  <si>
    <t>Polyvinylchloride (Kg)</t>
  </si>
  <si>
    <t>GW5104</t>
  </si>
  <si>
    <t>Low-density Polyethylene</t>
  </si>
  <si>
    <t>GW5105</t>
  </si>
  <si>
    <t>Polypropylene</t>
  </si>
  <si>
    <t>GW5106</t>
  </si>
  <si>
    <t>Plastic: Polystyrene</t>
  </si>
  <si>
    <t>GW5107</t>
  </si>
  <si>
    <t>Plastic: Other</t>
  </si>
  <si>
    <t>GW54</t>
  </si>
  <si>
    <t>Metals</t>
  </si>
  <si>
    <t>GW5301</t>
  </si>
  <si>
    <t>Ferrous metal</t>
  </si>
  <si>
    <t>GW5302</t>
  </si>
  <si>
    <t>Non-ferrous metal</t>
  </si>
  <si>
    <t>Tyres</t>
  </si>
  <si>
    <t>GW99</t>
  </si>
  <si>
    <t>Other</t>
  </si>
  <si>
    <t>HAZARDOUS WASTE</t>
  </si>
  <si>
    <t>HW01</t>
  </si>
  <si>
    <t>Gaseous waste</t>
  </si>
  <si>
    <t>HW0101</t>
  </si>
  <si>
    <t xml:space="preserve">Gases (excluding Greenhouse gases) </t>
  </si>
  <si>
    <t>HW0102</t>
  </si>
  <si>
    <t xml:space="preserve">Obsolete ozone depleting gases </t>
  </si>
  <si>
    <t>HW02</t>
  </si>
  <si>
    <t>Mercury containing waste</t>
  </si>
  <si>
    <t>HW0201</t>
  </si>
  <si>
    <t xml:space="preserve">Liquid waste containing mercury </t>
  </si>
  <si>
    <t>HW0202</t>
  </si>
  <si>
    <t>Solid waste containing mercury</t>
  </si>
  <si>
    <t>HW03</t>
  </si>
  <si>
    <t xml:space="preserve">Lead batteries </t>
  </si>
  <si>
    <t>HW0301</t>
  </si>
  <si>
    <t>HW0302</t>
  </si>
  <si>
    <t xml:space="preserve">Mercury batteries </t>
  </si>
  <si>
    <t>HW0303</t>
  </si>
  <si>
    <t xml:space="preserve">Ni/Cd batteries </t>
  </si>
  <si>
    <t>HW0304</t>
  </si>
  <si>
    <t xml:space="preserve">Manganese dioxide and alkali batteries </t>
  </si>
  <si>
    <t xml:space="preserve">HW0305 </t>
  </si>
  <si>
    <t xml:space="preserve">Lithium and Lithium ion batteries </t>
  </si>
  <si>
    <t>HW0306</t>
  </si>
  <si>
    <t xml:space="preserve">Nickel-metal hydride batteries </t>
  </si>
  <si>
    <t>HW0307</t>
  </si>
  <si>
    <t xml:space="preserve">Mixed batteries </t>
  </si>
  <si>
    <t>HW04</t>
  </si>
  <si>
    <t>POP waste</t>
  </si>
  <si>
    <t>HW0401</t>
  </si>
  <si>
    <t>PCB containing waste (&gt;50mg/kg)</t>
  </si>
  <si>
    <t>HW0402</t>
  </si>
  <si>
    <t xml:space="preserve">Other POP-containing waste </t>
  </si>
  <si>
    <t>HW05</t>
  </si>
  <si>
    <t xml:space="preserve">Inorganic waste </t>
  </si>
  <si>
    <t>HW0501</t>
  </si>
  <si>
    <t xml:space="preserve">Liquid and sludge inorganic waste </t>
  </si>
  <si>
    <t>HW0502</t>
  </si>
  <si>
    <t xml:space="preserve">Solid inorganic waste </t>
  </si>
  <si>
    <t>HW0503</t>
  </si>
  <si>
    <t>Spent pot lining (inorganic)</t>
  </si>
  <si>
    <t>HW06</t>
  </si>
  <si>
    <t xml:space="preserve">Asbestos containing waste </t>
  </si>
  <si>
    <t>HW0601</t>
  </si>
  <si>
    <t>HW07</t>
  </si>
  <si>
    <t>Waste oils</t>
  </si>
  <si>
    <t xml:space="preserve">HW0701 </t>
  </si>
  <si>
    <t xml:space="preserve">Waste oil </t>
  </si>
  <si>
    <t>HW08</t>
  </si>
  <si>
    <t>Organic halogenated and /or sulphur containing solvents</t>
  </si>
  <si>
    <t>HW0801</t>
  </si>
  <si>
    <t>Solvents containing halogens and/or sulphur</t>
  </si>
  <si>
    <t>HW09</t>
  </si>
  <si>
    <t>HW0901</t>
  </si>
  <si>
    <t xml:space="preserve">Liquids and sludge's containing halogens and/or sulphur </t>
  </si>
  <si>
    <t>HW0902</t>
  </si>
  <si>
    <t xml:space="preserve">Solids containing halogens and/or sulphur </t>
  </si>
  <si>
    <t>HW10</t>
  </si>
  <si>
    <t>Organic Solvents without halogens and sulphur</t>
  </si>
  <si>
    <t>HW1001</t>
  </si>
  <si>
    <t>Solvents without halogens and sulphur</t>
  </si>
  <si>
    <t>HW11</t>
  </si>
  <si>
    <t xml:space="preserve">Other organic waste without halogens or sulphur </t>
  </si>
  <si>
    <t>HW1101</t>
  </si>
  <si>
    <t xml:space="preserve">Liquid and sludge organic waste </t>
  </si>
  <si>
    <t>HW1102</t>
  </si>
  <si>
    <t xml:space="preserve">Solid organic waste </t>
  </si>
  <si>
    <t>HW1103</t>
  </si>
  <si>
    <t>Spent pot lining (organic)</t>
  </si>
  <si>
    <t>HW12</t>
  </si>
  <si>
    <t xml:space="preserve">Tarry and Bituminous waste </t>
  </si>
  <si>
    <t>HW1201</t>
  </si>
  <si>
    <t xml:space="preserve">Tarry waste </t>
  </si>
  <si>
    <t>HW1202</t>
  </si>
  <si>
    <t xml:space="preserve">Bituminous waste </t>
  </si>
  <si>
    <t>HW13</t>
  </si>
  <si>
    <t>Brine</t>
  </si>
  <si>
    <t>HW1301</t>
  </si>
  <si>
    <t>HW14</t>
  </si>
  <si>
    <t>Fly ash and dust from miscellaneous filter sources: Fly ash</t>
  </si>
  <si>
    <t>HW1401</t>
  </si>
  <si>
    <t>Fly ash</t>
  </si>
  <si>
    <t>HW15</t>
  </si>
  <si>
    <t xml:space="preserve">Bottom ash </t>
  </si>
  <si>
    <t>HW1501</t>
  </si>
  <si>
    <t>HW16</t>
  </si>
  <si>
    <t>HW1601</t>
  </si>
  <si>
    <t>Ferrous metal slag</t>
  </si>
  <si>
    <t xml:space="preserve">HW1602 </t>
  </si>
  <si>
    <t xml:space="preserve">Non-ferrous metal slag </t>
  </si>
  <si>
    <t xml:space="preserve">HW1603 </t>
  </si>
  <si>
    <t xml:space="preserve">Other </t>
  </si>
  <si>
    <t>HW17</t>
  </si>
  <si>
    <t>HW1701</t>
  </si>
  <si>
    <t xml:space="preserve">HW1702 </t>
  </si>
  <si>
    <t xml:space="preserve">Refractory waste </t>
  </si>
  <si>
    <t>HW1703</t>
  </si>
  <si>
    <t>HW18</t>
  </si>
  <si>
    <t>HW1801</t>
  </si>
  <si>
    <t xml:space="preserve">HW1802 </t>
  </si>
  <si>
    <t>HW1803</t>
  </si>
  <si>
    <t xml:space="preserve">Office, information and communication equipment </t>
  </si>
  <si>
    <t>HW1804</t>
  </si>
  <si>
    <t>Entertainment and consumer electronics and toys, leisure, sports and recreational equipment and automatic issuing machines</t>
  </si>
  <si>
    <t>HW1805</t>
  </si>
  <si>
    <t>HW1806</t>
  </si>
  <si>
    <t xml:space="preserve">Electric and electronic tools </t>
  </si>
  <si>
    <t>HW1807</t>
  </si>
  <si>
    <t>HW1808</t>
  </si>
  <si>
    <t>HW19</t>
  </si>
  <si>
    <t xml:space="preserve">Health care risk waste: Pathological waste </t>
  </si>
  <si>
    <t>HW1901</t>
  </si>
  <si>
    <t xml:space="preserve">Pathological waste </t>
  </si>
  <si>
    <t>HW1902</t>
  </si>
  <si>
    <t>Infectious waste and sharps</t>
  </si>
  <si>
    <t>HW1903</t>
  </si>
  <si>
    <t>Health care risk waste: Chemical waste</t>
  </si>
  <si>
    <t>HW20</t>
  </si>
  <si>
    <t xml:space="preserve">Sewage sludge </t>
  </si>
  <si>
    <t>HW2001</t>
  </si>
  <si>
    <t>HW99</t>
  </si>
  <si>
    <t xml:space="preserve">Miscellaneous </t>
  </si>
  <si>
    <t>HW9901</t>
  </si>
  <si>
    <t xml:space="preserve">Based on Divisional Aspect Registers, all applicable waste streams should be reported. If data is not available, the process implemented to gather the data should be noted. </t>
  </si>
  <si>
    <t>OTHER WASTE STREAMS/TYPE</t>
  </si>
  <si>
    <t>OTHER ESKOM WASTE STREAMS</t>
  </si>
  <si>
    <t>HW</t>
  </si>
  <si>
    <t>Oil Contaminated Waste</t>
  </si>
  <si>
    <t>Waste Grease</t>
  </si>
  <si>
    <t>FFB's</t>
  </si>
  <si>
    <t>Used Chemicals (from lab)</t>
  </si>
  <si>
    <t>PCB Oils</t>
  </si>
  <si>
    <t>Silica Gel</t>
  </si>
  <si>
    <t>Empty Chemical Containers</t>
  </si>
  <si>
    <t>SHE/Sanitory Waste</t>
  </si>
  <si>
    <t>Nuclear Waste (low/intermediate waste)</t>
  </si>
  <si>
    <t>GW</t>
  </si>
  <si>
    <t>Conveyor Belts</t>
  </si>
  <si>
    <t>Cooking Oil</t>
  </si>
  <si>
    <t>Cans</t>
  </si>
  <si>
    <t>Scrap metals</t>
  </si>
  <si>
    <t xml:space="preserve">Status reports </t>
  </si>
  <si>
    <t xml:space="preserve">Waste management aspects </t>
  </si>
  <si>
    <t>Requirement</t>
  </si>
  <si>
    <t>Waste management plan(WMP)</t>
  </si>
  <si>
    <t xml:space="preserve">% Completed developed WM plan </t>
  </si>
  <si>
    <t>% Implementation of plan</t>
  </si>
  <si>
    <t>PCBs inventory and phase out plan</t>
  </si>
  <si>
    <t>Verified PCB inventory</t>
  </si>
  <si>
    <t>Status of PCB phase out plan</t>
  </si>
  <si>
    <t xml:space="preserve">Information pertaining to Eskom waste disposal sites </t>
  </si>
  <si>
    <t>Name of site and location</t>
  </si>
  <si>
    <t xml:space="preserve">Permit or license number </t>
  </si>
  <si>
    <t>Year of the permit/license</t>
  </si>
  <si>
    <t>Classification</t>
  </si>
  <si>
    <t>Status</t>
  </si>
  <si>
    <t>NONE in the LOU</t>
  </si>
  <si>
    <t>Registers</t>
  </si>
  <si>
    <t>In Place (Y/N)</t>
  </si>
  <si>
    <t>Up to date(Y/N)</t>
  </si>
  <si>
    <t>Responsibility</t>
  </si>
  <si>
    <t>Solvents register</t>
  </si>
  <si>
    <t>Y</t>
  </si>
  <si>
    <t>N</t>
  </si>
  <si>
    <t>ERE</t>
  </si>
  <si>
    <t>Province and Local Authority</t>
  </si>
  <si>
    <t>Eskom Division and site (Grid / Region / Substation / TSC /Power Station)</t>
  </si>
  <si>
    <t xml:space="preserve">Waste types at storage facility </t>
  </si>
  <si>
    <t xml:space="preserve">Daily throughput </t>
  </si>
  <si>
    <t>Date established and legal status</t>
  </si>
  <si>
    <t>Controlled</t>
  </si>
  <si>
    <t>01 April 2021- 31 March 2022</t>
  </si>
  <si>
    <t xml:space="preserve">Transmission </t>
  </si>
  <si>
    <t>Romi Bhimsan</t>
  </si>
  <si>
    <t>Phindile Dlamini</t>
  </si>
  <si>
    <t>Where waste disposed /recycledof</t>
  </si>
  <si>
    <t>General: Municipal waste</t>
  </si>
  <si>
    <t>3452 m3</t>
  </si>
  <si>
    <t>landfilled</t>
  </si>
  <si>
    <t>Various</t>
  </si>
  <si>
    <t>27586,50 kg</t>
  </si>
  <si>
    <t>General: Municipal waste (Fibre Cable)</t>
  </si>
  <si>
    <t>3,16 tons</t>
  </si>
  <si>
    <t>2413 kg</t>
  </si>
  <si>
    <t>236 m3</t>
  </si>
  <si>
    <t>5100 lites</t>
  </si>
  <si>
    <t xml:space="preserve">Office, information and Communication Equipment </t>
  </si>
  <si>
    <t>Electric and electronic tools</t>
  </si>
  <si>
    <t>Organic waste: Garden waste</t>
  </si>
  <si>
    <t>18,60 m3</t>
  </si>
  <si>
    <t>1275 litres</t>
  </si>
  <si>
    <t>262 kg</t>
  </si>
  <si>
    <t>70 kg</t>
  </si>
  <si>
    <t>180 m3</t>
  </si>
  <si>
    <t>ladfilled</t>
  </si>
  <si>
    <t>GW31</t>
  </si>
  <si>
    <t>GW3002</t>
  </si>
  <si>
    <t>7 tons</t>
  </si>
  <si>
    <t>28350kg</t>
  </si>
  <si>
    <t>Newsprint and magazines</t>
  </si>
  <si>
    <t>Brown grades</t>
  </si>
  <si>
    <t>423 kg</t>
  </si>
  <si>
    <t>417 kg</t>
  </si>
  <si>
    <t>6 kg</t>
  </si>
  <si>
    <t>landfilled/recycled</t>
  </si>
  <si>
    <t>various</t>
  </si>
  <si>
    <t>White grades</t>
  </si>
  <si>
    <t>115 kg</t>
  </si>
  <si>
    <t>111 kg</t>
  </si>
  <si>
    <t>4 kg</t>
  </si>
  <si>
    <t>42kg</t>
  </si>
  <si>
    <t>42 kg</t>
  </si>
  <si>
    <t>6kg</t>
  </si>
  <si>
    <t>Polyvinylchloride</t>
  </si>
  <si>
    <t>104 kg</t>
  </si>
  <si>
    <t>99 kg</t>
  </si>
  <si>
    <t>5 kg</t>
  </si>
  <si>
    <t>22,50 kg</t>
  </si>
  <si>
    <t>7 kg</t>
  </si>
  <si>
    <t>20 tons</t>
  </si>
  <si>
    <t>218 288,60 kg</t>
  </si>
  <si>
    <t>138,25 tons</t>
  </si>
  <si>
    <t>125 969 kg</t>
  </si>
  <si>
    <t>248 cells</t>
  </si>
  <si>
    <t>recycled</t>
  </si>
  <si>
    <t>28.124 tons</t>
  </si>
  <si>
    <t>Incinerated</t>
  </si>
  <si>
    <t>A-thermal</t>
  </si>
  <si>
    <t>5357 litres</t>
  </si>
  <si>
    <t>landfillled</t>
  </si>
  <si>
    <t>10920 kg</t>
  </si>
  <si>
    <t>30 m3</t>
  </si>
  <si>
    <t>6 m3</t>
  </si>
  <si>
    <t>30 kg</t>
  </si>
  <si>
    <t>Mixed WEEE (printer cartridges)</t>
  </si>
  <si>
    <t>20 litres</t>
  </si>
  <si>
    <t>480 KL</t>
  </si>
  <si>
    <t>Municipality</t>
  </si>
  <si>
    <t>2230521 L</t>
  </si>
  <si>
    <t xml:space="preserve">Miscellaneous : SF6 gas Emmissions </t>
  </si>
  <si>
    <t>None</t>
  </si>
  <si>
    <t>Gas emmsions into 
atmosphere</t>
  </si>
  <si>
    <t>33 m3</t>
  </si>
  <si>
    <t>1260 kg</t>
  </si>
  <si>
    <t>4460 litres</t>
  </si>
  <si>
    <t>Solid waste containing Mercury</t>
  </si>
  <si>
    <t>5,05 m3</t>
  </si>
  <si>
    <t>Oil contaminated soil</t>
  </si>
  <si>
    <t>1640 kg</t>
  </si>
  <si>
    <t>300 litres</t>
  </si>
  <si>
    <t xml:space="preserve">Sandblast </t>
  </si>
  <si>
    <t>2 tons</t>
  </si>
  <si>
    <t>Wood waste</t>
  </si>
  <si>
    <t>68 m3</t>
  </si>
  <si>
    <t>5370 kg</t>
  </si>
  <si>
    <t>95 litres</t>
  </si>
  <si>
    <t>150 kg</t>
  </si>
  <si>
    <t>35 litres</t>
  </si>
  <si>
    <t>2290 kg</t>
  </si>
  <si>
    <t>48,70 kg</t>
  </si>
  <si>
    <t>Oil containers</t>
  </si>
  <si>
    <t>variois</t>
  </si>
  <si>
    <t>Glass</t>
  </si>
  <si>
    <t>Green House Gas SF6</t>
  </si>
  <si>
    <t>Battery (Mixed)</t>
  </si>
  <si>
    <t>210 litres</t>
  </si>
  <si>
    <t>70% (to incorporate waste streasm from newly formed BU's</t>
  </si>
  <si>
    <t>80% (Wste Index score)</t>
  </si>
  <si>
    <t>Environmental Manager and Business Unit Environmental Representative</t>
  </si>
  <si>
    <t>Not Applicable</t>
  </si>
  <si>
    <t>2021/22</t>
  </si>
  <si>
    <t>Humbulani Ndou</t>
  </si>
  <si>
    <t>Warren Funston</t>
  </si>
  <si>
    <t>37117.13(m3) 223160(kg) 251482.4(T)</t>
  </si>
  <si>
    <t>Landfilled</t>
  </si>
  <si>
    <t>Different waste facilities</t>
  </si>
  <si>
    <t>122120 (kg)</t>
  </si>
  <si>
    <t>653 (kg)</t>
  </si>
  <si>
    <t>Recycled, re-used, Landfilled</t>
  </si>
  <si>
    <t>2880.52 (kg)</t>
  </si>
  <si>
    <t>0.52 (kg)</t>
  </si>
  <si>
    <t>2880 (kg)</t>
  </si>
  <si>
    <t>0.18 (T)</t>
  </si>
  <si>
    <t>Recycled, re-used</t>
  </si>
  <si>
    <t>6002.23 (M3) 3484.78 (T)</t>
  </si>
  <si>
    <t>12.78 (T)</t>
  </si>
  <si>
    <t>6002.23 (M3) 3472 (T)</t>
  </si>
  <si>
    <t>86225.11 (kg) 11904.54 (T)</t>
  </si>
  <si>
    <t>624 (M3) 11530 (kg) 178.45 (T)</t>
  </si>
  <si>
    <t>8230 (kg) 78.21 (T)</t>
  </si>
  <si>
    <t>624 (M3) 3300 (kg)</t>
  </si>
  <si>
    <t>18.22 (T)</t>
  </si>
  <si>
    <t>890.04 (M3) 10660 (kg) 178.45 (T)</t>
  </si>
  <si>
    <t>890.04 (M3)</t>
  </si>
  <si>
    <t>10660 (kg) 178.45 (T)</t>
  </si>
  <si>
    <t>6991 (kg) 3.87 (T)</t>
  </si>
  <si>
    <t>13410 (kg) 3.82 (T)</t>
  </si>
  <si>
    <t>6.224 (T)</t>
  </si>
  <si>
    <t>10245 (kg)</t>
  </si>
  <si>
    <t>64.94 (T)</t>
  </si>
  <si>
    <t>186.12 (T)</t>
  </si>
  <si>
    <t>1966280 (kg) 2331.742 (T)</t>
  </si>
  <si>
    <t>1966280 (kg) 1096.102 (T)</t>
  </si>
  <si>
    <t>558.01 (T)</t>
  </si>
  <si>
    <t>259.7 (T)</t>
  </si>
  <si>
    <t>617 (kg)</t>
  </si>
  <si>
    <t>198 (kg)</t>
  </si>
  <si>
    <t>Incenerated</t>
  </si>
  <si>
    <t>1680 (L) 9.56 (T)</t>
  </si>
  <si>
    <t>6880 (kg) 21.18(T)</t>
  </si>
  <si>
    <t xml:space="preserve">12 (m3) 106906.5 (L) </t>
  </si>
  <si>
    <t>85486.5 (L)</t>
  </si>
  <si>
    <t>12(m3) 19950 (L)</t>
  </si>
  <si>
    <t>4410 (L)</t>
  </si>
  <si>
    <t>14910 (L)</t>
  </si>
  <si>
    <t>10710 (L) 9.1 (T)</t>
  </si>
  <si>
    <t>5040 (L)</t>
  </si>
  <si>
    <t>630 (L) 17.82 (T)</t>
  </si>
  <si>
    <t>38640 (kg)</t>
  </si>
  <si>
    <t>Ash dams, offtakers</t>
  </si>
  <si>
    <t>222 (m3)</t>
  </si>
  <si>
    <t>210 (L)</t>
  </si>
  <si>
    <t>7060 (kg) 0.095 (T)</t>
  </si>
  <si>
    <t>4425 (kg) 0.095 (T)</t>
  </si>
  <si>
    <t>2635 (kg)</t>
  </si>
  <si>
    <t>5.58 (T)</t>
  </si>
  <si>
    <t xml:space="preserve">630 (m3) 1010 (kg) </t>
  </si>
  <si>
    <t xml:space="preserve">630 (m3) 230 (kg) </t>
  </si>
  <si>
    <t>780 (kg)</t>
  </si>
  <si>
    <t>2252.53 (kg) 10.6 (T)</t>
  </si>
  <si>
    <t>50 (L) 21.4 (kg)</t>
  </si>
  <si>
    <t>694340 (L) 33540 (kg) 110.08 (T)</t>
  </si>
  <si>
    <t>141 (m3) 223915 (L) 241900 (kg) 157.78 (T)</t>
  </si>
  <si>
    <t>115773 (L) 15.36 (T)</t>
  </si>
  <si>
    <t>20250 (L)</t>
  </si>
  <si>
    <t>95523 (L) 15.36 (T)</t>
  </si>
  <si>
    <t>163 (m3) 108240 (kg) 23.36(T)</t>
  </si>
  <si>
    <t>24 (m3) 1727 (kg)</t>
  </si>
  <si>
    <t>0.9 (kg)</t>
  </si>
  <si>
    <t>0.9(kg)</t>
  </si>
  <si>
    <t>6(m3) 3570(L) 8520 (kg) 12.44 (T)</t>
  </si>
  <si>
    <t xml:space="preserve">4455.21 (kg) </t>
  </si>
  <si>
    <t>42540 (kg) 150.91 (T)</t>
  </si>
  <si>
    <t>27900 (kg) 89.41 (T)</t>
  </si>
  <si>
    <t>16501.5 (T)</t>
  </si>
  <si>
    <t>13107.5 (L)</t>
  </si>
  <si>
    <t>3657.5 (L)</t>
  </si>
  <si>
    <t>9450 (L)</t>
  </si>
  <si>
    <t>2957 (kg)</t>
  </si>
  <si>
    <t>7720 (kg)</t>
  </si>
  <si>
    <t>Lagging waste</t>
  </si>
  <si>
    <t>3164(m3) 296408(kg) 265.988(T)</t>
  </si>
  <si>
    <t>Oil Filter bags</t>
  </si>
  <si>
    <t>420 (L)</t>
  </si>
  <si>
    <t>Soil contaminated waste</t>
  </si>
  <si>
    <t>18(m3) 2310(L) 54110(kg)</t>
  </si>
  <si>
    <t>Coal discards</t>
  </si>
  <si>
    <t xml:space="preserve">18(m3)  </t>
  </si>
  <si>
    <t>:April 2021-March 2022</t>
  </si>
  <si>
    <t>:26 April 2022</t>
  </si>
  <si>
    <t>:RT&amp;D</t>
  </si>
  <si>
    <t>:Thalukanyo Nevhulaudzi</t>
  </si>
  <si>
    <t>:Nompumelelo Hlela</t>
  </si>
  <si>
    <t>11634L</t>
  </si>
  <si>
    <t>Recycled</t>
  </si>
  <si>
    <t>Daleside</t>
  </si>
  <si>
    <t>1410L</t>
  </si>
  <si>
    <t>Disposed</t>
  </si>
  <si>
    <t>Holfontein landfill site</t>
  </si>
  <si>
    <t>6m3</t>
  </si>
  <si>
    <t>839Kg</t>
  </si>
  <si>
    <t>423L</t>
  </si>
  <si>
    <t>Holfontein Landfill site</t>
  </si>
  <si>
    <t xml:space="preserve">HW </t>
  </si>
  <si>
    <t>Biological waste</t>
  </si>
  <si>
    <t>480,05Kg</t>
  </si>
  <si>
    <t>Clinx Waste treatment facility</t>
  </si>
  <si>
    <t>Coal waste</t>
  </si>
  <si>
    <t xml:space="preserve">42m3 </t>
  </si>
  <si>
    <t>Stones &amp; Stones Inc. Plant (Crown Mines)</t>
  </si>
  <si>
    <t>Portfolio</t>
  </si>
  <si>
    <t>(All)</t>
  </si>
  <si>
    <t>Waste Type</t>
  </si>
  <si>
    <t>Volume Disposed</t>
  </si>
  <si>
    <t>Division</t>
  </si>
  <si>
    <t>Waste Class (R634)</t>
  </si>
  <si>
    <t>(Multiple Items)</t>
  </si>
  <si>
    <t>Waste Management Activity</t>
  </si>
  <si>
    <t>ERI General Waste Generation 2021-2022</t>
  </si>
  <si>
    <t>Month</t>
  </si>
  <si>
    <t>March 2022</t>
  </si>
  <si>
    <t>ERI General Waste</t>
  </si>
  <si>
    <t>ERI Hazardous Waste Generation 2021-2022</t>
  </si>
  <si>
    <t>ERI Hazardous Waste Waste</t>
  </si>
  <si>
    <t>Row Labels</t>
  </si>
  <si>
    <t>Sum of Actual volume removed from site</t>
  </si>
  <si>
    <t>ERI Waste Recycled 2021-2022</t>
  </si>
  <si>
    <t>Column Labels</t>
  </si>
  <si>
    <t>ERI Recycled Waste</t>
  </si>
  <si>
    <t>Count of Waste Manifests Attached</t>
  </si>
  <si>
    <t>April 2021</t>
  </si>
  <si>
    <t>General waste - building and demolition waste not containing hazardous waste or hazardous chemicals</t>
  </si>
  <si>
    <t>Hazardous waste - Mixed waste - general waste containing hazardous waste or hazardous chemicals</t>
  </si>
  <si>
    <t>D1 - Disposal of waste to engineered landfill</t>
  </si>
  <si>
    <t>Yes</t>
  </si>
  <si>
    <t>Grand Total</t>
  </si>
  <si>
    <t>May 2021</t>
  </si>
  <si>
    <t>January 2022</t>
  </si>
  <si>
    <t>General waste - business waste not containing hazardous waste or hazardous chemicals</t>
  </si>
  <si>
    <t>Hazardous waste - other - Health Care Risk Waste</t>
  </si>
  <si>
    <t>D2 - Disposal of waste to non-engineered landfill</t>
  </si>
  <si>
    <t>Count of Waste Type - SAWIS</t>
  </si>
  <si>
    <t>June 2021</t>
  </si>
  <si>
    <t>July 2021</t>
  </si>
  <si>
    <t>Hazardous waste - waste products - expired, spoilt or unusable hazardous products</t>
  </si>
  <si>
    <t>T4 - Thermal treatment</t>
  </si>
  <si>
    <t>August 2021</t>
  </si>
  <si>
    <t>ERI General Waste - March 2022 (kg)</t>
  </si>
  <si>
    <t>ERI Hazardous Waste Disposal - Document Compliance</t>
  </si>
  <si>
    <t>September 2021</t>
  </si>
  <si>
    <t>November 2021</t>
  </si>
  <si>
    <t>ERI Hazardous Waste  - March 2022 (kg)</t>
  </si>
  <si>
    <t>ERI Waste Management Types - March 2022</t>
  </si>
  <si>
    <t>ERI Waste Manifests - March 2022 (Including Sewage)</t>
  </si>
  <si>
    <t>October 2021</t>
  </si>
  <si>
    <t>December 2021</t>
  </si>
  <si>
    <t>ERI Waste Types - March 2022</t>
  </si>
  <si>
    <t>ERI General waste generation (kg) - April 2021 - March 2022</t>
  </si>
  <si>
    <t>ERI Hazardous waste generation (kg) - April 2021 -March 2022</t>
  </si>
  <si>
    <t>ERI Waste Recycling (kg) - April 2021 -March 2022</t>
  </si>
  <si>
    <t>February 2022</t>
  </si>
  <si>
    <t>Number of waste types handled in March 2022</t>
  </si>
  <si>
    <t>Number of waste types handled in April 2021 - March 2022</t>
  </si>
  <si>
    <t>April 2021 - March 2022</t>
  </si>
  <si>
    <t>GCD( Medupi Project,  Kusile Project, Majuba ADF, Kendal ADF AND Camden ADF)</t>
  </si>
  <si>
    <t>Mulalo Tshipetane</t>
  </si>
  <si>
    <t>Mohil Singh</t>
  </si>
  <si>
    <t>General: Municipal waste(T)</t>
  </si>
  <si>
    <t xml:space="preserve"> Simmer and Jack, Middleburg and other general waste facilities</t>
  </si>
  <si>
    <t>General: Municipal waste(mᵌ)</t>
  </si>
  <si>
    <t>Simmer and Jack and other landfill sites</t>
  </si>
  <si>
    <t>General: Commercial and industrial waste ( m3)</t>
  </si>
  <si>
    <t>General: Commercial and industrial waste ( Kg)</t>
  </si>
  <si>
    <t>Platkop Landfill Site 
Simmer &amp; Jack Landfill Site 
Middelburg Landfill Site, Interwaste,Middlelburg and Enviro Serve</t>
  </si>
  <si>
    <t>General: Brine (T)</t>
  </si>
  <si>
    <t>Interwaste and Middleburg landfill site</t>
  </si>
  <si>
    <t>Lighting equipment (Kg)</t>
  </si>
  <si>
    <t>Holfontein</t>
  </si>
  <si>
    <t>Organic waste: Garden waste(Kg)</t>
  </si>
  <si>
    <r>
      <t>Food waste( m</t>
    </r>
    <r>
      <rPr>
        <sz val="9"/>
        <rFont val="Calibri"/>
        <family val="2"/>
      </rPr>
      <t>ᵌ</t>
    </r>
    <r>
      <rPr>
        <sz val="7.55"/>
        <rFont val="Arial"/>
        <family val="2"/>
      </rPr>
      <t>)</t>
    </r>
  </si>
  <si>
    <t>Simmer and Jack</t>
  </si>
  <si>
    <t xml:space="preserve"> Wood waste( Kg)</t>
  </si>
  <si>
    <t xml:space="preserve">Landfilled </t>
  </si>
  <si>
    <t>Holfontein, Simmer and Jack and recycling supplier</t>
  </si>
  <si>
    <t xml:space="preserve"> Wood waste( mᵌ)</t>
  </si>
  <si>
    <t xml:space="preserve">Holfontein </t>
  </si>
  <si>
    <t>Sewage Sludge</t>
  </si>
  <si>
    <t>Sewage sludge (Kg)</t>
  </si>
  <si>
    <t>Sewage Sludge(T)</t>
  </si>
  <si>
    <t>Sewage sludge(L)</t>
  </si>
  <si>
    <t>59 875</t>
  </si>
  <si>
    <t>Treated</t>
  </si>
  <si>
    <t>At City of Tshwane - Zeekoegat Waste &amp; Water Treatment Works</t>
  </si>
  <si>
    <t>Construction and demolition waste m3</t>
  </si>
  <si>
    <t>Phola Disposal landfill site</t>
  </si>
  <si>
    <t>Construction and demolition waste Kg</t>
  </si>
  <si>
    <t xml:space="preserve">Penny's </t>
  </si>
  <si>
    <t>Mixed grades (Kg)</t>
  </si>
  <si>
    <t>High-density Polyethylene (Kg)</t>
  </si>
  <si>
    <t>Penny'sRecycling . Ermelo</t>
  </si>
  <si>
    <t>Plastic: Other (Kg)</t>
  </si>
  <si>
    <t>Reclyded</t>
  </si>
  <si>
    <t>Plastic:Other (210L)</t>
  </si>
  <si>
    <t xml:space="preserve">               BARC Pty (Ltd)</t>
  </si>
  <si>
    <t>Non-ferrous metal (m3)</t>
  </si>
  <si>
    <t>Solid waste containing mercury(Kg)</t>
  </si>
  <si>
    <t>Solid inorganic waste (KG)</t>
  </si>
  <si>
    <t>Holfontein and Vlakfontein LFS</t>
  </si>
  <si>
    <t>Asbestos containing waste ( T)</t>
  </si>
  <si>
    <t>Asbestos containing waste ( mᵌ)</t>
  </si>
  <si>
    <t>Waste oil (L)</t>
  </si>
  <si>
    <t xml:space="preserve">Recycled </t>
  </si>
  <si>
    <t xml:space="preserve"> Oil Seperation Solutions Gauteng.</t>
  </si>
  <si>
    <t>Solvents containing halogens and/or sulphur (L)</t>
  </si>
  <si>
    <t>Enviroserve</t>
  </si>
  <si>
    <t>Solvents without halogens and sulphur (T)</t>
  </si>
  <si>
    <t>Interwaste Sorting of general and hazardous waste facility (Germiston) and Enviroserve Holfontein</t>
  </si>
  <si>
    <t>Bituminous waste  (Kg)</t>
  </si>
  <si>
    <t>Reclite</t>
  </si>
  <si>
    <t>Electric and electronic tools  (Kg)</t>
  </si>
  <si>
    <t>Infectious waste and sharps(Kg)</t>
  </si>
  <si>
    <t>Treated, residue Landfilled</t>
  </si>
  <si>
    <t>Health care risk waste: Chemical waste (KT)</t>
  </si>
  <si>
    <t xml:space="preserve">Treated </t>
  </si>
  <si>
    <t xml:space="preserve">Clinx Waste Management Facility AND Compass </t>
  </si>
  <si>
    <t>Sewage Sluge</t>
  </si>
  <si>
    <t>Sewage Sludge (L)</t>
  </si>
  <si>
    <t>Holfontein, Midleburg and Camden sewage tretment plant</t>
  </si>
  <si>
    <t>Sewage  Sludge(T)</t>
  </si>
  <si>
    <t>Miscellaneous  (Kg)</t>
  </si>
  <si>
    <t>Oil Contaminated Waste (Tons)</t>
  </si>
  <si>
    <t>Oil Contaminated Waste (m3)</t>
  </si>
  <si>
    <t>Oil Filters(Kg)</t>
  </si>
  <si>
    <t>Soil Contaminated With Hydrocarbons (210L)</t>
  </si>
  <si>
    <t>Soil Contaminated With Hydrocarbons (Kg)</t>
  </si>
  <si>
    <t>FFB's(Kg)</t>
  </si>
  <si>
    <t>Florcent tubes (T)</t>
  </si>
  <si>
    <t xml:space="preserve">Reclyled </t>
  </si>
  <si>
    <t>Reclite and other suppliers</t>
  </si>
  <si>
    <t>Empty Chemical Containers( T)</t>
  </si>
  <si>
    <t>Empty Chemical Containers (Kg)</t>
  </si>
  <si>
    <t>Holfontein and Vlakfontein</t>
  </si>
  <si>
    <t>SHE/Sanitory Waste(Kg)</t>
  </si>
  <si>
    <t>Treated and Landfilled</t>
  </si>
  <si>
    <t>Compass, Sterilatics and Holfontein</t>
  </si>
  <si>
    <t>Scrap metals(Kg)</t>
  </si>
  <si>
    <t>Rojosco and Ermelo scrap metals</t>
  </si>
  <si>
    <t>Blow down  Liquids FGD(T)</t>
  </si>
  <si>
    <t>Fiber glass( mᵌ)</t>
  </si>
  <si>
    <t>PPE(210L)</t>
  </si>
  <si>
    <t>Oily Rags PPE(KG))</t>
  </si>
  <si>
    <t>Ink Catrage (210 L Drums)</t>
  </si>
  <si>
    <t>Sand Blasting Grit(T))</t>
  </si>
  <si>
    <t>Oily Water (L)</t>
  </si>
  <si>
    <t>Contaminated Water with redundant Chemicals (L)</t>
  </si>
  <si>
    <t>Contaminated waste (m3)</t>
  </si>
  <si>
    <t>Silica Gel (Kg)</t>
  </si>
  <si>
    <t>Insulation (T)</t>
  </si>
  <si>
    <t>Scrap Baterries(Number)</t>
  </si>
  <si>
    <t>Bottom Ash (T)</t>
  </si>
  <si>
    <t>Concor Lubicon</t>
  </si>
  <si>
    <t>Cans(KG)</t>
  </si>
  <si>
    <t>Cooking Oil (T)</t>
  </si>
  <si>
    <t>Kusile</t>
  </si>
  <si>
    <t>Middleburg Municipality  Mpumalanga</t>
  </si>
  <si>
    <t>16/2/7/B100/D33/Z1</t>
  </si>
  <si>
    <t>11-09-2001</t>
  </si>
  <si>
    <t>G:M:B-</t>
  </si>
  <si>
    <t>Comply</t>
  </si>
  <si>
    <t>Mooiplasts Centurion</t>
  </si>
  <si>
    <t>16/2/7/A230/D154/Z1/P391</t>
  </si>
  <si>
    <t>12-03-2001</t>
  </si>
  <si>
    <t>G:L:B-</t>
  </si>
  <si>
    <t>Mini waste Bon Accord Pretoria</t>
  </si>
  <si>
    <t>B33/2/123/154/p191</t>
  </si>
  <si>
    <t>08-08-1995</t>
  </si>
  <si>
    <t>Simmer &amp; Jack Germison</t>
  </si>
  <si>
    <t>B33/2/0322/494/p223</t>
  </si>
  <si>
    <t>18-03-1996</t>
  </si>
  <si>
    <t>Rietfontein Springs</t>
  </si>
  <si>
    <t>16/2/7/C221/D494/P275</t>
  </si>
  <si>
    <t>23-03-2001</t>
  </si>
  <si>
    <t>G:L:B+</t>
  </si>
  <si>
    <t>Oil Separation Solution Germiston</t>
  </si>
  <si>
    <t>12/9/11/L4/3</t>
  </si>
  <si>
    <t>29-09-2009</t>
  </si>
  <si>
    <t>H:H</t>
  </si>
  <si>
    <t>The Old Oil Man c.c Krugersdorp</t>
  </si>
  <si>
    <t>12/9/11/P22</t>
  </si>
  <si>
    <t>24-05-2008</t>
  </si>
  <si>
    <t>Holfontein Waste Disposal Facility</t>
  </si>
  <si>
    <t>12/9/11/L975/3</t>
  </si>
  <si>
    <t>30-05-2013</t>
  </si>
  <si>
    <t>Hofontein Benoni</t>
  </si>
  <si>
    <t>16/2/7/C212/Y121/P3</t>
  </si>
  <si>
    <t>03-02-2004</t>
  </si>
  <si>
    <t>Oil Separation Solution Middleburg</t>
  </si>
  <si>
    <t>12/9/11/P9</t>
  </si>
  <si>
    <t>04-02-2004</t>
  </si>
  <si>
    <t>Exol Oil Refinery Krugersdorp</t>
  </si>
  <si>
    <t>12/9/11/P61</t>
  </si>
  <si>
    <t>15-02-2009</t>
  </si>
  <si>
    <t xml:space="preserve">Enviroserve Waste management (PTY) LTD Roodepoort Inciniration Facility </t>
  </si>
  <si>
    <t>12/9/11/P89</t>
  </si>
  <si>
    <t>14-05-2009</t>
  </si>
  <si>
    <t>City Deep Medical Waste Treatment Plant Johannesburg</t>
  </si>
  <si>
    <t>12/9/11/P20</t>
  </si>
  <si>
    <t>04-02-2008</t>
  </si>
  <si>
    <t>Compass Waste Service</t>
  </si>
  <si>
    <t>12/9/11/L1447/14/R1</t>
  </si>
  <si>
    <t>04-06-2014</t>
  </si>
  <si>
    <t>Zeekoegat Waste water treatment works</t>
  </si>
  <si>
    <t>27/2/2/A223/101/8</t>
  </si>
  <si>
    <t>17-07-2009</t>
  </si>
  <si>
    <t>MEDUPI</t>
  </si>
  <si>
    <t>Verref Rietfontein - Germiston</t>
  </si>
  <si>
    <t>16/2/7/C221/D494/Z3/P275</t>
  </si>
  <si>
    <t>02/10/1997</t>
  </si>
  <si>
    <t>G:L:B +</t>
  </si>
  <si>
    <t>Simmer and Jack- Ekureleni</t>
  </si>
  <si>
    <t>B33/2/0322/494/P223</t>
  </si>
  <si>
    <t>18/03/1996</t>
  </si>
  <si>
    <t xml:space="preserve">G:L:B </t>
  </si>
  <si>
    <t>Holfontein - Benoni</t>
  </si>
  <si>
    <t>B33/2/321/121/P3</t>
  </si>
  <si>
    <t>23/11/1991</t>
  </si>
  <si>
    <t>Compass</t>
  </si>
  <si>
    <t>12/9/11/P8</t>
  </si>
  <si>
    <t>22/10/2007</t>
  </si>
  <si>
    <t xml:space="preserve">HCRW Processing Facility </t>
  </si>
  <si>
    <t>Boimed Disposal Services</t>
  </si>
  <si>
    <t>12/9/11/L1141/3</t>
  </si>
  <si>
    <t>23/04/2013</t>
  </si>
  <si>
    <t>HCRW Storage and Treatment Facility</t>
  </si>
  <si>
    <t xml:space="preserve">Marapong Wastewater Treatment Works </t>
  </si>
  <si>
    <t>12/9/11/L934/5</t>
  </si>
  <si>
    <t>22/07/2013</t>
  </si>
  <si>
    <t>Tiger Chemicals Treatment  Plant</t>
  </si>
  <si>
    <t>12/9/11/L1449/3</t>
  </si>
  <si>
    <t>29/01/2015</t>
  </si>
  <si>
    <t xml:space="preserve">Hazardous </t>
  </si>
  <si>
    <t>Interwaste Germiston Waste Storage &amp; Treatment</t>
  </si>
  <si>
    <t>12/9/11/P99</t>
  </si>
  <si>
    <t>16/03/2009</t>
  </si>
  <si>
    <t>FFS Refineries</t>
  </si>
  <si>
    <t>12/9/11/L313/3</t>
  </si>
  <si>
    <t>10/06/2010</t>
  </si>
  <si>
    <t xml:space="preserve">WASTE KPI REPORTING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</si>
</sst>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1"/>
      <name val="Gill Sans MT"/>
      <family val="2"/>
    </font>
    <font>
      <b/>
      <sz val="11"/>
      <color rgb="FF003896"/>
      <name val="Gill Sans MT"/>
      <family val="2"/>
    </font>
    <font>
      <i/>
      <sz val="12"/>
      <color theme="1"/>
      <name val="Gill Sans MT"/>
      <family val="2"/>
    </font>
    <font>
      <sz val="9"/>
      <name val="Arial"/>
      <family val="2"/>
    </font>
    <font>
      <b/>
      <sz val="9"/>
      <name val="Arial"/>
      <family val="2"/>
    </font>
    <font>
      <sz val="9"/>
      <color rgb="FFFF0000"/>
      <name val="Arial"/>
      <family val="2"/>
    </font>
    <font>
      <sz val="10"/>
      <name val="Arial"/>
      <family val="2"/>
    </font>
    <font>
      <b/>
      <sz val="10"/>
      <name val="Arial"/>
      <family val="2"/>
    </font>
    <font>
      <b/>
      <sz val="9"/>
      <color theme="1"/>
      <name val="Arial"/>
      <family val="2"/>
    </font>
    <font>
      <b/>
      <sz val="11"/>
      <name val="Calibri"/>
      <family val="2"/>
      <scheme val="minor"/>
    </font>
    <font>
      <b/>
      <sz val="9"/>
      <name val="Calibri"/>
      <family val="2"/>
      <scheme val="minor"/>
    </font>
    <font>
      <b/>
      <sz val="10"/>
      <name val="Calibri"/>
      <family val="2"/>
      <scheme val="minor"/>
    </font>
    <font>
      <b/>
      <sz val="9"/>
      <color rgb="FFFF0000"/>
      <name val="Arial"/>
      <family val="2"/>
    </font>
    <font>
      <sz val="11"/>
      <name val="Calibri"/>
      <family val="2"/>
      <scheme val="minor"/>
    </font>
    <font>
      <sz val="11"/>
      <name val="Arial"/>
      <family val="2"/>
    </font>
    <font>
      <sz val="10"/>
      <color rgb="FFFF0000"/>
      <name val="Arial"/>
      <family val="2"/>
    </font>
    <font>
      <sz val="9"/>
      <name val="Calibri"/>
      <family val="2"/>
    </font>
    <font>
      <sz val="7.55"/>
      <name val="Arial"/>
      <family val="2"/>
    </font>
    <font>
      <sz val="11"/>
      <color theme="1"/>
      <name val="Gill Sans MT"/>
      <family val="2"/>
    </font>
  </fonts>
  <fills count="11">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66"/>
        <bgColor indexed="64"/>
      </patternFill>
    </fill>
    <fill>
      <patternFill patternType="solid">
        <fgColor theme="0"/>
        <bgColor indexed="64"/>
      </patternFill>
    </fill>
    <fill>
      <patternFill patternType="solid">
        <fgColor rgb="FF92D050"/>
        <bgColor indexed="64"/>
      </patternFill>
    </fill>
    <fill>
      <patternFill patternType="solid">
        <fgColor rgb="FF00FFCC"/>
        <bgColor indexed="64"/>
      </patternFill>
    </fill>
    <fill>
      <patternFill patternType="solid">
        <fgColor theme="9" tint="0.59999389629810485"/>
        <bgColor indexed="64"/>
      </patternFill>
    </fill>
  </fills>
  <borders count="24">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4">
    <xf numFmtId="0" fontId="0" fillId="0" borderId="0"/>
    <xf numFmtId="0" fontId="8" fillId="0" borderId="0"/>
    <xf numFmtId="0" fontId="8" fillId="0" borderId="0"/>
    <xf numFmtId="0" fontId="8" fillId="0" borderId="0"/>
  </cellStyleXfs>
  <cellXfs count="274">
    <xf numFmtId="0" fontId="0" fillId="0" borderId="0" xfId="0"/>
    <xf numFmtId="0" fontId="2" fillId="0" borderId="0" xfId="0" applyFont="1" applyFill="1" applyBorder="1" applyAlignment="1">
      <alignment vertical="center" wrapText="1"/>
    </xf>
    <xf numFmtId="3" fontId="3" fillId="0" borderId="0" xfId="0" applyNumberFormat="1" applyFont="1" applyFill="1" applyBorder="1" applyAlignment="1">
      <alignment horizontal="right" vertical="center" wrapText="1"/>
    </xf>
    <xf numFmtId="0" fontId="2" fillId="0" borderId="5" xfId="0" applyFont="1" applyFill="1" applyBorder="1" applyAlignment="1">
      <alignment vertical="center" wrapText="1"/>
    </xf>
    <xf numFmtId="0" fontId="2" fillId="0" borderId="6" xfId="0" applyFont="1" applyFill="1" applyBorder="1" applyAlignment="1">
      <alignment vertical="center" wrapText="1"/>
    </xf>
    <xf numFmtId="0" fontId="2" fillId="0" borderId="8" xfId="0" applyFont="1" applyFill="1" applyBorder="1" applyAlignment="1">
      <alignment vertical="center" wrapText="1"/>
    </xf>
    <xf numFmtId="49" fontId="4" fillId="5" borderId="9" xfId="0" applyNumberFormat="1" applyFont="1" applyFill="1" applyBorder="1" applyAlignment="1">
      <alignment wrapText="1"/>
    </xf>
    <xf numFmtId="49" fontId="4" fillId="5" borderId="10" xfId="0" applyNumberFormat="1" applyFont="1" applyFill="1" applyBorder="1" applyAlignment="1">
      <alignment wrapText="1"/>
    </xf>
    <xf numFmtId="0" fontId="5" fillId="6" borderId="4" xfId="0" applyFont="1" applyFill="1" applyBorder="1"/>
    <xf numFmtId="49" fontId="4" fillId="5" borderId="12" xfId="0" applyNumberFormat="1" applyFont="1" applyFill="1" applyBorder="1" applyAlignment="1">
      <alignment wrapText="1"/>
    </xf>
    <xf numFmtId="0" fontId="5" fillId="0" borderId="0" xfId="0" applyFont="1"/>
    <xf numFmtId="0" fontId="6" fillId="0" borderId="4" xfId="0" applyFont="1" applyBorder="1"/>
    <xf numFmtId="0" fontId="6" fillId="0" borderId="4" xfId="0" applyFont="1" applyBorder="1" applyAlignment="1">
      <alignment horizontal="center" vertical="center"/>
    </xf>
    <xf numFmtId="0" fontId="6" fillId="0" borderId="4" xfId="0" applyFont="1" applyBorder="1" applyAlignment="1"/>
    <xf numFmtId="15" fontId="6" fillId="0" borderId="4" xfId="0" applyNumberFormat="1" applyFont="1" applyBorder="1" applyAlignment="1">
      <alignment horizontal="left"/>
    </xf>
    <xf numFmtId="0" fontId="6" fillId="4" borderId="4" xfId="1" applyFont="1" applyFill="1" applyBorder="1" applyProtection="1"/>
    <xf numFmtId="0" fontId="6" fillId="4" borderId="4" xfId="1" applyFont="1" applyFill="1" applyBorder="1" applyAlignment="1" applyProtection="1"/>
    <xf numFmtId="0" fontId="5" fillId="4" borderId="4" xfId="0" applyFont="1" applyFill="1" applyBorder="1"/>
    <xf numFmtId="0" fontId="6" fillId="4" borderId="4" xfId="1" applyFont="1" applyFill="1" applyBorder="1" applyAlignment="1" applyProtection="1">
      <alignment vertical="center" textRotation="90"/>
    </xf>
    <xf numFmtId="0" fontId="6" fillId="4" borderId="4" xfId="1" applyFont="1" applyFill="1" applyBorder="1" applyAlignment="1" applyProtection="1">
      <alignment vertical="center"/>
    </xf>
    <xf numFmtId="0" fontId="6" fillId="4" borderId="4" xfId="1" applyFont="1" applyFill="1" applyBorder="1" applyAlignment="1" applyProtection="1">
      <alignment vertical="center" wrapText="1"/>
    </xf>
    <xf numFmtId="0" fontId="6" fillId="4" borderId="4" xfId="0" applyFont="1" applyFill="1" applyBorder="1" applyAlignment="1">
      <alignment wrapText="1"/>
    </xf>
    <xf numFmtId="0" fontId="6" fillId="4" borderId="4" xfId="0" applyFont="1" applyFill="1" applyBorder="1" applyAlignment="1">
      <alignment vertical="center" wrapText="1"/>
    </xf>
    <xf numFmtId="0" fontId="6" fillId="4" borderId="4" xfId="0" applyFont="1" applyFill="1" applyBorder="1" applyAlignment="1">
      <alignment vertical="center"/>
    </xf>
    <xf numFmtId="0" fontId="5" fillId="7" borderId="4" xfId="1" applyFont="1" applyFill="1" applyBorder="1" applyAlignment="1" applyProtection="1">
      <alignment horizontal="left" vertical="center"/>
    </xf>
    <xf numFmtId="0" fontId="5" fillId="7" borderId="4" xfId="1" applyFont="1" applyFill="1" applyBorder="1" applyAlignment="1" applyProtection="1">
      <alignment horizontal="left" vertical="center" wrapText="1"/>
    </xf>
    <xf numFmtId="0" fontId="5" fillId="0" borderId="4" xfId="1" applyFont="1" applyBorder="1" applyAlignment="1" applyProtection="1">
      <alignment horizontal="left" vertical="center" wrapText="1"/>
    </xf>
    <xf numFmtId="1" fontId="9" fillId="0" borderId="4" xfId="0" applyNumberFormat="1" applyFont="1" applyBorder="1" applyAlignment="1">
      <alignment horizontal="center" vertical="center" wrapText="1"/>
    </xf>
    <xf numFmtId="0" fontId="9" fillId="7" borderId="4" xfId="0" applyFont="1" applyFill="1" applyBorder="1" applyAlignment="1">
      <alignment horizontal="center" vertical="center"/>
    </xf>
    <xf numFmtId="3" fontId="9" fillId="0" borderId="4" xfId="0" applyNumberFormat="1" applyFont="1" applyBorder="1" applyAlignment="1">
      <alignment horizontal="center" vertical="center"/>
    </xf>
    <xf numFmtId="0" fontId="9" fillId="0" borderId="4" xfId="0" applyFont="1" applyBorder="1" applyAlignment="1">
      <alignment horizontal="center" vertical="center" wrapText="1"/>
    </xf>
    <xf numFmtId="0" fontId="9" fillId="0" borderId="4" xfId="1" applyFont="1" applyBorder="1" applyAlignment="1">
      <alignment horizontal="center" vertical="center" wrapText="1"/>
    </xf>
    <xf numFmtId="0" fontId="9" fillId="0" borderId="4" xfId="1" applyFont="1" applyBorder="1" applyAlignment="1">
      <alignment horizontal="center" vertical="center"/>
    </xf>
    <xf numFmtId="0" fontId="9" fillId="0" borderId="4" xfId="0" applyFont="1" applyBorder="1" applyAlignment="1">
      <alignment horizontal="center"/>
    </xf>
    <xf numFmtId="0" fontId="5" fillId="0" borderId="4" xfId="0" applyFont="1" applyBorder="1"/>
    <xf numFmtId="0" fontId="6"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5" fillId="0" borderId="4" xfId="1" applyFont="1" applyBorder="1" applyAlignment="1" applyProtection="1">
      <alignment horizontal="left"/>
    </xf>
    <xf numFmtId="0" fontId="5" fillId="0" borderId="4" xfId="1" applyFont="1" applyBorder="1" applyAlignment="1" applyProtection="1">
      <alignment horizontal="left"/>
      <protection locked="0"/>
    </xf>
    <xf numFmtId="0" fontId="5" fillId="7" borderId="4" xfId="1" applyFont="1" applyFill="1" applyBorder="1" applyAlignment="1" applyProtection="1">
      <alignment horizontal="left"/>
      <protection locked="0"/>
    </xf>
    <xf numFmtId="0" fontId="11" fillId="0" borderId="0" xfId="0" applyFont="1" applyAlignment="1">
      <alignment horizontal="center" vertical="center"/>
    </xf>
    <xf numFmtId="0" fontId="12" fillId="0" borderId="4" xfId="3" applyFont="1" applyBorder="1" applyAlignment="1">
      <alignment horizontal="center" vertical="center" wrapText="1"/>
    </xf>
    <xf numFmtId="0" fontId="13" fillId="0" borderId="4" xfId="3" applyFont="1" applyBorder="1" applyAlignment="1">
      <alignment horizontal="center" vertical="center" wrapText="1"/>
    </xf>
    <xf numFmtId="0" fontId="5" fillId="7" borderId="4" xfId="1" applyFont="1" applyFill="1" applyBorder="1" applyAlignment="1" applyProtection="1">
      <alignment horizontal="left"/>
    </xf>
    <xf numFmtId="3" fontId="6" fillId="0" borderId="4" xfId="0" applyNumberFormat="1" applyFont="1" applyBorder="1" applyAlignment="1">
      <alignment horizontal="center" vertical="center"/>
    </xf>
    <xf numFmtId="0" fontId="5" fillId="7" borderId="4" xfId="0" applyFont="1" applyFill="1" applyBorder="1"/>
    <xf numFmtId="0" fontId="6" fillId="4" borderId="4" xfId="0" applyFont="1" applyFill="1" applyBorder="1"/>
    <xf numFmtId="0" fontId="6" fillId="7" borderId="4" xfId="0" applyFont="1" applyFill="1" applyBorder="1"/>
    <xf numFmtId="0" fontId="6" fillId="7" borderId="4" xfId="0" applyFont="1" applyFill="1" applyBorder="1" applyAlignment="1">
      <alignment horizontal="center"/>
    </xf>
    <xf numFmtId="0" fontId="6" fillId="7" borderId="4" xfId="0" applyFont="1" applyFill="1" applyBorder="1" applyAlignment="1">
      <alignment vertical="center" wrapText="1"/>
    </xf>
    <xf numFmtId="0" fontId="6" fillId="7" borderId="4" xfId="0" applyFont="1" applyFill="1" applyBorder="1" applyAlignment="1">
      <alignment vertical="center"/>
    </xf>
    <xf numFmtId="0" fontId="5" fillId="0" borderId="0" xfId="1" applyFont="1"/>
    <xf numFmtId="0" fontId="8" fillId="0" borderId="0" xfId="1"/>
    <xf numFmtId="0" fontId="6" fillId="0" borderId="4" xfId="1" applyFont="1" applyBorder="1"/>
    <xf numFmtId="0" fontId="6" fillId="0" borderId="4" xfId="1" applyFont="1" applyBorder="1" applyAlignment="1">
      <alignment horizontal="center" vertical="center"/>
    </xf>
    <xf numFmtId="14" fontId="6" fillId="0" borderId="4" xfId="1" applyNumberFormat="1" applyFont="1" applyBorder="1" applyAlignment="1"/>
    <xf numFmtId="15" fontId="6" fillId="0" borderId="4" xfId="1" applyNumberFormat="1" applyFont="1" applyBorder="1" applyAlignment="1">
      <alignment horizontal="left"/>
    </xf>
    <xf numFmtId="0" fontId="6" fillId="0" borderId="4" xfId="1" applyFont="1" applyBorder="1" applyAlignment="1"/>
    <xf numFmtId="0" fontId="5" fillId="4" borderId="4" xfId="1" applyFont="1" applyFill="1" applyBorder="1"/>
    <xf numFmtId="0" fontId="6" fillId="4" borderId="4" xfId="1" applyFont="1" applyFill="1" applyBorder="1" applyAlignment="1">
      <alignment wrapText="1"/>
    </xf>
    <xf numFmtId="0" fontId="6" fillId="4" borderId="4" xfId="1" applyFont="1" applyFill="1" applyBorder="1" applyAlignment="1">
      <alignment vertical="center" wrapText="1"/>
    </xf>
    <xf numFmtId="0" fontId="6" fillId="4" borderId="4" xfId="1" applyFont="1" applyFill="1" applyBorder="1" applyAlignment="1">
      <alignment vertical="center"/>
    </xf>
    <xf numFmtId="0" fontId="15" fillId="0" borderId="0" xfId="1" applyNumberFormat="1" applyFont="1" applyAlignment="1">
      <alignment horizontal="left"/>
    </xf>
    <xf numFmtId="0" fontId="5" fillId="0" borderId="4" xfId="1" applyFont="1" applyBorder="1" applyAlignment="1">
      <alignment horizontal="left"/>
    </xf>
    <xf numFmtId="0" fontId="5" fillId="0" borderId="0" xfId="1" applyFont="1" applyBorder="1" applyAlignment="1">
      <alignment horizontal="left"/>
    </xf>
    <xf numFmtId="0" fontId="5" fillId="0" borderId="0" xfId="1" applyNumberFormat="1" applyFont="1" applyAlignment="1">
      <alignment horizontal="left"/>
    </xf>
    <xf numFmtId="0" fontId="8" fillId="0" borderId="0" xfId="1" applyNumberFormat="1" applyAlignment="1">
      <alignment horizontal="left"/>
    </xf>
    <xf numFmtId="0" fontId="16" fillId="0" borderId="4" xfId="1" applyFont="1" applyBorder="1" applyAlignment="1">
      <alignment horizontal="left"/>
    </xf>
    <xf numFmtId="3" fontId="5" fillId="0" borderId="4" xfId="1" applyNumberFormat="1" applyFont="1" applyBorder="1" applyAlignment="1">
      <alignment horizontal="left"/>
    </xf>
    <xf numFmtId="0" fontId="8" fillId="0" borderId="0" xfId="1" applyAlignment="1">
      <alignment horizontal="left"/>
    </xf>
    <xf numFmtId="0" fontId="0" fillId="0" borderId="0" xfId="1" applyNumberFormat="1" applyFont="1" applyAlignment="1">
      <alignment horizontal="left"/>
    </xf>
    <xf numFmtId="0" fontId="1" fillId="0" borderId="0" xfId="1" applyNumberFormat="1" applyFont="1" applyAlignment="1">
      <alignment horizontal="left"/>
    </xf>
    <xf numFmtId="4" fontId="5" fillId="0" borderId="4" xfId="1" applyNumberFormat="1" applyFont="1" applyBorder="1" applyAlignment="1">
      <alignment horizontal="left"/>
    </xf>
    <xf numFmtId="0" fontId="5" fillId="0" borderId="4" xfId="1" applyFont="1" applyBorder="1"/>
    <xf numFmtId="0" fontId="5" fillId="0" borderId="14" xfId="1" applyFont="1" applyBorder="1" applyAlignment="1">
      <alignment horizontal="center"/>
    </xf>
    <xf numFmtId="0" fontId="5" fillId="0" borderId="15" xfId="1" applyFont="1" applyBorder="1" applyAlignment="1">
      <alignment horizontal="center"/>
    </xf>
    <xf numFmtId="0" fontId="6" fillId="4" borderId="4" xfId="1" applyFont="1" applyFill="1" applyBorder="1"/>
    <xf numFmtId="0" fontId="6" fillId="7" borderId="4" xfId="1" applyFont="1" applyFill="1" applyBorder="1"/>
    <xf numFmtId="0" fontId="6" fillId="7" borderId="4" xfId="1" applyFont="1" applyFill="1" applyBorder="1" applyAlignment="1">
      <alignment horizontal="center"/>
    </xf>
    <xf numFmtId="0" fontId="6" fillId="7" borderId="4" xfId="1" applyFont="1" applyFill="1" applyBorder="1" applyAlignment="1">
      <alignment horizontal="left" vertical="center" wrapText="1"/>
    </xf>
    <xf numFmtId="0" fontId="6" fillId="7" borderId="4" xfId="1" applyFont="1" applyFill="1" applyBorder="1" applyAlignment="1">
      <alignment vertical="center" wrapText="1"/>
    </xf>
    <xf numFmtId="0" fontId="6" fillId="7" borderId="4" xfId="1" applyFont="1" applyFill="1" applyBorder="1" applyAlignment="1">
      <alignment vertical="center"/>
    </xf>
    <xf numFmtId="0" fontId="5" fillId="0" borderId="4" xfId="0" applyFont="1" applyBorder="1" applyAlignment="1"/>
    <xf numFmtId="0" fontId="6" fillId="7" borderId="4" xfId="0" applyFont="1" applyFill="1" applyBorder="1" applyAlignment="1">
      <alignment horizontal="left" vertical="center" wrapText="1"/>
    </xf>
    <xf numFmtId="0" fontId="8" fillId="0" borderId="0" xfId="0" applyFont="1"/>
    <xf numFmtId="0" fontId="5" fillId="0" borderId="4" xfId="0" applyFont="1" applyBorder="1" applyAlignment="1">
      <alignment horizontal="left"/>
    </xf>
    <xf numFmtId="0" fontId="5" fillId="0" borderId="4" xfId="1" applyFont="1" applyBorder="1" applyAlignment="1" applyProtection="1">
      <alignment horizontal="left" vertical="center"/>
    </xf>
    <xf numFmtId="0" fontId="5" fillId="0" borderId="4" xfId="0" applyFont="1" applyBorder="1" applyAlignment="1">
      <alignment horizontal="left" vertical="center"/>
    </xf>
    <xf numFmtId="0" fontId="0" fillId="0" borderId="0" xfId="0" applyAlignment="1">
      <alignment horizontal="left"/>
    </xf>
    <xf numFmtId="0" fontId="0" fillId="0" borderId="0" xfId="0" applyNumberFormat="1"/>
    <xf numFmtId="0" fontId="0" fillId="2" borderId="0" xfId="0" applyFill="1"/>
    <xf numFmtId="0" fontId="0" fillId="10" borderId="0" xfId="0" applyFill="1"/>
    <xf numFmtId="0" fontId="0" fillId="0" borderId="0" xfId="0" pivotButton="1"/>
    <xf numFmtId="0" fontId="6" fillId="7" borderId="4" xfId="0" applyFont="1" applyFill="1" applyBorder="1" applyAlignment="1">
      <alignment horizontal="center"/>
    </xf>
    <xf numFmtId="0" fontId="6" fillId="0" borderId="4" xfId="0" applyFont="1" applyBorder="1" applyAlignment="1">
      <alignment horizontal="center"/>
    </xf>
    <xf numFmtId="0" fontId="6" fillId="0" borderId="4" xfId="0" applyFont="1" applyBorder="1" applyAlignment="1">
      <alignment horizontal="center" vertical="center"/>
    </xf>
    <xf numFmtId="0" fontId="9" fillId="0" borderId="4" xfId="0" applyFont="1" applyBorder="1" applyAlignment="1">
      <alignment horizontal="center" vertical="center"/>
    </xf>
    <xf numFmtId="0" fontId="9" fillId="0" borderId="4" xfId="2" applyFont="1" applyBorder="1" applyAlignment="1">
      <alignment horizontal="center" wrapText="1"/>
    </xf>
    <xf numFmtId="0" fontId="5" fillId="0" borderId="4" xfId="1" applyFont="1" applyBorder="1" applyAlignment="1">
      <alignment horizontal="left"/>
    </xf>
    <xf numFmtId="0" fontId="5" fillId="7" borderId="4" xfId="1" applyFont="1" applyFill="1" applyBorder="1" applyAlignment="1">
      <alignment horizontal="left"/>
    </xf>
    <xf numFmtId="0" fontId="5" fillId="0" borderId="4" xfId="0" applyFont="1" applyBorder="1" applyAlignment="1">
      <alignment horizontal="center"/>
    </xf>
    <xf numFmtId="0" fontId="6" fillId="0" borderId="4" xfId="0" applyFont="1" applyBorder="1" applyAlignment="1">
      <alignment horizontal="center" vertical="center"/>
    </xf>
    <xf numFmtId="0" fontId="6" fillId="7" borderId="4" xfId="0" applyFont="1" applyFill="1" applyBorder="1" applyAlignment="1">
      <alignment horizontal="center"/>
    </xf>
    <xf numFmtId="0" fontId="6" fillId="4" borderId="4" xfId="1" applyFont="1" applyFill="1" applyBorder="1" applyAlignment="1">
      <alignment vertical="center" textRotation="90"/>
    </xf>
    <xf numFmtId="0" fontId="5" fillId="7" borderId="4" xfId="1" applyFont="1" applyFill="1" applyBorder="1" applyAlignment="1">
      <alignment horizontal="left" vertical="center"/>
    </xf>
    <xf numFmtId="0" fontId="5" fillId="7" borderId="4" xfId="1" applyFont="1" applyFill="1" applyBorder="1" applyAlignment="1">
      <alignment horizontal="left" vertical="center" wrapText="1"/>
    </xf>
    <xf numFmtId="0" fontId="5" fillId="0" borderId="4" xfId="1" applyFont="1" applyBorder="1" applyAlignment="1">
      <alignment horizontal="left" vertical="center" wrapText="1"/>
    </xf>
    <xf numFmtId="0" fontId="14" fillId="0" borderId="4" xfId="0" applyFont="1" applyBorder="1" applyAlignment="1">
      <alignment horizontal="center"/>
    </xf>
    <xf numFmtId="0" fontId="0" fillId="0" borderId="0" xfId="0" applyAlignment="1">
      <alignment horizontal="center"/>
    </xf>
    <xf numFmtId="0" fontId="5" fillId="0" borderId="4" xfId="0" applyFont="1" applyBorder="1" applyAlignment="1">
      <alignment horizontal="center"/>
    </xf>
    <xf numFmtId="0" fontId="6" fillId="7" borderId="14"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6" fillId="7" borderId="4" xfId="0" applyFont="1" applyFill="1" applyBorder="1" applyAlignment="1">
      <alignment horizontal="center" vertical="center"/>
    </xf>
    <xf numFmtId="0" fontId="5" fillId="0" borderId="4" xfId="0" applyFont="1" applyBorder="1" applyAlignment="1">
      <alignment horizontal="left"/>
    </xf>
    <xf numFmtId="0" fontId="6" fillId="4" borderId="4" xfId="0" applyFont="1" applyFill="1" applyBorder="1" applyAlignment="1">
      <alignment horizontal="left" vertical="center" wrapText="1"/>
    </xf>
    <xf numFmtId="0" fontId="6" fillId="4" borderId="4" xfId="0" applyFont="1" applyFill="1" applyBorder="1" applyAlignment="1">
      <alignment horizontal="center" vertical="center"/>
    </xf>
    <xf numFmtId="0" fontId="6" fillId="4" borderId="4" xfId="0" applyFont="1" applyFill="1" applyBorder="1" applyAlignment="1">
      <alignment horizontal="left"/>
    </xf>
    <xf numFmtId="0" fontId="6" fillId="4" borderId="4" xfId="0" applyFont="1" applyFill="1" applyBorder="1" applyAlignment="1">
      <alignment horizontal="center"/>
    </xf>
    <xf numFmtId="0" fontId="5" fillId="7" borderId="4" xfId="0" applyFont="1" applyFill="1" applyBorder="1" applyAlignment="1">
      <alignment horizontal="left"/>
    </xf>
    <xf numFmtId="0" fontId="6" fillId="7" borderId="4" xfId="0" applyFont="1" applyFill="1" applyBorder="1" applyAlignment="1">
      <alignment horizontal="center"/>
    </xf>
    <xf numFmtId="0" fontId="6" fillId="0" borderId="4" xfId="0" applyFont="1" applyBorder="1" applyAlignment="1">
      <alignment horizontal="center"/>
    </xf>
    <xf numFmtId="0" fontId="5" fillId="0" borderId="4" xfId="0" applyFont="1" applyBorder="1" applyAlignment="1">
      <alignment horizontal="center" vertical="center"/>
    </xf>
    <xf numFmtId="9" fontId="6" fillId="0" borderId="4" xfId="0" applyNumberFormat="1" applyFont="1" applyBorder="1" applyAlignment="1">
      <alignment horizontal="center"/>
    </xf>
    <xf numFmtId="0" fontId="6" fillId="0" borderId="4"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4" borderId="4" xfId="1" applyFont="1" applyFill="1" applyBorder="1" applyAlignment="1">
      <alignment horizontal="center" vertical="center" textRotation="90"/>
    </xf>
    <xf numFmtId="0" fontId="6" fillId="7" borderId="4" xfId="1" applyFont="1" applyFill="1" applyBorder="1" applyAlignment="1">
      <alignment horizontal="center" vertical="center"/>
    </xf>
    <xf numFmtId="0" fontId="6" fillId="4" borderId="4" xfId="1" applyFont="1" applyFill="1" applyBorder="1" applyAlignment="1">
      <alignment horizontal="center" vertical="center"/>
    </xf>
    <xf numFmtId="0" fontId="6" fillId="9" borderId="4" xfId="1" applyFont="1" applyFill="1" applyBorder="1" applyAlignment="1">
      <alignment horizontal="center" vertical="center" textRotation="90"/>
    </xf>
    <xf numFmtId="0" fontId="6" fillId="3" borderId="4" xfId="1" applyFont="1" applyFill="1" applyBorder="1" applyAlignment="1">
      <alignment horizontal="center" vertical="center" textRotation="90"/>
    </xf>
    <xf numFmtId="0" fontId="5" fillId="4" borderId="4" xfId="1" applyFont="1" applyFill="1" applyBorder="1" applyAlignment="1">
      <alignment horizontal="center" vertical="center"/>
    </xf>
    <xf numFmtId="0" fontId="5" fillId="7" borderId="4" xfId="1" applyFont="1" applyFill="1" applyBorder="1" applyAlignment="1">
      <alignment horizontal="left" vertical="center"/>
    </xf>
    <xf numFmtId="0" fontId="5" fillId="0" borderId="4" xfId="1" applyFont="1" applyBorder="1" applyAlignment="1">
      <alignment horizontal="left"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9" fillId="0" borderId="4" xfId="0" applyFont="1" applyBorder="1" applyAlignment="1">
      <alignment horizontal="center" vertical="center"/>
    </xf>
    <xf numFmtId="0" fontId="9" fillId="0" borderId="4" xfId="2" applyFont="1" applyBorder="1" applyAlignment="1">
      <alignment horizontal="center" wrapText="1"/>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6" fillId="7" borderId="4" xfId="1" applyFont="1" applyFill="1" applyBorder="1" applyAlignment="1">
      <alignment horizontal="center"/>
    </xf>
    <xf numFmtId="0" fontId="6" fillId="4" borderId="4" xfId="0" applyFont="1" applyFill="1" applyBorder="1" applyAlignment="1">
      <alignment horizontal="center" vertical="center" wrapText="1"/>
    </xf>
    <xf numFmtId="0" fontId="6" fillId="8" borderId="4" xfId="1" applyFont="1" applyFill="1" applyBorder="1" applyAlignment="1">
      <alignment horizontal="center" vertical="center" textRotation="90"/>
    </xf>
    <xf numFmtId="0" fontId="6" fillId="0" borderId="4" xfId="0" applyFont="1" applyBorder="1" applyAlignment="1">
      <alignment horizontal="left"/>
    </xf>
    <xf numFmtId="0" fontId="5" fillId="4" borderId="4" xfId="0" applyFont="1" applyFill="1" applyBorder="1" applyAlignment="1">
      <alignment horizontal="center"/>
    </xf>
    <xf numFmtId="0" fontId="7" fillId="0" borderId="4" xfId="0" applyFont="1" applyBorder="1" applyAlignment="1">
      <alignment horizontal="center" wrapText="1"/>
    </xf>
    <xf numFmtId="17" fontId="6" fillId="7" borderId="4" xfId="0" applyNumberFormat="1" applyFont="1" applyFill="1" applyBorder="1" applyAlignment="1" applyProtection="1">
      <alignment horizontal="left" vertical="center" wrapText="1"/>
      <protection locked="0"/>
    </xf>
    <xf numFmtId="0" fontId="14" fillId="0" borderId="4" xfId="1" applyFont="1" applyBorder="1" applyAlignment="1">
      <alignment horizontal="center"/>
    </xf>
    <xf numFmtId="0" fontId="8" fillId="0" borderId="0" xfId="1" applyAlignment="1">
      <alignment horizontal="center"/>
    </xf>
    <xf numFmtId="0" fontId="5" fillId="0" borderId="4" xfId="1" applyFont="1" applyBorder="1" applyAlignment="1">
      <alignment horizontal="center"/>
    </xf>
    <xf numFmtId="0" fontId="6" fillId="4" borderId="4" xfId="1" applyFont="1" applyFill="1" applyBorder="1" applyAlignment="1">
      <alignment horizontal="left" vertical="center" wrapText="1"/>
    </xf>
    <xf numFmtId="0" fontId="5" fillId="0" borderId="4" xfId="1" applyFont="1" applyBorder="1" applyAlignment="1">
      <alignment horizontal="left"/>
    </xf>
    <xf numFmtId="0" fontId="5" fillId="7" borderId="4" xfId="1" applyFont="1" applyFill="1" applyBorder="1" applyAlignment="1">
      <alignment horizontal="left"/>
    </xf>
    <xf numFmtId="0" fontId="6" fillId="4" borderId="4" xfId="1" applyFont="1" applyFill="1" applyBorder="1" applyAlignment="1">
      <alignment horizontal="left"/>
    </xf>
    <xf numFmtId="0" fontId="6" fillId="4" borderId="4" xfId="1" applyFont="1" applyFill="1" applyBorder="1" applyAlignment="1">
      <alignment horizontal="center"/>
    </xf>
    <xf numFmtId="0" fontId="5" fillId="0" borderId="4" xfId="1" applyFont="1" applyBorder="1" applyAlignment="1">
      <alignment horizontal="center" vertical="center"/>
    </xf>
    <xf numFmtId="9" fontId="5" fillId="0" borderId="4" xfId="1" applyNumberFormat="1" applyFont="1" applyBorder="1" applyAlignment="1">
      <alignment horizontal="center"/>
    </xf>
    <xf numFmtId="0" fontId="5" fillId="0" borderId="14" xfId="1" applyFont="1" applyBorder="1" applyAlignment="1">
      <alignment horizontal="center"/>
    </xf>
    <xf numFmtId="0" fontId="5" fillId="0" borderId="15" xfId="1" applyFont="1" applyBorder="1" applyAlignment="1">
      <alignment horizontal="center"/>
    </xf>
    <xf numFmtId="0" fontId="6" fillId="4" borderId="4" xfId="1" applyFont="1" applyFill="1" applyBorder="1" applyAlignment="1" applyProtection="1">
      <alignment horizontal="center" vertical="center"/>
    </xf>
    <xf numFmtId="0" fontId="6" fillId="9" borderId="1" xfId="1" applyFont="1" applyFill="1" applyBorder="1" applyAlignment="1" applyProtection="1">
      <alignment horizontal="center" vertical="center" textRotation="90"/>
    </xf>
    <xf numFmtId="0" fontId="6" fillId="9" borderId="2" xfId="1" applyFont="1" applyFill="1" applyBorder="1" applyAlignment="1" applyProtection="1">
      <alignment horizontal="center" vertical="center" textRotation="90"/>
    </xf>
    <xf numFmtId="0" fontId="6" fillId="3" borderId="4" xfId="1" applyFont="1" applyFill="1" applyBorder="1" applyAlignment="1" applyProtection="1">
      <alignment horizontal="center" vertical="center" textRotation="90"/>
    </xf>
    <xf numFmtId="0" fontId="5" fillId="4" borderId="4" xfId="1" applyFont="1" applyFill="1" applyBorder="1" applyAlignment="1" applyProtection="1">
      <alignment horizontal="left" vertical="center"/>
    </xf>
    <xf numFmtId="0" fontId="5" fillId="7" borderId="4" xfId="1" applyFont="1" applyFill="1" applyBorder="1" applyAlignment="1" applyProtection="1">
      <alignment horizontal="left" vertical="center"/>
    </xf>
    <xf numFmtId="0" fontId="5" fillId="0" borderId="4" xfId="1" applyFont="1" applyBorder="1" applyAlignment="1" applyProtection="1">
      <alignment horizontal="left" vertical="center" wrapText="1"/>
    </xf>
    <xf numFmtId="0" fontId="5" fillId="0" borderId="4" xfId="1" applyFont="1" applyBorder="1" applyAlignment="1">
      <alignment horizontal="left" wrapText="1"/>
    </xf>
    <xf numFmtId="0" fontId="6" fillId="4" borderId="4" xfId="1" applyFont="1" applyFill="1" applyBorder="1" applyAlignment="1" applyProtection="1">
      <alignment horizontal="center" vertical="center" textRotation="90"/>
    </xf>
    <xf numFmtId="0" fontId="6" fillId="7" borderId="4" xfId="1" applyFont="1" applyFill="1" applyBorder="1" applyAlignment="1" applyProtection="1">
      <alignment horizontal="center" vertical="center"/>
    </xf>
    <xf numFmtId="0" fontId="5" fillId="0" borderId="14" xfId="1" applyFont="1" applyBorder="1" applyAlignment="1">
      <alignment horizontal="left"/>
    </xf>
    <xf numFmtId="0" fontId="5" fillId="0" borderId="15" xfId="1" applyFont="1" applyBorder="1" applyAlignment="1">
      <alignment horizontal="left"/>
    </xf>
    <xf numFmtId="0" fontId="6" fillId="7" borderId="4" xfId="1" applyFont="1" applyFill="1" applyBorder="1" applyAlignment="1" applyProtection="1">
      <alignment horizontal="center"/>
    </xf>
    <xf numFmtId="0" fontId="6" fillId="4" borderId="4" xfId="1" applyFont="1" applyFill="1" applyBorder="1" applyAlignment="1">
      <alignment horizontal="center" vertical="center" wrapText="1"/>
    </xf>
    <xf numFmtId="0" fontId="6" fillId="8" borderId="4" xfId="1" applyFont="1" applyFill="1" applyBorder="1" applyAlignment="1" applyProtection="1">
      <alignment horizontal="center" vertical="center" textRotation="90"/>
    </xf>
    <xf numFmtId="0" fontId="6" fillId="0" borderId="4" xfId="1" applyFont="1" applyBorder="1" applyAlignment="1">
      <alignment horizontal="left"/>
    </xf>
    <xf numFmtId="0" fontId="5" fillId="4" borderId="4" xfId="1" applyFont="1" applyFill="1" applyBorder="1" applyAlignment="1">
      <alignment horizontal="center"/>
    </xf>
    <xf numFmtId="0" fontId="5" fillId="0" borderId="4" xfId="1" applyFont="1" applyBorder="1" applyAlignment="1">
      <alignment horizontal="center" wrapText="1"/>
    </xf>
    <xf numFmtId="0" fontId="6" fillId="0" borderId="4" xfId="1" applyFont="1" applyBorder="1" applyAlignment="1">
      <alignment horizontal="center" vertical="center"/>
    </xf>
    <xf numFmtId="17" fontId="6" fillId="7" borderId="4" xfId="1" applyNumberFormat="1" applyFont="1" applyFill="1" applyBorder="1" applyAlignment="1" applyProtection="1">
      <alignment horizontal="left" vertical="center" wrapText="1"/>
      <protection locked="0"/>
    </xf>
    <xf numFmtId="0" fontId="6" fillId="9" borderId="4" xfId="1" applyFont="1" applyFill="1" applyBorder="1" applyAlignment="1" applyProtection="1">
      <alignment horizontal="center" vertical="center" textRotation="90"/>
    </xf>
    <xf numFmtId="0" fontId="5" fillId="4" borderId="4" xfId="1" applyFont="1" applyFill="1" applyBorder="1" applyAlignment="1" applyProtection="1">
      <alignment horizontal="center" vertical="center"/>
    </xf>
    <xf numFmtId="0" fontId="5" fillId="0" borderId="4" xfId="0" applyFont="1" applyBorder="1" applyAlignment="1">
      <alignment horizontal="left" vertical="center"/>
    </xf>
    <xf numFmtId="15" fontId="6" fillId="0" borderId="4" xfId="0" applyNumberFormat="1" applyFont="1" applyBorder="1" applyAlignment="1"/>
    <xf numFmtId="0" fontId="6" fillId="4" borderId="4" xfId="2" applyFont="1" applyFill="1" applyBorder="1" applyProtection="1"/>
    <xf numFmtId="0" fontId="6" fillId="4" borderId="4" xfId="2" applyFont="1" applyFill="1" applyBorder="1" applyAlignment="1" applyProtection="1"/>
    <xf numFmtId="0" fontId="6" fillId="7" borderId="4" xfId="2" applyFont="1" applyFill="1" applyBorder="1" applyAlignment="1" applyProtection="1">
      <alignment horizontal="center"/>
    </xf>
    <xf numFmtId="0" fontId="6" fillId="4" borderId="4" xfId="2" applyFont="1" applyFill="1" applyBorder="1" applyAlignment="1" applyProtection="1">
      <alignment vertical="center" textRotation="90"/>
    </xf>
    <xf numFmtId="0" fontId="6" fillId="4" borderId="4" xfId="2" applyFont="1" applyFill="1" applyBorder="1" applyAlignment="1" applyProtection="1">
      <alignment vertical="center"/>
    </xf>
    <xf numFmtId="0" fontId="6" fillId="4" borderId="4" xfId="2" applyFont="1" applyFill="1" applyBorder="1" applyAlignment="1" applyProtection="1">
      <alignment vertical="center" wrapText="1"/>
    </xf>
    <xf numFmtId="0" fontId="6" fillId="8" borderId="4" xfId="2" applyFont="1" applyFill="1" applyBorder="1" applyAlignment="1" applyProtection="1">
      <alignment horizontal="center" vertical="center" textRotation="90"/>
    </xf>
    <xf numFmtId="0" fontId="5" fillId="7" borderId="4" xfId="2" applyFont="1" applyFill="1" applyBorder="1" applyAlignment="1" applyProtection="1">
      <alignment horizontal="left" vertical="center"/>
    </xf>
    <xf numFmtId="0" fontId="5" fillId="7" borderId="4" xfId="2" applyFont="1" applyFill="1" applyBorder="1" applyAlignment="1" applyProtection="1">
      <alignment horizontal="left" vertical="center" wrapText="1"/>
    </xf>
    <xf numFmtId="0" fontId="5" fillId="0" borderId="4" xfId="2" applyFont="1" applyBorder="1" applyAlignment="1" applyProtection="1">
      <alignment horizontal="left" vertical="center" wrapText="1"/>
    </xf>
    <xf numFmtId="3" fontId="7" fillId="0" borderId="4" xfId="0" applyNumberFormat="1" applyFont="1" applyBorder="1"/>
    <xf numFmtId="0" fontId="7" fillId="0" borderId="4" xfId="0" applyFont="1" applyBorder="1"/>
    <xf numFmtId="0" fontId="5" fillId="0" borderId="4" xfId="0" applyFont="1" applyBorder="1" applyAlignment="1">
      <alignment horizontal="center" wrapText="1"/>
    </xf>
    <xf numFmtId="0" fontId="5" fillId="0" borderId="14" xfId="0" applyFont="1" applyBorder="1" applyAlignment="1">
      <alignment horizontal="center" wrapText="1"/>
    </xf>
    <xf numFmtId="0" fontId="5" fillId="0" borderId="15" xfId="0" applyFont="1" applyBorder="1" applyAlignment="1">
      <alignment horizontal="center" wrapText="1"/>
    </xf>
    <xf numFmtId="0" fontId="8" fillId="0" borderId="14" xfId="0" applyFont="1" applyBorder="1" applyAlignment="1">
      <alignment wrapText="1"/>
    </xf>
    <xf numFmtId="0" fontId="0" fillId="0" borderId="17" xfId="0" applyBorder="1" applyAlignment="1">
      <alignment wrapText="1"/>
    </xf>
    <xf numFmtId="3" fontId="7" fillId="0" borderId="4" xfId="0" applyNumberFormat="1" applyFont="1" applyBorder="1" applyAlignment="1">
      <alignment horizontal="right"/>
    </xf>
    <xf numFmtId="0" fontId="17" fillId="0" borderId="0" xfId="0" applyFont="1"/>
    <xf numFmtId="0" fontId="5" fillId="7" borderId="4" xfId="2" applyFont="1" applyFill="1" applyBorder="1" applyAlignment="1" applyProtection="1">
      <alignment horizontal="left" vertical="center"/>
    </xf>
    <xf numFmtId="0" fontId="5" fillId="0" borderId="4" xfId="2" applyFont="1" applyBorder="1" applyAlignment="1" applyProtection="1">
      <alignment horizontal="left" vertical="center" wrapText="1"/>
    </xf>
    <xf numFmtId="0" fontId="5" fillId="0" borderId="14" xfId="0" applyFont="1" applyBorder="1" applyAlignment="1">
      <alignment horizontal="center"/>
    </xf>
    <xf numFmtId="0" fontId="5" fillId="0" borderId="15" xfId="0" applyFont="1" applyBorder="1" applyAlignment="1">
      <alignment horizontal="center"/>
    </xf>
    <xf numFmtId="3" fontId="7" fillId="7" borderId="4" xfId="0" applyNumberFormat="1" applyFont="1" applyFill="1" applyBorder="1"/>
    <xf numFmtId="0" fontId="0" fillId="0" borderId="15" xfId="0" applyBorder="1" applyAlignment="1">
      <alignment horizontal="center"/>
    </xf>
    <xf numFmtId="0" fontId="7" fillId="7" borderId="4" xfId="0" applyFont="1" applyFill="1" applyBorder="1"/>
    <xf numFmtId="0" fontId="6" fillId="3" borderId="4" xfId="2" applyFont="1" applyFill="1" applyBorder="1" applyAlignment="1" applyProtection="1">
      <alignment horizontal="center" vertical="center" textRotation="90"/>
    </xf>
    <xf numFmtId="0" fontId="5" fillId="4" borderId="4" xfId="2" applyFont="1" applyFill="1" applyBorder="1" applyAlignment="1" applyProtection="1">
      <alignment horizontal="center" vertical="center"/>
    </xf>
    <xf numFmtId="0" fontId="7" fillId="0" borderId="4" xfId="0" applyFont="1" applyBorder="1" applyAlignment="1">
      <alignment horizontal="center"/>
    </xf>
    <xf numFmtId="0" fontId="0" fillId="0" borderId="15" xfId="0" applyBorder="1" applyAlignment="1">
      <alignment horizontal="center" wrapText="1"/>
    </xf>
    <xf numFmtId="0" fontId="6" fillId="4" borderId="4" xfId="2" applyFont="1" applyFill="1" applyBorder="1" applyAlignment="1" applyProtection="1">
      <alignment horizontal="center" vertical="center" textRotation="90"/>
    </xf>
    <xf numFmtId="0" fontId="6" fillId="7" borderId="4" xfId="2" applyFont="1" applyFill="1" applyBorder="1" applyAlignment="1" applyProtection="1">
      <alignment horizontal="center" vertical="center"/>
    </xf>
    <xf numFmtId="0" fontId="6" fillId="4" borderId="4" xfId="2" applyFont="1" applyFill="1" applyBorder="1" applyAlignment="1" applyProtection="1">
      <alignment horizontal="center" vertical="center"/>
    </xf>
    <xf numFmtId="0" fontId="6" fillId="9" borderId="4" xfId="2" applyFont="1" applyFill="1" applyBorder="1" applyAlignment="1" applyProtection="1">
      <alignment horizontal="center" vertical="center" textRotation="90"/>
    </xf>
    <xf numFmtId="0" fontId="5" fillId="0" borderId="4" xfId="2" applyFont="1" applyBorder="1" applyAlignment="1" applyProtection="1">
      <alignment horizontal="left"/>
    </xf>
    <xf numFmtId="0" fontId="5" fillId="0" borderId="4" xfId="2" applyFont="1" applyBorder="1" applyAlignment="1" applyProtection="1">
      <alignment horizontal="left"/>
      <protection locked="0"/>
    </xf>
    <xf numFmtId="0" fontId="5" fillId="7" borderId="4" xfId="2" applyFont="1" applyFill="1" applyBorder="1" applyAlignment="1" applyProtection="1">
      <alignment horizontal="left"/>
      <protection locked="0"/>
    </xf>
    <xf numFmtId="0" fontId="5" fillId="7" borderId="4" xfId="2" applyFont="1" applyFill="1" applyBorder="1" applyAlignment="1" applyProtection="1">
      <alignment horizontal="left"/>
    </xf>
    <xf numFmtId="0" fontId="0" fillId="0" borderId="4" xfId="0" applyBorder="1"/>
    <xf numFmtId="0" fontId="5" fillId="0" borderId="4" xfId="0" applyFont="1" applyBorder="1" applyAlignment="1"/>
    <xf numFmtId="0" fontId="0" fillId="0" borderId="4" xfId="0" applyBorder="1" applyAlignment="1"/>
    <xf numFmtId="0" fontId="0" fillId="0" borderId="1" xfId="0" applyBorder="1" applyAlignment="1"/>
    <xf numFmtId="0" fontId="5" fillId="0" borderId="1" xfId="0" applyFont="1" applyBorder="1" applyAlignment="1"/>
    <xf numFmtId="0" fontId="0" fillId="0" borderId="1" xfId="0" applyBorder="1" applyAlignment="1"/>
    <xf numFmtId="0" fontId="0" fillId="0" borderId="18" xfId="0" applyBorder="1"/>
    <xf numFmtId="0" fontId="5" fillId="0" borderId="14" xfId="0" applyFont="1" applyBorder="1" applyAlignment="1">
      <alignment horizontal="center"/>
    </xf>
    <xf numFmtId="0" fontId="5" fillId="0" borderId="15" xfId="0" applyFont="1" applyBorder="1" applyAlignment="1">
      <alignment horizontal="center"/>
    </xf>
    <xf numFmtId="0" fontId="5" fillId="2" borderId="4" xfId="0" applyFont="1" applyFill="1" applyBorder="1" applyAlignment="1">
      <alignment horizontal="center"/>
    </xf>
    <xf numFmtId="0" fontId="5" fillId="7" borderId="14" xfId="0" applyFont="1" applyFill="1" applyBorder="1" applyAlignment="1">
      <alignment horizontal="left"/>
    </xf>
    <xf numFmtId="0" fontId="5" fillId="7" borderId="17" xfId="0" applyFont="1" applyFill="1" applyBorder="1" applyAlignment="1">
      <alignment horizontal="left"/>
    </xf>
    <xf numFmtId="0" fontId="5" fillId="7" borderId="15" xfId="0" applyFont="1" applyFill="1" applyBorder="1" applyAlignment="1">
      <alignment horizontal="left"/>
    </xf>
    <xf numFmtId="0" fontId="5" fillId="7" borderId="14" xfId="0" applyFont="1" applyFill="1" applyBorder="1" applyAlignment="1"/>
    <xf numFmtId="0" fontId="5" fillId="7" borderId="15" xfId="0" applyFont="1" applyFill="1" applyBorder="1" applyAlignment="1"/>
    <xf numFmtId="0" fontId="5" fillId="7" borderId="19" xfId="0" applyFont="1" applyFill="1" applyBorder="1" applyAlignment="1">
      <alignment horizontal="justify" vertical="center" wrapText="1"/>
    </xf>
    <xf numFmtId="0" fontId="5" fillId="7" borderId="20" xfId="0" applyFont="1" applyFill="1" applyBorder="1"/>
    <xf numFmtId="0" fontId="0" fillId="7" borderId="21" xfId="0" applyFill="1" applyBorder="1"/>
    <xf numFmtId="0" fontId="0" fillId="7" borderId="17" xfId="0" applyFill="1" applyBorder="1"/>
    <xf numFmtId="0" fontId="5" fillId="7" borderId="20" xfId="0" applyFont="1" applyFill="1" applyBorder="1" applyAlignment="1">
      <alignment horizontal="justify" vertical="center" wrapText="1"/>
    </xf>
    <xf numFmtId="0" fontId="5" fillId="7" borderId="22" xfId="0" applyFont="1" applyFill="1" applyBorder="1" applyAlignment="1">
      <alignment horizontal="justify" vertical="center" wrapText="1"/>
    </xf>
    <xf numFmtId="0" fontId="5" fillId="7" borderId="23" xfId="0" applyFont="1" applyFill="1" applyBorder="1" applyAlignment="1">
      <alignment horizontal="justify" vertical="center" wrapText="1"/>
    </xf>
    <xf numFmtId="0" fontId="5" fillId="7" borderId="14" xfId="0" applyFont="1" applyFill="1" applyBorder="1" applyAlignment="1"/>
    <xf numFmtId="0" fontId="5" fillId="7" borderId="17" xfId="0" applyFont="1" applyFill="1" applyBorder="1" applyAlignment="1"/>
    <xf numFmtId="0" fontId="5" fillId="7" borderId="15" xfId="0" applyFont="1" applyFill="1" applyBorder="1" applyAlignment="1"/>
    <xf numFmtId="0" fontId="5" fillId="7" borderId="17" xfId="0" applyFont="1" applyFill="1" applyBorder="1" applyAlignment="1"/>
    <xf numFmtId="0" fontId="0" fillId="7" borderId="17" xfId="0" applyFill="1" applyBorder="1" applyAlignment="1">
      <alignment horizontal="left"/>
    </xf>
    <xf numFmtId="0" fontId="0" fillId="7" borderId="15" xfId="0" applyFill="1" applyBorder="1" applyAlignment="1">
      <alignment horizontal="left"/>
    </xf>
    <xf numFmtId="0" fontId="5" fillId="7" borderId="16" xfId="0" applyFont="1" applyFill="1" applyBorder="1" applyAlignment="1">
      <alignment horizontal="justify" vertical="center" wrapText="1"/>
    </xf>
    <xf numFmtId="0" fontId="5" fillId="2" borderId="18" xfId="0" applyFont="1" applyFill="1" applyBorder="1" applyAlignment="1">
      <alignment horizontal="center"/>
    </xf>
    <xf numFmtId="0" fontId="5" fillId="2" borderId="0" xfId="0" applyFont="1" applyFill="1" applyBorder="1" applyAlignment="1">
      <alignment horizontal="center"/>
    </xf>
    <xf numFmtId="0" fontId="5" fillId="7" borderId="14" xfId="0" applyFont="1" applyFill="1" applyBorder="1" applyAlignment="1">
      <alignment horizontal="left"/>
    </xf>
    <xf numFmtId="0" fontId="5" fillId="7" borderId="17" xfId="0" applyFont="1" applyFill="1" applyBorder="1" applyAlignment="1">
      <alignment horizontal="left"/>
    </xf>
    <xf numFmtId="0" fontId="5" fillId="7" borderId="15" xfId="0" applyFont="1" applyFill="1" applyBorder="1" applyAlignment="1">
      <alignment horizontal="left"/>
    </xf>
    <xf numFmtId="0" fontId="0" fillId="7" borderId="21" xfId="0" applyFill="1" applyBorder="1"/>
    <xf numFmtId="0" fontId="0" fillId="7" borderId="17" xfId="0" applyFill="1" applyBorder="1"/>
    <xf numFmtId="0" fontId="2" fillId="0" borderId="3" xfId="0" applyFont="1" applyFill="1" applyBorder="1" applyAlignment="1">
      <alignment horizontal="center" vertical="center" wrapText="1"/>
    </xf>
    <xf numFmtId="2" fontId="2" fillId="0" borderId="3" xfId="0" applyNumberFormat="1"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4" xfId="0" applyFont="1" applyFill="1" applyBorder="1" applyAlignment="1">
      <alignment horizontal="center" vertical="center" wrapText="1"/>
    </xf>
    <xf numFmtId="2" fontId="2" fillId="0" borderId="11" xfId="0" applyNumberFormat="1"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7" xfId="0" applyFont="1" applyFill="1" applyBorder="1" applyAlignment="1">
      <alignment horizontal="center" vertical="center" wrapText="1"/>
    </xf>
    <xf numFmtId="2" fontId="2" fillId="0" borderId="16" xfId="0" applyNumberFormat="1" applyFont="1" applyFill="1" applyBorder="1" applyAlignment="1">
      <alignment horizontal="center" vertical="center" wrapText="1"/>
    </xf>
    <xf numFmtId="2" fontId="20" fillId="0" borderId="4" xfId="0" applyNumberFormat="1" applyFont="1" applyBorder="1" applyAlignment="1">
      <alignment horizontal="center" vertical="center"/>
    </xf>
    <xf numFmtId="2" fontId="20" fillId="0" borderId="23" xfId="0" applyNumberFormat="1" applyFont="1" applyBorder="1" applyAlignment="1">
      <alignment horizontal="center" vertical="center"/>
    </xf>
    <xf numFmtId="0" fontId="6" fillId="0" borderId="14" xfId="0" applyFont="1" applyBorder="1" applyAlignment="1">
      <alignment horizontal="center" vertical="center"/>
    </xf>
    <xf numFmtId="0" fontId="6" fillId="0" borderId="1" xfId="0" applyFont="1" applyBorder="1"/>
    <xf numFmtId="0" fontId="6" fillId="0" borderId="1" xfId="0" applyFont="1" applyBorder="1" applyAlignment="1">
      <alignment horizontal="center" vertical="center"/>
    </xf>
    <xf numFmtId="0" fontId="6" fillId="0" borderId="4" xfId="0" applyFont="1" applyBorder="1" applyAlignment="1">
      <alignment horizontal="left" vertical="center"/>
    </xf>
  </cellXfs>
  <cellStyles count="4">
    <cellStyle name="Normal" xfId="0" builtinId="0"/>
    <cellStyle name="Normal 2" xfId="1"/>
    <cellStyle name="Normal 2 2 2"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charts/_rels/chart10.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2"/>
    </mc:Choice>
    <mc:Fallback>
      <c:style val="32"/>
    </mc:Fallback>
  </mc:AlternateContent>
  <c:chart>
    <c:title>
      <c:tx>
        <c:strRef>
          <c:f>'[2]ERI Totals'!$A$9</c:f>
          <c:strCache>
            <c:ptCount val="1"/>
            <c:pt idx="0">
              <c:v>ERI General Waste - March 2022 (kg)</c:v>
            </c:pt>
          </c:strCache>
        </c:strRef>
      </c:tx>
      <c:overlay val="0"/>
      <c:txPr>
        <a:bodyPr/>
        <a:lstStyle/>
        <a:p>
          <a:pPr>
            <a:defRPr sz="1400"/>
          </a:pPr>
          <a:endParaRPr lang="en-US"/>
        </a:p>
      </c:txPr>
    </c:title>
    <c:autoTitleDeleted val="0"/>
    <c:pivotFmts>
      <c:pivotFmt>
        <c:idx val="0"/>
        <c:marker>
          <c:symbol val="none"/>
        </c:marker>
      </c:pivotFmt>
      <c:pivotFmt>
        <c:idx val="1"/>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00FF00"/>
          </a:solidFill>
        </c:spPr>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1"/>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2"/>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3"/>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4"/>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5"/>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6"/>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7"/>
        <c:marker>
          <c:symbol val="none"/>
        </c:marker>
      </c:pivotFmt>
      <c:pivotFmt>
        <c:idx val="18"/>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9"/>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1"/>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2"/>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v>Total</c:v>
          </c:tx>
          <c:invertIfNegative val="0"/>
          <c:cat>
            <c:strLit>
              <c:ptCount val="2"/>
              <c:pt idx="0">
                <c:v>General waste - building and demolition waste not containing hazardous waste or hazardous chemicals</c:v>
              </c:pt>
              <c:pt idx="1">
                <c:v>General waste - business waste not containing hazardous waste or hazardous chemicals</c:v>
              </c:pt>
            </c:strLit>
          </c:cat>
          <c:val>
            <c:numLit>
              <c:formatCode>General</c:formatCode>
              <c:ptCount val="2"/>
              <c:pt idx="0">
                <c:v>99980</c:v>
              </c:pt>
              <c:pt idx="1">
                <c:v>197620</c:v>
              </c:pt>
            </c:numLit>
          </c:val>
          <c:extLst>
            <c:ext xmlns:c16="http://schemas.microsoft.com/office/drawing/2014/chart" uri="{C3380CC4-5D6E-409C-BE32-E72D297353CC}">
              <c16:uniqueId val="{00000000-3C21-482E-9CA4-1979EFB942A6}"/>
            </c:ext>
          </c:extLst>
        </c:ser>
        <c:dLbls>
          <c:showLegendKey val="0"/>
          <c:showVal val="0"/>
          <c:showCatName val="0"/>
          <c:showSerName val="0"/>
          <c:showPercent val="0"/>
          <c:showBubbleSize val="0"/>
        </c:dLbls>
        <c:gapWidth val="150"/>
        <c:axId val="490345216"/>
        <c:axId val="490346752"/>
      </c:barChart>
      <c:catAx>
        <c:axId val="490345216"/>
        <c:scaling>
          <c:orientation val="minMax"/>
        </c:scaling>
        <c:delete val="0"/>
        <c:axPos val="b"/>
        <c:numFmt formatCode="General" sourceLinked="0"/>
        <c:majorTickMark val="none"/>
        <c:minorTickMark val="none"/>
        <c:tickLblPos val="nextTo"/>
        <c:crossAx val="490346752"/>
        <c:crosses val="autoZero"/>
        <c:auto val="1"/>
        <c:lblAlgn val="ctr"/>
        <c:lblOffset val="100"/>
        <c:noMultiLvlLbl val="0"/>
      </c:catAx>
      <c:valAx>
        <c:axId val="490346752"/>
        <c:scaling>
          <c:orientation val="minMax"/>
        </c:scaling>
        <c:delete val="0"/>
        <c:axPos val="l"/>
        <c:majorGridlines/>
        <c:numFmt formatCode="General" sourceLinked="1"/>
        <c:majorTickMark val="none"/>
        <c:minorTickMark val="none"/>
        <c:tickLblPos val="nextTo"/>
        <c:crossAx val="490345216"/>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'[2]ERI Totals'!$AE$13</c:f>
          <c:strCache>
            <c:ptCount val="1"/>
            <c:pt idx="0">
              <c:v>ERI Waste Recycling (kg) - April 2021 -March 2022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pivotFmt>
    </c:pivotFmts>
    <c:plotArea>
      <c:layout/>
      <c:barChart>
        <c:barDir val="col"/>
        <c:grouping val="clustered"/>
        <c:varyColors val="0"/>
        <c:ser>
          <c:idx val="0"/>
          <c:order val="0"/>
          <c:tx>
            <c:v>Total</c:v>
          </c:tx>
          <c:spPr>
            <a:solidFill>
              <a:schemeClr val="accent1"/>
            </a:solidFill>
            <a:ln>
              <a:noFill/>
            </a:ln>
            <a:effectLst/>
          </c:spPr>
          <c:invertIfNegative val="0"/>
          <c:cat>
            <c:strLit>
              <c:ptCount val="7"/>
              <c:pt idx="0">
                <c:v>April 2021</c:v>
              </c:pt>
              <c:pt idx="1">
                <c:v>January 2022</c:v>
              </c:pt>
              <c:pt idx="2">
                <c:v>July 2021</c:v>
              </c:pt>
              <c:pt idx="3">
                <c:v>June 2021</c:v>
              </c:pt>
              <c:pt idx="4">
                <c:v>May 2021</c:v>
              </c:pt>
              <c:pt idx="5">
                <c:v>November 2021</c:v>
              </c:pt>
              <c:pt idx="6">
                <c:v>September 2021</c:v>
              </c:pt>
            </c:strLit>
          </c:cat>
          <c:val>
            <c:numLit>
              <c:formatCode>General</c:formatCode>
              <c:ptCount val="7"/>
              <c:pt idx="0">
                <c:v>18</c:v>
              </c:pt>
              <c:pt idx="1">
                <c:v>1040</c:v>
              </c:pt>
              <c:pt idx="2">
                <c:v>1340</c:v>
              </c:pt>
              <c:pt idx="3">
                <c:v>1340</c:v>
              </c:pt>
              <c:pt idx="4">
                <c:v>2100</c:v>
              </c:pt>
              <c:pt idx="5">
                <c:v>21401</c:v>
              </c:pt>
              <c:pt idx="6">
                <c:v>1180</c:v>
              </c:pt>
            </c:numLit>
          </c:val>
          <c:extLst>
            <c:ext xmlns:c16="http://schemas.microsoft.com/office/drawing/2014/chart" uri="{C3380CC4-5D6E-409C-BE32-E72D297353CC}">
              <c16:uniqueId val="{00000000-D2DA-4A0E-A5D7-4AE33F7EB873}"/>
            </c:ext>
          </c:extLst>
        </c:ser>
        <c:dLbls>
          <c:showLegendKey val="0"/>
          <c:showVal val="0"/>
          <c:showCatName val="0"/>
          <c:showSerName val="0"/>
          <c:showPercent val="0"/>
          <c:showBubbleSize val="0"/>
        </c:dLbls>
        <c:gapWidth val="219"/>
        <c:overlap val="-27"/>
        <c:axId val="246352896"/>
        <c:axId val="246366208"/>
      </c:barChart>
      <c:catAx>
        <c:axId val="246352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366208"/>
        <c:crosses val="autoZero"/>
        <c:auto val="1"/>
        <c:lblAlgn val="ctr"/>
        <c:lblOffset val="100"/>
        <c:noMultiLvlLbl val="0"/>
      </c:catAx>
      <c:valAx>
        <c:axId val="2463662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3528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5DEF-44AC-A976-54FAC2F3C304}"/>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5DEF-44AC-A976-54FAC2F3C304}"/>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5DEF-44AC-A976-54FAC2F3C304}"/>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'[2]ERI Totals'!$AI$1:$AI$3</c:f>
              <c:strCache>
                <c:ptCount val="3"/>
                <c:pt idx="0">
                  <c:v>ERI General Waste Generation 2021-2022</c:v>
                </c:pt>
                <c:pt idx="1">
                  <c:v>ERI Hazardous Waste Generation 2021-2022</c:v>
                </c:pt>
                <c:pt idx="2">
                  <c:v>ERI Waste Recycled 2021-2022</c:v>
                </c:pt>
              </c:strCache>
            </c:strRef>
          </c:cat>
          <c:val>
            <c:numRef>
              <c:f>'[2]ERI Totals'!$AJ$1:$AJ$3</c:f>
              <c:numCache>
                <c:formatCode>General</c:formatCode>
                <c:ptCount val="3"/>
                <c:pt idx="0">
                  <c:v>2268018</c:v>
                </c:pt>
                <c:pt idx="1">
                  <c:v>793300.7</c:v>
                </c:pt>
                <c:pt idx="2">
                  <c:v>28419</c:v>
                </c:pt>
              </c:numCache>
            </c:numRef>
          </c:val>
          <c:extLst>
            <c:ext xmlns:c16="http://schemas.microsoft.com/office/drawing/2014/chart" uri="{C3380CC4-5D6E-409C-BE32-E72D297353CC}">
              <c16:uniqueId val="{00000006-5DEF-44AC-A976-54FAC2F3C304}"/>
            </c:ext>
          </c:extLst>
        </c:ser>
        <c:dLbls>
          <c:dLblPos val="ctr"/>
          <c:showLegendKey val="0"/>
          <c:showVal val="0"/>
          <c:showCatName val="0"/>
          <c:showSerName val="0"/>
          <c:showPercent val="1"/>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8"/>
    </mc:Choice>
    <mc:Fallback>
      <c:style val="28"/>
    </mc:Fallback>
  </mc:AlternateContent>
  <c:chart>
    <c:title>
      <c:tx>
        <c:strRef>
          <c:f>'[2]ERI Totals'!$E$10</c:f>
          <c:strCache>
            <c:ptCount val="1"/>
            <c:pt idx="0">
              <c:v>ERI Hazardous Waste  - March 2022 (kg)</c:v>
            </c:pt>
          </c:strCache>
        </c:strRef>
      </c:tx>
      <c:overlay val="0"/>
      <c:txPr>
        <a:bodyPr/>
        <a:lstStyle/>
        <a:p>
          <a:pPr>
            <a:defRPr sz="1400"/>
          </a:pPr>
          <a:endParaRPr lang="en-US"/>
        </a:p>
      </c:txPr>
    </c:title>
    <c:autoTitleDeleted val="0"/>
    <c:pivotFmts>
      <c:pivotFmt>
        <c:idx val="0"/>
        <c:marker>
          <c:symbol val="none"/>
        </c:marker>
      </c:pivotFmt>
      <c:pivotFmt>
        <c:idx val="1"/>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9"/>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rgbClr val="FF0000"/>
          </a:solidFill>
        </c:spPr>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1"/>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2"/>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3"/>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4"/>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5"/>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6"/>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7"/>
        <c:marker>
          <c:symbol val="none"/>
        </c:marker>
      </c:pivotFmt>
      <c:pivotFmt>
        <c:idx val="18"/>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9"/>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1"/>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2"/>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3"/>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4"/>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5"/>
        <c:marker>
          <c:symbol val="none"/>
        </c:marker>
      </c:pivotFmt>
    </c:pivotFmts>
    <c:plotArea>
      <c:layout/>
      <c:barChart>
        <c:barDir val="col"/>
        <c:grouping val="clustered"/>
        <c:varyColors val="0"/>
        <c:ser>
          <c:idx val="0"/>
          <c:order val="0"/>
          <c:tx>
            <c:v>Total</c:v>
          </c:tx>
          <c:invertIfNegative val="0"/>
          <c:cat>
            <c:strLit>
              <c:ptCount val="3"/>
              <c:pt idx="0">
                <c:v>Hazardous waste - Mixed waste - general waste containing hazardous waste or hazardous chemicals</c:v>
              </c:pt>
              <c:pt idx="1">
                <c:v>Hazardous waste - other - Health Care Risk Waste</c:v>
              </c:pt>
              <c:pt idx="2">
                <c:v>Hazardous waste - waste products - expired, spoilt or unusable hazardous products</c:v>
              </c:pt>
            </c:strLit>
          </c:cat>
          <c:val>
            <c:numLit>
              <c:formatCode>General</c:formatCode>
              <c:ptCount val="3"/>
              <c:pt idx="0">
                <c:v>37980</c:v>
              </c:pt>
              <c:pt idx="1">
                <c:v>10</c:v>
              </c:pt>
              <c:pt idx="2">
                <c:v>4557</c:v>
              </c:pt>
            </c:numLit>
          </c:val>
          <c:extLst>
            <c:ext xmlns:c16="http://schemas.microsoft.com/office/drawing/2014/chart" uri="{C3380CC4-5D6E-409C-BE32-E72D297353CC}">
              <c16:uniqueId val="{00000000-6048-43A5-99CC-C707110F8823}"/>
            </c:ext>
          </c:extLst>
        </c:ser>
        <c:dLbls>
          <c:showLegendKey val="0"/>
          <c:showVal val="0"/>
          <c:showCatName val="0"/>
          <c:showSerName val="0"/>
          <c:showPercent val="0"/>
          <c:showBubbleSize val="0"/>
        </c:dLbls>
        <c:gapWidth val="150"/>
        <c:axId val="490427520"/>
        <c:axId val="490429056"/>
      </c:barChart>
      <c:catAx>
        <c:axId val="490427520"/>
        <c:scaling>
          <c:orientation val="minMax"/>
        </c:scaling>
        <c:delete val="0"/>
        <c:axPos val="b"/>
        <c:numFmt formatCode="General" sourceLinked="0"/>
        <c:majorTickMark val="none"/>
        <c:minorTickMark val="none"/>
        <c:tickLblPos val="nextTo"/>
        <c:txPr>
          <a:bodyPr rot="-5400000" vert="horz"/>
          <a:lstStyle/>
          <a:p>
            <a:pPr>
              <a:defRPr/>
            </a:pPr>
            <a:endParaRPr lang="en-US"/>
          </a:p>
        </c:txPr>
        <c:crossAx val="490429056"/>
        <c:crosses val="autoZero"/>
        <c:auto val="1"/>
        <c:lblAlgn val="ctr"/>
        <c:lblOffset val="100"/>
        <c:noMultiLvlLbl val="0"/>
      </c:catAx>
      <c:valAx>
        <c:axId val="490429056"/>
        <c:scaling>
          <c:orientation val="minMax"/>
        </c:scaling>
        <c:delete val="0"/>
        <c:axPos val="l"/>
        <c:majorGridlines/>
        <c:numFmt formatCode="General" sourceLinked="1"/>
        <c:majorTickMark val="none"/>
        <c:minorTickMark val="none"/>
        <c:tickLblPos val="nextTo"/>
        <c:crossAx val="490427520"/>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strRef>
          <c:f>'[2]ERI Totals'!$J$10</c:f>
          <c:strCache>
            <c:ptCount val="1"/>
            <c:pt idx="0">
              <c:v>ERI Waste Management Types - March 2022</c:v>
            </c:pt>
          </c:strCache>
        </c:strRef>
      </c:tx>
      <c:overlay val="0"/>
      <c:txPr>
        <a:bodyPr/>
        <a:lstStyle/>
        <a:p>
          <a:pPr>
            <a:defRPr sz="1400"/>
          </a:pPr>
          <a:endParaRPr lang="en-US"/>
        </a:p>
      </c:txPr>
    </c:title>
    <c:autoTitleDeleted val="0"/>
    <c:pivotFmts>
      <c:pivotFmt>
        <c:idx val="0"/>
        <c:spPr>
          <a:solidFill>
            <a:srgbClr val="FF0000"/>
          </a:solidFill>
        </c:spPr>
        <c:marker>
          <c:symbol val="none"/>
        </c:marker>
      </c:pivotFmt>
      <c:pivotFmt>
        <c:idx val="1"/>
        <c:dLbl>
          <c:idx val="0"/>
          <c:showLegendKey val="0"/>
          <c:showVal val="1"/>
          <c:showCatName val="0"/>
          <c:showSerName val="0"/>
          <c:showPercent val="0"/>
          <c:showBubbleSize val="0"/>
          <c:extLst>
            <c:ext xmlns:c15="http://schemas.microsoft.com/office/drawing/2012/chart" uri="{CE6537A1-D6FC-4f65-9D91-7224C49458BB}"/>
          </c:extLst>
        </c:dLbl>
      </c:pivotFmt>
      <c:pivotFmt>
        <c:idx val="2"/>
        <c:dLbl>
          <c:idx val="0"/>
          <c:showLegendKey val="0"/>
          <c:showVal val="1"/>
          <c:showCatName val="0"/>
          <c:showSerName val="0"/>
          <c:showPercent val="0"/>
          <c:showBubbleSize val="0"/>
          <c:extLst>
            <c:ext xmlns:c15="http://schemas.microsoft.com/office/drawing/2012/chart" uri="{CE6537A1-D6FC-4f65-9D91-7224C49458BB}"/>
          </c:extLst>
        </c:dLbl>
      </c:pivotFmt>
      <c:pivotFmt>
        <c:idx val="3"/>
        <c:marker>
          <c:symbol val="none"/>
        </c:marker>
      </c:pivotFmt>
      <c:pivotFmt>
        <c:idx val="4"/>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9"/>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1"/>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2"/>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3"/>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6">
              <a:lumMod val="75000"/>
            </a:schemeClr>
          </a:solidFill>
        </c:spPr>
      </c:pivotFmt>
      <c:pivotFmt>
        <c:idx val="15"/>
        <c:spPr>
          <a:solidFill>
            <a:schemeClr val="tx2">
              <a:lumMod val="75000"/>
            </a:schemeClr>
          </a:solidFill>
        </c:spPr>
      </c:pivotFmt>
      <c:pivotFmt>
        <c:idx val="16"/>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7"/>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8"/>
        <c:marker>
          <c:symbol val="none"/>
        </c:marker>
      </c:pivotFmt>
      <c:pivotFmt>
        <c:idx val="19"/>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1"/>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2"/>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3"/>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4"/>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v>Total</c:v>
          </c:tx>
          <c:spPr>
            <a:solidFill>
              <a:srgbClr val="FF0000"/>
            </a:solidFill>
          </c:spPr>
          <c:invertIfNegative val="0"/>
          <c:dPt>
            <c:idx val="1"/>
            <c:invertIfNegative val="0"/>
            <c:bubble3D val="0"/>
            <c:extLst>
              <c:ext xmlns:c16="http://schemas.microsoft.com/office/drawing/2014/chart" uri="{C3380CC4-5D6E-409C-BE32-E72D297353CC}">
                <c16:uniqueId val="{00000000-1F79-4B17-94AD-F73340764323}"/>
              </c:ext>
            </c:extLst>
          </c:dPt>
          <c:cat>
            <c:strLit>
              <c:ptCount val="3"/>
              <c:pt idx="0">
                <c:v>D1 - Disposal of waste to engineered landfill</c:v>
              </c:pt>
              <c:pt idx="1">
                <c:v>D2 - Disposal of waste to non-engineered landfill</c:v>
              </c:pt>
              <c:pt idx="2">
                <c:v>T4 - Thermal treatment</c:v>
              </c:pt>
            </c:strLit>
          </c:cat>
          <c:val>
            <c:numLit>
              <c:formatCode>General</c:formatCode>
              <c:ptCount val="3"/>
              <c:pt idx="0">
                <c:v>41560</c:v>
              </c:pt>
              <c:pt idx="1">
                <c:v>297020</c:v>
              </c:pt>
              <c:pt idx="2">
                <c:v>1567</c:v>
              </c:pt>
            </c:numLit>
          </c:val>
          <c:extLst>
            <c:ext xmlns:c16="http://schemas.microsoft.com/office/drawing/2014/chart" uri="{C3380CC4-5D6E-409C-BE32-E72D297353CC}">
              <c16:uniqueId val="{00000001-1F79-4B17-94AD-F73340764323}"/>
            </c:ext>
          </c:extLst>
        </c:ser>
        <c:dLbls>
          <c:showLegendKey val="0"/>
          <c:showVal val="0"/>
          <c:showCatName val="0"/>
          <c:showSerName val="0"/>
          <c:showPercent val="0"/>
          <c:showBubbleSize val="0"/>
        </c:dLbls>
        <c:gapWidth val="150"/>
        <c:axId val="490505344"/>
        <c:axId val="490506880"/>
      </c:barChart>
      <c:catAx>
        <c:axId val="490505344"/>
        <c:scaling>
          <c:orientation val="minMax"/>
        </c:scaling>
        <c:delete val="0"/>
        <c:axPos val="b"/>
        <c:numFmt formatCode="General" sourceLinked="0"/>
        <c:majorTickMark val="none"/>
        <c:minorTickMark val="none"/>
        <c:tickLblPos val="nextTo"/>
        <c:txPr>
          <a:bodyPr rot="-5400000" vert="horz"/>
          <a:lstStyle/>
          <a:p>
            <a:pPr>
              <a:defRPr/>
            </a:pPr>
            <a:endParaRPr lang="en-US"/>
          </a:p>
        </c:txPr>
        <c:crossAx val="490506880"/>
        <c:crosses val="autoZero"/>
        <c:auto val="1"/>
        <c:lblAlgn val="ctr"/>
        <c:lblOffset val="100"/>
        <c:noMultiLvlLbl val="0"/>
      </c:catAx>
      <c:valAx>
        <c:axId val="490506880"/>
        <c:scaling>
          <c:orientation val="minMax"/>
        </c:scaling>
        <c:delete val="0"/>
        <c:axPos val="l"/>
        <c:majorGridlines/>
        <c:numFmt formatCode="General" sourceLinked="1"/>
        <c:majorTickMark val="none"/>
        <c:minorTickMark val="none"/>
        <c:tickLblPos val="nextTo"/>
        <c:crossAx val="490505344"/>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strRef>
          <c:f>'[2]ERI Totals'!$N$10</c:f>
          <c:strCache>
            <c:ptCount val="1"/>
            <c:pt idx="0">
              <c:v>ERI Waste Manifests - March 2022 (Including Sewage)</c:v>
            </c:pt>
          </c:strCache>
        </c:strRef>
      </c:tx>
      <c:overlay val="0"/>
      <c:txPr>
        <a:bodyPr/>
        <a:lstStyle/>
        <a:p>
          <a:pPr>
            <a:defRPr sz="1400"/>
          </a:pPr>
          <a:endParaRPr lang="en-US"/>
        </a:p>
      </c:txPr>
    </c:title>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marker>
          <c:symbol val="none"/>
        </c:marker>
      </c:pivotFmt>
      <c:pivotFmt>
        <c:idx val="9"/>
        <c:dLbl>
          <c:idx val="0"/>
          <c:showLegendKey val="0"/>
          <c:showVal val="1"/>
          <c:showCatName val="0"/>
          <c:showSerName val="0"/>
          <c:showPercent val="0"/>
          <c:showBubbleSize val="0"/>
          <c:extLst>
            <c:ext xmlns:c15="http://schemas.microsoft.com/office/drawing/2012/chart" uri="{CE6537A1-D6FC-4f65-9D91-7224C49458BB}"/>
          </c:extLst>
        </c:dLbl>
      </c:pivotFmt>
      <c:pivotFmt>
        <c:idx val="10"/>
        <c:dLbl>
          <c:idx val="0"/>
          <c:showLegendKey val="0"/>
          <c:showVal val="1"/>
          <c:showCatName val="0"/>
          <c:showSerName val="0"/>
          <c:showPercent val="0"/>
          <c:showBubbleSize val="0"/>
          <c:extLst>
            <c:ext xmlns:c15="http://schemas.microsoft.com/office/drawing/2012/chart" uri="{CE6537A1-D6FC-4f65-9D91-7224C49458BB}"/>
          </c:extLst>
        </c:dLbl>
      </c:pivotFmt>
      <c:pivotFmt>
        <c:idx val="11"/>
        <c:marker>
          <c:symbol val="none"/>
        </c:marker>
        <c:dLbl>
          <c:idx val="0"/>
          <c:delete val="1"/>
          <c:extLst>
            <c:ext xmlns:c15="http://schemas.microsoft.com/office/drawing/2012/chart" uri="{CE6537A1-D6FC-4f65-9D91-7224C49458BB}"/>
          </c:extLst>
        </c:dLbl>
      </c:pivotFmt>
    </c:pivotFmts>
    <c:plotArea>
      <c:layout/>
      <c:barChart>
        <c:barDir val="col"/>
        <c:grouping val="clustered"/>
        <c:varyColors val="0"/>
        <c:ser>
          <c:idx val="0"/>
          <c:order val="0"/>
          <c:tx>
            <c:v>Yes</c:v>
          </c:tx>
          <c:invertIfNegative val="0"/>
          <c:cat>
            <c:strLit>
              <c:ptCount val="1"/>
              <c:pt idx="0">
                <c:v>Total</c:v>
              </c:pt>
            </c:strLit>
          </c:cat>
          <c:val>
            <c:numLit>
              <c:formatCode>General</c:formatCode>
              <c:ptCount val="1"/>
              <c:pt idx="0">
                <c:v>30</c:v>
              </c:pt>
            </c:numLit>
          </c:val>
          <c:extLst>
            <c:ext xmlns:c16="http://schemas.microsoft.com/office/drawing/2014/chart" uri="{C3380CC4-5D6E-409C-BE32-E72D297353CC}">
              <c16:uniqueId val="{00000000-A9CF-4D2C-B545-3D9027141F6C}"/>
            </c:ext>
          </c:extLst>
        </c:ser>
        <c:dLbls>
          <c:showLegendKey val="0"/>
          <c:showVal val="0"/>
          <c:showCatName val="0"/>
          <c:showSerName val="0"/>
          <c:showPercent val="0"/>
          <c:showBubbleSize val="0"/>
        </c:dLbls>
        <c:gapWidth val="150"/>
        <c:axId val="547358208"/>
        <c:axId val="547359744"/>
      </c:barChart>
      <c:catAx>
        <c:axId val="547358208"/>
        <c:scaling>
          <c:orientation val="minMax"/>
        </c:scaling>
        <c:delete val="0"/>
        <c:axPos val="b"/>
        <c:numFmt formatCode="General" sourceLinked="0"/>
        <c:majorTickMark val="none"/>
        <c:minorTickMark val="none"/>
        <c:tickLblPos val="nextTo"/>
        <c:crossAx val="547359744"/>
        <c:crosses val="autoZero"/>
        <c:auto val="1"/>
        <c:lblAlgn val="ctr"/>
        <c:lblOffset val="100"/>
        <c:noMultiLvlLbl val="0"/>
      </c:catAx>
      <c:valAx>
        <c:axId val="547359744"/>
        <c:scaling>
          <c:orientation val="minMax"/>
        </c:scaling>
        <c:delete val="0"/>
        <c:axPos val="l"/>
        <c:majorGridlines/>
        <c:numFmt formatCode="General" sourceLinked="1"/>
        <c:majorTickMark val="none"/>
        <c:minorTickMark val="none"/>
        <c:tickLblPos val="nextTo"/>
        <c:crossAx val="547358208"/>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strRef>
          <c:f>'[2]ERI Totals'!$S$13</c:f>
          <c:strCache>
            <c:ptCount val="1"/>
            <c:pt idx="0">
              <c:v>ERI Waste Types - March 2022</c:v>
            </c:pt>
          </c:strCache>
        </c:strRef>
      </c:tx>
      <c:overlay val="0"/>
      <c:txPr>
        <a:bodyPr/>
        <a:lstStyle/>
        <a:p>
          <a:pPr>
            <a:defRPr sz="1400"/>
          </a:pPr>
          <a:endParaRPr lang="en-US"/>
        </a:p>
      </c:txPr>
    </c:title>
    <c:autoTitleDeleted val="0"/>
    <c:pivotFmts>
      <c:pivotFmt>
        <c:idx val="0"/>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marker>
          <c:symbol val="none"/>
        </c:marker>
        <c:dLbl>
          <c:idx val="0"/>
          <c:spPr/>
          <c:txPr>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marker>
          <c:symbol val="none"/>
        </c:marker>
      </c:pivotFmt>
      <c:pivotFmt>
        <c:idx val="3"/>
        <c:spPr>
          <a:solidFill>
            <a:srgbClr val="FF0000"/>
          </a:solidFill>
        </c:spPr>
      </c:pivotFmt>
      <c:pivotFmt>
        <c:idx val="4"/>
        <c:spPr>
          <a:solidFill>
            <a:schemeClr val="accent3">
              <a:lumMod val="75000"/>
            </a:schemeClr>
          </a:solidFill>
        </c:spPr>
      </c:pivotFmt>
    </c:pivotFmts>
    <c:plotArea>
      <c:layout/>
      <c:barChart>
        <c:barDir val="col"/>
        <c:grouping val="clustered"/>
        <c:varyColors val="0"/>
        <c:ser>
          <c:idx val="0"/>
          <c:order val="0"/>
          <c:invertIfNegative val="0"/>
          <c:dPt>
            <c:idx val="0"/>
            <c:invertIfNegative val="0"/>
            <c:bubble3D val="0"/>
            <c:spPr>
              <a:solidFill>
                <a:schemeClr val="accent3">
                  <a:lumMod val="75000"/>
                </a:schemeClr>
              </a:solidFill>
            </c:spPr>
            <c:extLst>
              <c:ext xmlns:c16="http://schemas.microsoft.com/office/drawing/2014/chart" uri="{C3380CC4-5D6E-409C-BE32-E72D297353CC}">
                <c16:uniqueId val="{00000001-5E6F-491F-A7EE-4A7588477079}"/>
              </c:ext>
            </c:extLst>
          </c:dPt>
          <c:dPt>
            <c:idx val="1"/>
            <c:invertIfNegative val="0"/>
            <c:bubble3D val="0"/>
            <c:spPr>
              <a:solidFill>
                <a:srgbClr val="FF0000"/>
              </a:solidFill>
            </c:spPr>
            <c:extLst>
              <c:ext xmlns:c16="http://schemas.microsoft.com/office/drawing/2014/chart" uri="{C3380CC4-5D6E-409C-BE32-E72D297353CC}">
                <c16:uniqueId val="{00000003-5E6F-491F-A7EE-4A7588477079}"/>
              </c:ext>
            </c:extLst>
          </c:dPt>
          <c:cat>
            <c:strRef>
              <c:f>'[2]ERI Totals'!$T$2:$T$4</c:f>
              <c:strCache>
                <c:ptCount val="3"/>
                <c:pt idx="0">
                  <c:v>ERI General Waste</c:v>
                </c:pt>
                <c:pt idx="1">
                  <c:v>ERI Hazardous Waste Waste</c:v>
                </c:pt>
                <c:pt idx="2">
                  <c:v>ERI Recycled Waste</c:v>
                </c:pt>
              </c:strCache>
            </c:strRef>
          </c:cat>
          <c:val>
            <c:numRef>
              <c:f>'[2]ERI Totals'!$U$2:$U$4</c:f>
              <c:numCache>
                <c:formatCode>General</c:formatCode>
                <c:ptCount val="3"/>
                <c:pt idx="0">
                  <c:v>297600</c:v>
                </c:pt>
                <c:pt idx="1">
                  <c:v>42547</c:v>
                </c:pt>
                <c:pt idx="2">
                  <c:v>0</c:v>
                </c:pt>
              </c:numCache>
            </c:numRef>
          </c:val>
          <c:extLst>
            <c:ext xmlns:c16="http://schemas.microsoft.com/office/drawing/2014/chart" uri="{C3380CC4-5D6E-409C-BE32-E72D297353CC}">
              <c16:uniqueId val="{00000004-5E6F-491F-A7EE-4A7588477079}"/>
            </c:ext>
          </c:extLst>
        </c:ser>
        <c:dLbls>
          <c:showLegendKey val="0"/>
          <c:showVal val="0"/>
          <c:showCatName val="0"/>
          <c:showSerName val="0"/>
          <c:showPercent val="0"/>
          <c:showBubbleSize val="0"/>
        </c:dLbls>
        <c:gapWidth val="150"/>
        <c:axId val="547409920"/>
        <c:axId val="547411456"/>
      </c:barChart>
      <c:catAx>
        <c:axId val="547409920"/>
        <c:scaling>
          <c:orientation val="minMax"/>
        </c:scaling>
        <c:delete val="0"/>
        <c:axPos val="b"/>
        <c:numFmt formatCode="General" sourceLinked="0"/>
        <c:majorTickMark val="none"/>
        <c:minorTickMark val="none"/>
        <c:tickLblPos val="nextTo"/>
        <c:crossAx val="547411456"/>
        <c:crosses val="autoZero"/>
        <c:auto val="1"/>
        <c:lblAlgn val="ctr"/>
        <c:lblOffset val="100"/>
        <c:noMultiLvlLbl val="0"/>
      </c:catAx>
      <c:valAx>
        <c:axId val="547411456"/>
        <c:scaling>
          <c:orientation val="minMax"/>
        </c:scaling>
        <c:delete val="0"/>
        <c:axPos val="l"/>
        <c:majorGridlines/>
        <c:numFmt formatCode="General" sourceLinked="1"/>
        <c:majorTickMark val="none"/>
        <c:minorTickMark val="none"/>
        <c:tickLblPos val="nextTo"/>
        <c:crossAx val="547409920"/>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8"/>
    </mc:Choice>
    <mc:Fallback>
      <c:style val="28"/>
    </mc:Fallback>
  </mc:AlternateContent>
  <c:chart>
    <c:title>
      <c:tx>
        <c:strRef>
          <c:f>'[2]ERI Totals'!$V$9</c:f>
          <c:strCache>
            <c:ptCount val="1"/>
            <c:pt idx="0">
              <c:v>ERI Hazardous Waste Disposal - Document Compliance</c:v>
            </c:pt>
          </c:strCache>
        </c:strRef>
      </c:tx>
      <c:overlay val="0"/>
      <c:txPr>
        <a:bodyPr/>
        <a:lstStyle/>
        <a:p>
          <a:pPr>
            <a:defRPr sz="1400"/>
          </a:pPr>
          <a:endParaRPr lang="en-US"/>
        </a:p>
      </c:txPr>
    </c:title>
    <c:autoTitleDeleted val="0"/>
    <c:pivotFmts>
      <c:pivotFmt>
        <c:idx val="0"/>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
        <c:marker>
          <c:symbol val="none"/>
        </c:marker>
      </c:pivotFmt>
    </c:pivotFmts>
    <c:plotArea>
      <c:layout/>
      <c:barChart>
        <c:barDir val="col"/>
        <c:grouping val="clustered"/>
        <c:varyColors val="0"/>
        <c:ser>
          <c:idx val="0"/>
          <c:order val="0"/>
          <c:tx>
            <c:v>Total</c:v>
          </c:tx>
          <c:invertIfNegative val="0"/>
          <c:cat>
            <c:strLit>
              <c:ptCount val="1"/>
              <c:pt idx="0">
                <c:v>Yes</c:v>
              </c:pt>
            </c:strLit>
          </c:cat>
          <c:val>
            <c:numLit>
              <c:formatCode>General</c:formatCode>
              <c:ptCount val="1"/>
              <c:pt idx="0">
                <c:v>30</c:v>
              </c:pt>
            </c:numLit>
          </c:val>
          <c:extLst>
            <c:ext xmlns:c16="http://schemas.microsoft.com/office/drawing/2014/chart" uri="{C3380CC4-5D6E-409C-BE32-E72D297353CC}">
              <c16:uniqueId val="{00000000-B2AA-4FC0-B087-07EBD306C51D}"/>
            </c:ext>
          </c:extLst>
        </c:ser>
        <c:dLbls>
          <c:showLegendKey val="0"/>
          <c:showVal val="0"/>
          <c:showCatName val="0"/>
          <c:showSerName val="0"/>
          <c:showPercent val="0"/>
          <c:showBubbleSize val="0"/>
        </c:dLbls>
        <c:gapWidth val="150"/>
        <c:axId val="547556352"/>
        <c:axId val="547562240"/>
      </c:barChart>
      <c:catAx>
        <c:axId val="547556352"/>
        <c:scaling>
          <c:orientation val="minMax"/>
        </c:scaling>
        <c:delete val="0"/>
        <c:axPos val="b"/>
        <c:numFmt formatCode="General" sourceLinked="0"/>
        <c:majorTickMark val="none"/>
        <c:minorTickMark val="none"/>
        <c:tickLblPos val="nextTo"/>
        <c:crossAx val="547562240"/>
        <c:crosses val="autoZero"/>
        <c:auto val="1"/>
        <c:lblAlgn val="ctr"/>
        <c:lblOffset val="100"/>
        <c:noMultiLvlLbl val="0"/>
      </c:catAx>
      <c:valAx>
        <c:axId val="547562240"/>
        <c:scaling>
          <c:orientation val="minMax"/>
        </c:scaling>
        <c:delete val="0"/>
        <c:axPos val="l"/>
        <c:majorGridlines/>
        <c:numFmt formatCode="General" sourceLinked="1"/>
        <c:majorTickMark val="none"/>
        <c:minorTickMark val="none"/>
        <c:tickLblPos val="nextTo"/>
        <c:crossAx val="547556352"/>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strRef>
          <c:f>'[2]ERI Totals'!$Y$13</c:f>
          <c:strCache>
            <c:ptCount val="1"/>
            <c:pt idx="0">
              <c:v>ERI General waste generation (kg) - April 2021 - March 2022</c:v>
            </c:pt>
          </c:strCache>
        </c:strRef>
      </c:tx>
      <c:overlay val="0"/>
      <c:txPr>
        <a:bodyPr/>
        <a:lstStyle/>
        <a:p>
          <a:pPr>
            <a:defRPr sz="1600"/>
          </a:pPr>
          <a:endParaRPr lang="en-US"/>
        </a:p>
      </c:txPr>
    </c:title>
    <c:autoTitleDeleted val="0"/>
    <c:pivotFmts>
      <c:pivotFmt>
        <c:idx val="0"/>
      </c:pivotFmt>
      <c:pivotFmt>
        <c:idx val="1"/>
        <c:marker>
          <c:symbol val="none"/>
        </c:marker>
      </c:pivotFmt>
      <c:pivotFmt>
        <c:idx val="2"/>
        <c:marker>
          <c:symbol val="none"/>
        </c:marker>
      </c:pivotFmt>
    </c:pivotFmts>
    <c:plotArea>
      <c:layout/>
      <c:barChart>
        <c:barDir val="col"/>
        <c:grouping val="clustered"/>
        <c:varyColors val="0"/>
        <c:ser>
          <c:idx val="0"/>
          <c:order val="0"/>
          <c:tx>
            <c:v>Total</c:v>
          </c:tx>
          <c:invertIfNegative val="0"/>
          <c:cat>
            <c:strLit>
              <c:ptCount val="12"/>
              <c:pt idx="0">
                <c:v>April 2021</c:v>
              </c:pt>
              <c:pt idx="1">
                <c:v>May 2021</c:v>
              </c:pt>
              <c:pt idx="2">
                <c:v>June 2021</c:v>
              </c:pt>
              <c:pt idx="3">
                <c:v>July 2021</c:v>
              </c:pt>
              <c:pt idx="4">
                <c:v>August 2021</c:v>
              </c:pt>
              <c:pt idx="5">
                <c:v>September 2021</c:v>
              </c:pt>
              <c:pt idx="6">
                <c:v>October 2021</c:v>
              </c:pt>
              <c:pt idx="7">
                <c:v>November 2021</c:v>
              </c:pt>
              <c:pt idx="8">
                <c:v>December 2021</c:v>
              </c:pt>
              <c:pt idx="9">
                <c:v>January 2022</c:v>
              </c:pt>
              <c:pt idx="10">
                <c:v>February 2022</c:v>
              </c:pt>
              <c:pt idx="11">
                <c:v>March 2022</c:v>
              </c:pt>
            </c:strLit>
          </c:cat>
          <c:val>
            <c:numLit>
              <c:formatCode>General</c:formatCode>
              <c:ptCount val="12"/>
              <c:pt idx="0">
                <c:v>227598</c:v>
              </c:pt>
              <c:pt idx="1">
                <c:v>151800</c:v>
              </c:pt>
              <c:pt idx="2">
                <c:v>248660</c:v>
              </c:pt>
              <c:pt idx="3">
                <c:v>126280</c:v>
              </c:pt>
              <c:pt idx="4">
                <c:v>188880</c:v>
              </c:pt>
              <c:pt idx="5">
                <c:v>147840</c:v>
              </c:pt>
              <c:pt idx="6">
                <c:v>94780</c:v>
              </c:pt>
              <c:pt idx="7">
                <c:v>200820</c:v>
              </c:pt>
              <c:pt idx="8">
                <c:v>132740</c:v>
              </c:pt>
              <c:pt idx="9">
                <c:v>203100</c:v>
              </c:pt>
              <c:pt idx="10">
                <c:v>247920</c:v>
              </c:pt>
              <c:pt idx="11">
                <c:v>297600</c:v>
              </c:pt>
            </c:numLit>
          </c:val>
          <c:extLst>
            <c:ext xmlns:c16="http://schemas.microsoft.com/office/drawing/2014/chart" uri="{C3380CC4-5D6E-409C-BE32-E72D297353CC}">
              <c16:uniqueId val="{00000000-54D4-4D0A-B95F-A032F331AC09}"/>
            </c:ext>
          </c:extLst>
        </c:ser>
        <c:dLbls>
          <c:showLegendKey val="0"/>
          <c:showVal val="0"/>
          <c:showCatName val="0"/>
          <c:showSerName val="0"/>
          <c:showPercent val="0"/>
          <c:showBubbleSize val="0"/>
        </c:dLbls>
        <c:gapWidth val="150"/>
        <c:axId val="547604736"/>
        <c:axId val="547606528"/>
      </c:barChart>
      <c:catAx>
        <c:axId val="547604736"/>
        <c:scaling>
          <c:orientation val="minMax"/>
        </c:scaling>
        <c:delete val="0"/>
        <c:axPos val="b"/>
        <c:numFmt formatCode="General" sourceLinked="0"/>
        <c:majorTickMark val="none"/>
        <c:minorTickMark val="none"/>
        <c:tickLblPos val="nextTo"/>
        <c:crossAx val="547606528"/>
        <c:crosses val="autoZero"/>
        <c:auto val="1"/>
        <c:lblAlgn val="ctr"/>
        <c:lblOffset val="100"/>
        <c:noMultiLvlLbl val="0"/>
      </c:catAx>
      <c:valAx>
        <c:axId val="547606528"/>
        <c:scaling>
          <c:orientation val="minMax"/>
        </c:scaling>
        <c:delete val="0"/>
        <c:axPos val="l"/>
        <c:majorGridlines/>
        <c:numFmt formatCode="General" sourceLinked="1"/>
        <c:majorTickMark val="none"/>
        <c:minorTickMark val="none"/>
        <c:tickLblPos val="nextTo"/>
        <c:crossAx val="547604736"/>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8"/>
    </mc:Choice>
    <mc:Fallback>
      <c:style val="28"/>
    </mc:Fallback>
  </mc:AlternateContent>
  <c:chart>
    <c:title>
      <c:tx>
        <c:strRef>
          <c:f>'[2]ERI Totals'!$AB$13</c:f>
          <c:strCache>
            <c:ptCount val="1"/>
            <c:pt idx="0">
              <c:v>ERI Hazardous waste generation (kg) - April 2021 -March 2022</c:v>
            </c:pt>
          </c:strCache>
        </c:strRef>
      </c:tx>
      <c:overlay val="0"/>
    </c:title>
    <c:autoTitleDeleted val="0"/>
    <c:pivotFmts>
      <c:pivotFmt>
        <c:idx val="0"/>
      </c:pivotFmt>
      <c:pivotFmt>
        <c:idx val="1"/>
        <c:marker>
          <c:symbol val="none"/>
        </c:marker>
      </c:pivotFmt>
      <c:pivotFmt>
        <c:idx val="2"/>
        <c:marker>
          <c:symbol val="none"/>
        </c:marker>
      </c:pivotFmt>
    </c:pivotFmts>
    <c:plotArea>
      <c:layout/>
      <c:barChart>
        <c:barDir val="col"/>
        <c:grouping val="clustered"/>
        <c:varyColors val="0"/>
        <c:ser>
          <c:idx val="0"/>
          <c:order val="0"/>
          <c:tx>
            <c:v>Total</c:v>
          </c:tx>
          <c:invertIfNegative val="0"/>
          <c:cat>
            <c:strLit>
              <c:ptCount val="12"/>
              <c:pt idx="0">
                <c:v>April 2021</c:v>
              </c:pt>
              <c:pt idx="1">
                <c:v>May 2021</c:v>
              </c:pt>
              <c:pt idx="2">
                <c:v>June 2021</c:v>
              </c:pt>
              <c:pt idx="3">
                <c:v>July 2021</c:v>
              </c:pt>
              <c:pt idx="4">
                <c:v>August 2021</c:v>
              </c:pt>
              <c:pt idx="5">
                <c:v>September 2021</c:v>
              </c:pt>
              <c:pt idx="6">
                <c:v>October 2021</c:v>
              </c:pt>
              <c:pt idx="7">
                <c:v>November 2021</c:v>
              </c:pt>
              <c:pt idx="8">
                <c:v>December 2021</c:v>
              </c:pt>
              <c:pt idx="9">
                <c:v>January 2022</c:v>
              </c:pt>
              <c:pt idx="10">
                <c:v>February 2022</c:v>
              </c:pt>
              <c:pt idx="11">
                <c:v>March 2022</c:v>
              </c:pt>
            </c:strLit>
          </c:cat>
          <c:val>
            <c:numLit>
              <c:formatCode>General</c:formatCode>
              <c:ptCount val="12"/>
              <c:pt idx="0">
                <c:v>45439</c:v>
              </c:pt>
              <c:pt idx="1">
                <c:v>90713.1</c:v>
              </c:pt>
              <c:pt idx="2">
                <c:v>89192.6</c:v>
              </c:pt>
              <c:pt idx="3">
                <c:v>58082</c:v>
              </c:pt>
              <c:pt idx="4">
                <c:v>87200</c:v>
              </c:pt>
              <c:pt idx="5">
                <c:v>77211</c:v>
              </c:pt>
              <c:pt idx="6">
                <c:v>73473</c:v>
              </c:pt>
              <c:pt idx="7">
                <c:v>74722</c:v>
              </c:pt>
              <c:pt idx="8">
                <c:v>35992</c:v>
              </c:pt>
              <c:pt idx="9">
                <c:v>55955</c:v>
              </c:pt>
              <c:pt idx="10">
                <c:v>62774</c:v>
              </c:pt>
              <c:pt idx="11">
                <c:v>42547</c:v>
              </c:pt>
            </c:numLit>
          </c:val>
          <c:extLst>
            <c:ext xmlns:c16="http://schemas.microsoft.com/office/drawing/2014/chart" uri="{C3380CC4-5D6E-409C-BE32-E72D297353CC}">
              <c16:uniqueId val="{00000000-C81E-4160-ADCD-FD34DB3E9AAF}"/>
            </c:ext>
          </c:extLst>
        </c:ser>
        <c:dLbls>
          <c:showLegendKey val="0"/>
          <c:showVal val="0"/>
          <c:showCatName val="0"/>
          <c:showSerName val="0"/>
          <c:showPercent val="0"/>
          <c:showBubbleSize val="0"/>
        </c:dLbls>
        <c:gapWidth val="150"/>
        <c:axId val="547759616"/>
        <c:axId val="547761152"/>
      </c:barChart>
      <c:catAx>
        <c:axId val="547759616"/>
        <c:scaling>
          <c:orientation val="minMax"/>
        </c:scaling>
        <c:delete val="0"/>
        <c:axPos val="b"/>
        <c:numFmt formatCode="General" sourceLinked="0"/>
        <c:majorTickMark val="none"/>
        <c:minorTickMark val="none"/>
        <c:tickLblPos val="nextTo"/>
        <c:crossAx val="547761152"/>
        <c:crosses val="autoZero"/>
        <c:auto val="1"/>
        <c:lblAlgn val="ctr"/>
        <c:lblOffset val="100"/>
        <c:noMultiLvlLbl val="0"/>
      </c:catAx>
      <c:valAx>
        <c:axId val="547761152"/>
        <c:scaling>
          <c:orientation val="minMax"/>
        </c:scaling>
        <c:delete val="0"/>
        <c:axPos val="l"/>
        <c:majorGridlines/>
        <c:numFmt formatCode="General" sourceLinked="1"/>
        <c:majorTickMark val="none"/>
        <c:minorTickMark val="none"/>
        <c:tickLblPos val="nextTo"/>
        <c:crossAx val="547759616"/>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'[2]Expenditure20-21'!$G$113</c:f>
          <c:strCache>
            <c:ptCount val="1"/>
            <c:pt idx="0">
              <c:v>ERI Waste Expenditure April 2020 - March 2021</c:v>
            </c:pt>
          </c:strCache>
        </c:strRef>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'[2]Expenditure20-21'!$H$115</c:f>
              <c:strCache>
                <c:ptCount val="1"/>
                <c:pt idx="0">
                  <c:v>Hazardous waste</c:v>
                </c:pt>
              </c:strCache>
            </c:strRef>
          </c:tx>
          <c:invertIfNegative val="0"/>
          <c:cat>
            <c:strRef>
              <c:f>'[2]Expenditure20-21'!$G$116:$G$123</c:f>
              <c:strCache>
                <c:ptCount val="8"/>
                <c:pt idx="0">
                  <c:v>BMS</c:v>
                </c:pt>
                <c:pt idx="1">
                  <c:v>CS</c:v>
                </c:pt>
                <c:pt idx="2">
                  <c:v>LS</c:v>
                </c:pt>
                <c:pt idx="3">
                  <c:v>Medical Centre</c:v>
                </c:pt>
                <c:pt idx="4">
                  <c:v>PAS</c:v>
                </c:pt>
                <c:pt idx="5">
                  <c:v>SS</c:v>
                </c:pt>
                <c:pt idx="6">
                  <c:v>TGS</c:v>
                </c:pt>
                <c:pt idx="7">
                  <c:v>T&amp;SS</c:v>
                </c:pt>
              </c:strCache>
            </c:strRef>
          </c:cat>
          <c:val>
            <c:numRef>
              <c:f>'[2]Expenditure20-21'!$H$116:$H$123</c:f>
              <c:numCache>
                <c:formatCode>General</c:formatCode>
                <c:ptCount val="8"/>
                <c:pt idx="0">
                  <c:v>2633394.9699999997</c:v>
                </c:pt>
                <c:pt idx="1">
                  <c:v>275999.92999999993</c:v>
                </c:pt>
                <c:pt idx="2">
                  <c:v>922</c:v>
                </c:pt>
                <c:pt idx="3">
                  <c:v>4075.6099999999997</c:v>
                </c:pt>
                <c:pt idx="4">
                  <c:v>185925.99</c:v>
                </c:pt>
                <c:pt idx="5">
                  <c:v>87786.17</c:v>
                </c:pt>
                <c:pt idx="6">
                  <c:v>252132.94000000003</c:v>
                </c:pt>
                <c:pt idx="7">
                  <c:v>703363.99</c:v>
                </c:pt>
              </c:numCache>
            </c:numRef>
          </c:val>
          <c:extLst>
            <c:ext xmlns:c16="http://schemas.microsoft.com/office/drawing/2014/chart" uri="{C3380CC4-5D6E-409C-BE32-E72D297353CC}">
              <c16:uniqueId val="{00000000-4510-4408-970F-46103A046617}"/>
            </c:ext>
          </c:extLst>
        </c:ser>
        <c:ser>
          <c:idx val="1"/>
          <c:order val="1"/>
          <c:tx>
            <c:strRef>
              <c:f>'[2]Expenditure20-21'!$I$115</c:f>
              <c:strCache>
                <c:ptCount val="1"/>
                <c:pt idx="0">
                  <c:v>General waste</c:v>
                </c:pt>
              </c:strCache>
            </c:strRef>
          </c:tx>
          <c:invertIfNegative val="0"/>
          <c:cat>
            <c:strRef>
              <c:f>'[2]Expenditure20-21'!$G$116:$G$123</c:f>
              <c:strCache>
                <c:ptCount val="8"/>
                <c:pt idx="0">
                  <c:v>BMS</c:v>
                </c:pt>
                <c:pt idx="1">
                  <c:v>CS</c:v>
                </c:pt>
                <c:pt idx="2">
                  <c:v>LS</c:v>
                </c:pt>
                <c:pt idx="3">
                  <c:v>Medical Centre</c:v>
                </c:pt>
                <c:pt idx="4">
                  <c:v>PAS</c:v>
                </c:pt>
                <c:pt idx="5">
                  <c:v>SS</c:v>
                </c:pt>
                <c:pt idx="6">
                  <c:v>TGS</c:v>
                </c:pt>
                <c:pt idx="7">
                  <c:v>T&amp;SS</c:v>
                </c:pt>
              </c:strCache>
            </c:strRef>
          </c:cat>
          <c:val>
            <c:numRef>
              <c:f>'[2]Expenditure20-21'!$I$116:$I$123</c:f>
              <c:numCache>
                <c:formatCode>General</c:formatCode>
                <c:ptCount val="8"/>
                <c:pt idx="0">
                  <c:v>763601.61</c:v>
                </c:pt>
                <c:pt idx="1">
                  <c:v>675656.07</c:v>
                </c:pt>
                <c:pt idx="2">
                  <c:v>40087.119999999995</c:v>
                </c:pt>
                <c:pt idx="3">
                  <c:v>0</c:v>
                </c:pt>
                <c:pt idx="4">
                  <c:v>338609.46</c:v>
                </c:pt>
                <c:pt idx="5">
                  <c:v>65023.81</c:v>
                </c:pt>
                <c:pt idx="6">
                  <c:v>286414.95999999996</c:v>
                </c:pt>
                <c:pt idx="7">
                  <c:v>178951.75</c:v>
                </c:pt>
              </c:numCache>
            </c:numRef>
          </c:val>
          <c:extLst>
            <c:ext xmlns:c16="http://schemas.microsoft.com/office/drawing/2014/chart" uri="{C3380CC4-5D6E-409C-BE32-E72D297353CC}">
              <c16:uniqueId val="{00000001-4510-4408-970F-46103A046617}"/>
            </c:ext>
          </c:extLst>
        </c:ser>
        <c:dLbls>
          <c:showLegendKey val="0"/>
          <c:showVal val="0"/>
          <c:showCatName val="0"/>
          <c:showSerName val="0"/>
          <c:showPercent val="0"/>
          <c:showBubbleSize val="0"/>
        </c:dLbls>
        <c:gapWidth val="150"/>
        <c:shape val="box"/>
        <c:axId val="547809536"/>
        <c:axId val="547811328"/>
        <c:axId val="0"/>
      </c:bar3DChart>
      <c:catAx>
        <c:axId val="547809536"/>
        <c:scaling>
          <c:orientation val="minMax"/>
        </c:scaling>
        <c:delete val="0"/>
        <c:axPos val="b"/>
        <c:numFmt formatCode="General" sourceLinked="0"/>
        <c:majorTickMark val="none"/>
        <c:minorTickMark val="none"/>
        <c:tickLblPos val="nextTo"/>
        <c:crossAx val="547811328"/>
        <c:crosses val="autoZero"/>
        <c:auto val="1"/>
        <c:lblAlgn val="ctr"/>
        <c:lblOffset val="100"/>
        <c:noMultiLvlLbl val="0"/>
      </c:catAx>
      <c:valAx>
        <c:axId val="547811328"/>
        <c:scaling>
          <c:orientation val="minMax"/>
        </c:scaling>
        <c:delete val="0"/>
        <c:axPos val="l"/>
        <c:majorGridlines/>
        <c:numFmt formatCode="General" sourceLinked="1"/>
        <c:majorTickMark val="none"/>
        <c:minorTickMark val="none"/>
        <c:tickLblPos val="nextTo"/>
        <c:crossAx val="54780953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515451</xdr:colOff>
      <xdr:row>0</xdr:row>
      <xdr:rowOff>96228</xdr:rowOff>
    </xdr:from>
    <xdr:to>
      <xdr:col>1</xdr:col>
      <xdr:colOff>2184400</xdr:colOff>
      <xdr:row>3</xdr:row>
      <xdr:rowOff>101599</xdr:rowOff>
    </xdr:to>
    <xdr:pic>
      <xdr:nvPicPr>
        <xdr:cNvPr id="4" name="Picture 2">
          <a:extLst>
            <a:ext uri="{FF2B5EF4-FFF2-40B4-BE49-F238E27FC236}">
              <a16:creationId xmlns:a16="http://schemas.microsoft.com/office/drawing/2014/main" id="{985D4839-C437-430C-8BC0-524AF7AA3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051" y="96228"/>
          <a:ext cx="1668949" cy="557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115400</xdr:colOff>
      <xdr:row>1</xdr:row>
      <xdr:rowOff>70828</xdr:rowOff>
    </xdr:from>
    <xdr:to>
      <xdr:col>2</xdr:col>
      <xdr:colOff>1309687</xdr:colOff>
      <xdr:row>4</xdr:row>
      <xdr:rowOff>177983</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150" y="254978"/>
          <a:ext cx="2369037" cy="659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167</xdr:row>
      <xdr:rowOff>0</xdr:rowOff>
    </xdr:from>
    <xdr:to>
      <xdr:col>10</xdr:col>
      <xdr:colOff>720481</xdr:colOff>
      <xdr:row>170</xdr:row>
      <xdr:rowOff>95250</xdr:rowOff>
    </xdr:to>
    <xdr:sp macro="" textlink="">
      <xdr:nvSpPr>
        <xdr:cNvPr id="3" name="Text Box 1">
          <a:extLst>
            <a:ext uri="{FF2B5EF4-FFF2-40B4-BE49-F238E27FC236}">
              <a16:creationId xmlns:a16="http://schemas.microsoft.com/office/drawing/2014/main" id="{00000000-0008-0000-0100-000003000000}"/>
            </a:ext>
          </a:extLst>
        </xdr:cNvPr>
        <xdr:cNvSpPr txBox="1"/>
      </xdr:nvSpPr>
      <xdr:spPr>
        <a:xfrm>
          <a:off x="0" y="36429950"/>
          <a:ext cx="15522331" cy="6477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tabLst>
              <a:tab pos="2865755" algn="ctr"/>
              <a:tab pos="5731510" algn="r"/>
            </a:tabLst>
          </a:pPr>
          <a:r>
            <a:rPr lang="en-GB" sz="900">
              <a:effectLst/>
              <a:latin typeface="Arial"/>
              <a:ea typeface="Calibri"/>
              <a:cs typeface="Times New Roman"/>
            </a:rPr>
            <a:t>When downloaded from the document management system, this document is uncontrolled and the responsibility rests with the user to ensure it is in line with the authorised version on the system.</a:t>
          </a:r>
          <a:endParaRPr lang="en-ZA" sz="1100">
            <a:effectLst/>
            <a:ea typeface="Calibri"/>
            <a:cs typeface="Times New Roman"/>
          </a:endParaRPr>
        </a:p>
        <a:p>
          <a:pPr algn="ctr">
            <a:spcBef>
              <a:spcPts val="600"/>
            </a:spcBef>
            <a:spcAft>
              <a:spcPts val="0"/>
            </a:spcAft>
            <a:tabLst>
              <a:tab pos="2865755" algn="ctr"/>
              <a:tab pos="5731510" algn="r"/>
            </a:tabLst>
          </a:pPr>
          <a:r>
            <a:rPr lang="en-GB" sz="900">
              <a:effectLst/>
              <a:latin typeface="Arial"/>
              <a:ea typeface="Calibri"/>
              <a:cs typeface="Times New Roman"/>
            </a:rPr>
            <a:t>No part of this document may be reproduced without the expressed consent of the copyright holder, Eskom Holdings SOC Ltd, Reg No </a:t>
          </a:r>
          <a:r>
            <a:rPr lang="en-ZA" sz="900">
              <a:effectLst/>
              <a:latin typeface="Arial"/>
              <a:ea typeface="Calibri"/>
              <a:cs typeface="Times New Roman"/>
            </a:rPr>
            <a:t>2002/015527/30</a:t>
          </a:r>
          <a:r>
            <a:rPr lang="en-GB" sz="900">
              <a:effectLst/>
              <a:latin typeface="Arial"/>
              <a:ea typeface="Calibri"/>
              <a:cs typeface="Times New Roman"/>
            </a:rPr>
            <a:t>.</a:t>
          </a:r>
          <a:endParaRPr lang="en-ZA" sz="1100">
            <a:effectLst/>
            <a:ea typeface="Calibri"/>
            <a:cs typeface="Times New Roman"/>
          </a:endParaRPr>
        </a:p>
      </xdr:txBody>
    </xdr:sp>
    <xdr:clientData/>
  </xdr:twoCellAnchor>
  <xdr:twoCellAnchor editAs="oneCell">
    <xdr:from>
      <xdr:col>6</xdr:col>
      <xdr:colOff>105833</xdr:colOff>
      <xdr:row>8</xdr:row>
      <xdr:rowOff>52917</xdr:rowOff>
    </xdr:from>
    <xdr:to>
      <xdr:col>6</xdr:col>
      <xdr:colOff>1438698</xdr:colOff>
      <xdr:row>8</xdr:row>
      <xdr:rowOff>854287</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a:stretch>
          <a:fillRect/>
        </a:stretch>
      </xdr:blipFill>
      <xdr:spPr>
        <a:xfrm>
          <a:off x="9719733" y="1551517"/>
          <a:ext cx="1332865" cy="801370"/>
        </a:xfrm>
        <a:prstGeom prst="rect">
          <a:avLst/>
        </a:prstGeom>
      </xdr:spPr>
    </xdr:pic>
    <xdr:clientData/>
  </xdr:twoCellAnchor>
  <xdr:twoCellAnchor>
    <xdr:from>
      <xdr:col>1</xdr:col>
      <xdr:colOff>115400</xdr:colOff>
      <xdr:row>1</xdr:row>
      <xdr:rowOff>70828</xdr:rowOff>
    </xdr:from>
    <xdr:to>
      <xdr:col>2</xdr:col>
      <xdr:colOff>1309687</xdr:colOff>
      <xdr:row>4</xdr:row>
      <xdr:rowOff>177983</xdr:rowOff>
    </xdr:to>
    <xdr:pic>
      <xdr:nvPicPr>
        <xdr:cNvPr id="5" name="Picture 2">
          <a:extLst>
            <a:ext uri="{FF2B5EF4-FFF2-40B4-BE49-F238E27FC236}">
              <a16:creationId xmlns:a16="http://schemas.microsoft.com/office/drawing/2014/main" id="{A0AF9684-E743-454C-A63B-B24854F7F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150" y="254978"/>
          <a:ext cx="2369037" cy="659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167</xdr:row>
      <xdr:rowOff>0</xdr:rowOff>
    </xdr:from>
    <xdr:to>
      <xdr:col>10</xdr:col>
      <xdr:colOff>720481</xdr:colOff>
      <xdr:row>170</xdr:row>
      <xdr:rowOff>95250</xdr:rowOff>
    </xdr:to>
    <xdr:sp macro="" textlink="">
      <xdr:nvSpPr>
        <xdr:cNvPr id="6" name="Text Box 1">
          <a:extLst>
            <a:ext uri="{FF2B5EF4-FFF2-40B4-BE49-F238E27FC236}">
              <a16:creationId xmlns:a16="http://schemas.microsoft.com/office/drawing/2014/main" id="{3B16F381-7317-42BE-AB30-69ACC66AF266}"/>
            </a:ext>
          </a:extLst>
        </xdr:cNvPr>
        <xdr:cNvSpPr txBox="1"/>
      </xdr:nvSpPr>
      <xdr:spPr>
        <a:xfrm>
          <a:off x="0" y="36429950"/>
          <a:ext cx="15522331" cy="6477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tabLst>
              <a:tab pos="2865755" algn="ctr"/>
              <a:tab pos="5731510" algn="r"/>
            </a:tabLst>
          </a:pPr>
          <a:r>
            <a:rPr lang="en-GB" sz="900">
              <a:effectLst/>
              <a:latin typeface="Arial"/>
              <a:ea typeface="Calibri"/>
              <a:cs typeface="Times New Roman"/>
            </a:rPr>
            <a:t>When downloaded from the document management system, this document is uncontrolled and the responsibility rests with the user to ensure it is in line with the authorised version on the system.</a:t>
          </a:r>
          <a:endParaRPr lang="en-ZA" sz="1100">
            <a:effectLst/>
            <a:ea typeface="Calibri"/>
            <a:cs typeface="Times New Roman"/>
          </a:endParaRPr>
        </a:p>
        <a:p>
          <a:pPr algn="ctr">
            <a:spcBef>
              <a:spcPts val="600"/>
            </a:spcBef>
            <a:spcAft>
              <a:spcPts val="0"/>
            </a:spcAft>
            <a:tabLst>
              <a:tab pos="2865755" algn="ctr"/>
              <a:tab pos="5731510" algn="r"/>
            </a:tabLst>
          </a:pPr>
          <a:r>
            <a:rPr lang="en-GB" sz="900">
              <a:effectLst/>
              <a:latin typeface="Arial"/>
              <a:ea typeface="Calibri"/>
              <a:cs typeface="Times New Roman"/>
            </a:rPr>
            <a:t>No part of this document may be reproduced without the expressed consent of the copyright holder, Eskom Holdings SOC Ltd, Reg No </a:t>
          </a:r>
          <a:r>
            <a:rPr lang="en-ZA" sz="900">
              <a:effectLst/>
              <a:latin typeface="Arial"/>
              <a:ea typeface="Calibri"/>
              <a:cs typeface="Times New Roman"/>
            </a:rPr>
            <a:t>2002/015527/30</a:t>
          </a:r>
          <a:r>
            <a:rPr lang="en-GB" sz="900">
              <a:effectLst/>
              <a:latin typeface="Arial"/>
              <a:ea typeface="Calibri"/>
              <a:cs typeface="Times New Roman"/>
            </a:rPr>
            <a:t>.</a:t>
          </a:r>
          <a:endParaRPr lang="en-ZA" sz="1100">
            <a:effectLst/>
            <a:ea typeface="Calibri"/>
            <a:cs typeface="Times New Roman"/>
          </a:endParaRPr>
        </a:p>
      </xdr:txBody>
    </xdr:sp>
    <xdr:clientData/>
  </xdr:twoCellAnchor>
  <xdr:twoCellAnchor editAs="oneCell">
    <xdr:from>
      <xdr:col>6</xdr:col>
      <xdr:colOff>105833</xdr:colOff>
      <xdr:row>8</xdr:row>
      <xdr:rowOff>52917</xdr:rowOff>
    </xdr:from>
    <xdr:to>
      <xdr:col>6</xdr:col>
      <xdr:colOff>1438698</xdr:colOff>
      <xdr:row>8</xdr:row>
      <xdr:rowOff>854287</xdr:rowOff>
    </xdr:to>
    <xdr:pic>
      <xdr:nvPicPr>
        <xdr:cNvPr id="7" name="Picture 6">
          <a:extLst>
            <a:ext uri="{FF2B5EF4-FFF2-40B4-BE49-F238E27FC236}">
              <a16:creationId xmlns:a16="http://schemas.microsoft.com/office/drawing/2014/main" id="{F49AF8C1-24B6-4E10-ACB1-CF7C2D145318}"/>
            </a:ext>
          </a:extLst>
        </xdr:cNvPr>
        <xdr:cNvPicPr/>
      </xdr:nvPicPr>
      <xdr:blipFill>
        <a:blip xmlns:r="http://schemas.openxmlformats.org/officeDocument/2006/relationships" r:embed="rId2"/>
        <a:stretch>
          <a:fillRect/>
        </a:stretch>
      </xdr:blipFill>
      <xdr:spPr>
        <a:xfrm>
          <a:off x="9719733" y="1551517"/>
          <a:ext cx="1332865" cy="801370"/>
        </a:xfrm>
        <a:prstGeom prst="rect">
          <a:avLst/>
        </a:prstGeom>
      </xdr:spPr>
    </xdr:pic>
    <xdr:clientData/>
  </xdr:twoCellAnchor>
  <xdr:twoCellAnchor>
    <xdr:from>
      <xdr:col>1</xdr:col>
      <xdr:colOff>178900</xdr:colOff>
      <xdr:row>1</xdr:row>
      <xdr:rowOff>70828</xdr:rowOff>
    </xdr:from>
    <xdr:to>
      <xdr:col>2</xdr:col>
      <xdr:colOff>1373187</xdr:colOff>
      <xdr:row>4</xdr:row>
      <xdr:rowOff>177983</xdr:rowOff>
    </xdr:to>
    <xdr:pic>
      <xdr:nvPicPr>
        <xdr:cNvPr id="8" name="Picture 2">
          <a:extLst>
            <a:ext uri="{FF2B5EF4-FFF2-40B4-BE49-F238E27FC236}">
              <a16:creationId xmlns:a16="http://schemas.microsoft.com/office/drawing/2014/main" id="{985D4839-C437-430C-8BC0-524AF7AA3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5650" y="253391"/>
          <a:ext cx="2369037" cy="6548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167</xdr:row>
      <xdr:rowOff>0</xdr:rowOff>
    </xdr:from>
    <xdr:to>
      <xdr:col>10</xdr:col>
      <xdr:colOff>720481</xdr:colOff>
      <xdr:row>170</xdr:row>
      <xdr:rowOff>95250</xdr:rowOff>
    </xdr:to>
    <xdr:sp macro="" textlink="">
      <xdr:nvSpPr>
        <xdr:cNvPr id="9" name="Text Box 1">
          <a:extLst>
            <a:ext uri="{FF2B5EF4-FFF2-40B4-BE49-F238E27FC236}">
              <a16:creationId xmlns:a16="http://schemas.microsoft.com/office/drawing/2014/main" id="{76B75190-A0E4-4520-A056-14ABE070D844}"/>
            </a:ext>
          </a:extLst>
        </xdr:cNvPr>
        <xdr:cNvSpPr txBox="1"/>
      </xdr:nvSpPr>
      <xdr:spPr>
        <a:xfrm>
          <a:off x="0" y="36429950"/>
          <a:ext cx="15522331" cy="6477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tabLst>
              <a:tab pos="2865755" algn="ctr"/>
              <a:tab pos="5731510" algn="r"/>
            </a:tabLst>
          </a:pPr>
          <a:r>
            <a:rPr lang="en-GB" sz="900">
              <a:effectLst/>
              <a:latin typeface="Arial"/>
              <a:ea typeface="Calibri"/>
              <a:cs typeface="Times New Roman"/>
            </a:rPr>
            <a:t>When downloaded from the document management system, this document is uncontrolled and the responsibility rests with the user to ensure it is in line with the authorised version on the system.</a:t>
          </a:r>
          <a:endParaRPr lang="en-ZA" sz="1100">
            <a:effectLst/>
            <a:ea typeface="Calibri"/>
            <a:cs typeface="Times New Roman"/>
          </a:endParaRPr>
        </a:p>
        <a:p>
          <a:pPr algn="ctr">
            <a:spcBef>
              <a:spcPts val="600"/>
            </a:spcBef>
            <a:spcAft>
              <a:spcPts val="0"/>
            </a:spcAft>
            <a:tabLst>
              <a:tab pos="2865755" algn="ctr"/>
              <a:tab pos="5731510" algn="r"/>
            </a:tabLst>
          </a:pPr>
          <a:r>
            <a:rPr lang="en-GB" sz="900">
              <a:effectLst/>
              <a:latin typeface="Arial"/>
              <a:ea typeface="Calibri"/>
              <a:cs typeface="Times New Roman"/>
            </a:rPr>
            <a:t>No part of this document may be reproduced without the expressed consent of the copyright holder, Eskom Holdings SOC Ltd, Reg No </a:t>
          </a:r>
          <a:r>
            <a:rPr lang="en-ZA" sz="900">
              <a:effectLst/>
              <a:latin typeface="Arial"/>
              <a:ea typeface="Calibri"/>
              <a:cs typeface="Times New Roman"/>
            </a:rPr>
            <a:t>2002/015527/30</a:t>
          </a:r>
          <a:r>
            <a:rPr lang="en-GB" sz="900">
              <a:effectLst/>
              <a:latin typeface="Arial"/>
              <a:ea typeface="Calibri"/>
              <a:cs typeface="Times New Roman"/>
            </a:rPr>
            <a:t>.</a:t>
          </a:r>
          <a:endParaRPr lang="en-ZA" sz="1100">
            <a:effectLst/>
            <a:ea typeface="Calibri"/>
            <a:cs typeface="Times New Roman"/>
          </a:endParaRPr>
        </a:p>
      </xdr:txBody>
    </xdr:sp>
    <xdr:clientData/>
  </xdr:twoCellAnchor>
  <xdr:twoCellAnchor editAs="oneCell">
    <xdr:from>
      <xdr:col>6</xdr:col>
      <xdr:colOff>105833</xdr:colOff>
      <xdr:row>8</xdr:row>
      <xdr:rowOff>52917</xdr:rowOff>
    </xdr:from>
    <xdr:to>
      <xdr:col>6</xdr:col>
      <xdr:colOff>1438698</xdr:colOff>
      <xdr:row>8</xdr:row>
      <xdr:rowOff>854287</xdr:rowOff>
    </xdr:to>
    <xdr:pic>
      <xdr:nvPicPr>
        <xdr:cNvPr id="10" name="Picture 9">
          <a:extLst>
            <a:ext uri="{FF2B5EF4-FFF2-40B4-BE49-F238E27FC236}">
              <a16:creationId xmlns:a16="http://schemas.microsoft.com/office/drawing/2014/main" id="{FA72257E-760A-4AFE-A1A5-20322A4EA05B}"/>
            </a:ext>
          </a:extLst>
        </xdr:cNvPr>
        <xdr:cNvPicPr/>
      </xdr:nvPicPr>
      <xdr:blipFill>
        <a:blip xmlns:r="http://schemas.openxmlformats.org/officeDocument/2006/relationships" r:embed="rId2"/>
        <a:stretch>
          <a:fillRect/>
        </a:stretch>
      </xdr:blipFill>
      <xdr:spPr>
        <a:xfrm>
          <a:off x="9719733" y="1551517"/>
          <a:ext cx="1332865" cy="8013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115400</xdr:colOff>
      <xdr:row>1</xdr:row>
      <xdr:rowOff>70828</xdr:rowOff>
    </xdr:from>
    <xdr:to>
      <xdr:col>2</xdr:col>
      <xdr:colOff>1309687</xdr:colOff>
      <xdr:row>4</xdr:row>
      <xdr:rowOff>177983</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150" y="229578"/>
          <a:ext cx="2369037" cy="583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185</xdr:row>
      <xdr:rowOff>0</xdr:rowOff>
    </xdr:from>
    <xdr:to>
      <xdr:col>10</xdr:col>
      <xdr:colOff>720481</xdr:colOff>
      <xdr:row>188</xdr:row>
      <xdr:rowOff>95250</xdr:rowOff>
    </xdr:to>
    <xdr:sp macro="" textlink="">
      <xdr:nvSpPr>
        <xdr:cNvPr id="3" name="Text Box 1">
          <a:extLst>
            <a:ext uri="{FF2B5EF4-FFF2-40B4-BE49-F238E27FC236}">
              <a16:creationId xmlns:a16="http://schemas.microsoft.com/office/drawing/2014/main" id="{00000000-0008-0000-0200-000003000000}"/>
            </a:ext>
          </a:extLst>
        </xdr:cNvPr>
        <xdr:cNvSpPr txBox="1"/>
      </xdr:nvSpPr>
      <xdr:spPr>
        <a:xfrm>
          <a:off x="0" y="31038800"/>
          <a:ext cx="16665331" cy="5715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tabLst>
              <a:tab pos="2865755" algn="ctr"/>
              <a:tab pos="5731510" algn="r"/>
            </a:tabLst>
          </a:pPr>
          <a:r>
            <a:rPr lang="en-GB" sz="900">
              <a:effectLst/>
              <a:latin typeface="Arial"/>
              <a:ea typeface="Calibri"/>
              <a:cs typeface="Times New Roman"/>
            </a:rPr>
            <a:t>When downloaded from the document management system, this document is uncontrolled and the responsibility rests with the user to ensure it is in line with the authorised version on the system.</a:t>
          </a:r>
          <a:endParaRPr lang="en-ZA" sz="1100">
            <a:effectLst/>
            <a:ea typeface="Calibri"/>
            <a:cs typeface="Times New Roman"/>
          </a:endParaRPr>
        </a:p>
        <a:p>
          <a:pPr algn="ctr">
            <a:spcBef>
              <a:spcPts val="600"/>
            </a:spcBef>
            <a:spcAft>
              <a:spcPts val="0"/>
            </a:spcAft>
            <a:tabLst>
              <a:tab pos="2865755" algn="ctr"/>
              <a:tab pos="5731510" algn="r"/>
            </a:tabLst>
          </a:pPr>
          <a:r>
            <a:rPr lang="en-GB" sz="900">
              <a:effectLst/>
              <a:latin typeface="Arial"/>
              <a:ea typeface="Calibri"/>
              <a:cs typeface="Times New Roman"/>
            </a:rPr>
            <a:t>No part of this document may be reproduced without the expressed consent of the copyright holder, Eskom Holdings SOC Ltd, Reg No </a:t>
          </a:r>
          <a:r>
            <a:rPr lang="en-ZA" sz="900">
              <a:effectLst/>
              <a:latin typeface="Arial"/>
              <a:ea typeface="Calibri"/>
              <a:cs typeface="Times New Roman"/>
            </a:rPr>
            <a:t>2002/015527/30</a:t>
          </a:r>
          <a:r>
            <a:rPr lang="en-GB" sz="900">
              <a:effectLst/>
              <a:latin typeface="Arial"/>
              <a:ea typeface="Calibri"/>
              <a:cs typeface="Times New Roman"/>
            </a:rPr>
            <a:t>.</a:t>
          </a:r>
          <a:endParaRPr lang="en-ZA" sz="1100">
            <a:effectLst/>
            <a:ea typeface="Calibri"/>
            <a:cs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911267</xdr:colOff>
      <xdr:row>1</xdr:row>
      <xdr:rowOff>28494</xdr:rowOff>
    </xdr:from>
    <xdr:to>
      <xdr:col>2</xdr:col>
      <xdr:colOff>1498600</xdr:colOff>
      <xdr:row>4</xdr:row>
      <xdr:rowOff>196063</xdr:rowOff>
    </xdr:to>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8017" y="187244"/>
          <a:ext cx="1762083" cy="643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166</xdr:row>
      <xdr:rowOff>0</xdr:rowOff>
    </xdr:from>
    <xdr:to>
      <xdr:col>10</xdr:col>
      <xdr:colOff>720481</xdr:colOff>
      <xdr:row>169</xdr:row>
      <xdr:rowOff>95250</xdr:rowOff>
    </xdr:to>
    <xdr:sp macro="" textlink="">
      <xdr:nvSpPr>
        <xdr:cNvPr id="3" name="Text Box 1">
          <a:extLst>
            <a:ext uri="{FF2B5EF4-FFF2-40B4-BE49-F238E27FC236}">
              <a16:creationId xmlns:a16="http://schemas.microsoft.com/office/drawing/2014/main" id="{00000000-0008-0000-0300-000003000000}"/>
            </a:ext>
          </a:extLst>
        </xdr:cNvPr>
        <xdr:cNvSpPr txBox="1"/>
      </xdr:nvSpPr>
      <xdr:spPr>
        <a:xfrm>
          <a:off x="0" y="28105100"/>
          <a:ext cx="16601831" cy="5715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tabLst>
              <a:tab pos="2865755" algn="ctr"/>
              <a:tab pos="5731510" algn="r"/>
            </a:tabLst>
          </a:pPr>
          <a:r>
            <a:rPr lang="en-GB" sz="900">
              <a:effectLst/>
              <a:latin typeface="Arial"/>
              <a:ea typeface="Calibri"/>
              <a:cs typeface="Times New Roman"/>
            </a:rPr>
            <a:t>When downloaded from the document management system, this document is uncontrolled and the responsibility rests with the user to ensure it is in line with the authorised version on the system.</a:t>
          </a:r>
          <a:endParaRPr lang="en-ZA" sz="1100">
            <a:effectLst/>
            <a:ea typeface="Calibri"/>
            <a:cs typeface="Times New Roman"/>
          </a:endParaRPr>
        </a:p>
        <a:p>
          <a:pPr algn="ctr">
            <a:spcBef>
              <a:spcPts val="600"/>
            </a:spcBef>
            <a:spcAft>
              <a:spcPts val="0"/>
            </a:spcAft>
            <a:tabLst>
              <a:tab pos="2865755" algn="ctr"/>
              <a:tab pos="5731510" algn="r"/>
            </a:tabLst>
          </a:pPr>
          <a:r>
            <a:rPr lang="en-GB" sz="900">
              <a:effectLst/>
              <a:latin typeface="Arial"/>
              <a:ea typeface="Calibri"/>
              <a:cs typeface="Times New Roman"/>
            </a:rPr>
            <a:t>No part of this document may be reproduced without the expressed consent of the copyright holder, Eskom Holdings SOC Ltd, Reg No </a:t>
          </a:r>
          <a:r>
            <a:rPr lang="en-ZA" sz="900">
              <a:effectLst/>
              <a:latin typeface="Arial"/>
              <a:ea typeface="Calibri"/>
              <a:cs typeface="Times New Roman"/>
            </a:rPr>
            <a:t>2002/015527/30</a:t>
          </a:r>
          <a:r>
            <a:rPr lang="en-GB" sz="900">
              <a:effectLst/>
              <a:latin typeface="Arial"/>
              <a:ea typeface="Calibri"/>
              <a:cs typeface="Times New Roman"/>
            </a:rPr>
            <a:t>.</a:t>
          </a:r>
          <a:endParaRPr lang="en-ZA" sz="1100">
            <a:effectLst/>
            <a:ea typeface="Calibri"/>
            <a:cs typeface="Times New Roman"/>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115400</xdr:colOff>
      <xdr:row>1</xdr:row>
      <xdr:rowOff>70828</xdr:rowOff>
    </xdr:from>
    <xdr:to>
      <xdr:col>2</xdr:col>
      <xdr:colOff>1309687</xdr:colOff>
      <xdr:row>4</xdr:row>
      <xdr:rowOff>177983</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150" y="229578"/>
          <a:ext cx="2369037" cy="583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166</xdr:row>
      <xdr:rowOff>0</xdr:rowOff>
    </xdr:from>
    <xdr:to>
      <xdr:col>10</xdr:col>
      <xdr:colOff>720481</xdr:colOff>
      <xdr:row>169</xdr:row>
      <xdr:rowOff>95250</xdr:rowOff>
    </xdr:to>
    <xdr:sp macro="" textlink="">
      <xdr:nvSpPr>
        <xdr:cNvPr id="3" name="Text Box 1">
          <a:extLst>
            <a:ext uri="{FF2B5EF4-FFF2-40B4-BE49-F238E27FC236}">
              <a16:creationId xmlns:a16="http://schemas.microsoft.com/office/drawing/2014/main" id="{00000000-0008-0000-0400-000003000000}"/>
            </a:ext>
          </a:extLst>
        </xdr:cNvPr>
        <xdr:cNvSpPr txBox="1"/>
      </xdr:nvSpPr>
      <xdr:spPr>
        <a:xfrm>
          <a:off x="0" y="28047950"/>
          <a:ext cx="15674731" cy="5715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tabLst>
              <a:tab pos="2865755" algn="ctr"/>
              <a:tab pos="5731510" algn="r"/>
            </a:tabLst>
          </a:pPr>
          <a:r>
            <a:rPr lang="en-GB" sz="900">
              <a:effectLst/>
              <a:latin typeface="Arial"/>
              <a:ea typeface="Calibri"/>
              <a:cs typeface="Times New Roman"/>
            </a:rPr>
            <a:t>When downloaded from the document management system, this document is uncontrolled and the responsibility rests with the user to ensure it is in line with the authorised version on the system.</a:t>
          </a:r>
          <a:endParaRPr lang="en-ZA" sz="1100">
            <a:effectLst/>
            <a:ea typeface="Calibri"/>
            <a:cs typeface="Times New Roman"/>
          </a:endParaRPr>
        </a:p>
        <a:p>
          <a:pPr algn="ctr">
            <a:spcBef>
              <a:spcPts val="600"/>
            </a:spcBef>
            <a:spcAft>
              <a:spcPts val="0"/>
            </a:spcAft>
            <a:tabLst>
              <a:tab pos="2865755" algn="ctr"/>
              <a:tab pos="5731510" algn="r"/>
            </a:tabLst>
          </a:pPr>
          <a:r>
            <a:rPr lang="en-GB" sz="900">
              <a:effectLst/>
              <a:latin typeface="Arial"/>
              <a:ea typeface="Calibri"/>
              <a:cs typeface="Times New Roman"/>
            </a:rPr>
            <a:t>No part of this document may be reproduced without the expressed consent of the copyright holder, Eskom Holdings SOC Ltd, Reg No </a:t>
          </a:r>
          <a:r>
            <a:rPr lang="en-ZA" sz="900">
              <a:effectLst/>
              <a:latin typeface="Arial"/>
              <a:ea typeface="Calibri"/>
              <a:cs typeface="Times New Roman"/>
            </a:rPr>
            <a:t>2002/015527/30</a:t>
          </a:r>
          <a:r>
            <a:rPr lang="en-GB" sz="900">
              <a:effectLst/>
              <a:latin typeface="Arial"/>
              <a:ea typeface="Calibri"/>
              <a:cs typeface="Times New Roman"/>
            </a:rPr>
            <a:t>.</a:t>
          </a:r>
          <a:endParaRPr lang="en-ZA" sz="1100">
            <a:effectLst/>
            <a:ea typeface="Calibri"/>
            <a:cs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33337</xdr:colOff>
      <xdr:row>26</xdr:row>
      <xdr:rowOff>173831</xdr:rowOff>
    </xdr:from>
    <xdr:to>
      <xdr:col>1</xdr:col>
      <xdr:colOff>797719</xdr:colOff>
      <xdr:row>41</xdr:row>
      <xdr:rowOff>59531</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940594</xdr:colOff>
      <xdr:row>26</xdr:row>
      <xdr:rowOff>188118</xdr:rowOff>
    </xdr:from>
    <xdr:to>
      <xdr:col>5</xdr:col>
      <xdr:colOff>2984500</xdr:colOff>
      <xdr:row>41</xdr:row>
      <xdr:rowOff>73818</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35719</xdr:colOff>
      <xdr:row>41</xdr:row>
      <xdr:rowOff>130968</xdr:rowOff>
    </xdr:from>
    <xdr:to>
      <xdr:col>1</xdr:col>
      <xdr:colOff>809625</xdr:colOff>
      <xdr:row>56</xdr:row>
      <xdr:rowOff>16668</xdr:rowOff>
    </xdr:to>
    <xdr:graphicFrame macro="">
      <xdr:nvGraphicFramePr>
        <xdr:cNvPr id="4" name="Chart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952500</xdr:colOff>
      <xdr:row>41</xdr:row>
      <xdr:rowOff>138112</xdr:rowOff>
    </xdr:from>
    <xdr:to>
      <xdr:col>5</xdr:col>
      <xdr:colOff>2984500</xdr:colOff>
      <xdr:row>56</xdr:row>
      <xdr:rowOff>23812</xdr:rowOff>
    </xdr:to>
    <xdr:graphicFrame macro="">
      <xdr:nvGraphicFramePr>
        <xdr:cNvPr id="5" name="Chart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23813</xdr:colOff>
      <xdr:row>56</xdr:row>
      <xdr:rowOff>78581</xdr:rowOff>
    </xdr:from>
    <xdr:to>
      <xdr:col>1</xdr:col>
      <xdr:colOff>809625</xdr:colOff>
      <xdr:row>70</xdr:row>
      <xdr:rowOff>154781</xdr:rowOff>
    </xdr:to>
    <xdr:graphicFrame macro="">
      <xdr:nvGraphicFramePr>
        <xdr:cNvPr id="6" name="Chart 5">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952500</xdr:colOff>
      <xdr:row>56</xdr:row>
      <xdr:rowOff>86916</xdr:rowOff>
    </xdr:from>
    <xdr:to>
      <xdr:col>5</xdr:col>
      <xdr:colOff>2984500</xdr:colOff>
      <xdr:row>70</xdr:row>
      <xdr:rowOff>163116</xdr:rowOff>
    </xdr:to>
    <xdr:graphicFrame macro="">
      <xdr:nvGraphicFramePr>
        <xdr:cNvPr id="7" name="Chart 6">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47625</xdr:colOff>
      <xdr:row>12</xdr:row>
      <xdr:rowOff>47625</xdr:rowOff>
    </xdr:from>
    <xdr:to>
      <xdr:col>1</xdr:col>
      <xdr:colOff>797718</xdr:colOff>
      <xdr:row>26</xdr:row>
      <xdr:rowOff>123825</xdr:rowOff>
    </xdr:to>
    <xdr:graphicFrame macro="">
      <xdr:nvGraphicFramePr>
        <xdr:cNvPr id="8" name="Chart 7">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940594</xdr:colOff>
      <xdr:row>12</xdr:row>
      <xdr:rowOff>71438</xdr:rowOff>
    </xdr:from>
    <xdr:to>
      <xdr:col>5</xdr:col>
      <xdr:colOff>2968625</xdr:colOff>
      <xdr:row>26</xdr:row>
      <xdr:rowOff>147638</xdr:rowOff>
    </xdr:to>
    <xdr:graphicFrame macro="">
      <xdr:nvGraphicFramePr>
        <xdr:cNvPr id="9" name="Chart 8">
          <a:extLst>
            <a:ext uri="{FF2B5EF4-FFF2-40B4-BE49-F238E27FC236}">
              <a16:creationId xmlns:a16="http://schemas.microsoft.com/office/drawing/2014/main" id="{00000000-0008-0000-0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27214</xdr:colOff>
      <xdr:row>71</xdr:row>
      <xdr:rowOff>40821</xdr:rowOff>
    </xdr:from>
    <xdr:to>
      <xdr:col>1</xdr:col>
      <xdr:colOff>789214</xdr:colOff>
      <xdr:row>87</xdr:row>
      <xdr:rowOff>136071</xdr:rowOff>
    </xdr:to>
    <xdr:graphicFrame macro="">
      <xdr:nvGraphicFramePr>
        <xdr:cNvPr id="10" name="Chart 9">
          <a:extLst>
            <a:ext uri="{FF2B5EF4-FFF2-40B4-BE49-F238E27FC236}">
              <a16:creationId xmlns:a16="http://schemas.microsoft.com/office/drawing/2014/main" id="{00000000-0008-0000-05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31</xdr:col>
      <xdr:colOff>169635</xdr:colOff>
      <xdr:row>13</xdr:row>
      <xdr:rowOff>97972</xdr:rowOff>
    </xdr:from>
    <xdr:to>
      <xdr:col>33</xdr:col>
      <xdr:colOff>616857</xdr:colOff>
      <xdr:row>28</xdr:row>
      <xdr:rowOff>119743</xdr:rowOff>
    </xdr:to>
    <xdr:graphicFrame macro="">
      <xdr:nvGraphicFramePr>
        <xdr:cNvPr id="11" name="Chart 10">
          <a:extLst>
            <a:ext uri="{FF2B5EF4-FFF2-40B4-BE49-F238E27FC236}">
              <a16:creationId xmlns:a16="http://schemas.microsoft.com/office/drawing/2014/main" id="{00000000-0008-0000-05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33</xdr:col>
      <xdr:colOff>920751</xdr:colOff>
      <xdr:row>9</xdr:row>
      <xdr:rowOff>43543</xdr:rowOff>
    </xdr:from>
    <xdr:to>
      <xdr:col>37</xdr:col>
      <xdr:colOff>1029608</xdr:colOff>
      <xdr:row>24</xdr:row>
      <xdr:rowOff>65314</xdr:rowOff>
    </xdr:to>
    <xdr:graphicFrame macro="">
      <xdr:nvGraphicFramePr>
        <xdr:cNvPr id="12" name="Chart 11">
          <a:extLst>
            <a:ext uri="{FF2B5EF4-FFF2-40B4-BE49-F238E27FC236}">
              <a16:creationId xmlns:a16="http://schemas.microsoft.com/office/drawing/2014/main" id="{00000000-0008-0000-0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ecc/Documents/Documents/MareCC/Current%20Documents%20Charmaine/Waste%20Management/National%20Reporting/Q4%202021/Master%20Dx%20Year%20End%20Waste%20Report%201%20April-31%20March%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khizeZ1/AppData/Local/Microsoft/Windows/INetCache/Content.Outlook/QFC9TD1V/March%202022%20-%20ERI%20Environmental%20Wa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x"/>
      <sheetName val="FSOU"/>
      <sheetName val="GOU"/>
      <sheetName val="KZOU"/>
      <sheetName val="LOU"/>
      <sheetName val="MOU"/>
      <sheetName val="Gemma"/>
      <sheetName val="WCOU"/>
      <sheetName val="ECOU"/>
    </sheetNames>
    <sheetDataSet>
      <sheetData sheetId="0" refreshError="1"/>
      <sheetData sheetId="1" refreshError="1">
        <row r="16">
          <cell r="F16">
            <v>13016.9</v>
          </cell>
        </row>
        <row r="35">
          <cell r="F35">
            <v>0</v>
          </cell>
        </row>
        <row r="36">
          <cell r="F36">
            <v>0</v>
          </cell>
        </row>
        <row r="37">
          <cell r="F37">
            <v>0</v>
          </cell>
        </row>
        <row r="39">
          <cell r="F39">
            <v>0</v>
          </cell>
        </row>
        <row r="40">
          <cell r="F40">
            <v>0</v>
          </cell>
        </row>
        <row r="41">
          <cell r="F41">
            <v>0</v>
          </cell>
        </row>
        <row r="42">
          <cell r="F42">
            <v>0</v>
          </cell>
        </row>
        <row r="43">
          <cell r="F43">
            <v>0</v>
          </cell>
        </row>
        <row r="44">
          <cell r="F44">
            <v>0</v>
          </cell>
        </row>
        <row r="45">
          <cell r="F45">
            <v>0</v>
          </cell>
        </row>
        <row r="46">
          <cell r="F46">
            <v>0</v>
          </cell>
        </row>
        <row r="47">
          <cell r="F47">
            <v>0</v>
          </cell>
        </row>
        <row r="48">
          <cell r="F48">
            <v>0</v>
          </cell>
        </row>
        <row r="49">
          <cell r="F49">
            <v>0</v>
          </cell>
        </row>
        <row r="50">
          <cell r="F50">
            <v>0</v>
          </cell>
        </row>
        <row r="53">
          <cell r="F53">
            <v>0</v>
          </cell>
        </row>
        <row r="54">
          <cell r="F54">
            <v>0</v>
          </cell>
        </row>
        <row r="56">
          <cell r="F56">
            <v>0</v>
          </cell>
          <cell r="G56">
            <v>0</v>
          </cell>
          <cell r="H56">
            <v>0</v>
          </cell>
        </row>
        <row r="60">
          <cell r="F60">
            <v>0</v>
          </cell>
          <cell r="G60">
            <v>0</v>
          </cell>
          <cell r="H60">
            <v>0</v>
          </cell>
        </row>
        <row r="61">
          <cell r="F61">
            <v>0</v>
          </cell>
          <cell r="G61">
            <v>0</v>
          </cell>
          <cell r="H61">
            <v>0</v>
          </cell>
        </row>
        <row r="62">
          <cell r="F62">
            <v>0</v>
          </cell>
          <cell r="G62">
            <v>0</v>
          </cell>
          <cell r="H62">
            <v>0</v>
          </cell>
        </row>
        <row r="63">
          <cell r="F63">
            <v>0</v>
          </cell>
          <cell r="G63">
            <v>0</v>
          </cell>
          <cell r="H63">
            <v>0</v>
          </cell>
        </row>
        <row r="64">
          <cell r="F64">
            <v>0</v>
          </cell>
          <cell r="G64">
            <v>0</v>
          </cell>
          <cell r="H64">
            <v>0</v>
          </cell>
        </row>
        <row r="65">
          <cell r="F65">
            <v>0</v>
          </cell>
          <cell r="G65">
            <v>0</v>
          </cell>
          <cell r="H65">
            <v>0</v>
          </cell>
        </row>
        <row r="66">
          <cell r="F66">
            <v>0</v>
          </cell>
          <cell r="G66">
            <v>0</v>
          </cell>
          <cell r="H66">
            <v>0</v>
          </cell>
        </row>
        <row r="67">
          <cell r="F67">
            <v>19001</v>
          </cell>
          <cell r="G67">
            <v>0</v>
          </cell>
          <cell r="H67">
            <v>19001</v>
          </cell>
        </row>
        <row r="72">
          <cell r="F72">
            <v>0</v>
          </cell>
          <cell r="G72">
            <v>0</v>
          </cell>
          <cell r="H72">
            <v>0</v>
          </cell>
        </row>
        <row r="94">
          <cell r="F94">
            <v>935</v>
          </cell>
          <cell r="G94">
            <v>935</v>
          </cell>
          <cell r="H94">
            <v>935</v>
          </cell>
        </row>
        <row r="96">
          <cell r="F96">
            <v>0</v>
          </cell>
          <cell r="G96">
            <v>0</v>
          </cell>
          <cell r="H96">
            <v>0</v>
          </cell>
        </row>
        <row r="98">
          <cell r="F98">
            <v>0</v>
          </cell>
          <cell r="G98">
            <v>0</v>
          </cell>
          <cell r="H98">
            <v>0</v>
          </cell>
        </row>
        <row r="101">
          <cell r="F101">
            <v>1.45</v>
          </cell>
          <cell r="G101">
            <v>0</v>
          </cell>
          <cell r="H101">
            <v>1.45</v>
          </cell>
        </row>
        <row r="102">
          <cell r="F102">
            <v>2205.33</v>
          </cell>
          <cell r="G102">
            <v>0</v>
          </cell>
          <cell r="H102">
            <v>2205.33</v>
          </cell>
        </row>
        <row r="112">
          <cell r="H112">
            <v>12856</v>
          </cell>
        </row>
      </sheetData>
      <sheetData sheetId="2" refreshError="1">
        <row r="51">
          <cell r="F51">
            <v>166.6</v>
          </cell>
          <cell r="H51">
            <v>166.6</v>
          </cell>
        </row>
        <row r="56">
          <cell r="F56">
            <v>0</v>
          </cell>
          <cell r="G56">
            <v>0</v>
          </cell>
          <cell r="H56">
            <v>0</v>
          </cell>
        </row>
        <row r="112">
          <cell r="H112">
            <v>52710</v>
          </cell>
        </row>
      </sheetData>
      <sheetData sheetId="3" refreshError="1">
        <row r="16">
          <cell r="F16">
            <v>221.46</v>
          </cell>
          <cell r="G16">
            <v>0</v>
          </cell>
          <cell r="H16">
            <v>221.49</v>
          </cell>
        </row>
        <row r="35">
          <cell r="F35">
            <v>0</v>
          </cell>
          <cell r="G35">
            <v>0</v>
          </cell>
          <cell r="H35">
            <v>0</v>
          </cell>
        </row>
        <row r="36">
          <cell r="F36">
            <v>0</v>
          </cell>
          <cell r="G36">
            <v>0</v>
          </cell>
          <cell r="H36">
            <v>0</v>
          </cell>
        </row>
        <row r="37">
          <cell r="F37">
            <v>5.13</v>
          </cell>
          <cell r="H37">
            <v>5.13</v>
          </cell>
        </row>
        <row r="39">
          <cell r="F39">
            <v>0</v>
          </cell>
          <cell r="G39">
            <v>0</v>
          </cell>
          <cell r="H39">
            <v>0</v>
          </cell>
        </row>
        <row r="40">
          <cell r="F40">
            <v>0</v>
          </cell>
          <cell r="G40">
            <v>0</v>
          </cell>
          <cell r="H40">
            <v>0</v>
          </cell>
        </row>
        <row r="41">
          <cell r="F41">
            <v>0</v>
          </cell>
          <cell r="G41">
            <v>0</v>
          </cell>
          <cell r="H41">
            <v>0</v>
          </cell>
        </row>
        <row r="42">
          <cell r="F42">
            <v>0</v>
          </cell>
          <cell r="G42">
            <v>0</v>
          </cell>
          <cell r="H42">
            <v>0</v>
          </cell>
        </row>
        <row r="43">
          <cell r="F43">
            <v>3.08</v>
          </cell>
          <cell r="G43">
            <v>3.08</v>
          </cell>
        </row>
        <row r="44">
          <cell r="F44">
            <v>0</v>
          </cell>
          <cell r="G44">
            <v>0</v>
          </cell>
          <cell r="H44">
            <v>0</v>
          </cell>
        </row>
        <row r="45">
          <cell r="F45">
            <v>0</v>
          </cell>
          <cell r="G45">
            <v>0</v>
          </cell>
          <cell r="H45">
            <v>0</v>
          </cell>
        </row>
        <row r="46">
          <cell r="F46">
            <v>0</v>
          </cell>
          <cell r="G46">
            <v>0</v>
          </cell>
          <cell r="H46">
            <v>0</v>
          </cell>
        </row>
        <row r="47">
          <cell r="F47">
            <v>0</v>
          </cell>
          <cell r="G47">
            <v>0</v>
          </cell>
          <cell r="H47">
            <v>0</v>
          </cell>
        </row>
        <row r="48">
          <cell r="F48">
            <v>0</v>
          </cell>
          <cell r="G48">
            <v>0</v>
          </cell>
          <cell r="H48">
            <v>0</v>
          </cell>
        </row>
        <row r="49">
          <cell r="F49">
            <v>0</v>
          </cell>
          <cell r="G49">
            <v>0</v>
          </cell>
          <cell r="H49">
            <v>0</v>
          </cell>
        </row>
        <row r="50">
          <cell r="F50">
            <v>0</v>
          </cell>
          <cell r="G50">
            <v>0</v>
          </cell>
          <cell r="H50">
            <v>0</v>
          </cell>
        </row>
        <row r="51">
          <cell r="F51">
            <v>371.83699999999999</v>
          </cell>
          <cell r="G51">
            <v>371.83699999999999</v>
          </cell>
        </row>
        <row r="52">
          <cell r="F52">
            <v>325.12200000000001</v>
          </cell>
          <cell r="G52">
            <v>325.12200000000001</v>
          </cell>
        </row>
        <row r="53">
          <cell r="F53">
            <v>0</v>
          </cell>
        </row>
        <row r="54">
          <cell r="F54">
            <v>0</v>
          </cell>
        </row>
        <row r="59">
          <cell r="F59">
            <v>9</v>
          </cell>
          <cell r="H59">
            <v>9</v>
          </cell>
        </row>
        <row r="60">
          <cell r="F60">
            <v>0</v>
          </cell>
          <cell r="G60">
            <v>0</v>
          </cell>
          <cell r="H60">
            <v>0</v>
          </cell>
        </row>
        <row r="61">
          <cell r="F61">
            <v>0</v>
          </cell>
          <cell r="G61">
            <v>0</v>
          </cell>
          <cell r="H61">
            <v>0</v>
          </cell>
        </row>
        <row r="62">
          <cell r="F62">
            <v>0</v>
          </cell>
          <cell r="G62">
            <v>0</v>
          </cell>
          <cell r="H62">
            <v>0</v>
          </cell>
        </row>
        <row r="63">
          <cell r="F63">
            <v>0</v>
          </cell>
          <cell r="G63">
            <v>0</v>
          </cell>
          <cell r="H63">
            <v>0</v>
          </cell>
        </row>
        <row r="64">
          <cell r="F64">
            <v>0</v>
          </cell>
          <cell r="G64">
            <v>0</v>
          </cell>
          <cell r="H64">
            <v>0</v>
          </cell>
        </row>
        <row r="65">
          <cell r="F65">
            <v>0</v>
          </cell>
          <cell r="G65">
            <v>0</v>
          </cell>
          <cell r="H65">
            <v>0</v>
          </cell>
        </row>
        <row r="66">
          <cell r="F66">
            <v>0</v>
          </cell>
          <cell r="G66">
            <v>0</v>
          </cell>
          <cell r="H66">
            <v>0</v>
          </cell>
        </row>
        <row r="67">
          <cell r="F67">
            <v>0</v>
          </cell>
          <cell r="G67">
            <v>0</v>
          </cell>
          <cell r="H67">
            <v>0</v>
          </cell>
        </row>
        <row r="68">
          <cell r="F68">
            <v>0</v>
          </cell>
        </row>
        <row r="72">
          <cell r="F72">
            <v>0</v>
          </cell>
          <cell r="G72">
            <v>0</v>
          </cell>
          <cell r="H72">
            <v>0</v>
          </cell>
        </row>
        <row r="73">
          <cell r="F73">
            <v>44072</v>
          </cell>
          <cell r="G73">
            <v>44072</v>
          </cell>
        </row>
        <row r="101">
          <cell r="F101">
            <v>0</v>
          </cell>
          <cell r="G101">
            <v>0</v>
          </cell>
          <cell r="H101">
            <v>0</v>
          </cell>
        </row>
        <row r="102">
          <cell r="F102">
            <v>0</v>
          </cell>
          <cell r="G102">
            <v>0</v>
          </cell>
          <cell r="H102">
            <v>0</v>
          </cell>
        </row>
      </sheetData>
      <sheetData sheetId="4" refreshError="1">
        <row r="41">
          <cell r="F41">
            <v>62.3</v>
          </cell>
          <cell r="G41">
            <v>62.3</v>
          </cell>
          <cell r="H41">
            <v>0</v>
          </cell>
        </row>
        <row r="42">
          <cell r="F42">
            <v>247.8</v>
          </cell>
          <cell r="G42">
            <v>247.8</v>
          </cell>
          <cell r="H42">
            <v>0</v>
          </cell>
        </row>
        <row r="50">
          <cell r="F50">
            <v>3965</v>
          </cell>
          <cell r="G50">
            <v>3965</v>
          </cell>
          <cell r="H50">
            <v>0</v>
          </cell>
        </row>
        <row r="51">
          <cell r="F51">
            <v>151127</v>
          </cell>
          <cell r="G51">
            <v>151127</v>
          </cell>
          <cell r="H51">
            <v>0</v>
          </cell>
        </row>
        <row r="52">
          <cell r="F52">
            <v>1326</v>
          </cell>
          <cell r="G52">
            <v>1326</v>
          </cell>
          <cell r="H52">
            <v>0</v>
          </cell>
        </row>
        <row r="56">
          <cell r="F56">
            <v>0</v>
          </cell>
          <cell r="G56">
            <v>0</v>
          </cell>
          <cell r="H56">
            <v>0</v>
          </cell>
        </row>
        <row r="103">
          <cell r="F103">
            <v>5000</v>
          </cell>
          <cell r="G103">
            <v>0</v>
          </cell>
          <cell r="H103">
            <v>5000</v>
          </cell>
        </row>
        <row r="108">
          <cell r="F108">
            <v>3780</v>
          </cell>
          <cell r="G108">
            <v>0</v>
          </cell>
          <cell r="H108">
            <v>3780</v>
          </cell>
        </row>
        <row r="112">
          <cell r="H112">
            <v>9068</v>
          </cell>
        </row>
      </sheetData>
      <sheetData sheetId="5" refreshError="1">
        <row r="16">
          <cell r="F16">
            <v>0</v>
          </cell>
          <cell r="G16">
            <v>0</v>
          </cell>
          <cell r="H16">
            <v>221372</v>
          </cell>
        </row>
        <row r="17">
          <cell r="F17">
            <v>343</v>
          </cell>
          <cell r="H17">
            <v>343</v>
          </cell>
        </row>
        <row r="57">
          <cell r="F57">
            <v>0</v>
          </cell>
          <cell r="G57">
            <v>0</v>
          </cell>
        </row>
        <row r="74">
          <cell r="H74">
            <v>1470</v>
          </cell>
        </row>
        <row r="102">
          <cell r="H102">
            <v>74.55</v>
          </cell>
        </row>
        <row r="109">
          <cell r="H109">
            <v>1200</v>
          </cell>
        </row>
        <row r="121">
          <cell r="G121">
            <v>191</v>
          </cell>
        </row>
      </sheetData>
      <sheetData sheetId="6" refreshError="1">
        <row r="16">
          <cell r="F16">
            <v>10062</v>
          </cell>
          <cell r="G16">
            <v>0</v>
          </cell>
          <cell r="H16">
            <v>10062</v>
          </cell>
        </row>
        <row r="42">
          <cell r="F42">
            <v>59</v>
          </cell>
          <cell r="G42">
            <v>59</v>
          </cell>
          <cell r="H42">
            <v>0</v>
          </cell>
        </row>
        <row r="51">
          <cell r="F51">
            <v>101</v>
          </cell>
          <cell r="G51">
            <v>0</v>
          </cell>
          <cell r="H51">
            <v>101</v>
          </cell>
        </row>
        <row r="52">
          <cell r="F52">
            <v>400</v>
          </cell>
          <cell r="G52">
            <v>0</v>
          </cell>
          <cell r="H52">
            <v>400</v>
          </cell>
        </row>
        <row r="56">
          <cell r="F56">
            <v>0</v>
          </cell>
          <cell r="G56">
            <v>0</v>
          </cell>
          <cell r="H56">
            <v>0</v>
          </cell>
        </row>
        <row r="73">
          <cell r="F73">
            <v>29500</v>
          </cell>
          <cell r="G73">
            <v>0</v>
          </cell>
          <cell r="H73">
            <v>29500</v>
          </cell>
        </row>
        <row r="96">
          <cell r="F96">
            <v>69</v>
          </cell>
          <cell r="G96">
            <v>69</v>
          </cell>
          <cell r="H96">
            <v>0</v>
          </cell>
        </row>
        <row r="98">
          <cell r="F98">
            <v>0</v>
          </cell>
          <cell r="G98">
            <v>0</v>
          </cell>
          <cell r="H98">
            <v>0</v>
          </cell>
        </row>
        <row r="101">
          <cell r="F101">
            <v>0</v>
          </cell>
        </row>
        <row r="108">
          <cell r="F108">
            <v>421</v>
          </cell>
          <cell r="G108">
            <v>0</v>
          </cell>
          <cell r="H108">
            <v>421</v>
          </cell>
        </row>
        <row r="113">
          <cell r="F113">
            <v>194</v>
          </cell>
          <cell r="G113">
            <v>0</v>
          </cell>
          <cell r="H113">
            <v>194</v>
          </cell>
        </row>
        <row r="120">
          <cell r="F120">
            <v>298</v>
          </cell>
          <cell r="G120">
            <v>298</v>
          </cell>
          <cell r="H120">
            <v>0</v>
          </cell>
        </row>
      </sheetData>
      <sheetData sheetId="7" refreshError="1">
        <row r="16">
          <cell r="F16">
            <v>6500</v>
          </cell>
          <cell r="H16">
            <v>6500</v>
          </cell>
        </row>
        <row r="39">
          <cell r="F39">
            <v>1760</v>
          </cell>
          <cell r="H39">
            <v>1760</v>
          </cell>
        </row>
        <row r="52">
          <cell r="F52">
            <v>7840</v>
          </cell>
          <cell r="H52">
            <v>7840</v>
          </cell>
        </row>
        <row r="56">
          <cell r="F56">
            <v>0</v>
          </cell>
          <cell r="G56">
            <v>0</v>
          </cell>
          <cell r="H56">
            <v>0</v>
          </cell>
        </row>
        <row r="73">
          <cell r="F73">
            <v>1100</v>
          </cell>
          <cell r="H73">
            <v>1100</v>
          </cell>
        </row>
        <row r="98">
          <cell r="F98">
            <v>0</v>
          </cell>
          <cell r="G98">
            <v>0</v>
          </cell>
          <cell r="H98">
            <v>0</v>
          </cell>
        </row>
        <row r="108">
          <cell r="F108">
            <v>1620</v>
          </cell>
          <cell r="H108">
            <v>1620</v>
          </cell>
        </row>
      </sheetData>
      <sheetData sheetId="8" refreshError="1">
        <row r="16">
          <cell r="F16">
            <v>0</v>
          </cell>
          <cell r="H16">
            <v>0</v>
          </cell>
        </row>
        <row r="17">
          <cell r="F17">
            <v>60</v>
          </cell>
          <cell r="H17">
            <v>60</v>
          </cell>
        </row>
        <row r="57">
          <cell r="F57">
            <v>0</v>
          </cell>
          <cell r="G57">
            <v>0</v>
          </cell>
          <cell r="H57">
            <v>0</v>
          </cell>
        </row>
        <row r="113">
          <cell r="H113">
            <v>12563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ste types"/>
      <sheetName val="Sheet7"/>
      <sheetName val="Sheet8"/>
      <sheetName val="Sheet11"/>
      <sheetName val="CS O&amp;T"/>
      <sheetName val="Waste Inventory"/>
      <sheetName val="Sheet5"/>
      <sheetName val="ERI Totals"/>
      <sheetName val="Sheet3"/>
      <sheetName val="Sheet4"/>
      <sheetName val="Sheet9"/>
      <sheetName val="Sheet10"/>
      <sheetName val="Sheet2"/>
      <sheetName val="Sheet1"/>
      <sheetName val="TGS Management Review"/>
      <sheetName val="Sheet12"/>
      <sheetName val="Expenditure FY21-22"/>
      <sheetName val="Expenditure20-21"/>
      <sheetName val="Sheet13"/>
      <sheetName val="BMS Data"/>
      <sheetName val="CS Data"/>
      <sheetName val="LS Data"/>
      <sheetName val="SS Data"/>
      <sheetName val="TGS Data"/>
      <sheetName val="TSS Data"/>
      <sheetName val="Medical Centre"/>
      <sheetName val="Priority waste"/>
      <sheetName val="ExpenditureLog"/>
      <sheetName val="Expenditure - BU per month"/>
    </sheetNames>
    <sheetDataSet>
      <sheetData sheetId="0"/>
      <sheetData sheetId="1"/>
      <sheetData sheetId="2"/>
      <sheetData sheetId="3"/>
      <sheetData sheetId="4"/>
      <sheetData sheetId="5"/>
      <sheetData sheetId="6"/>
      <sheetData sheetId="7">
        <row r="1">
          <cell r="AI1" t="str">
            <v>ERI General Waste Generation 2021-2022</v>
          </cell>
          <cell r="AJ1">
            <v>2268018</v>
          </cell>
        </row>
        <row r="2">
          <cell r="T2" t="str">
            <v>ERI General Waste</v>
          </cell>
          <cell r="U2">
            <v>297600</v>
          </cell>
          <cell r="AI2" t="str">
            <v>ERI Hazardous Waste Generation 2021-2022</v>
          </cell>
          <cell r="AJ2">
            <v>793300.7</v>
          </cell>
        </row>
        <row r="3">
          <cell r="T3" t="str">
            <v>ERI Hazardous Waste Waste</v>
          </cell>
          <cell r="U3">
            <v>42547</v>
          </cell>
          <cell r="AI3" t="str">
            <v>ERI Waste Recycled 2021-2022</v>
          </cell>
          <cell r="AJ3">
            <v>28419</v>
          </cell>
        </row>
        <row r="4">
          <cell r="T4" t="str">
            <v>ERI Recycled Waste</v>
          </cell>
          <cell r="U4">
            <v>0</v>
          </cell>
        </row>
        <row r="9">
          <cell r="A9" t="str">
            <v>ERI General Waste - March 2022 (kg)</v>
          </cell>
          <cell r="V9" t="str">
            <v>ERI Hazardous Waste Disposal - Document Compliance</v>
          </cell>
        </row>
        <row r="10">
          <cell r="E10" t="str">
            <v>ERI Hazardous Waste  - March 2022 (kg)</v>
          </cell>
          <cell r="J10" t="str">
            <v>ERI Waste Management Types - March 2022</v>
          </cell>
          <cell r="N10" t="str">
            <v>ERI Waste Manifests - March 2022 (Including Sewage)</v>
          </cell>
        </row>
        <row r="13">
          <cell r="S13" t="str">
            <v>ERI Waste Types - March 2022</v>
          </cell>
          <cell r="Y13" t="str">
            <v>ERI General waste generation (kg) - April 2021 - March 2022</v>
          </cell>
          <cell r="AB13" t="str">
            <v>ERI Hazardous waste generation (kg) - April 2021 -March 2022</v>
          </cell>
          <cell r="AE13" t="str">
            <v>ERI Waste Recycling (kg) - April 2021 -March 2022</v>
          </cell>
        </row>
      </sheetData>
      <sheetData sheetId="8"/>
      <sheetData sheetId="9"/>
      <sheetData sheetId="10"/>
      <sheetData sheetId="11"/>
      <sheetData sheetId="12"/>
      <sheetData sheetId="13"/>
      <sheetData sheetId="14"/>
      <sheetData sheetId="15"/>
      <sheetData sheetId="16"/>
      <sheetData sheetId="17">
        <row r="113">
          <cell r="G113" t="str">
            <v>ERI Waste Expenditure April 2020 - March 2021</v>
          </cell>
        </row>
        <row r="115">
          <cell r="H115" t="str">
            <v>Hazardous waste</v>
          </cell>
          <cell r="I115" t="str">
            <v>General waste</v>
          </cell>
        </row>
        <row r="116">
          <cell r="G116" t="str">
            <v>BMS</v>
          </cell>
          <cell r="H116">
            <v>2633394.9699999997</v>
          </cell>
          <cell r="I116">
            <v>763601.61</v>
          </cell>
        </row>
        <row r="117">
          <cell r="G117" t="str">
            <v>CS</v>
          </cell>
          <cell r="H117">
            <v>275999.92999999993</v>
          </cell>
          <cell r="I117">
            <v>675656.07</v>
          </cell>
        </row>
        <row r="118">
          <cell r="G118" t="str">
            <v>LS</v>
          </cell>
          <cell r="H118">
            <v>922</v>
          </cell>
          <cell r="I118">
            <v>40087.119999999995</v>
          </cell>
        </row>
        <row r="119">
          <cell r="G119" t="str">
            <v>Medical Centre</v>
          </cell>
          <cell r="H119">
            <v>4075.6099999999997</v>
          </cell>
          <cell r="I119">
            <v>0</v>
          </cell>
        </row>
        <row r="120">
          <cell r="G120" t="str">
            <v>PAS</v>
          </cell>
          <cell r="H120">
            <v>185925.99</v>
          </cell>
          <cell r="I120">
            <v>338609.46</v>
          </cell>
        </row>
        <row r="121">
          <cell r="G121" t="str">
            <v>SS</v>
          </cell>
          <cell r="H121">
            <v>87786.17</v>
          </cell>
          <cell r="I121">
            <v>65023.81</v>
          </cell>
        </row>
        <row r="122">
          <cell r="G122" t="str">
            <v>TGS</v>
          </cell>
          <cell r="H122">
            <v>252132.94000000003</v>
          </cell>
          <cell r="I122">
            <v>286414.95999999996</v>
          </cell>
        </row>
        <row r="123">
          <cell r="G123" t="str">
            <v>T&amp;SS</v>
          </cell>
          <cell r="H123">
            <v>703363.99</v>
          </cell>
          <cell r="I123">
            <v>178951.75</v>
          </cell>
        </row>
      </sheetData>
      <sheetData sheetId="18"/>
      <sheetData sheetId="19"/>
      <sheetData sheetId="20"/>
      <sheetData sheetId="21"/>
      <sheetData sheetId="22"/>
      <sheetData sheetId="23"/>
      <sheetData sheetId="24"/>
      <sheetData sheetId="25"/>
      <sheetData sheetId="26"/>
      <sheetData sheetId="27"/>
      <sheetData sheetId="28"/>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MkhizeZ1/AppData/Local/Microsoft/Windows/INetCache/Content.Outlook/QFC9TD1V/March%202022%20-%20ERI%20Environmental%20Waste.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elia Bothma" refreshedDate="44655.578220949072" createdVersion="4" refreshedVersion="7" minRefreshableVersion="3" recordCount="2692">
  <cacheSource type="worksheet">
    <worksheetSource name="Table_owssvr" r:id="rId2"/>
  </cacheSource>
  <cacheFields count="30">
    <cacheField name="Business Unit" numFmtId="49">
      <sharedItems/>
    </cacheField>
    <cacheField name="Division" numFmtId="49">
      <sharedItems count="9">
        <s v="BMS"/>
        <s v="Construction Services"/>
        <s v="Logistic Services"/>
        <s v="Support Services Medical Centre"/>
        <s v="Support Services PAS"/>
        <s v="TGS"/>
        <s v="TSS"/>
        <s v="Support Services Finance"/>
        <s v="Support Services Stores"/>
      </sharedItems>
    </cacheField>
    <cacheField name="Portfolio" numFmtId="49">
      <sharedItems count="84">
        <s v="BMS"/>
        <s v="Cape Coastal"/>
        <s v="Distribution"/>
        <s v="ERI - BMS - Plant Division"/>
        <s v="ERI - CS - Cabling"/>
        <s v="ERI - CS - Cape Coastal"/>
        <s v="ERI - CS - Distribution"/>
        <s v="ERI - CS - Generation and Transportation"/>
        <s v="ERI - CS - Operational Support"/>
        <s v="ERI - CS - Support Services"/>
        <s v="ERI - CS - Transmission"/>
        <s v="ERI - Logistics - Rosherville"/>
        <s v="Generation and Transportation"/>
        <s v="Operational Support"/>
        <s v="Transmission"/>
        <s v="Cabling"/>
        <s v="CS PAS"/>
        <s v="ERI - BMS"/>
        <s v="ERI - BMS - Arnot"/>
        <s v="ERI - BMS - Bethal"/>
        <s v="ERI - BMS - Komati"/>
        <s v="ERI - BMS - Komati Water Scheme"/>
        <s v="ERI - BMS - Majuba"/>
        <s v="ERI - BMS Duvha"/>
        <s v="ERI - Support Services"/>
        <s v="ERI - Support Services - Medical Centre"/>
        <s v="ERI - Support Services - PAS Stand 3"/>
        <s v="ERI - Support Services - PAS Stand 35"/>
        <s v="ERI - TGS"/>
        <s v="ERI - TSS"/>
        <s v="ERI-BMS Arnot"/>
        <s v="ERI-BMS Majuba"/>
        <s v="ERI-BMS Plant Division"/>
        <s v="ERI-BMS Tutuka"/>
        <s v="Kilbarchan"/>
        <s v="Logistics Services"/>
        <s v="Support cervices Finance"/>
        <s v="Support services - Finance and Commercial"/>
        <s v="Support Services - IM"/>
        <s v="Support Services - Main store"/>
        <s v="Support Services - PAS"/>
        <s v="Support Services Finance - Stores"/>
        <s v="Support services Finance and Commercail"/>
        <s v="Support services Finance and Commercial"/>
        <s v="TGS"/>
        <s v="PAS" u="1"/>
        <s v="ERI TSS" u="1"/>
        <s v="Logistics" u="1"/>
        <s v="Rosherville" u="1"/>
        <s v="Support Services PAS" u="1"/>
        <s v="TSS" u="1"/>
        <s v="Finance" u="1"/>
        <s v="BMS - Plant" u="1"/>
        <s v="TSS Normandie SS" u="1"/>
        <s v="Support Services - Finance" u="1"/>
        <s v="ERI - Logistics" u="1"/>
        <s v="N/A" u="1"/>
        <s v="Medical Centre" u="1"/>
        <s v="PAS Stand 3" u="1"/>
        <s v="BMS Plant Division" u="1"/>
        <s v="Support Services Stores" u="1"/>
        <s v="PAS - Stand 3" u="1"/>
        <s v="Support Services Medical Centre" u="1"/>
        <s v="PAS Stand 35" u="1"/>
        <s v="Support Service - Finance" u="1"/>
        <s v="Support Services - Medical Centre" u="1"/>
        <s v="ERI Main Stores" u="1"/>
        <s v="ERI Stores" u="1"/>
        <s v="ERI TGS" u="1"/>
        <s v="Support Services Finance" u="1"/>
        <s v="Medical Center" u="1"/>
        <s v="Plant" u="1"/>
        <s v="ERI - BMS Plant Division" u="1"/>
        <s v="Logistic Services" u="1"/>
        <s v="Stand 3" u="1"/>
        <s v="Logistics Services - Rosherville" u="1"/>
        <s v="BMS - Komati Water Scheme" u="1"/>
        <s v="Stores" u="1"/>
        <s v="BMS Duvha" u="1"/>
        <s v="ERI Logistics" u="1"/>
        <s v="ERI PAS" u="1"/>
        <s v="Logistic Services - Rosherville" u="1"/>
        <s v="ERI Plant Division" u="1"/>
        <s v="ERI - Support Services - PAS" u="1"/>
      </sharedItems>
    </cacheField>
    <cacheField name="Site Lookup" numFmtId="49">
      <sharedItems/>
    </cacheField>
    <cacheField name="DEA WIS Number" numFmtId="49">
      <sharedItems/>
    </cacheField>
    <cacheField name="Month" numFmtId="49">
      <sharedItems count="101">
        <s v="March 2019"/>
        <s v="November 2020"/>
        <s v="December 2020"/>
        <s v="February 2021"/>
        <s v="March 2021"/>
        <s v="April 2021"/>
        <s v="July 2019"/>
        <s v="September-2018"/>
        <s v="August 2019"/>
        <s v="November 2014"/>
        <s v="October 2015"/>
        <s v="November 2015"/>
        <s v="June 2015"/>
        <s v="August 2014"/>
        <s v="September 2014"/>
        <s v="October 2014"/>
        <s v="December 2014"/>
        <s v="April 2014"/>
        <s v="May 2014"/>
        <s v="March 2020"/>
        <s v="May 2020"/>
        <s v="May-2018"/>
        <s v="April-2018"/>
        <s v="September-2017"/>
        <s v="June-2018"/>
        <s v="November-2018"/>
        <s v="July 2014"/>
        <s v="February 2015"/>
        <s v="March 2015"/>
        <s v="April-2017"/>
        <s v="September-2016"/>
        <s v="December-2016"/>
        <s v="April 2015"/>
        <s v="October-2017"/>
        <s v="August-2016"/>
        <s v="July-2016"/>
        <s v="November-2016"/>
        <s v="January 2014"/>
        <s v="January 2015"/>
        <s v="February 2014"/>
        <s v="May 2015"/>
        <s v="July 2015"/>
        <s v="August 2015"/>
        <s v="September 2015"/>
        <s v="June 2014"/>
        <s v="December 2015"/>
        <s v="January-2016"/>
        <s v="May-2016"/>
        <s v="March-2016"/>
        <s v="February-2016"/>
        <s v="June-2016"/>
        <s v="May-2015"/>
        <s v="November-2017"/>
        <s v="July-2018"/>
        <s v="October-2016"/>
        <s v="January-2017"/>
        <s v="March-2017"/>
        <s v="May-2017"/>
        <s v="February-2017"/>
        <s v="August-2018"/>
        <s v="October-2018"/>
        <s v="November 2019"/>
        <s v="December 2019"/>
        <s v="January 2020"/>
        <s v="July 2020"/>
        <s v="August 2020"/>
        <s v="October 2020"/>
        <s v="June 2021"/>
        <s v="July 2021"/>
        <s v="August 2021"/>
        <s v="September 2021"/>
        <s v="October 2021"/>
        <s v="March 2022"/>
        <s v="June-2017"/>
        <s v="February 2019"/>
        <s v="September 2019"/>
        <s v="April-2016"/>
        <s v="February-2018"/>
        <s v="March-2018"/>
        <s v="July-2017"/>
        <s v="August-2017"/>
        <s v="December-2017"/>
        <s v="January 2019"/>
        <s v="June 2019"/>
        <s v="January-2018"/>
        <s v="March 2014"/>
        <s v="October 2019"/>
        <s v="February 2020"/>
        <s v="November-2015"/>
        <s v="July-2015"/>
        <s v="May 2019"/>
        <s v="May 2021"/>
        <s v="April 2019"/>
        <s v="September 2020"/>
        <s v="November 2021"/>
        <s v="December 2021"/>
        <s v="April 2020"/>
        <s v="June 2020"/>
        <s v="January 2021"/>
        <s v="January 2022"/>
        <s v="February 2022"/>
      </sharedItems>
    </cacheField>
    <cacheField name="Waste Manifests Attached" numFmtId="49">
      <sharedItems count="4">
        <s v="Yes"/>
        <s v="Not Applicable"/>
        <s v="Non Compliant"/>
        <s v="No"/>
      </sharedItems>
    </cacheField>
    <cacheField name="Waste Bin Identification Number" numFmtId="49">
      <sharedItems/>
    </cacheField>
    <cacheField name="Area or Department" numFmtId="49">
      <sharedItems count="228">
        <s v="ERI - BMS - Grootvlei"/>
        <s v="ERI - CS - Ankerlig Sterrekus 400kV line"/>
        <s v="ERI - CS - Dwarsberg"/>
        <s v="Construction Services"/>
        <s v="ERI - CS - SIlimela Tubatse"/>
        <s v="ERI - BMS - Plant division"/>
        <s v="Arnot Power Station - Lighting Project"/>
        <s v="Cabling"/>
        <s v="ERI - CS - Duvha - Cabling"/>
        <s v="Office area"/>
        <s v="ERI - CS - Kusile P20"/>
        <s v="Majuba Cabling"/>
        <s v="Ivory Park Hippo"/>
        <s v="ERI - CS - North Rand"/>
        <s v="Vanbijl Blower SS"/>
        <s v="Vanderbijl Blower SS"/>
        <s v="ERI - CS - VanDerBijl"/>
        <s v="Vereeniging cabling"/>
        <s v="Construction"/>
        <s v="ERI - CS - Cape Coastal"/>
        <s v="ERI - CS - Soetendal"/>
        <s v="White River "/>
        <s v="Bynes sub station refurbishment "/>
        <s v="Ansaki Site Camp"/>
        <s v="site camp"/>
        <s v="ERI - CS - Central 2 Substation"/>
        <s v="Prospect Substation"/>
        <s v="Hendrina Site Camp"/>
        <s v="Site camp "/>
        <s v="letaba"/>
        <s v="site"/>
        <s v="Matlosana "/>
        <s v="ERI - CS - Silimela Manogeng"/>
        <s v="ERI - CS - Silimela Switching station"/>
        <s v="ERI - CS - Manogeng Switching station"/>
        <s v="CS - Silimela Manogeng 400kV"/>
        <s v="site "/>
        <s v="CS Sonland"/>
        <s v="sonland"/>
        <s v="Distribution"/>
        <s v="Roshcon site camp "/>
        <s v="CS Zamdela"/>
        <s v="campsite"/>
        <s v="Generation and Transportation"/>
        <s v="ERI - CS - Blesbok Bosbok"/>
        <s v="SHEQ"/>
        <s v="ERI - CS - Asbestos - Mpoi Nkube"/>
        <s v="ERI - CS - Insulation Workshop"/>
        <s v="ERI CS - Insulation Workshop - General uncompactible"/>
        <s v="ERI - CS - Inslation Workshop"/>
        <s v="ERI - CS - Kusile R545"/>
        <s v="ERI - CS - Main Canteen"/>
        <s v="Medupi construction site"/>
        <s v="Medupi Power station"/>
        <s v="Medupi p37 yard"/>
        <s v="Medupi Power station (site camp)"/>
        <s v="package 37 "/>
        <s v="ERI - CS New Generator Workshop"/>
        <s v="ERI - Canteen refurb"/>
        <s v="ERI - CS - Pumula Lodge"/>
        <s v="ERI - CS - Panfontein"/>
        <s v="Decant  Head Office Project"/>
        <s v="Rotek Refurbishment"/>
        <s v="Rosherville Rotable Stores"/>
        <s v="CS Rosherville  Rotable stator training"/>
        <s v="Welkom"/>
        <s v="ERI - CS - Stores"/>
        <s v="ERI - CS - Workshop &amp; Stores"/>
        <s v="Borutho Concrete wash bay area"/>
        <s v="Borutho Substation"/>
        <s v="Lay down general waste skip"/>
        <s v="C"/>
        <s v="Foskor site"/>
        <s v="Foskor site laydown area"/>
        <s v="CS - Foskor "/>
        <s v="Kookfontein"/>
        <s v="ERI - CS Manogeng"/>
        <s v="Schweizer Reneke"/>
        <s v="Mercury Mookodi line"/>
        <s v="Mercury Mookodi line "/>
        <s v="ERI - CS - Manogeng"/>
        <s v="ERI - CS - Silimela Substation"/>
        <s v="ERI CS - Sonland"/>
        <s v="ERI - Logistics"/>
        <s v="ERI - CS - Majuba ADF"/>
        <s v="ERI - CS - Majuba BMH"/>
        <s v="P 37"/>
        <s v="ERI - CS - Workshop and Stores"/>
        <s v="ERI - PAS"/>
        <s v="ERI - CS - MAN Workshop"/>
        <s v="ERI - CS - EAL"/>
        <s v="Site laydown"/>
        <s v="ERI - PAS - Stand 35"/>
        <s v="ERI PAS - Stand 35"/>
        <s v="BMS"/>
        <s v="Logistics Services"/>
        <s v="ERI - BMS - Tutuka"/>
        <s v="ERI - BMS - Arnot"/>
        <s v="ERI - BMS - Bethal"/>
        <s v="ERI - BMS - Komati"/>
        <s v="ERI - BMS - Majuba"/>
        <s v="ERI BMS"/>
        <s v="ERI Plant Division"/>
        <s v="ERI - BMS - Duvha Maintenance"/>
        <s v="Tutuka Battery Room"/>
        <s v="ERI - CS - Silimela SS"/>
        <s v="Logistic Services"/>
        <s v="Logistics - General"/>
        <s v="Logistics - soil contaminated oil"/>
        <s v="Logistics - oil and water sludge"/>
        <s v="Rosherville"/>
        <s v="Roshcon Logistics Plant"/>
        <s v="Logistics"/>
        <s v="ERI Logistics"/>
        <s v="Plant division"/>
        <s v="Logistics Services Rosherville "/>
        <s v="RR - Logistics - General"/>
        <s v="ERI - Medical Centre"/>
        <s v="Medical Centre - Refilwe Maropola"/>
        <s v="Medical Centre"/>
        <s v="RR medical centre"/>
        <s v="Rotek Medical Center"/>
        <s v="ERI Medical Centre"/>
        <s v="Support Services Medical Centre"/>
        <s v="PAS"/>
        <s v="PAS stand 3"/>
        <s v="Stand 3, Heritage, Head Office and Training Center"/>
        <s v="ERI - PAS - Stand 3"/>
        <s v="TGS - General"/>
        <s v="TGS - Willie Coetzee"/>
        <s v="TGS - Johann Venter"/>
        <s v="TGS-Flippie Volschenk"/>
        <s v="TGS"/>
        <s v="TSS"/>
        <s v="TGS Willie Coetzee"/>
        <s v="ERI TGS"/>
        <s v="ERI - TGS"/>
        <s v="ERI - TGS - Matimba"/>
        <s v="ERI - TGS - balancing services"/>
        <s v="TSS - Westgate"/>
        <s v="TSS Johan Viljoen - Weighbridge Separate"/>
        <s v="TSS - Billy Stoltz"/>
        <s v="TSS - Johan Viljoen"/>
        <s v="TSS - General"/>
        <s v="TSS Building Rubble"/>
        <s v="Roshcon Logistics"/>
        <s v="TSS Paint Bay"/>
        <s v="Property management"/>
        <s v="TSS Oil Depot"/>
        <s v="TSS Johann Venter"/>
        <s v="TSS Normandie SS"/>
        <s v="ERI T&amp;SS"/>
        <s v="ERI - T&amp;SS"/>
        <s v="ERI - TSS - Sasolburg"/>
        <s v="ERI - TSS - Vaal Reefs"/>
        <s v="ERI - TSS - Kendal"/>
        <s v="ERI - TSS - Sterkfontein"/>
        <s v="ERI - TSS - Sasol Chem"/>
        <s v="ERI - TSS - Craighall"/>
        <s v="ERI - TSS - Bloedrivier"/>
        <s v="ERI - TSS - Workshop"/>
        <s v="ERI - TSS - Klerksdorp"/>
        <s v="ERI - TSS - Roossenekal"/>
        <s v="ERI - TSS - Rosherville"/>
        <s v="ERI - TSS - Bafokeng"/>
        <s v="ERI TSS Aventura Loskop"/>
        <s v="ERI - TSS - Westgate"/>
        <s v="ERI - TSS - Olympus"/>
        <s v="ERI - TSS - Tutuka"/>
        <s v="ERI - TSS - Rustenburg Shaft 16"/>
        <s v="ERI - TSS - Medunsa"/>
        <s v="ERI - TSS - Doornfontein"/>
        <s v="ERI - TSS - West 3"/>
        <s v="ERI - TSS - Daggaplant SS"/>
        <s v="ERI - TSS - Mayflower SS"/>
        <s v="ERI - TSS - Kemp SS"/>
        <s v="ERI - TSS - Eskom Park"/>
        <s v="ERI - TSS - Kultwanong SS"/>
        <s v="ERI - TSS - Afrex  SS"/>
        <s v="ERI - TSS - Zola SS"/>
        <s v="ERI - TSS - Chaba SS"/>
        <s v="ERI - TSS - Rosherville Golden Bricks"/>
        <s v="ERI - TSS - Louwscreek SS"/>
        <s v="ERI - TSS - Kriel PS"/>
        <s v="ERI - TSS - Clarens"/>
        <s v="ERI - TSS - Port Allen"/>
        <s v="ERI - TSS - Tsakane/Veekraal"/>
        <s v="ERI - TSS - Jim Vinnig/Veekraal"/>
        <s v="ERI - TSS - Veekraal"/>
        <s v="ERI - TSS - Cooke Reduction"/>
        <s v="ERI - TSS - Geduld"/>
        <s v="ERI - TSS - Apollo SS"/>
        <s v="ERI - TSS - Crown SS"/>
        <s v="ERI - T&amp;SS Oil Depot"/>
        <s v="ERI - CS - Ariadne Venus 400kV line"/>
        <s v="ERI - CS - Midas Pluto"/>
        <s v="Kilbarchan"/>
        <s v="Office"/>
        <s v="ERI - Logistics Services"/>
        <s v="ERI - Finance and Commercial"/>
        <s v="ERI IM"/>
        <s v="ERI - Main Stores"/>
        <s v="Rotek PAS Leon Pruis - Uncrushed Fluorescents"/>
        <s v="Rotek PAS Leon Pruis"/>
        <s v="Rotek PAS - General"/>
        <s v="Rotek PAS Stand3"/>
        <s v="Stores"/>
        <s v="IT"/>
        <s v="Bicycle Shop"/>
        <s v="Heritage"/>
        <s v="Training center"/>
        <s v="Stand 3"/>
        <s v="Support Services PAS"/>
        <s v="Finance"/>
        <s v="Plant"/>
        <s v="PAS Stand 35"/>
        <s v="ERI PAS - Stand 3"/>
        <s v="Stand 3, Stand 35, Heritage, Head Office and Training Center"/>
        <s v="ERI - PAS - Stand 35 Hazardous waste"/>
        <s v="ERI - PAS - Stand 35, Heritage, Rotek and Training Centre"/>
        <s v="Rotek Stores"/>
        <s v="Support Services Finance"/>
        <s v="Support Services Stores"/>
        <s v="Main stores"/>
        <s v="Support Services - Main Stores"/>
        <s v="ERI Main Stores"/>
        <s v="ERI - TGS - Witbank"/>
        <s v="ERI - TGS - Wilge SS"/>
      </sharedItems>
    </cacheField>
    <cacheField name="Date of Placement of Bin" numFmtId="14">
      <sharedItems containsSemiMixedTypes="0" containsNonDate="0" containsDate="1" containsString="0" minDate="2014-01-05T00:00:00" maxDate="2022-03-02T00:00:00"/>
    </cacheField>
    <cacheField name="Date of Removal of Waste" numFmtId="14">
      <sharedItems containsSemiMixedTypes="0" containsNonDate="0" containsDate="1" containsString="0" minDate="2014-01-21T00:00:00" maxDate="2922-01-27T00:00:00" count="909">
        <d v="2019-03-20T00:00:00"/>
        <d v="2020-11-25T00:00:00"/>
        <d v="2020-12-24T00:00:00"/>
        <d v="2020-12-12T00:00:00"/>
        <d v="2021-02-25T00:00:00"/>
        <d v="2021-03-25T00:00:00"/>
        <d v="2021-04-25T00:00:00"/>
        <d v="2019-03-30T00:00:00"/>
        <d v="2019-07-31T00:00:00"/>
        <d v="2019-01-30T00:00:00"/>
        <d v="2018-09-30T00:00:00"/>
        <d v="2018-09-11T00:00:00"/>
        <d v="2019-07-30T00:00:00"/>
        <d v="2019-07-12T00:00:00"/>
        <d v="2019-08-15T00:00:00"/>
        <d v="2019-08-07T00:00:00"/>
        <d v="2019-08-31T00:00:00"/>
        <d v="2014-11-07T00:00:00"/>
        <d v="2015-10-12T00:00:00"/>
        <d v="2015-10-23T00:00:00"/>
        <d v="2015-11-09T00:00:00"/>
        <d v="2015-06-18T00:00:00"/>
        <d v="2014-08-28T00:00:00"/>
        <d v="2014-08-18T00:00:00"/>
        <d v="2014-09-26T00:00:00"/>
        <d v="2014-10-03T00:00:00"/>
        <d v="2014-10-07T00:00:00"/>
        <d v="2014-10-14T00:00:00"/>
        <d v="2014-11-18T00:00:00"/>
        <d v="2014-10-24T00:00:00"/>
        <d v="2014-10-28T00:00:00"/>
        <d v="2014-11-04T00:00:00"/>
        <d v="2014-11-10T00:00:00"/>
        <d v="2014-11-14T00:00:00"/>
        <d v="2014-11-17T00:00:00"/>
        <d v="2014-11-20T00:00:00"/>
        <d v="2014-11-25T00:00:00"/>
        <d v="2014-11-28T00:00:00"/>
        <d v="2014-12-03T00:00:00"/>
        <d v="2014-12-05T00:00:00"/>
        <d v="2014-12-08T00:00:00"/>
        <d v="2014-11-12T00:00:00"/>
        <d v="2014-04-23T00:00:00"/>
        <d v="2014-04-02T00:00:00"/>
        <d v="2014-05-12T00:00:00"/>
        <d v="2014-05-20T00:00:00"/>
        <d v="2020-03-03T00:00:00"/>
        <d v="2020-05-25T00:00:00"/>
        <d v="2018-05-25T00:00:00"/>
        <d v="2018-04-25T00:00:00"/>
        <d v="2014-05-05T00:00:00"/>
        <d v="2017-09-21T00:00:00"/>
        <d v="2018-06-08T00:00:00"/>
        <d v="2018-05-28T00:00:00"/>
        <d v="2018-11-14T00:00:00"/>
        <d v="2018-11-21T00:00:00"/>
        <d v="2014-08-19T00:00:00"/>
        <d v="2014-07-24T00:00:00"/>
        <d v="2015-02-10T00:00:00"/>
        <d v="2015-03-06T00:00:00"/>
        <d v="2015-07-03T00:00:00"/>
        <d v="2017-04-30T00:00:00"/>
        <d v="2015-10-15T00:00:00"/>
        <d v="2016-09-08T00:00:00"/>
        <d v="2016-12-31T00:00:00"/>
        <d v="2014-09-30T00:00:00"/>
        <d v="2014-08-29T00:00:00"/>
        <d v="2015-02-17T00:00:00"/>
        <d v="2015-02-18T00:00:00"/>
        <d v="2017-10-25T00:00:00"/>
        <d v="2016-08-25T00:00:00"/>
        <d v="2016-08-26T00:00:00"/>
        <d v="2016-07-31T00:00:00"/>
        <d v="2016-11-30T00:00:00"/>
        <d v="2014-09-09T00:00:00"/>
        <d v="2014-10-15T00:00:00"/>
        <d v="2014-10-22T00:00:00"/>
        <d v="2014-11-01T00:00:00"/>
        <d v="2014-11-08T00:00:00"/>
        <d v="2015-01-10T00:00:00"/>
        <d v="2015-01-21T00:00:00"/>
        <d v="2015-01-23T00:00:00"/>
        <d v="2015-01-24T00:00:00"/>
        <d v="2015-02-04T00:00:00"/>
        <d v="2015-02-07T00:00:00"/>
        <d v="2015-02-11T00:00:00"/>
        <d v="2015-02-14T00:00:00"/>
        <d v="2015-02-21T00:00:00"/>
        <d v="2015-02-26T00:00:00"/>
        <d v="2015-03-08T00:00:00"/>
        <d v="2015-03-11T00:00:00"/>
        <d v="2015-03-12T00:00:00"/>
        <d v="2015-03-16T00:00:00"/>
        <d v="2015-03-25T00:00:00"/>
        <d v="2015-04-01T00:00:00"/>
        <d v="2015-03-27T00:00:00"/>
        <d v="2015-04-08T00:00:00"/>
        <d v="2015-04-15T00:00:00"/>
        <d v="2015-04-21T00:00:00"/>
        <d v="2015-04-25T00:00:00"/>
        <d v="2015-04-29T00:00:00"/>
        <d v="2015-05-07T00:00:00"/>
        <d v="2015-05-09T00:00:00"/>
        <d v="2015-05-13T00:00:00"/>
        <d v="2015-05-16T00:00:00"/>
        <d v="2015-05-12T00:00:00"/>
        <d v="2015-05-23T00:00:00"/>
        <d v="2015-05-27T00:00:00"/>
        <d v="2015-06-03T00:00:00"/>
        <d v="2015-06-06T00:00:00"/>
        <d v="2015-06-20T00:00:00"/>
        <d v="2015-06-27T00:00:00"/>
        <d v="2015-07-08T00:00:00"/>
        <d v="2015-04-11T00:00:00"/>
        <d v="2015-07-15T00:00:00"/>
        <d v="2015-07-19T00:00:00"/>
        <d v="2015-07-24T00:00:00"/>
        <d v="2015-07-29T00:00:00"/>
        <d v="2015-08-05T00:00:00"/>
        <d v="2015-09-02T00:00:00"/>
        <d v="2014-08-26T00:00:00"/>
        <d v="2014-09-12T00:00:00"/>
        <d v="2014-09-19T00:00:00"/>
        <d v="2014-10-04T00:00:00"/>
        <d v="2014-10-21T00:00:00"/>
        <d v="2014-11-03T00:00:00"/>
        <d v="2015-01-09T00:00:00"/>
        <d v="2015-01-13T00:00:00"/>
        <d v="2015-04-14T00:00:00"/>
        <d v="2014-09-01T00:00:00"/>
        <d v="2014-08-05T00:00:00"/>
        <d v="2014-10-30T00:00:00"/>
        <d v="2014-11-11T00:00:00"/>
        <d v="2014-11-21T00:00:00"/>
        <d v="2014-11-19T00:00:00"/>
        <d v="2014-11-26T00:00:00"/>
        <d v="2014-12-02T00:00:00"/>
        <d v="2014-12-04T00:00:00"/>
        <d v="2014-12-10T00:00:00"/>
        <d v="2014-12-09T00:00:00"/>
        <d v="2015-01-12T00:00:00"/>
        <d v="2015-01-20T00:00:00"/>
        <d v="2015-02-20T00:00:00"/>
        <d v="2015-02-24T00:00:00"/>
        <d v="2015-03-03T00:00:00"/>
        <d v="2015-03-10T00:00:00"/>
        <d v="2015-03-24T00:00:00"/>
        <d v="2015-03-23T00:00:00"/>
        <d v="2015-04-07T00:00:00"/>
        <d v="2015-04-13T00:00:00"/>
        <d v="2015-04-17T00:00:00"/>
        <d v="2015-04-28T00:00:00"/>
        <d v="2015-05-06T00:00:00"/>
        <d v="2015-05-14T00:00:00"/>
        <d v="2015-05-20T00:00:00"/>
        <d v="2015-05-25T00:00:00"/>
        <d v="2015-06-25T00:00:00"/>
        <d v="2014-08-14T00:00:00"/>
        <d v="2014-09-15T00:00:00"/>
        <d v="2014-10-09T00:00:00"/>
        <d v="2014-10-08T00:00:00"/>
        <d v="2014-10-23T00:00:00"/>
        <d v="2014-11-13T00:00:00"/>
        <d v="2014-06-17T00:00:00"/>
        <d v="2015-01-14T00:00:00"/>
        <d v="2015-02-19T00:00:00"/>
        <d v="2015-02-23T00:00:00"/>
        <d v="2015-03-04T00:00:00"/>
        <d v="2015-04-09T00:00:00"/>
        <d v="2015-04-30T00:00:00"/>
        <d v="2014-09-02T00:00:00"/>
        <d v="2014-09-04T00:00:00"/>
        <d v="2014-09-23T00:00:00"/>
        <d v="2014-10-17T00:00:00"/>
        <d v="2014-01-21T00:00:00"/>
        <d v="2014-05-01T00:00:00"/>
        <d v="2015-06-09T00:00:00"/>
        <d v="2015-06-17T00:00:00"/>
        <d v="2015-06-12T00:00:00"/>
        <d v="2015-06-19T00:00:00"/>
        <d v="2015-06-26T00:00:00"/>
        <d v="2015-06-23T00:00:00"/>
        <d v="2015-06-30T00:00:00"/>
        <d v="2015-07-07T00:00:00"/>
        <d v="2015-07-10T00:00:00"/>
        <d v="2015-07-14T00:00:00"/>
        <d v="2015-07-17T00:00:00"/>
        <d v="2015-07-28T00:00:00"/>
        <d v="2015-07-31T00:00:00"/>
        <d v="2015-08-04T00:00:00"/>
        <d v="2015-08-07T00:00:00"/>
        <d v="2015-08-11T00:00:00"/>
        <d v="2015-08-14T00:00:00"/>
        <d v="2015-08-18T00:00:00"/>
        <d v="2015-09-01T00:00:00"/>
        <d v="2015-08-28T00:00:00"/>
        <d v="2015-09-08T00:00:00"/>
        <d v="2015-09-15T00:00:00"/>
        <d v="2015-09-21T00:00:00"/>
        <d v="2015-09-25T00:00:00"/>
        <d v="2015-10-02T00:00:00"/>
        <d v="2015-09-29T00:00:00"/>
        <d v="2015-10-06T00:00:00"/>
        <d v="2015-10-13T00:00:00"/>
        <d v="2015-10-20T00:00:00"/>
        <d v="2015-10-27T00:00:00"/>
        <d v="2015-11-03T00:00:00"/>
        <d v="2015-11-13T00:00:00"/>
        <d v="2015-11-20T00:00:00"/>
        <d v="2015-11-24T00:00:00"/>
        <d v="2015-11-26T00:00:00"/>
        <d v="2015-12-01T00:00:00"/>
        <d v="2015-11-27T00:00:00"/>
        <d v="2015-12-04T00:00:00"/>
        <d v="2015-12-08T00:00:00"/>
        <d v="2015-12-29T00:00:00"/>
        <d v="2016-01-05T00:00:00"/>
        <d v="2016-01-08T00:00:00"/>
        <d v="2015-10-07T00:00:00"/>
        <d v="2015-10-21T00:00:00"/>
        <d v="2015-11-02T00:00:00"/>
        <d v="2015-11-08T00:00:00"/>
        <d v="2015-12-09T00:00:00"/>
        <d v="2016-05-31T00:00:00"/>
        <d v="2016-01-31T00:00:00"/>
        <d v="2016-03-31T00:00:00"/>
        <d v="2016-02-28T00:00:00"/>
        <d v="2016-06-28T00:00:00"/>
        <d v="2016-09-30T00:00:00"/>
        <d v="2017-05-30T00:00:00"/>
        <d v="2015-09-18T00:00:00"/>
        <d v="2015-10-14T00:00:00"/>
        <d v="2015-11-05T00:00:00"/>
        <d v="2015-11-11T00:00:00"/>
        <d v="2015-11-17T00:00:00"/>
        <d v="2015-12-02T00:00:00"/>
        <d v="2014-05-08T00:00:00"/>
        <d v="2014-05-02T00:00:00"/>
        <d v="2014-07-17T00:00:00"/>
        <d v="2014-07-23T00:00:00"/>
        <d v="2014-07-10T00:00:00"/>
        <d v="2014-08-15T00:00:00"/>
        <d v="2014-09-20T00:00:00"/>
        <d v="2014-09-29T00:00:00"/>
        <d v="2014-07-11T00:00:00"/>
        <d v="2014-08-08T00:00:00"/>
        <d v="2014-09-08T00:00:00"/>
        <d v="2014-09-24T00:00:00"/>
        <d v="2014-10-18T00:00:00"/>
        <d v="2014-10-27T00:00:00"/>
        <d v="2015-02-27T00:00:00"/>
        <d v="2015-03-13T00:00:00"/>
        <d v="2014-04-29T00:00:00"/>
        <d v="2014-04-30T00:00:00"/>
        <d v="2014-09-22T00:00:00"/>
        <d v="2014-10-02T00:00:00"/>
        <d v="2015-03-02T00:00:00"/>
        <d v="2015-04-23T00:00:00"/>
        <d v="2015-04-16T00:00:00"/>
        <d v="2015-05-21T00:00:00"/>
        <d v="2015-05-22T00:00:00"/>
        <d v="2015-05-28T00:00:00"/>
        <d v="2015-06-05T00:00:00"/>
        <d v="2015-06-08T00:00:00"/>
        <d v="2015-06-15T00:00:00"/>
        <d v="2015-06-22T00:00:00"/>
        <d v="2015-05-29T00:00:00"/>
        <d v="2015-07-25T00:00:00"/>
        <d v="2015-07-02T00:00:00"/>
        <d v="2015-07-06T00:00:00"/>
        <d v="2015-07-16T00:00:00"/>
        <d v="2015-07-22T00:00:00"/>
        <d v="2015-07-27T00:00:00"/>
        <d v="2015-07-30T00:00:00"/>
        <d v="2015-08-15T00:00:00"/>
        <d v="2015-08-12T00:00:00"/>
        <d v="2015-08-17T00:00:00"/>
        <d v="2015-08-20T00:00:00"/>
        <d v="2015-09-28T00:00:00"/>
        <d v="2015-09-10T00:00:00"/>
        <d v="2015-09-03T00:00:00"/>
        <d v="2015-09-06T00:00:00"/>
        <d v="2015-09-14T00:00:00"/>
        <d v="2015-09-17T00:00:00"/>
        <d v="2015-10-03T00:00:00"/>
        <d v="2015-09-24T00:00:00"/>
        <d v="2015-10-01T00:00:00"/>
        <d v="2015-10-05T00:00:00"/>
        <d v="2015-10-08T00:00:00"/>
        <d v="2015-10-09T00:00:00"/>
        <d v="2015-10-19T00:00:00"/>
        <d v="2015-10-16T00:00:00"/>
        <d v="2015-10-29T00:00:00"/>
        <d v="2015-10-28T00:00:00"/>
        <d v="2015-11-12T00:00:00"/>
        <d v="2015-11-18T00:00:00"/>
        <d v="2015-11-16T00:00:00"/>
        <d v="2015-11-19T00:00:00"/>
        <d v="2015-11-23T00:00:00"/>
        <d v="2015-11-30T00:00:00"/>
        <d v="2015-03-05T00:00:00"/>
        <d v="2014-12-17T00:00:00"/>
        <d v="2014-12-12T00:00:00"/>
        <d v="2015-01-22T00:00:00"/>
        <d v="2015-02-05T00:00:00"/>
        <d v="2015-02-25T00:00:00"/>
        <d v="2015-03-26T00:00:00"/>
        <d v="2015-03-19T00:00:00"/>
        <d v="2015-04-10T00:00:00"/>
        <d v="2015-06-01T00:00:00"/>
        <d v="2015-06-04T00:00:00"/>
        <d v="2014-05-09T00:00:00"/>
        <d v="2014-05-13T00:00:00"/>
        <d v="2014-05-21T00:00:00"/>
        <d v="2014-05-22T00:00:00"/>
        <d v="2014-04-01T00:00:00"/>
        <d v="2017-10-30T00:00:00"/>
        <d v="2017-11-25T00:00:00"/>
        <d v="2015-09-30T00:00:00"/>
        <d v="2015-11-10T00:00:00"/>
        <d v="2015-11-04T00:00:00"/>
        <d v="2014-08-31T00:00:00"/>
        <d v="2014-06-24T00:00:00"/>
        <d v="2014-08-07T00:00:00"/>
        <d v="2014-09-21T00:00:00"/>
        <d v="2014-06-03T00:00:00"/>
        <d v="2014-10-10T00:00:00"/>
        <d v="2014-10-31T00:00:00"/>
        <d v="2015-01-08T00:00:00"/>
        <d v="2015-01-30T00:00:00"/>
        <d v="2015-02-03T00:00:00"/>
        <d v="2014-05-31T00:00:00"/>
        <d v="2014-04-07T00:00:00"/>
        <d v="2014-09-03T00:00:00"/>
        <d v="2014-10-01T00:00:00"/>
        <d v="2015-01-28T00:00:00"/>
        <d v="2015-02-06T00:00:00"/>
        <d v="2015-03-17T00:00:00"/>
        <d v="2015-05-11T00:00:00"/>
        <d v="2015-05-19T00:00:00"/>
        <d v="2015-06-24T00:00:00"/>
        <d v="2015-08-26T00:00:00"/>
        <d v="2018-06-22T00:00:00"/>
        <d v="2018-07-31T00:00:00"/>
        <d v="2014-08-30T00:00:00"/>
        <d v="2015-05-18T00:00:00"/>
        <d v="2014-06-30T00:00:00"/>
        <d v="2014-07-31T00:00:00"/>
        <d v="2015-10-30T00:00:00"/>
        <d v="2016-01-25T00:00:00"/>
        <d v="2016-10-25T00:00:00"/>
        <d v="2016-12-08T00:00:00"/>
        <d v="2016-11-17T00:00:00"/>
        <d v="2016-11-29T00:00:00"/>
        <d v="2016-11-25T00:00:00"/>
        <d v="2017-01-31T00:00:00"/>
        <d v="2017-01-18T00:00:00"/>
        <d v="2017-05-26T00:00:00"/>
        <d v="2017-04-19T00:00:00"/>
        <d v="2014-09-17T00:00:00"/>
        <d v="2017-09-30T00:00:00"/>
        <d v="2015-08-22T00:00:00"/>
        <d v="2015-09-07T00:00:00"/>
        <d v="2017-02-23T00:00:00"/>
        <d v="2017-02-28T00:00:00"/>
        <d v="2018-08-25T00:00:00"/>
        <d v="2018-10-25T00:00:00"/>
        <d v="2018-11-25T00:00:00"/>
        <d v="2019-10-31T00:00:00"/>
        <d v="2019-10-10T00:00:00"/>
        <d v="2019-09-12T00:00:00"/>
        <d v="2019-09-26T00:00:00"/>
        <d v="2019-10-24T00:00:00"/>
        <d v="2019-12-24T00:00:00"/>
        <d v="2019-12-03T00:00:00"/>
        <d v="2019-11-06T00:00:00"/>
        <d v="2020-01-25T00:00:00"/>
        <d v="2020-03-25T00:00:00"/>
        <d v="2020-07-25T00:00:00"/>
        <d v="2020-08-25T00:00:00"/>
        <d v="2020-10-25T00:00:00"/>
        <d v="2020-10-14T00:00:00"/>
        <d v="2020-10-27T00:00:00"/>
        <d v="2021-06-25T00:00:00"/>
        <d v="2021-07-25T00:00:00"/>
        <d v="2021-08-25T00:00:00"/>
        <d v="2021-09-25T00:00:00"/>
        <d v="2021-10-25T00:00:00"/>
        <d v="2022-03-25T00:00:00"/>
        <d v="2021-04-14T00:00:00"/>
        <d v="2016-07-24T00:00:00"/>
        <d v="2016-08-24T00:00:00"/>
        <d v="2017-02-22T00:00:00"/>
        <d v="2016-09-28T00:00:00"/>
        <d v="2017-06-30T00:00:00"/>
        <d v="2014-10-06T00:00:00"/>
        <d v="2018-10-31T00:00:00"/>
        <d v="2019-01-31T00:00:00"/>
        <d v="2019-09-25T00:00:00"/>
        <d v="2016-11-01T00:00:00"/>
        <d v="2016-08-31T00:00:00"/>
        <d v="2016-04-30T00:00:00"/>
        <d v="2017-05-06T00:00:00"/>
        <d v="2018-02-28T00:00:00"/>
        <d v="2018-03-31T00:00:00"/>
        <d v="2018-04-30T00:00:00"/>
        <d v="2018-06-26T00:00:00"/>
        <d v="2018-07-30T00:00:00"/>
        <d v="2017-10-26T00:00:00"/>
        <d v="2018-06-09T00:00:00"/>
        <d v="2019-10-11T00:00:00"/>
        <d v="2017-07-23T00:00:00"/>
        <d v="2017-08-31T00:00:00"/>
        <d v="2017-12-31T00:00:00"/>
        <d v="2018-11-30T00:00:00"/>
        <d v="2019-06-30T00:00:00"/>
        <d v="2015-05-31T00:00:00"/>
        <d v="2015-08-25T00:00:00"/>
        <d v="2015-08-29T00:00:00"/>
        <d v="2015-08-31T00:00:00"/>
        <d v="2015-10-31T00:00:00"/>
        <d v="2017-05-29T00:00:00"/>
        <d v="2017-03-31T00:00:00"/>
        <d v="2017-07-24T00:00:00"/>
        <d v="2018-01-31T00:00:00"/>
        <d v="2018-05-31T00:00:00"/>
        <d v="2018-03-16T00:00:00"/>
        <d v="2018-08-26T00:00:00"/>
        <d v="2017-03-17T00:00:00"/>
        <d v="2017-06-19T00:00:00"/>
        <d v="2015-12-31T00:00:00"/>
        <d v="2014-10-16T00:00:00"/>
        <d v="2015-03-18T00:00:00"/>
        <d v="2015-01-29T00:00:00"/>
        <d v="2015-04-20T00:00:00"/>
        <d v="2015-05-15T00:00:00"/>
        <d v="2015-05-26T00:00:00"/>
        <d v="2015-08-21T00:00:00"/>
        <d v="2016-09-25T00:00:00"/>
        <d v="2014-11-24T00:00:00"/>
        <d v="2016-11-11T00:00:00"/>
        <d v="2014-08-25T00:00:00"/>
        <d v="2014-08-21T00:00:00"/>
        <d v="2016-12-07T00:00:00"/>
        <d v="2014-05-27T00:00:00"/>
        <d v="2014-04-11T00:00:00"/>
        <d v="2014-05-10T00:00:00"/>
        <d v="2014-04-18T00:00:00"/>
        <d v="2014-05-29T00:00:00"/>
        <d v="2016-10-31T00:00:00"/>
        <d v="2017-09-09T00:00:00"/>
        <d v="2018-02-26T00:00:00"/>
        <d v="2019-10-25T00:00:00"/>
        <d v="2020-02-25T00:00:00"/>
        <d v="2015-09-23T00:00:00"/>
        <d v="2015-10-22T00:00:00"/>
        <d v="2016-02-29T00:00:00"/>
        <d v="2014-09-18T00:00:00"/>
        <d v="2014-11-30T00:00:00"/>
        <d v="2014-12-11T00:00:00"/>
        <d v="2015-01-31T00:00:00"/>
        <d v="2015-11-25T00:00:00"/>
        <d v="2018-06-30T00:00:00"/>
        <d v="2019-10-02T00:00:00"/>
        <d v="2019-09-23T00:00:00"/>
        <d v="2020-02-05T00:00:00"/>
        <d v="2015-03-31T00:00:00"/>
        <d v="2015-06-13T00:00:00"/>
        <d v="2015-07-01T00:00:00"/>
        <d v="2015-09-22T00:00:00"/>
        <d v="2014-07-16T00:00:00"/>
        <d v="2017-08-24T00:00:00"/>
        <d v="2017-09-22T00:00:00"/>
        <d v="2017-11-30T00:00:00"/>
        <d v="2018-01-25T00:00:00"/>
        <d v="2017-11-09T00:00:00"/>
        <d v="2017-11-10T00:00:00"/>
        <d v="2018-03-21T00:00:00"/>
        <d v="2014-06-26T00:00:00"/>
        <d v="2015-01-27T00:00:00"/>
        <d v="2015-02-28T00:00:00"/>
        <d v="2014-10-29T00:00:00"/>
        <d v="2014-12-30T00:00:00"/>
        <d v="2015-05-01T00:00:00"/>
        <d v="2015-08-24T00:00:00"/>
        <d v="2016-02-09T00:00:00"/>
        <d v="2016-09-07T00:00:00"/>
        <d v="2018-08-16T00:00:00"/>
        <d v="2019-05-30T00:00:00"/>
        <d v="2019-10-14T00:00:00"/>
        <d v="2019-11-25T00:00:00"/>
        <d v="2021-05-25T00:00:00"/>
        <d v="2017-10-16T00:00:00"/>
        <d v="2018-02-06T00:00:00"/>
        <d v="2018-05-30T00:00:00"/>
        <d v="2019-01-25T00:00:00"/>
        <d v="2018-11-28T00:00:00"/>
        <d v="2019-02-28T00:00:00"/>
        <d v="2019-04-30T00:00:00"/>
        <d v="2019-05-20T00:00:00"/>
        <d v="2016-11-14T00:00:00"/>
        <d v="2018-06-28T00:00:00"/>
        <d v="2014-04-24T00:00:00"/>
        <d v="2014-06-27T00:00:00"/>
        <d v="2014-05-26T00:00:00"/>
        <d v="2014-06-20T00:00:00"/>
        <d v="2014-07-09T00:00:00"/>
        <d v="2017-09-15T00:00:00"/>
        <d v="2020-09-25T00:00:00"/>
        <d v="2020-09-03T00:00:00"/>
        <d v="2020-08-03T00:00:00"/>
        <d v="2021-11-25T00:00:00"/>
        <d v="2021-12-24T00:00:00"/>
        <d v="2022-02-15T00:00:00"/>
        <d v="2020-10-12T00:00:00"/>
        <d v="2019-04-29T00:00:00"/>
        <d v="2020-04-25T00:00:00"/>
        <d v="2020-06-25T00:00:00"/>
        <d v="2021-01-25T00:00:00"/>
        <d v="2021-04-29T00:00:00"/>
        <d v="2022-01-25T00:00:00"/>
        <d v="2022-02-25T00:00:00"/>
        <d v="2020-07-01T00:00:00"/>
        <d v="2020-12-05T00:00:00"/>
        <d v="2020-11-21T00:00:00"/>
        <d v="2020-10-29T00:00:00"/>
        <d v="2020-11-07T00:00:00"/>
        <d v="2020-10-31T00:00:00"/>
        <d v="2021-01-19T00:00:00"/>
        <d v="2021-02-03T00:00:00"/>
        <d v="2022-02-10T00:00:00"/>
        <d v="2018-10-22T00:00:00"/>
        <d v="2021-10-27T00:00:00"/>
        <d v="2022-03-09T00:00:00"/>
        <d v="2019-09-30T00:00:00"/>
        <d v="2019-12-15T00:00:00"/>
        <d v="2020-02-15T00:00:00"/>
        <d v="2020-03-15T00:00:00"/>
        <d v="2020-07-30T00:00:00"/>
        <d v="2014-07-07T00:00:00"/>
        <d v="2019-09-17T00:00:00"/>
        <d v="2019-11-19T00:00:00"/>
        <d v="2019-11-20T00:00:00"/>
        <d v="2020-01-19T00:00:00"/>
        <d v="2020-03-06T00:00:00"/>
        <d v="2020-05-18T00:00:00"/>
        <d v="2020-06-18T00:00:00"/>
        <d v="2020-07-23T00:00:00"/>
        <d v="2021-01-14T00:00:00"/>
        <d v="2021-02-18T00:00:00"/>
        <d v="2021-05-18T00:00:00"/>
        <d v="2021-06-22T00:00:00"/>
        <d v="2021-08-31T00:00:00"/>
        <d v="2021-12-15T00:00:00"/>
        <d v="2019-05-08T00:00:00"/>
        <d v="2020-01-14T00:00:00"/>
        <d v="2020-04-08T00:00:00"/>
        <d v="2020-11-10T00:00:00"/>
        <d v="2020-11-09T00:00:00"/>
        <d v="2020-11-04T00:00:00"/>
        <d v="2020-12-13T00:00:00"/>
        <d v="2021-03-15T00:00:00"/>
        <d v="2020-10-24T00:00:00"/>
        <d v="2021-04-20T00:00:00"/>
        <d v="2021-07-21T00:00:00"/>
        <d v="2017-05-23T00:00:00"/>
        <d v="2016-10-21T00:00:00"/>
        <d v="2016-10-23T00:00:00"/>
        <d v="2017-03-24T00:00:00"/>
        <d v="2017-03-23T00:00:00"/>
        <d v="2017-07-14T00:00:00"/>
        <d v="2017-10-24T00:00:00"/>
        <d v="2017-11-16T00:00:00"/>
        <d v="2018-05-29T00:00:00"/>
        <d v="2018-06-29T00:00:00"/>
        <d v="2018-12-18T00:00:00"/>
        <d v="2018-11-06T00:00:00"/>
        <d v="2018-10-15T00:00:00"/>
        <d v="2018-10-29T00:00:00"/>
        <d v="2019-02-06T00:00:00"/>
        <d v="2020-02-10T00:00:00"/>
        <d v="2018-06-12T00:00:00"/>
        <d v="2017-05-31T00:00:00"/>
        <d v="2018-10-24T00:00:00"/>
        <d v="2016-12-06T00:00:00"/>
        <d v="2017-01-20T00:00:00"/>
        <d v="2017-04-21T00:00:00"/>
        <d v="2017-05-25T00:00:00"/>
        <d v="2017-06-25T00:00:00"/>
        <d v="2015-06-11T00:00:00"/>
        <d v="2016-07-05T00:00:00"/>
        <d v="2014-12-01T00:00:00"/>
        <d v="2014-12-31T00:00:00"/>
        <d v="2015-03-15T00:00:00"/>
        <d v="2015-01-07T00:00:00"/>
        <d v="2014-02-11T00:00:00"/>
        <d v="2014-04-08T00:00:00"/>
        <d v="2015-12-21T00:00:00"/>
        <d v="2016-04-18T00:00:00"/>
        <d v="2016-08-13T00:00:00"/>
        <d v="2016-10-03T00:00:00"/>
        <d v="2016-09-16T00:00:00"/>
        <d v="2016-10-24T00:00:00"/>
        <d v="2016-11-21T00:00:00"/>
        <d v="2017-07-21T00:00:00"/>
        <d v="2018-04-23T00:00:00"/>
        <d v="2018-06-07T00:00:00"/>
        <d v="2018-10-17T00:00:00"/>
        <d v="2019-07-15T00:00:00"/>
        <d v="2021-05-10T00:00:00"/>
        <d v="2014-05-28T00:00:00"/>
        <d v="2015-12-28T00:00:00"/>
        <d v="2016-02-12T00:00:00"/>
        <d v="2016-05-17T00:00:00"/>
        <d v="2016-09-02T00:00:00"/>
        <d v="2016-10-13T00:00:00"/>
        <d v="2017-01-24T00:00:00"/>
        <d v="2017-03-27T00:00:00"/>
        <d v="2017-06-13T00:00:00"/>
        <d v="2017-08-10T00:00:00"/>
        <d v="2017-09-19T00:00:00"/>
        <d v="2018-12-03T00:00:00"/>
        <d v="2019-02-07T00:00:00"/>
        <d v="2019-04-08T00:00:00"/>
        <d v="2019-05-29T00:00:00"/>
        <d v="2019-07-16T00:00:00"/>
        <d v="2019-09-10T00:00:00"/>
        <d v="2019-12-13T00:00:00"/>
        <d v="2020-01-16T00:00:00"/>
        <d v="2020-02-21T00:00:00"/>
        <d v="2020-05-15T00:00:00"/>
        <d v="2021-09-01T00:00:00"/>
        <d v="2021-10-26T00:00:00"/>
        <d v="2021-11-10T00:00:00"/>
        <d v="2016-05-10T00:00:00"/>
        <d v="2016-06-15T00:00:00"/>
        <d v="2016-04-11T00:00:00"/>
        <d v="2017-04-28T00:00:00"/>
        <d v="2014-06-09T00:00:00"/>
        <d v="2014-05-16T00:00:00"/>
        <d v="2014-05-30T00:00:00"/>
        <d v="2014-11-09T00:00:00"/>
        <d v="2014-11-16T00:00:00"/>
        <d v="2014-12-22T00:00:00"/>
        <d v="2015-03-30T00:00:00"/>
        <d v="2015-08-03T00:00:00"/>
        <d v="2015-08-09T00:00:00"/>
        <d v="2015-08-08T00:00:00"/>
        <d v="2015-09-20T00:00:00"/>
        <d v="2015-09-13T00:00:00"/>
        <d v="2015-10-17T00:00:00"/>
        <d v="2015-10-24T00:00:00"/>
        <d v="2015-11-01T00:00:00"/>
        <d v="2015-11-06T00:00:00"/>
        <d v="2015-11-15T00:00:00"/>
        <d v="2015-12-11T00:00:00"/>
        <d v="2015-11-22T00:00:00"/>
        <d v="2015-11-28T00:00:00"/>
        <d v="2015-12-12T00:00:00"/>
        <d v="2015-12-06T00:00:00"/>
        <d v="2015-12-13T00:00:00"/>
        <d v="2016-01-07T00:00:00"/>
        <d v="2016-02-14T00:00:00"/>
        <d v="2016-01-22T00:00:00"/>
        <d v="2016-01-27T00:00:00"/>
        <d v="2016-02-11T00:00:00"/>
        <d v="2016-02-16T00:00:00"/>
        <d v="2016-02-19T00:00:00"/>
        <d v="2016-03-13T00:00:00"/>
        <d v="2016-05-15T00:00:00"/>
        <d v="2016-06-16T00:00:00"/>
        <d v="2016-06-08T00:00:00"/>
        <d v="2016-08-03T00:00:00"/>
        <d v="2016-07-26T00:00:00"/>
        <d v="2016-08-12T00:00:00"/>
        <d v="2016-08-16T00:00:00"/>
        <d v="2016-09-14T00:00:00"/>
        <d v="2016-10-10T00:00:00"/>
        <d v="2016-11-15T00:00:00"/>
        <d v="2016-11-16T00:00:00"/>
        <d v="2016-12-20T00:00:00"/>
        <d v="2017-05-09T00:00:00"/>
        <d v="2017-05-22T00:00:00"/>
        <d v="2017-07-19T00:00:00"/>
        <d v="2017-09-12T00:00:00"/>
        <d v="2017-08-17T00:00:00"/>
        <d v="2017-10-03T00:00:00"/>
        <d v="2017-11-21T00:00:00"/>
        <d v="2018-02-01T00:00:00"/>
        <d v="2018-03-15T00:00:00"/>
        <d v="2018-03-14T00:00:00"/>
        <d v="2018-04-13T00:00:00"/>
        <d v="2018-04-16T00:00:00"/>
        <d v="2018-03-27T00:00:00"/>
        <d v="2018-03-22T00:00:00"/>
        <d v="2018-06-01T00:00:00"/>
        <d v="2018-05-22T00:00:00"/>
        <d v="2018-07-03T00:00:00"/>
        <d v="2018-10-02T00:00:00"/>
        <d v="2018-10-05T00:00:00"/>
        <d v="2018-11-08T00:00:00"/>
        <d v="2019-02-08T00:00:00"/>
        <d v="2019-04-25T00:00:00"/>
        <d v="2020-02-13T00:00:00"/>
        <d v="2021-11-05T00:00:00"/>
        <d v="2021-11-11T00:00:00"/>
        <d v="2016-08-23T00:00:00"/>
        <d v="2014-04-14T00:00:00"/>
        <d v="2014-06-12T00:00:00"/>
        <d v="2015-01-15T00:00:00"/>
        <d v="2015-02-13T00:00:00"/>
        <d v="2015-02-16T00:00:00"/>
        <d v="2015-04-24T00:00:00"/>
        <d v="2015-04-03T00:00:00"/>
        <d v="2015-03-22T00:00:00"/>
        <d v="2015-09-16T00:00:00"/>
        <d v="2015-10-04T00:00:00"/>
        <d v="2016-01-21T00:00:00"/>
        <d v="2016-02-24T00:00:00"/>
        <d v="2016-03-11T00:00:00"/>
        <d v="2016-03-03T00:00:00"/>
        <d v="2016-04-08T00:00:00"/>
        <d v="2016-05-09T00:00:00"/>
        <d v="2016-07-07T00:00:00"/>
        <d v="2016-08-10T00:00:00"/>
        <d v="2016-09-12T00:00:00"/>
        <d v="2016-09-05T00:00:00"/>
        <d v="2016-09-21T00:00:00"/>
        <d v="2016-08-29T00:00:00"/>
        <d v="2016-11-02T00:00:00"/>
        <d v="2016-11-18T00:00:00"/>
        <d v="2016-11-23T00:00:00"/>
        <d v="2016-11-24T00:00:00"/>
        <d v="2016-11-05T00:00:00"/>
        <d v="2017-03-09T00:00:00"/>
        <d v="2017-03-30T00:00:00"/>
        <d v="2017-04-24T00:00:00"/>
        <d v="2017-05-19T00:00:00"/>
        <d v="2017-04-22T00:00:00"/>
        <d v="2017-06-01T00:00:00"/>
        <d v="2017-07-04T00:00:00"/>
        <d v="2017-09-14T00:00:00"/>
        <d v="2017-10-17T00:00:00"/>
        <d v="2017-10-02T00:00:00"/>
        <d v="2017-10-20T00:00:00"/>
        <d v="2017-10-05T00:00:00"/>
        <d v="2017-12-14T00:00:00"/>
        <d v="2018-05-15T00:00:00"/>
        <d v="2018-05-09T00:00:00"/>
        <d v="2018-05-11T00:00:00"/>
        <d v="2018-05-12T00:00:00"/>
        <d v="2018-06-04T00:00:00"/>
        <d v="2018-10-12T00:00:00"/>
        <d v="2018-10-04T00:00:00"/>
        <d v="2018-01-24T00:00:00"/>
        <d v="2018-11-02T00:00:00"/>
        <d v="2019-01-24T00:00:00"/>
        <d v="2019-02-18T00:00:00"/>
        <d v="2019-03-27T00:00:00"/>
        <d v="2019-04-02T00:00:00"/>
        <d v="2019-04-23T00:00:00"/>
        <d v="2019-04-26T00:00:00"/>
        <d v="2019-05-03T00:00:00"/>
        <d v="2019-05-22T00:00:00"/>
        <d v="2019-05-31T00:00:00"/>
        <d v="2019-05-21T00:00:00"/>
        <d v="2019-06-10T00:00:00"/>
        <d v="2019-06-06T00:00:00"/>
        <d v="2019-09-13T00:00:00"/>
        <d v="2019-09-09T00:00:00"/>
        <d v="2019-08-30T00:00:00"/>
        <d v="2019-10-15T00:00:00"/>
        <d v="2019-09-03T00:00:00"/>
        <d v="2019-12-04T00:00:00"/>
        <d v="2020-01-22T00:00:00"/>
        <d v="2020-03-05T00:00:00"/>
        <d v="2020-03-10T00:00:00"/>
        <d v="2020-02-18T00:00:00"/>
        <d v="2020-05-20T00:00:00"/>
        <d v="2020-10-26T00:00:00"/>
        <d v="2020-10-15T00:00:00"/>
        <d v="2020-10-06T00:00:00"/>
        <d v="2020-11-03T00:00:00"/>
        <d v="2020-11-12T00:00:00"/>
        <d v="2020-10-28T00:00:00"/>
        <d v="2021-01-28T00:00:00"/>
        <d v="2021-03-11T00:00:00"/>
        <d v="2021-01-20T00:00:00"/>
        <d v="2021-04-07T00:00:00"/>
        <d v="2021-03-26T00:00:00"/>
        <d v="2021-05-06T00:00:00"/>
        <d v="2021-04-06T00:00:00"/>
        <d v="2021-06-02T00:00:00"/>
        <d v="2021-07-08T00:00:00"/>
        <d v="2021-08-04T00:00:00"/>
        <d v="2021-09-13T00:00:00"/>
        <d v="2021-09-15T00:00:00"/>
        <d v="2021-10-06T00:00:00"/>
        <d v="2021-06-18T00:00:00"/>
        <d v="2021-08-24T00:00:00"/>
        <d v="2021-12-09T00:00:00"/>
        <d v="2021-11-09T00:00:00"/>
        <d v="2021-11-23T00:00:00"/>
        <d v="2021-12-07T00:00:00"/>
        <d v="2021-11-18T00:00:00"/>
        <d v="2021-12-23T00:00:00"/>
        <d v="2021-12-21T00:00:00"/>
        <d v="2021-12-14T00:00:00"/>
        <d v="2022-01-28T00:00:00"/>
        <d v="2022-01-31T00:00:00"/>
        <d v="2021-09-29T00:00:00"/>
        <d v="2022-03-03T00:00:00"/>
        <d v="2019-04-28T00:00:00"/>
        <d v="2020-01-15T00:00:00"/>
        <d v="2020-11-15T00:00:00"/>
        <d v="2019-10-19T00:00:00"/>
        <d v="2021-01-24T00:00:00"/>
        <d v="2021-01-26T00:00:00"/>
        <d v="2021-06-21T00:00:00"/>
        <d v="2021-08-30T00:00:00"/>
        <d v="2021-10-24T00:00:00"/>
        <d v="2020-08-05T00:00:00"/>
        <d v="2020-07-16T00:00:00"/>
        <d v="2021-03-12T00:00:00"/>
        <d v="2021-06-26T00:00:00"/>
        <d v="2021-04-24T00:00:00"/>
        <d v="2021-07-29T00:00:00"/>
        <d v="2019-09-15T00:00:00"/>
        <d v="2019-06-03T00:00:00"/>
        <d v="2019-06-26T00:00:00"/>
        <d v="2019-07-17T00:00:00"/>
        <d v="2019-08-05T00:00:00"/>
        <d v="2019-09-02T00:00:00"/>
        <d v="2019-07-18T00:00:00"/>
        <d v="2016-08-30T00:00:00"/>
        <d v="2019-12-11T00:00:00"/>
        <d v="2014-04-22T00:00:00"/>
        <d v="2014-05-06T00:00:00"/>
        <d v="2014-06-19T00:00:00"/>
        <d v="2014-07-05T00:00:00"/>
        <d v="2015-08-27T00:00:00"/>
        <d v="2015-07-05T00:00:00"/>
        <d v="2015-11-21T00:00:00"/>
        <d v="2015-11-07T00:00:00"/>
        <d v="2015-12-03T00:00:00"/>
        <d v="2015-12-18T00:00:00"/>
        <d v="2016-03-09T00:00:00"/>
        <d v="2016-05-04T00:00:00"/>
        <d v="2016-05-03T00:00:00"/>
        <d v="2016-10-18T00:00:00"/>
        <d v="2018-06-21T00:00:00"/>
        <d v="2018-07-25T00:00:00"/>
        <d v="2018-09-05T00:00:00"/>
        <d v="2018-08-22T00:00:00"/>
        <d v="2018-10-10T00:00:00"/>
        <d v="2019-03-01T00:00:00"/>
        <d v="2019-04-03T00:00:00"/>
        <d v="2019-05-15T00:00:00"/>
        <d v="2019-06-15T00:00:00"/>
        <d v="2019-06-13T00:00:00"/>
        <d v="2019-07-29T00:00:00"/>
        <d v="2019-07-26T00:00:00"/>
        <d v="2019-08-06T00:00:00"/>
        <d v="2019-12-10T00:00:00"/>
        <d v="2019-11-18T00:00:00"/>
        <d v="2020-01-10T00:00:00"/>
        <d v="2020-02-28T00:00:00"/>
        <d v="2020-04-01T00:00:00"/>
        <d v="2020-06-11T00:00:00"/>
        <d v="2020-06-26T00:00:00"/>
        <d v="2016-02-10T00:00:00"/>
        <d v="2015-09-09T00:00:00"/>
        <d v="2015-08-19T00:00:00"/>
        <d v="2015-09-27T00:00:00"/>
        <d v="2016-03-01T00:00:00"/>
        <d v="2016-07-01T00:00:00"/>
        <d v="2016-09-13T00:00:00"/>
        <d v="2017-07-31T00:00:00"/>
        <d v="2017-08-25T00:00:00"/>
        <d v="2018-03-18T00:00:00"/>
        <d v="2020-10-22T00:00:00"/>
        <d v="2021-03-05T00:00:00"/>
        <d v="2022-02-18T00:00:00"/>
        <d v="2019-02-19T00:00:00"/>
        <d v="2019-07-05T00:00:00"/>
        <d v="2019-10-09T00:00:00"/>
        <d v="2019-11-12T00:00:00"/>
        <d v="2020-08-06T00:00:00"/>
        <d v="2020-07-29T00:00:00"/>
        <d v="2020-11-06T00:00:00"/>
        <d v="2020-11-05T00:00:00"/>
        <d v="2021-01-15T00:00:00"/>
        <d v="2021-03-10T00:00:00"/>
        <d v="2021-04-12T00:00:00"/>
        <d v="2021-04-04T00:00:00"/>
        <d v="2021-05-14T00:00:00"/>
        <d v="2021-06-01T00:00:00"/>
        <d v="2021-05-24T00:00:00"/>
        <d v="2021-07-01T00:00:00"/>
        <d v="2021-08-19T00:00:00"/>
        <d v="2021-08-16T00:00:00"/>
        <d v="2021-08-20T00:00:00"/>
        <d v="2021-09-14T00:00:00"/>
        <d v="2021-10-11T00:00:00"/>
        <d v="2021-09-02T00:00:00"/>
        <d v="2021-12-08T00:00:00"/>
        <d v="2022-02-14T00:00:00"/>
        <d v="2022-01-27T00:00:00"/>
        <d v="2922-01-26T00:00:00"/>
      </sharedItems>
    </cacheField>
    <cacheField name="Activity that generated the waste" numFmtId="49">
      <sharedItems/>
    </cacheField>
    <cacheField name="Waste Type - SAWIS" numFmtId="49">
      <sharedItems count="30">
        <s v="Health Care Risk Waste - Infectious waste and sharps - HW19 - 02"/>
        <s v="Sewage sludge - HW20 - 01"/>
        <s v="Paper - Brown Grades - GW50 - 02"/>
        <s v="Commercial and Industrial Waste - GW10 - 01"/>
        <s v="Other organic waste without halogens or sulphur - Solid organic waste - HW11 - 02"/>
        <s v="Paper - White Grades - GW50 - 03"/>
        <s v="Plastic - others - GW51 - 02"/>
        <s v="Construction and demolition waste - GW30 - 01"/>
        <s v="Metals - Ferrous - GW53 - 01"/>
        <s v="Inorganic waste - solid inorganic waste - HW05 - 02"/>
        <s v="Other organic waste without halogens or sulphur - Liquid and sludge organic waste - HW11 - 01"/>
        <s v="Sewage Sludge - GW21 - 01"/>
        <s v="Mercury Containing Waste - Solid - HW02 - 02"/>
        <s v="Waste of Electric and Electronic Equipment (WEEE) - GW18 - 01"/>
        <s v="Waste of Electric and Electronic Equipment (WEEE) - Lighting equipment - HW18 - 05"/>
        <s v="Asbestos containing waste - HW06 - 01"/>
        <s v="Paper - Mixed Grades - GW50 - 04"/>
        <s v="Organic Waste - Food Waste - GW20 - 02"/>
        <s v="Organic Waste - Garden Waste - GW20 - 01"/>
        <s v="Plastic - PETE - GW51 - 01"/>
        <s v="Metals - Non-Ferrous - GW53 - 02"/>
        <s v="Waste oil - HW07 - 01"/>
        <s v="Inorganic waste - Liquid and sludge inorganic waste - HW05 - 01"/>
        <s v="Organic solvents without halogens and sulphur - solvents without halogens and sulphur - HW10 - 01"/>
        <s v="Miscellaneous - HW99 - 01"/>
        <s v="Other - GW99 - 01"/>
        <s v="Health Care Risk Waste - Chemical waste HW19 - 03"/>
        <s v="POP Waste - PCB (&gt;50mg/kg) - HW04 - 01"/>
        <s v="Waste of Electric and Electronic Equipment (WEEE) - Office, information and communication equipment - HW18 - 03"/>
        <s v="Gaseous Waste - Obsolete ozone depleting gasses - HW01-02"/>
      </sharedItems>
    </cacheField>
    <cacheField name="Waste Class (R634)" numFmtId="49">
      <sharedItems count="23">
        <s v="Hazardous waste - other - Health Care Risk Waste"/>
        <s v="Hazardous waste - Mixed waste - general waste containing hazardous waste or hazardous chemicals"/>
        <s v="General waste - waste packaging"/>
        <s v="General waste - business waste not containing hazardous waste or hazardous chemicals"/>
        <s v="General waste - building and demolition waste not containing hazardous waste or hazardous chemicals"/>
        <s v="N/A"/>
        <s v="Class 6 - Poisonous (Toxic) and Infectious Substances"/>
        <s v="Class 8 - Corrosive Substances"/>
        <s v="Hazardous waste - waste products - asbestos waste"/>
        <s v="untreated sewage waste"/>
        <s v="Hazardous waste - waste products - expired, spoilt or unusable hazardous products"/>
        <s v="Class 4 - Flammable Solids or Substances,"/>
        <s v="Class 9 - Miscellaneous Dangerous Substances"/>
        <s v="Class 3 - Flammable Liquids"/>
        <s v="General waste - garden waste"/>
        <s v="General waste - domestic waste"/>
        <s v="Other - Please specify"/>
        <s v="Wood waste"/>
        <s v="Hazardous waste - waste products - PCB waste or PCB containing waste"/>
        <s v="Hazardous waste - Mixed waste - mixed hazardous chemical wastes from analytical laboratories"/>
        <s v="Transformer Oil contaminated waste" u="1"/>
        <s v="0" u="1"/>
        <s v="NA" u="1"/>
      </sharedItems>
    </cacheField>
    <cacheField name="Waste Description" numFmtId="49">
      <sharedItems/>
    </cacheField>
    <cacheField name="Physical Form" numFmtId="49">
      <sharedItems/>
    </cacheField>
    <cacheField name="Estimated volume removed from site" numFmtId="0">
      <sharedItems containsSemiMixedTypes="0" containsString="0" containsNumber="1" minValue="0.5" maxValue="2272340"/>
    </cacheField>
    <cacheField name="Unit of measure" numFmtId="49">
      <sharedItems/>
    </cacheField>
    <cacheField name="Waste Manifest Number" numFmtId="49">
      <sharedItems/>
    </cacheField>
    <cacheField name="Actual volume removed from site" numFmtId="0">
      <sharedItems containsSemiMixedTypes="0" containsString="0" containsNumber="1" minValue="1" maxValue="2272340"/>
    </cacheField>
    <cacheField name="Unit of Measure (Actual)" numFmtId="49">
      <sharedItems/>
    </cacheField>
    <cacheField name="Name of waste transporter" numFmtId="49">
      <sharedItems/>
    </cacheField>
    <cacheField name="Waste Management Activity" numFmtId="49">
      <sharedItems count="17">
        <s v="T4 - Thermal treatment"/>
        <s v="D1 - Disposal of waste to engineered landfill"/>
        <s v="R4 - Recycling of organic substances"/>
        <s v="D2 - Disposal of waste to non-engineered landfill"/>
        <s v="R6 - Recycling of other inorganic materials"/>
        <s v="T3 - Chemical treatment"/>
        <s v="Dispose"/>
        <s v="Recycle"/>
        <s v="R5 - Recycling of metals and metal compunds"/>
        <s v="T1 - Biological treatment"/>
        <s v="D4 - Release of waste into water bodies"/>
        <s v="R3 - Regeneration or rejuvenation of waste"/>
        <s v="Re-use"/>
        <s v="R2 - Direct recovery of raw material from waste"/>
        <s v="R1 - Direct recovery of energy from waste"/>
        <s v="T2 - Physical treatment"/>
        <s v="D3 - Storage / disposal of waste in surface impoundments (ponds etc)" u="1"/>
      </sharedItems>
    </cacheField>
    <cacheField name="Disposal Site Used" numFmtId="49">
      <sharedItems/>
    </cacheField>
    <cacheField name="Verified" numFmtId="49">
      <sharedItems containsBlank="1"/>
    </cacheField>
    <cacheField name="Comments for Rectification" numFmtId="0">
      <sharedItems containsBlank="1"/>
    </cacheField>
    <cacheField name="Other Disposal Site" numFmtId="49">
      <sharedItems containsBlank="1"/>
    </cacheField>
    <cacheField name="Item Type" numFmtId="49">
      <sharedItems/>
    </cacheField>
    <cacheField name="Path" numFmtId="49">
      <sharedItems/>
    </cacheField>
    <cacheField name="Other Waste Management Activity" numFmtId="49">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692">
  <r>
    <s v="Roshcon"/>
    <x v="0"/>
    <x v="0"/>
    <s v="Head Office"/>
    <s v="RR Rosherville SAWIS - GPG-01-802"/>
    <x v="0"/>
    <x v="0"/>
    <s v="ERI - BMS - Grootvlei"/>
    <x v="0"/>
    <d v="2019-03-01T00:00:00"/>
    <x v="0"/>
    <s v="Ablution facilities"/>
    <x v="0"/>
    <x v="0"/>
    <s v="Sanitary waste"/>
    <s v="Solid"/>
    <n v="60"/>
    <s v="litres"/>
    <s v="HWM03 - 26471 M/A 173174"/>
    <n v="3"/>
    <s v="kg"/>
    <s v="ERI Logistics Waste Transport"/>
    <x v="0"/>
    <s v="Clinix"/>
    <s v="Yes"/>
    <s v="20190402 - verified"/>
    <m/>
    <s v="Item"/>
    <s v="sites/bp/cs/sq/Lists/wi"/>
    <m/>
  </r>
  <r>
    <s v="Roshcon"/>
    <x v="1"/>
    <x v="1"/>
    <s v="Ankerlig - 2.SAND"/>
    <s v="N/A"/>
    <x v="1"/>
    <x v="0"/>
    <s v="ERI - CS - Ankerlig-Sterrekus - Sewage"/>
    <x v="1"/>
    <d v="2020-10-26T00:00:00"/>
    <x v="1"/>
    <s v="Construction Activities"/>
    <x v="1"/>
    <x v="1"/>
    <s v="Waste water from chemical toilets"/>
    <s v="Liquid"/>
    <n v="8200"/>
    <s v="litres"/>
    <s v="N/A"/>
    <n v="8200"/>
    <s v="litres"/>
    <s v="Sanitech"/>
    <x v="1"/>
    <s v="Please specify"/>
    <s v="Yes"/>
    <s v="20201203 - verified"/>
    <s v="City of Cape Town"/>
    <s v="Item"/>
    <s v="sites/bp/cs/sq/Lists/wi"/>
    <m/>
  </r>
  <r>
    <s v="Roshcon"/>
    <x v="1"/>
    <x v="1"/>
    <s v="Ankerlig - 2.SAND"/>
    <s v="N/A"/>
    <x v="2"/>
    <x v="0"/>
    <s v="ERI - CS - Ankerlig-Sterrekus - Recycling"/>
    <x v="1"/>
    <d v="2020-10-26T00:00:00"/>
    <x v="2"/>
    <s v="Construction Activities"/>
    <x v="2"/>
    <x v="2"/>
    <s v="Cardboard boxes for recycling"/>
    <s v="Solid"/>
    <n v="10"/>
    <s v="kg"/>
    <s v="N/A"/>
    <n v="10"/>
    <s v="kg"/>
    <s v="Zingari recycling"/>
    <x v="2"/>
    <s v="Please specify"/>
    <s v="Yes"/>
    <s v="2021028 - verified"/>
    <s v="Zingari recyling"/>
    <s v="Item"/>
    <s v="sites/bp/cs/sq/Lists/wi"/>
    <m/>
  </r>
  <r>
    <s v="Roshcon"/>
    <x v="1"/>
    <x v="1"/>
    <s v="Ankerlig - 2.SAND"/>
    <s v="N/A"/>
    <x v="2"/>
    <x v="0"/>
    <s v="ERI - CS - Ankerlig-Sterrekus - Sewage"/>
    <x v="1"/>
    <d v="2020-10-26T00:00:00"/>
    <x v="2"/>
    <s v="Construction Activities"/>
    <x v="1"/>
    <x v="1"/>
    <s v="Waste water from chemical toilets"/>
    <s v="Liquid"/>
    <n v="12940"/>
    <s v="litres"/>
    <s v="N/A"/>
    <n v="12940"/>
    <s v="kg"/>
    <s v="Sanitech and Boland"/>
    <x v="1"/>
    <s v="Please specify"/>
    <s v="Yes"/>
    <s v="2021028 - verified"/>
    <s v="City of Cape Town"/>
    <s v="Item"/>
    <s v="sites/bp/cs/sq/Lists/wi"/>
    <m/>
  </r>
  <r>
    <s v="Roshcon"/>
    <x v="1"/>
    <x v="1"/>
    <s v="Ankerlig - 2.SAND"/>
    <s v="N/A"/>
    <x v="2"/>
    <x v="0"/>
    <s v="ERI - CS - Ankerlig-Sterrekus - General"/>
    <x v="1"/>
    <d v="2020-10-26T00:00:00"/>
    <x v="2"/>
    <s v="Construction Activities"/>
    <x v="3"/>
    <x v="3"/>
    <s v="General waste"/>
    <s v="Solid"/>
    <n v="400"/>
    <s v="kg"/>
    <s v="N/A"/>
    <n v="400"/>
    <s v="kg"/>
    <s v="ERI CS"/>
    <x v="3"/>
    <s v="Vissershok landfill site"/>
    <s v="Yes"/>
    <s v="2021028 - verified"/>
    <s v="City of Cape Town"/>
    <s v="Item"/>
    <s v="sites/bp/cs/sq/Lists/wi"/>
    <m/>
  </r>
  <r>
    <s v="Roshcon"/>
    <x v="1"/>
    <x v="1"/>
    <s v="Ankerlig - 2.SAND"/>
    <s v="N/A"/>
    <x v="2"/>
    <x v="0"/>
    <s v="ERI - CS - Ankerlig-Sterrekus - Hazardous"/>
    <x v="1"/>
    <d v="2020-10-26T00:00:00"/>
    <x v="3"/>
    <s v="Construction Activities"/>
    <x v="4"/>
    <x v="1"/>
    <s v="Empty paint containers"/>
    <s v="Solid"/>
    <n v="440"/>
    <s v="kg"/>
    <s v="MN 1742929"/>
    <n v="440"/>
    <s v="kg"/>
    <s v="ERI CS"/>
    <x v="1"/>
    <s v="Vissershok Hazardous Waste Site"/>
    <s v="Yes"/>
    <s v="2021028 - verified"/>
    <m/>
    <s v="Item"/>
    <s v="sites/bp/cs/sq/Lists/wi"/>
    <m/>
  </r>
  <r>
    <s v="Roshcon"/>
    <x v="1"/>
    <x v="1"/>
    <s v="Ankerlig - 2.SAND"/>
    <s v="N/A"/>
    <x v="3"/>
    <x v="0"/>
    <s v="ERI - CS - Ankerlig-Sterrekus - General"/>
    <x v="1"/>
    <d v="2021-01-26T00:00:00"/>
    <x v="4"/>
    <s v="Construction Activities"/>
    <x v="3"/>
    <x v="3"/>
    <s v="General waste"/>
    <s v="Solid"/>
    <n v="620"/>
    <s v="kg"/>
    <s v="N/A"/>
    <n v="620"/>
    <s v="kg"/>
    <s v="ERI CS"/>
    <x v="3"/>
    <s v="Vissershok landfill site"/>
    <s v="Yes"/>
    <s v="20210308 - verified"/>
    <m/>
    <s v="Item"/>
    <s v="sites/bp/cs/sq/Lists/wi"/>
    <m/>
  </r>
  <r>
    <s v="Roshcon"/>
    <x v="1"/>
    <x v="1"/>
    <s v="Ankerlig - 2.SAND"/>
    <s v="N/A"/>
    <x v="3"/>
    <x v="0"/>
    <s v="ERI - CS - Ankerlig-Sterrekus - Sewage"/>
    <x v="1"/>
    <d v="2021-01-26T00:00:00"/>
    <x v="4"/>
    <s v="Construction Activities"/>
    <x v="1"/>
    <x v="1"/>
    <s v="Waste water from chemical toilets"/>
    <s v="Liquid"/>
    <n v="12300"/>
    <s v="litres"/>
    <s v="N/A"/>
    <n v="12300"/>
    <s v="litres"/>
    <s v="Sanitech"/>
    <x v="1"/>
    <s v="Borchards Quarry"/>
    <s v="Yes"/>
    <s v="20210308 - verified"/>
    <s v="City of Cape Town"/>
    <s v="Item"/>
    <s v="sites/bp/cs/sq/Lists/wi"/>
    <m/>
  </r>
  <r>
    <s v="Roshcon"/>
    <x v="1"/>
    <x v="1"/>
    <s v="Ankerlig - 2.SAND"/>
    <s v="N/A"/>
    <x v="3"/>
    <x v="0"/>
    <s v="ERI - CS - Ankerlig-Sterrekus - Recycling"/>
    <x v="1"/>
    <d v="2021-01-26T00:00:00"/>
    <x v="4"/>
    <s v="Construction Activities"/>
    <x v="3"/>
    <x v="2"/>
    <s v="Clean wood"/>
    <s v="Solid"/>
    <n v="2226"/>
    <s v="kg"/>
    <s v="N/A"/>
    <n v="2226"/>
    <s v="kg"/>
    <s v="Palletcycle"/>
    <x v="2"/>
    <s v="Please specify"/>
    <s v="Yes"/>
    <s v="20210308 - verified"/>
    <s v="Palletcycle"/>
    <s v="Item"/>
    <s v="sites/bp/cs/sq/Lists/wi"/>
    <m/>
  </r>
  <r>
    <s v="Roshcon"/>
    <x v="1"/>
    <x v="1"/>
    <s v="Ankerlig - 2.SAND"/>
    <s v="N/A"/>
    <x v="3"/>
    <x v="0"/>
    <s v="ERI - CS - Ankerlig-Sterrekus - Recycling"/>
    <x v="1"/>
    <d v="2021-01-26T00:00:00"/>
    <x v="4"/>
    <s v="Construction Activities"/>
    <x v="5"/>
    <x v="3"/>
    <s v="White paper"/>
    <s v="Solid"/>
    <n v="10"/>
    <s v="kg"/>
    <s v="N/A"/>
    <n v="10"/>
    <s v="kg"/>
    <s v="Zingari recycling"/>
    <x v="2"/>
    <s v="Please specify"/>
    <s v="Yes"/>
    <s v="20210308 - verified"/>
    <s v="Zingari recyling"/>
    <s v="Item"/>
    <s v="sites/bp/cs/sq/Lists/wi"/>
    <m/>
  </r>
  <r>
    <s v="Roshcon"/>
    <x v="1"/>
    <x v="1"/>
    <s v="Ankerlig - 2.SAND"/>
    <s v="N/A"/>
    <x v="4"/>
    <x v="0"/>
    <s v="ERI - CS - Ankerlig-Sterrekus - Recycling"/>
    <x v="1"/>
    <d v="2021-02-26T00:00:00"/>
    <x v="5"/>
    <s v="Construction Activities"/>
    <x v="2"/>
    <x v="3"/>
    <s v="Cardboard boxes for recycling"/>
    <s v="Solid"/>
    <n v="4"/>
    <s v="kg"/>
    <s v="N/A"/>
    <n v="4"/>
    <s v="kg"/>
    <s v="Zingari recycling"/>
    <x v="2"/>
    <s v="Please specify"/>
    <s v="Yes"/>
    <s v="20210401 - verified"/>
    <s v="Zingari recyling"/>
    <s v="Item"/>
    <s v="sites/bp/cs/sq/Lists/wi"/>
    <m/>
  </r>
  <r>
    <s v="Roshcon"/>
    <x v="1"/>
    <x v="1"/>
    <s v="Ankerlig - 2.SAND"/>
    <s v="N/A"/>
    <x v="4"/>
    <x v="0"/>
    <s v="ERI - CS - Ankerlig-Sterrekus - Recycling"/>
    <x v="1"/>
    <d v="2021-02-26T00:00:00"/>
    <x v="5"/>
    <s v="Construction Activities"/>
    <x v="6"/>
    <x v="3"/>
    <s v="Plastic bottles"/>
    <s v="Solid"/>
    <n v="15"/>
    <s v="kg"/>
    <s v="N/A"/>
    <n v="15"/>
    <s v="kg"/>
    <s v="Zingari recycling"/>
    <x v="4"/>
    <s v="Please specify"/>
    <s v="Yes"/>
    <s v="20210401 - verified"/>
    <s v="Zingari recyling"/>
    <s v="Item"/>
    <s v="sites/bp/cs/sq/Lists/wi"/>
    <m/>
  </r>
  <r>
    <s v="Roshcon"/>
    <x v="1"/>
    <x v="1"/>
    <s v="Ankerlig - 2.SAND"/>
    <s v="N/A"/>
    <x v="4"/>
    <x v="0"/>
    <s v="ERI - CS - Ankerlig-Sterrekus - General"/>
    <x v="1"/>
    <d v="2021-02-26T00:00:00"/>
    <x v="5"/>
    <s v="Construction Activities"/>
    <x v="7"/>
    <x v="4"/>
    <s v="Clean building rubble"/>
    <s v="Solid"/>
    <n v="2580"/>
    <s v="kg"/>
    <s v="N/A"/>
    <n v="2580"/>
    <s v="kg"/>
    <s v="Enviroserve"/>
    <x v="3"/>
    <s v="Vissershok landfill site"/>
    <s v="Yes"/>
    <s v="20210401 - verified"/>
    <s v="Zingari recyling"/>
    <s v="Item"/>
    <s v="sites/bp/cs/sq/Lists/wi"/>
    <m/>
  </r>
  <r>
    <s v="Roshcon"/>
    <x v="1"/>
    <x v="1"/>
    <s v="Ankerlig - 2.SAND"/>
    <s v="N/A"/>
    <x v="4"/>
    <x v="0"/>
    <s v="ERI - CS - Ankerlig-Sterrekus - Sewage"/>
    <x v="1"/>
    <d v="2021-02-26T00:00:00"/>
    <x v="5"/>
    <s v="Construction Activities"/>
    <x v="1"/>
    <x v="3"/>
    <s v="Waste water from chemical toilets"/>
    <s v="Sludge"/>
    <n v="8200"/>
    <s v="litres"/>
    <s v="N/A"/>
    <n v="8200"/>
    <s v="kg"/>
    <s v="Sanitech"/>
    <x v="5"/>
    <s v="Please specify"/>
    <s v="Yes"/>
    <s v="20210401 - verified"/>
    <s v="City of Cape Town"/>
    <s v="Item"/>
    <s v="sites/bp/cs/sq/Lists/wi"/>
    <m/>
  </r>
  <r>
    <s v="Roshcon"/>
    <x v="1"/>
    <x v="1"/>
    <s v="Ankerlig - 2.SAND"/>
    <s v="N/A"/>
    <x v="5"/>
    <x v="0"/>
    <s v="ERI - CS - Ankerlig-Sterrekus - Sewage"/>
    <x v="1"/>
    <d v="2021-03-26T00:00:00"/>
    <x v="6"/>
    <s v="Construction Activities"/>
    <x v="1"/>
    <x v="3"/>
    <s v="Waste water from chemical toilets"/>
    <s v="Sludge"/>
    <n v="16400"/>
    <s v="litres"/>
    <s v="N/A"/>
    <n v="16400"/>
    <s v="kg"/>
    <s v="Sanitech"/>
    <x v="5"/>
    <s v="Borchards Quarry"/>
    <s v="Yes"/>
    <s v="20210505 - verified"/>
    <m/>
    <s v="Item"/>
    <s v="sites/bp/cs/sq/Lists/wi"/>
    <m/>
  </r>
  <r>
    <s v="Roshcon"/>
    <x v="1"/>
    <x v="1"/>
    <s v="Ankerlig - 2.SAND"/>
    <s v="N/A"/>
    <x v="5"/>
    <x v="0"/>
    <s v="ERI - CS - Ankerlig-Sterrekus - Recycling"/>
    <x v="1"/>
    <d v="2021-03-26T00:00:00"/>
    <x v="6"/>
    <s v="Construction Activities"/>
    <x v="6"/>
    <x v="3"/>
    <s v="Plastic bottles"/>
    <s v="Solid"/>
    <n v="9"/>
    <s v="kg"/>
    <s v="N/A"/>
    <n v="9"/>
    <s v="kg"/>
    <s v="Zingari recycling"/>
    <x v="4"/>
    <s v="Please specify"/>
    <s v="Yes"/>
    <s v="20210505 - verified"/>
    <s v="Zingari recyling"/>
    <s v="Item"/>
    <s v="sites/bp/cs/sq/Lists/wi"/>
    <m/>
  </r>
  <r>
    <s v="Roshcon"/>
    <x v="1"/>
    <x v="1"/>
    <s v="Ankerlig - 2.SAND"/>
    <s v="N/A"/>
    <x v="5"/>
    <x v="0"/>
    <s v="ERI - CS - Ankerlig-Sterrekus - Recycling"/>
    <x v="1"/>
    <d v="2021-03-26T00:00:00"/>
    <x v="6"/>
    <s v="Construction Activities"/>
    <x v="2"/>
    <x v="3"/>
    <s v="Cardboard boxes for recycling"/>
    <s v="Solid"/>
    <n v="7"/>
    <s v="kg"/>
    <s v="N/A"/>
    <n v="7"/>
    <s v="kg"/>
    <s v="Zingari recycling"/>
    <x v="2"/>
    <s v="Please specify"/>
    <s v="Yes"/>
    <s v="20210505 - verified"/>
    <s v="Zingari recyling"/>
    <s v="Item"/>
    <s v="sites/bp/cs/sq/Lists/wi"/>
    <m/>
  </r>
  <r>
    <s v="Roshcon"/>
    <x v="1"/>
    <x v="1"/>
    <s v="Ankerlig - 2.SAND"/>
    <s v="N/A"/>
    <x v="5"/>
    <x v="0"/>
    <s v="ERI - CS - Ankerlig-Sterrekus - Recycling"/>
    <x v="1"/>
    <d v="2021-03-26T00:00:00"/>
    <x v="6"/>
    <s v="Construction Activities"/>
    <x v="8"/>
    <x v="3"/>
    <s v="Tins for recycling"/>
    <s v="Solid"/>
    <n v="2"/>
    <s v="kg"/>
    <s v="N/A"/>
    <n v="2"/>
    <s v="kg"/>
    <s v="Zingari recycling"/>
    <x v="4"/>
    <s v="Please specify"/>
    <s v="Yes"/>
    <s v="20210505 - verified"/>
    <s v="Zingari recyling"/>
    <s v="Item"/>
    <s v="sites/bp/cs/sq/Lists/wi"/>
    <m/>
  </r>
  <r>
    <s v="Roshcon"/>
    <x v="1"/>
    <x v="2"/>
    <s v="Dwarsberg Substation - 2.SBAS"/>
    <s v="N/A"/>
    <x v="0"/>
    <x v="0"/>
    <s v="ERI - Construction Services - Dwarsberg"/>
    <x v="2"/>
    <d v="2019-03-01T00:00:00"/>
    <x v="7"/>
    <s v="Construction Activities"/>
    <x v="3"/>
    <x v="3"/>
    <s v="General waste - compactible"/>
    <s v="Solid"/>
    <n v="6"/>
    <s v="m3"/>
    <s v="N/A"/>
    <n v="3000"/>
    <s v="kg"/>
    <s v="ERI Logistics Waste Transport"/>
    <x v="3"/>
    <s v="Simmer &amp; Jack Landfill Site"/>
    <s v="Yes"/>
    <s v="20190402 - verified"/>
    <m/>
    <s v="Item"/>
    <s v="sites/bp/cs/sq/Lists/wi"/>
    <m/>
  </r>
  <r>
    <s v="Roshcon"/>
    <x v="1"/>
    <x v="2"/>
    <s v="Dwarsberg Substation - 2.SBAS"/>
    <s v="N/A"/>
    <x v="0"/>
    <x v="0"/>
    <s v="ERI - Construction Services - Dwarsberg"/>
    <x v="2"/>
    <d v="2019-03-01T00:00:00"/>
    <x v="7"/>
    <s v="Construction Activities"/>
    <x v="3"/>
    <x v="3"/>
    <s v="General waste - clean building rubble"/>
    <s v="Solid"/>
    <n v="28"/>
    <s v="m3"/>
    <s v="N/A"/>
    <n v="2410"/>
    <s v="kg"/>
    <s v="ERI Logistics Waste Transport"/>
    <x v="3"/>
    <s v="Simmer &amp; Jack Landfill Site"/>
    <s v="Yes"/>
    <s v="20190402 - verified"/>
    <m/>
    <s v="Item"/>
    <s v="sites/bp/cs/sq/Lists/wi"/>
    <m/>
  </r>
  <r>
    <s v="Roshcon"/>
    <x v="1"/>
    <x v="2"/>
    <s v="Dwarsberg Substation - 2.SBAS"/>
    <s v="N/A"/>
    <x v="6"/>
    <x v="0"/>
    <s v="ERI - Construction Services - Dwarsberg"/>
    <x v="2"/>
    <d v="2019-07-01T00:00:00"/>
    <x v="8"/>
    <s v="Construction Activities"/>
    <x v="3"/>
    <x v="3"/>
    <s v="General waste - compactible"/>
    <s v="Solid"/>
    <n v="6"/>
    <s v="m3"/>
    <s v="N/A"/>
    <n v="500"/>
    <s v="kg"/>
    <s v="ERI Logistics Waste Transport"/>
    <x v="3"/>
    <s v="Simmer &amp; Jack Landfill Site"/>
    <s v="Yes"/>
    <s v="20190807 - verified"/>
    <m/>
    <s v="Item"/>
    <s v="sites/bp/cs/sq/Lists/wi"/>
    <m/>
  </r>
  <r>
    <s v="Roshcon"/>
    <x v="1"/>
    <x v="2"/>
    <s v="Grobbelaarshoop 2. SBDA"/>
    <s v="N/A"/>
    <x v="0"/>
    <x v="0"/>
    <s v="ERI - Construction Services - Groblershoop"/>
    <x v="3"/>
    <d v="2019-01-01T00:00:00"/>
    <x v="9"/>
    <s v="Construction Activities"/>
    <x v="9"/>
    <x v="1"/>
    <s v="Empty cement bags"/>
    <s v="Solid"/>
    <n v="1800"/>
    <s v="kg"/>
    <s v="HWM03 - 26174 DT 2289683"/>
    <n v="1800"/>
    <s v="kg"/>
    <s v="ERI Logistics Waste Transport"/>
    <x v="1"/>
    <s v="Holfontein"/>
    <s v="Yes"/>
    <s v="20190402 - verified"/>
    <m/>
    <s v="Item"/>
    <s v="sites/bp/cs/sq/Lists/wi"/>
    <m/>
  </r>
  <r>
    <s v="Roshcon"/>
    <x v="1"/>
    <x v="2"/>
    <s v="Silimela Manogeng 400 KV - 2.SBBG"/>
    <s v="N/A"/>
    <x v="7"/>
    <x v="0"/>
    <s v="ERI - CS - Silimela Tubatse"/>
    <x v="4"/>
    <d v="2018-09-01T00:00:00"/>
    <x v="10"/>
    <s v="Construction Activities"/>
    <x v="3"/>
    <x v="3"/>
    <s v="General waste - compactible"/>
    <s v="Solid"/>
    <n v="18"/>
    <s v="m3"/>
    <s v="N/A"/>
    <n v="9000"/>
    <s v="kg"/>
    <s v="ERI Logistics Waste Transport"/>
    <x v="3"/>
    <s v="Simmer &amp; Jack Landfill Site"/>
    <s v="Yes"/>
    <s v="20181005 - verified"/>
    <m/>
    <s v="Item"/>
    <s v="sites/bp/cs/sq/Lists/wi"/>
    <m/>
  </r>
  <r>
    <s v="Roshcon"/>
    <x v="1"/>
    <x v="2"/>
    <s v="Silimela Manogeng 400 KV - 2.SBBG"/>
    <s v="N/A"/>
    <x v="7"/>
    <x v="0"/>
    <s v="ERI - CS - Silimela Tubatse"/>
    <x v="4"/>
    <d v="2018-09-01T00:00:00"/>
    <x v="11"/>
    <s v="Construction Activities"/>
    <x v="4"/>
    <x v="1"/>
    <s v="Oil contaminated rags"/>
    <s v="Solid"/>
    <n v="4230"/>
    <s v="kg"/>
    <s v="HWM03 - 25140 DT 2255270"/>
    <n v="4230"/>
    <s v="kg"/>
    <s v="ERI Logistics Waste Transport"/>
    <x v="1"/>
    <s v="Holfontein"/>
    <s v="Yes"/>
    <s v="20181005 - verified"/>
    <m/>
    <s v="Item"/>
    <s v="sites/bp/cs/sq/Lists/wi"/>
    <m/>
  </r>
  <r>
    <s v="Roshcon"/>
    <x v="0"/>
    <x v="3"/>
    <s v="Head Office"/>
    <s v="RR Rosherville SAWIS - GPG-01-802"/>
    <x v="0"/>
    <x v="0"/>
    <s v="ERI - BMS Plant - General waste"/>
    <x v="5"/>
    <d v="2019-03-01T00:00:00"/>
    <x v="7"/>
    <s v="Bulk material handling"/>
    <x v="3"/>
    <x v="3"/>
    <s v="General waste - compactible"/>
    <s v="Solid"/>
    <n v="6"/>
    <s v="m3"/>
    <s v="N/A"/>
    <n v="3000"/>
    <s v="kg"/>
    <s v="ERI Logistics Waste Transport"/>
    <x v="3"/>
    <s v="Simmer &amp; Jack Landfill Site"/>
    <s v="Yes"/>
    <s v="20190402 - verified"/>
    <m/>
    <s v="Item"/>
    <s v="sites/bp/cs/sq/Lists/wi"/>
    <m/>
  </r>
  <r>
    <s v="Roshcon"/>
    <x v="0"/>
    <x v="3"/>
    <s v="Head Office"/>
    <s v="RR Rosherville SAWIS - GPG-01-802"/>
    <x v="6"/>
    <x v="0"/>
    <s v="ERI - BMS Plant - General waste"/>
    <x v="5"/>
    <d v="2019-07-01T00:00:00"/>
    <x v="12"/>
    <s v="Bulk material handling"/>
    <x v="3"/>
    <x v="3"/>
    <s v="General waste - compactible"/>
    <s v="Solid"/>
    <n v="18"/>
    <s v="m3"/>
    <s v="N/A"/>
    <n v="9000"/>
    <s v="kg"/>
    <s v="ERI Logistics Waste Transport"/>
    <x v="3"/>
    <s v="Simmer &amp; Jack Landfill Site"/>
    <s v="Yes"/>
    <s v="20190808 - verified"/>
    <m/>
    <s v="Item"/>
    <s v="sites/bp/cs/sq/Lists/wi"/>
    <m/>
  </r>
  <r>
    <s v="Roshcon"/>
    <x v="0"/>
    <x v="3"/>
    <s v="Head Office"/>
    <s v="RR Rosherville SAWIS - GPG-01-802"/>
    <x v="6"/>
    <x v="0"/>
    <s v="ERI - BMS Plant - General waste"/>
    <x v="5"/>
    <d v="2019-07-01T00:00:00"/>
    <x v="13"/>
    <s v="Bulk material handling"/>
    <x v="10"/>
    <x v="1"/>
    <s v="Oil water sludge"/>
    <s v="Sludge"/>
    <n v="12000"/>
    <s v="litres"/>
    <s v="HWM03 - 28278 DT 2335977"/>
    <n v="5860"/>
    <s v="kg"/>
    <s v="ERI Logistics Waste Transport"/>
    <x v="1"/>
    <s v="Holfontein"/>
    <s v="Yes"/>
    <s v="20190808 - verified"/>
    <m/>
    <s v="Item"/>
    <s v="sites/bp/cs/sq/Lists/wi"/>
    <m/>
  </r>
  <r>
    <s v="Roshcon"/>
    <x v="0"/>
    <x v="3"/>
    <s v="Head Office"/>
    <s v="RR Rosherville SAWIS - GPG-01-802"/>
    <x v="8"/>
    <x v="0"/>
    <s v="ERI - BMS Plant - General waste"/>
    <x v="5"/>
    <d v="2019-07-13T00:00:00"/>
    <x v="14"/>
    <s v="Bulk material handling"/>
    <x v="10"/>
    <x v="1"/>
    <s v="Oil water sludge"/>
    <s v="Sludge"/>
    <n v="12500"/>
    <s v="litres"/>
    <s v="HWM03 - 28650 DT 2348179"/>
    <n v="4580"/>
    <s v="kg"/>
    <s v="ERI Logistics Waste Transport"/>
    <x v="1"/>
    <s v="Holfontein"/>
    <s v="Yes"/>
    <s v="20190905 - verified"/>
    <m/>
    <s v="Item"/>
    <s v="sites/bp/cs/sq/Lists/wi"/>
    <m/>
  </r>
  <r>
    <s v="Roshcon"/>
    <x v="0"/>
    <x v="3"/>
    <s v="Head Office"/>
    <s v="RR Rosherville SAWIS - GPG-01-802"/>
    <x v="8"/>
    <x v="0"/>
    <s v="ERI - BMS Plant - General waste"/>
    <x v="5"/>
    <d v="2019-07-13T00:00:00"/>
    <x v="15"/>
    <s v="Bulk material handling"/>
    <x v="4"/>
    <x v="1"/>
    <s v="Oil contaminated waste"/>
    <s v="Solid"/>
    <n v="12"/>
    <s v="m3"/>
    <s v="HWM03 - 28633 DT 2346569"/>
    <n v="4540"/>
    <s v="kg"/>
    <s v="ERI Logistics Waste Transport"/>
    <x v="1"/>
    <s v="Holfontein"/>
    <s v="Yes"/>
    <s v="20190905 - verified"/>
    <m/>
    <s v="Item"/>
    <s v="sites/bp/cs/sq/Lists/wi"/>
    <m/>
  </r>
  <r>
    <s v="Roshcon"/>
    <x v="0"/>
    <x v="3"/>
    <s v="Head Office"/>
    <s v="RR Rosherville SAWIS - GPG-01-802"/>
    <x v="8"/>
    <x v="0"/>
    <s v="ERI - BMS Plant - General waste"/>
    <x v="5"/>
    <d v="2019-08-01T00:00:00"/>
    <x v="16"/>
    <s v="Bulk material handling"/>
    <x v="3"/>
    <x v="3"/>
    <s v="General waste - compactible"/>
    <s v="Solid"/>
    <n v="12"/>
    <s v="m3"/>
    <s v="N/A"/>
    <n v="6000"/>
    <s v="kg"/>
    <s v="ERI Logistics Waste Transport"/>
    <x v="3"/>
    <s v="Simmer &amp; Jack Landfill Site"/>
    <s v="Yes"/>
    <s v="20190905 - verified"/>
    <m/>
    <s v="Item"/>
    <s v="sites/bp/cs/sq/Lists/wi"/>
    <m/>
  </r>
  <r>
    <s v="Roshcon"/>
    <x v="1"/>
    <x v="4"/>
    <s v="Alma Training Centre"/>
    <s v="N/A"/>
    <x v="9"/>
    <x v="0"/>
    <s v="N/A"/>
    <x v="3"/>
    <d v="2014-11-04T00:00:00"/>
    <x v="17"/>
    <s v="Human waste"/>
    <x v="11"/>
    <x v="5"/>
    <s v="Waste water containing chemical from portable toilets"/>
    <s v="Sludge"/>
    <n v="160"/>
    <s v="litres"/>
    <s v="SER003 SEPTIC WORK"/>
    <n v="160"/>
    <s v="0"/>
    <s v="Sanitech"/>
    <x v="6"/>
    <s v="Thlokw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Aries-Niwuwhoop 400KV - 2.SAXE"/>
    <s v="CS Northern Cape - D05972-01"/>
    <x v="10"/>
    <x v="0"/>
    <s v="CS-Ar2"/>
    <x v="3"/>
    <d v="2015-10-08T00:00:00"/>
    <x v="18"/>
    <s v="Construction Activities"/>
    <x v="3"/>
    <x v="3"/>
    <s v="General waste"/>
    <s v="Solid"/>
    <n v="36"/>
    <s v="kg"/>
    <s v="N/A"/>
    <n v="36"/>
    <s v="kg"/>
    <s v="ERI Construction Services"/>
    <x v="6"/>
    <s v="Kenhardt municipality"/>
    <m/>
    <m/>
    <m/>
    <s v="Item"/>
    <s v="sites/bp/cs/sq/Lists/wi"/>
    <m/>
  </r>
  <r>
    <s v="Roshcon"/>
    <x v="1"/>
    <x v="4"/>
    <s v="Aries-Niwuwhoop 400KV - 2.SAXE"/>
    <s v="CS Northern Cape - D05972-01"/>
    <x v="10"/>
    <x v="0"/>
    <s v="CS\Ar4"/>
    <x v="3"/>
    <d v="2015-10-21T00:00:00"/>
    <x v="19"/>
    <s v="Construction Activities"/>
    <x v="3"/>
    <x v="3"/>
    <s v="General waste"/>
    <s v="Solid"/>
    <n v="240"/>
    <s v="kg"/>
    <s v="CS/Ar5"/>
    <n v="240"/>
    <s v="kg"/>
    <s v="ERI Construction Services"/>
    <x v="6"/>
    <s v="Kenhardt municipality"/>
    <m/>
    <m/>
    <m/>
    <s v="Item"/>
    <s v="sites/bp/cs/sq/Lists/wi"/>
    <m/>
  </r>
  <r>
    <s v="Roshcon"/>
    <x v="1"/>
    <x v="4"/>
    <s v="Aries-Niwuwhoop 400KV - 2.SAXE"/>
    <s v="CS Northern Cape - D05972-01"/>
    <x v="11"/>
    <x v="0"/>
    <s v="CS-Ar2"/>
    <x v="3"/>
    <d v="2015-11-02T00:00:00"/>
    <x v="20"/>
    <s v="Construction Activities"/>
    <x v="3"/>
    <x v="3"/>
    <s v="General waste"/>
    <s v="Solid"/>
    <n v="30"/>
    <s v="kg"/>
    <s v="N/A"/>
    <n v="30"/>
    <s v="kg"/>
    <s v="ERI Construction Services"/>
    <x v="6"/>
    <s v="Kenhardt municipality"/>
    <m/>
    <m/>
    <m/>
    <s v="Item"/>
    <s v="sites/bp/cs/sq/Lists/wi"/>
    <m/>
  </r>
  <r>
    <s v="Roshcon"/>
    <x v="1"/>
    <x v="4"/>
    <s v="Aront - 2.SAXN.01.01.04.01"/>
    <s v="N/A"/>
    <x v="12"/>
    <x v="0"/>
    <s v="Hazardous Waste #1"/>
    <x v="6"/>
    <d v="2015-06-01T00:00:00"/>
    <x v="21"/>
    <s v="Lighting Project"/>
    <x v="12"/>
    <x v="6"/>
    <s v="Crushed fluorescent tubes"/>
    <s v="Solid"/>
    <n v="210"/>
    <s v="litres"/>
    <s v="03089 (Weighbridge Slip: 1922115)"/>
    <n v="200"/>
    <s v="kg"/>
    <s v="Gundo Engineering"/>
    <x v="6"/>
    <s v="Holfontein"/>
    <s v="Yes"/>
    <s v="20150803 - verified"/>
    <m/>
    <s v="Item"/>
    <s v="sites/bp/cs/sq/Lists/wi"/>
    <m/>
  </r>
  <r>
    <s v="Roshcon"/>
    <x v="1"/>
    <x v="4"/>
    <s v="Aront - 2.SAXN.01.01.04.01"/>
    <s v="N/A"/>
    <x v="12"/>
    <x v="1"/>
    <s v="Skip #1"/>
    <x v="6"/>
    <d v="2015-06-05T00:00:00"/>
    <x v="21"/>
    <s v="Lighting Project"/>
    <x v="8"/>
    <x v="5"/>
    <s v="Clean scrap metal - ferrous"/>
    <s v="Solid"/>
    <n v="500"/>
    <s v="kg"/>
    <s v="0540 / ENVBRAK00102 / 055694 - Weighbridge Slip"/>
    <n v="628"/>
    <s v="kg"/>
    <s v="Gundo Engineering"/>
    <x v="7"/>
    <s v="Envirocycle"/>
    <m/>
    <m/>
    <m/>
    <s v="Item"/>
    <s v="sites/bp/cs/sq/Lists/wi"/>
    <m/>
  </r>
  <r>
    <s v="Roshcon"/>
    <x v="1"/>
    <x v="4"/>
    <s v="Charles Shaft - 2.SAKZ"/>
    <s v="N/A"/>
    <x v="13"/>
    <x v="1"/>
    <s v="CSCHRLS 02"/>
    <x v="3"/>
    <d v="2014-08-01T00:00:00"/>
    <x v="22"/>
    <s v="General Site Activities"/>
    <x v="3"/>
    <x v="3"/>
    <s v="General waste"/>
    <s v="Solid"/>
    <n v="90"/>
    <s v="litres"/>
    <s v="N/A"/>
    <n v="90"/>
    <s v="litres"/>
    <s v="ERI Construction Services"/>
    <x v="6"/>
    <s v="Matlosana landfill site"/>
    <m/>
    <m/>
    <m/>
    <s v="Item"/>
    <s v="sites/bp/cs/sq/Lists/wi"/>
    <m/>
  </r>
  <r>
    <s v="Roshcon"/>
    <x v="1"/>
    <x v="4"/>
    <s v="Charles Shaft - 2.SAKZ"/>
    <s v="N/A"/>
    <x v="13"/>
    <x v="2"/>
    <s v="CSCHRL 03"/>
    <x v="3"/>
    <d v="2014-08-11T00:00:00"/>
    <x v="23"/>
    <s v="Human waste"/>
    <x v="11"/>
    <x v="5"/>
    <s v="Waste water containing chemical from portable toilets"/>
    <s v="Sludge"/>
    <n v="480"/>
    <s v="litres"/>
    <s v="SER 003"/>
    <n v="160"/>
    <s v="litres"/>
    <s v="Sanitech"/>
    <x v="6"/>
    <s v="Thlokw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Charles Shaft - 2.SAKZ"/>
    <s v="N/A"/>
    <x v="14"/>
    <x v="1"/>
    <s v="CS-Charles-001"/>
    <x v="3"/>
    <d v="2014-09-01T00:00:00"/>
    <x v="24"/>
    <s v="Construction Activities"/>
    <x v="3"/>
    <x v="3"/>
    <s v="General waste"/>
    <s v="Solid"/>
    <n v="80"/>
    <s v="kg"/>
    <s v="N/A"/>
    <n v="80"/>
    <s v="kg"/>
    <s v="ERI Construction Services"/>
    <x v="6"/>
    <s v="Stilfontein City Council"/>
    <m/>
    <m/>
    <m/>
    <s v="Item"/>
    <s v="sites/bp/cs/sq/Lists/wi"/>
    <m/>
  </r>
  <r>
    <s v="Roshcon"/>
    <x v="1"/>
    <x v="4"/>
    <s v="Charles Shaft - 2.SAKZ"/>
    <s v="N/A"/>
    <x v="14"/>
    <x v="2"/>
    <s v="CS-Charles-Sewage"/>
    <x v="3"/>
    <d v="2014-09-01T00:00:00"/>
    <x v="24"/>
    <s v="Construction Activities"/>
    <x v="11"/>
    <x v="5"/>
    <s v="Waste water containing chemical from portable toilets"/>
    <s v="Sludge"/>
    <n v="720"/>
    <s v="litres"/>
    <s v="N/A"/>
    <n v="640"/>
    <s v="litres"/>
    <s v="Sanitech"/>
    <x v="6"/>
    <s v="Thlokw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Charles Shaft - 2.SAKZ"/>
    <s v="N/A"/>
    <x v="15"/>
    <x v="1"/>
    <s v="CS-Charles-001"/>
    <x v="3"/>
    <d v="2014-09-30T00:00:00"/>
    <x v="25"/>
    <s v="General Site Activities"/>
    <x v="3"/>
    <x v="3"/>
    <s v="General waste"/>
    <s v="Solid"/>
    <n v="90"/>
    <s v="kg"/>
    <s v="N/A"/>
    <n v="90"/>
    <s v="kg"/>
    <s v="ERI Construction Services"/>
    <x v="6"/>
    <s v="Matlosana landfill site"/>
    <m/>
    <m/>
    <m/>
    <s v="Item"/>
    <s v="sites/bp/cs/sq/Lists/wi"/>
    <m/>
  </r>
  <r>
    <s v="Roshcon"/>
    <x v="1"/>
    <x v="4"/>
    <s v="Charles Shaft - 2.SAKZ"/>
    <s v="N/A"/>
    <x v="9"/>
    <x v="1"/>
    <s v="CS-Charles-001"/>
    <x v="3"/>
    <d v="2014-09-30T00:00:00"/>
    <x v="25"/>
    <s v="Human waste"/>
    <x v="11"/>
    <x v="5"/>
    <s v="Waste water containing chemical from portable toilets"/>
    <s v="Sludge"/>
    <n v="160"/>
    <s v="litres"/>
    <s v="N/A"/>
    <n v="160"/>
    <s v="litres"/>
    <s v="Sanitech"/>
    <x v="6"/>
    <s v="Thlokw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Charles Shaft - 2.SAKZ"/>
    <s v="N/A"/>
    <x v="9"/>
    <x v="1"/>
    <s v="N/A"/>
    <x v="3"/>
    <d v="2014-10-03T00:00:00"/>
    <x v="26"/>
    <s v="Human waste"/>
    <x v="11"/>
    <x v="5"/>
    <s v="Waste water containing chemical from portable toilets"/>
    <s v="Sludge"/>
    <n v="160"/>
    <s v="litres"/>
    <s v="N/A"/>
    <n v="160"/>
    <s v="litres"/>
    <s v="Sanitech"/>
    <x v="6"/>
    <s v="Thlokw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Charles Shaft - 2.SAKZ"/>
    <s v="N/A"/>
    <x v="15"/>
    <x v="1"/>
    <s v="CS-Charles-Sewage"/>
    <x v="3"/>
    <d v="2014-10-07T00:00:00"/>
    <x v="27"/>
    <s v="Human waste"/>
    <x v="11"/>
    <x v="5"/>
    <s v="Waste water containing chemical from portable toilets"/>
    <s v="Sludge"/>
    <n v="160"/>
    <s v="litres"/>
    <s v="SER003 SEPTICWORK"/>
    <n v="160"/>
    <s v="litres"/>
    <s v="Sanitech"/>
    <x v="6"/>
    <s v="Thlokw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Charles Shaft - 2.SAKZ"/>
    <s v="N/A"/>
    <x v="15"/>
    <x v="3"/>
    <s v="N/A"/>
    <x v="3"/>
    <d v="2014-10-14T00:00:00"/>
    <x v="28"/>
    <s v="Human waste"/>
    <x v="11"/>
    <x v="5"/>
    <s v="Waste water containing chemical from portable toilets"/>
    <s v="Sludge"/>
    <n v="160"/>
    <s v="litres"/>
    <s v="SER003SEPTIC WORK"/>
    <n v="160"/>
    <s v="litres"/>
    <s v="Sanitech"/>
    <x v="6"/>
    <s v="Thlokw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Charles Shaft - 2.SAKZ"/>
    <s v="N/A"/>
    <x v="15"/>
    <x v="3"/>
    <s v="N/A"/>
    <x v="3"/>
    <d v="2014-10-18T00:00:00"/>
    <x v="29"/>
    <s v="Human waste"/>
    <x v="11"/>
    <x v="5"/>
    <s v="Waste water containing chemical from portable toilets"/>
    <s v="Sludge"/>
    <n v="160"/>
    <s v="litres"/>
    <s v="SER003 SEPTIC WORK"/>
    <n v="160"/>
    <s v="litres"/>
    <s v="Sanitech"/>
    <x v="6"/>
    <s v="Thlokw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Charles Shaft - 2.SAKZ"/>
    <s v="N/A"/>
    <x v="15"/>
    <x v="3"/>
    <s v="N/A"/>
    <x v="3"/>
    <d v="2014-10-21T00:00:00"/>
    <x v="29"/>
    <s v="Human waste"/>
    <x v="11"/>
    <x v="5"/>
    <s v="Waste water containing chemical from portable toilets"/>
    <s v="Sludge"/>
    <n v="160"/>
    <s v="litres"/>
    <s v="SER003 SEPTIC WORK"/>
    <n v="160"/>
    <s v="litres"/>
    <s v="Sanitech"/>
    <x v="6"/>
    <s v="Thlokw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Charles Shaft - 2.SAKZ"/>
    <s v="N/A"/>
    <x v="15"/>
    <x v="3"/>
    <s v="N/A"/>
    <x v="3"/>
    <d v="2014-10-24T00:00:00"/>
    <x v="30"/>
    <s v="Human waste"/>
    <x v="11"/>
    <x v="5"/>
    <s v="Waste water containing chemical from portable toilets"/>
    <s v="Sludge"/>
    <n v="160"/>
    <s v="litres"/>
    <s v="SER003 SEPTIC WORK"/>
    <n v="160"/>
    <s v="litres"/>
    <s v="Sanitech"/>
    <x v="6"/>
    <s v="Thlokw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Charles Shaft - 2.SAKZ"/>
    <s v="N/A"/>
    <x v="9"/>
    <x v="3"/>
    <s v="N/A"/>
    <x v="3"/>
    <d v="2014-10-28T00:00:00"/>
    <x v="31"/>
    <s v="Human waste"/>
    <x v="11"/>
    <x v="5"/>
    <s v="Waste water containing chemical from portable toilets"/>
    <s v="Sludge"/>
    <n v="160"/>
    <s v="litres"/>
    <s v="SEROO3 SEPTIC WORK"/>
    <n v="160"/>
    <s v="litres"/>
    <s v="Sanitech"/>
    <x v="6"/>
    <s v="Thlokw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Charles Shaft - 2.SAKZ"/>
    <s v="N/A"/>
    <x v="9"/>
    <x v="1"/>
    <s v="CS-Charles-001"/>
    <x v="3"/>
    <d v="2014-10-06T00:00:00"/>
    <x v="32"/>
    <s v="Construction Activities"/>
    <x v="3"/>
    <x v="3"/>
    <s v="General waste"/>
    <s v="Solid"/>
    <n v="50"/>
    <s v="kg"/>
    <s v="N/A"/>
    <n v="50"/>
    <s v="kg"/>
    <s v="ERI Construction Services"/>
    <x v="6"/>
    <s v="Matlosana landfill site"/>
    <m/>
    <m/>
    <m/>
    <s v="Item"/>
    <s v="sites/bp/cs/sq/Lists/wi"/>
    <m/>
  </r>
  <r>
    <s v="Roshcon"/>
    <x v="1"/>
    <x v="4"/>
    <s v="Charles Shaft - 2.SAKZ"/>
    <s v="N/A"/>
    <x v="9"/>
    <x v="1"/>
    <s v="N/A"/>
    <x v="3"/>
    <d v="2014-11-12T00:00:00"/>
    <x v="33"/>
    <s v="Human waste"/>
    <x v="11"/>
    <x v="5"/>
    <s v="Waste water containing chemical from portable toilets"/>
    <s v="Sludge"/>
    <n v="160"/>
    <s v="litres"/>
    <s v="SER003"/>
    <n v="160"/>
    <s v="litres"/>
    <s v="Sanitech"/>
    <x v="6"/>
    <s v="Thlokw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Charles Shaft - 2.SAKZ"/>
    <s v="N/A"/>
    <x v="9"/>
    <x v="1"/>
    <s v="N/A"/>
    <x v="3"/>
    <d v="2014-11-14T00:00:00"/>
    <x v="34"/>
    <s v="Human waste"/>
    <x v="11"/>
    <x v="5"/>
    <s v="Waste water containing chemical from portable toilets"/>
    <s v="Sludge"/>
    <n v="160"/>
    <s v="litres"/>
    <s v="SER003"/>
    <n v="160"/>
    <s v="litres"/>
    <s v="Sanitech"/>
    <x v="6"/>
    <s v="Thlokw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Charles Shaft - 2.SAKZ"/>
    <s v="N/A"/>
    <x v="9"/>
    <x v="1"/>
    <s v="N/A"/>
    <x v="3"/>
    <d v="2014-11-11T00:00:00"/>
    <x v="35"/>
    <s v="Construction Activities"/>
    <x v="3"/>
    <x v="3"/>
    <s v="General waste"/>
    <s v="Solid"/>
    <n v="70"/>
    <s v="kg"/>
    <s v="N/A"/>
    <n v="70"/>
    <s v="kg"/>
    <s v="ERI Construction Services"/>
    <x v="6"/>
    <s v="Matlosana landfill site"/>
    <m/>
    <m/>
    <m/>
    <s v="Item"/>
    <s v="sites/bp/cs/sq/Lists/wi"/>
    <m/>
  </r>
  <r>
    <s v="Roshcon"/>
    <x v="1"/>
    <x v="4"/>
    <s v="Charles Shaft - 2.SAKZ"/>
    <s v="N/A"/>
    <x v="16"/>
    <x v="1"/>
    <s v="N/A"/>
    <x v="3"/>
    <d v="2014-11-17T00:00:00"/>
    <x v="36"/>
    <s v="Human waste"/>
    <x v="11"/>
    <x v="5"/>
    <s v="Waste water containing chemical from portable toilets"/>
    <s v="Sludge"/>
    <n v="160"/>
    <s v="litres"/>
    <s v="SER003"/>
    <n v="160"/>
    <s v="litres"/>
    <s v="Sanitech"/>
    <x v="6"/>
    <s v="Thlokw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Charles Shaft - 2.SAKZ"/>
    <s v="N/A"/>
    <x v="9"/>
    <x v="1"/>
    <s v="N/A"/>
    <x v="3"/>
    <d v="2014-11-25T00:00:00"/>
    <x v="37"/>
    <s v="Human waste"/>
    <x v="11"/>
    <x v="5"/>
    <s v="Waste water containing chemical from portable toilets"/>
    <s v="Sludge"/>
    <n v="160"/>
    <s v="litres"/>
    <s v="SER003"/>
    <n v="160"/>
    <s v="litres"/>
    <s v="Sanitech"/>
    <x v="6"/>
    <s v="Thlokw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Charles Shaft - 2.SAKZ"/>
    <s v="N/A"/>
    <x v="16"/>
    <x v="1"/>
    <s v="N/A"/>
    <x v="7"/>
    <d v="2014-11-28T00:00:00"/>
    <x v="38"/>
    <s v="Human waste"/>
    <x v="11"/>
    <x v="5"/>
    <s v="Waste water containing chemical from portable toilets"/>
    <s v="Sludge"/>
    <n v="160"/>
    <s v="litres"/>
    <s v="SER003"/>
    <n v="160"/>
    <s v="litres"/>
    <s v="Sanitech"/>
    <x v="6"/>
    <s v="Thlokw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Charles Shaft - 2.SAKZ"/>
    <s v="N/A"/>
    <x v="16"/>
    <x v="1"/>
    <s v="001"/>
    <x v="3"/>
    <d v="2014-11-20T00:00:00"/>
    <x v="39"/>
    <s v="Construction Activities"/>
    <x v="3"/>
    <x v="3"/>
    <s v="General waste"/>
    <s v="Solid"/>
    <n v="120"/>
    <s v="kg"/>
    <s v="N/A"/>
    <n v="120"/>
    <s v="kg"/>
    <s v="ERI Construction Services"/>
    <x v="6"/>
    <s v="Matlosana landfill site"/>
    <m/>
    <m/>
    <m/>
    <s v="Item"/>
    <s v="sites/bp/cs/sq/Lists/wi"/>
    <m/>
  </r>
  <r>
    <s v="Roshcon"/>
    <x v="1"/>
    <x v="4"/>
    <s v="Charles Shaft - 2.SAKZ"/>
    <s v="N/A"/>
    <x v="16"/>
    <x v="3"/>
    <s v="N/A"/>
    <x v="3"/>
    <d v="2014-12-03T00:00:00"/>
    <x v="40"/>
    <s v="Human waste"/>
    <x v="11"/>
    <x v="5"/>
    <s v="Waste water containing chemical from portable toilets"/>
    <s v="Sludge"/>
    <n v="160"/>
    <s v="litres"/>
    <s v="SER003"/>
    <n v="160"/>
    <s v="litres"/>
    <s v="Sanitech"/>
    <x v="6"/>
    <s v="Thlokw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Chelsea - 2.SBER"/>
    <s v="N/A"/>
    <x v="9"/>
    <x v="3"/>
    <s v="N/A"/>
    <x v="3"/>
    <d v="2014-11-07T00:00:00"/>
    <x v="41"/>
    <s v="Human waste"/>
    <x v="11"/>
    <x v="5"/>
    <s v="Waste water containing chemical from portable toilets"/>
    <s v="Sludge"/>
    <n v="160"/>
    <s v="litres"/>
    <s v="SER003 SEPTIC WORK"/>
    <n v="160"/>
    <s v="litres"/>
    <s v="Sanitech"/>
    <x v="6"/>
    <s v="Thlokw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Drakensburg - 2.SAXN.01.01.06.01"/>
    <s v="Not yet registered"/>
    <x v="17"/>
    <x v="0"/>
    <s v="CS-DR-001"/>
    <x v="3"/>
    <d v="2014-04-22T00:00:00"/>
    <x v="42"/>
    <s v="Construction Activities"/>
    <x v="13"/>
    <x v="5"/>
    <s v="Metal fittings on old fluorescent tubes"/>
    <s v="Solid"/>
    <n v="1228"/>
    <s v="units"/>
    <s v="0516"/>
    <n v="1228"/>
    <s v="units"/>
    <s v="Gundo Engineering"/>
    <x v="7"/>
    <s v="COD Africa Traders"/>
    <s v="Yes"/>
    <s v="​201504015 - Verified"/>
    <m/>
    <s v="Item"/>
    <s v="sites/bp/cs/sq/Lists/wi"/>
    <m/>
  </r>
  <r>
    <s v="Roshcon"/>
    <x v="1"/>
    <x v="4"/>
    <s v="Drakensburg - 2.SAXN.01.01.06.01"/>
    <s v="N/A"/>
    <x v="17"/>
    <x v="0"/>
    <s v="CS-DR-002"/>
    <x v="3"/>
    <d v="2014-04-01T00:00:00"/>
    <x v="43"/>
    <s v="Construction Activities"/>
    <x v="13"/>
    <x v="5"/>
    <s v="Metal fittings on old fluorescent tubes"/>
    <s v="Solid"/>
    <n v="970"/>
    <s v="units"/>
    <s v="0729"/>
    <n v="970"/>
    <s v="units"/>
    <s v="Gundo Engineering"/>
    <x v="7"/>
    <s v="COD Africa Traders"/>
    <s v="Yes"/>
    <m/>
    <m/>
    <s v="Item"/>
    <s v="sites/bp/cs/sq/Lists/wi"/>
    <m/>
  </r>
  <r>
    <s v="Roshcon"/>
    <x v="1"/>
    <x v="4"/>
    <s v="Drakensburg - 2.SAXN.01.01.06.01"/>
    <s v="Not yet registered"/>
    <x v="18"/>
    <x v="0"/>
    <s v="CS-DR-003"/>
    <x v="3"/>
    <d v="2014-05-11T00:00:00"/>
    <x v="44"/>
    <s v="Construction Activities"/>
    <x v="14"/>
    <x v="7"/>
    <s v="Old fluorescent tubes"/>
    <s v="Solid"/>
    <n v="550"/>
    <s v="kg"/>
    <s v="1813482 - 02966"/>
    <n v="550"/>
    <s v="kg"/>
    <s v="Gundo Engineering"/>
    <x v="6"/>
    <s v="Holfontein"/>
    <s v="Yes"/>
    <s v="20150409 - ​Verified"/>
    <m/>
    <s v="Item"/>
    <s v="sites/bp/cs/sq/Lists/wi"/>
    <m/>
  </r>
  <r>
    <s v="Roshcon"/>
    <x v="1"/>
    <x v="4"/>
    <s v="Drakensburg - 2.SAXN.01.01.06.01"/>
    <s v="Not yet registered"/>
    <x v="18"/>
    <x v="0"/>
    <s v="CS-DR-004"/>
    <x v="3"/>
    <d v="2014-05-19T00:00:00"/>
    <x v="45"/>
    <s v="Construction Activities"/>
    <x v="14"/>
    <x v="7"/>
    <s v="Old fluorescent tubes"/>
    <s v="Solid"/>
    <n v="500"/>
    <s v="kg"/>
    <s v="1815405"/>
    <n v="500"/>
    <s v="kg"/>
    <s v="Gundo Engineering"/>
    <x v="6"/>
    <s v="Holfontein"/>
    <s v="Yes"/>
    <m/>
    <m/>
    <s v="Item"/>
    <s v="sites/bp/cs/sq/Lists/wi"/>
    <m/>
  </r>
  <r>
    <s v="Roshcon"/>
    <x v="1"/>
    <x v="4"/>
    <s v="Duvha - 2.SACM.01.01 &amp; 2.SBFL.01.01"/>
    <s v="N/A"/>
    <x v="19"/>
    <x v="0"/>
    <s v="ERI - CS - Duvha - Cabling"/>
    <x v="8"/>
    <d v="2020-01-02T00:00:00"/>
    <x v="46"/>
    <s v="Asbestos demolishing project"/>
    <x v="15"/>
    <x v="8"/>
    <s v="Asbestos containing waste"/>
    <s v="Solid"/>
    <n v="220"/>
    <s v="kg"/>
    <s v="HWM03 - 30667 PK/01/001"/>
    <n v="220"/>
    <s v="kg"/>
    <s v="ERI Logistics Waste Transport"/>
    <x v="1"/>
    <s v="Platkop"/>
    <s v="Yes"/>
    <s v="20200414 - verified"/>
    <m/>
    <s v="Item"/>
    <s v="sites/bp/cs/sq/Lists/wi"/>
    <m/>
  </r>
  <r>
    <s v="Roshcon"/>
    <x v="1"/>
    <x v="4"/>
    <s v="Duvha - 2.SACM.01.01 &amp; 2.SBFL.01.01"/>
    <s v="N/A"/>
    <x v="20"/>
    <x v="0"/>
    <s v="ERI - CS - Duvha - Cabling"/>
    <x v="8"/>
    <d v="2020-04-02T00:00:00"/>
    <x v="47"/>
    <s v="Asbestos demolishing project"/>
    <x v="7"/>
    <x v="4"/>
    <s v="Clean building rubble"/>
    <s v="Solid"/>
    <n v="44060"/>
    <s v="kg"/>
    <s v="N/A"/>
    <n v="44060"/>
    <s v="kg"/>
    <s v="ERI Logistics Waste Transport"/>
    <x v="3"/>
    <s v="Middelburg"/>
    <s v="Yes"/>
    <s v="20200609 - verified"/>
    <m/>
    <s v="Item"/>
    <s v="sites/bp/cs/sq/Lists/wi"/>
    <m/>
  </r>
  <r>
    <s v="Roshcon"/>
    <x v="1"/>
    <x v="4"/>
    <s v="Duvha - 2.SACM.01.01 &amp; 2.SBFL.01.01"/>
    <s v="N/A"/>
    <x v="20"/>
    <x v="0"/>
    <s v="ERI - CS - Duvha - Cabling"/>
    <x v="8"/>
    <d v="2020-04-02T00:00:00"/>
    <x v="47"/>
    <s v="Asbestos demolishing project"/>
    <x v="7"/>
    <x v="4"/>
    <s v="Lagging waste"/>
    <s v="Solid"/>
    <n v="11440"/>
    <s v="kg"/>
    <s v="N/A"/>
    <n v="11440"/>
    <s v="kg"/>
    <s v="ERI Logistics Waste Transport"/>
    <x v="3"/>
    <s v="Please specify"/>
    <s v="Yes"/>
    <s v="20200609 - verified"/>
    <s v="Rietfontein"/>
    <s v="Item"/>
    <s v="sites/bp/cs/sq/Lists/wi"/>
    <m/>
  </r>
  <r>
    <s v="Roshcon"/>
    <x v="1"/>
    <x v="4"/>
    <s v="Dwarsberg Substation - 2.SBAS"/>
    <s v="Not Registered Yet"/>
    <x v="21"/>
    <x v="0"/>
    <s v="05/2018"/>
    <x v="9"/>
    <d v="2018-05-01T00:00:00"/>
    <x v="48"/>
    <s v="Cabling project"/>
    <x v="1"/>
    <x v="9"/>
    <s v="Raw sewage waste"/>
    <s v="Liquid"/>
    <n v="2240"/>
    <s v="litres"/>
    <s v="May 2018"/>
    <n v="2240"/>
    <s v="litres"/>
    <s v="Sanitech"/>
    <x v="1"/>
    <s v="Rustenburg WWTW"/>
    <m/>
    <m/>
    <s v="None"/>
    <s v="Item"/>
    <s v="sites/bp/cs/sq/Lists/wi"/>
    <s v="Nono"/>
  </r>
  <r>
    <s v="Roshcon"/>
    <x v="1"/>
    <x v="4"/>
    <s v="Dwarsberg Substation - 2.SBAS"/>
    <s v="Not Registered Yet"/>
    <x v="22"/>
    <x v="0"/>
    <s v="04/2018"/>
    <x v="9"/>
    <d v="2018-04-02T00:00:00"/>
    <x v="49"/>
    <s v="Cabling"/>
    <x v="1"/>
    <x v="9"/>
    <s v="Raw sewage"/>
    <s v="Liquid"/>
    <n v="1920"/>
    <s v="litres"/>
    <s v="04/2018"/>
    <n v="1920"/>
    <s v="litres"/>
    <s v="Sanitech"/>
    <x v="1"/>
    <s v="Rustenburg WWTW"/>
    <m/>
    <m/>
    <s v="None"/>
    <s v="Item"/>
    <s v="sites/bp/cs/sq/Lists/wi"/>
    <s v="None"/>
  </r>
  <r>
    <s v="Roshcon"/>
    <x v="1"/>
    <x v="4"/>
    <s v="Dwarsberg Substation - 2.SBAS"/>
    <s v="Not Registered Yet"/>
    <x v="22"/>
    <x v="0"/>
    <s v="04/2018"/>
    <x v="9"/>
    <d v="2018-04-02T00:00:00"/>
    <x v="49"/>
    <s v="Cabling"/>
    <x v="1"/>
    <x v="9"/>
    <s v="Raw sewage"/>
    <s v="Liquid"/>
    <n v="2560"/>
    <s v="litres"/>
    <s v="04/2018"/>
    <n v="2560"/>
    <s v="litres"/>
    <s v="Sanitech"/>
    <x v="1"/>
    <s v="Rustenburg WWTW"/>
    <m/>
    <m/>
    <s v="None"/>
    <s v="Item"/>
    <s v="sites/bp/cs/sq/Lists/wi"/>
    <s v="None"/>
  </r>
  <r>
    <s v="Roshcon"/>
    <x v="1"/>
    <x v="4"/>
    <s v="Kriel - 2.SADC"/>
    <s v="N/A"/>
    <x v="18"/>
    <x v="0"/>
    <s v="CS-KRL-001"/>
    <x v="3"/>
    <d v="2014-05-05T00:00:00"/>
    <x v="50"/>
    <s v="Construction Activities"/>
    <x v="13"/>
    <x v="5"/>
    <s v="Metal fittings on old fluorescent tubes"/>
    <s v="Solid"/>
    <n v="96"/>
    <s v="units"/>
    <s v="0518"/>
    <n v="96"/>
    <s v="units"/>
    <s v="Gundo Engineering"/>
    <x v="7"/>
    <s v="COD Africa Traders"/>
    <s v="Yes"/>
    <m/>
    <m/>
    <s v="Item"/>
    <s v="sites/bp/cs/sq/Lists/wi"/>
    <m/>
  </r>
  <r>
    <s v="Roshcon"/>
    <x v="1"/>
    <x v="4"/>
    <s v="Kusile P20 2.SBBH"/>
    <s v="ESK Kusile Hazwaste Generator - D01793-01"/>
    <x v="23"/>
    <x v="0"/>
    <s v="CS - Kusile P20"/>
    <x v="3"/>
    <d v="2017-09-01T00:00:00"/>
    <x v="51"/>
    <s v="Construction Activities"/>
    <x v="4"/>
    <x v="1"/>
    <s v="Empty aerosol cans"/>
    <s v="Solid"/>
    <n v="210"/>
    <s v="litres"/>
    <s v="HWM03 - 21738 DT 2152395"/>
    <n v="210"/>
    <s v="litres"/>
    <s v="ERI Logistics Waste Transport"/>
    <x v="1"/>
    <s v="Holfontein"/>
    <s v="Yes"/>
    <s v="20171003 - verified"/>
    <m/>
    <s v="Item"/>
    <s v="sites/bp/cs/sq/Lists/wi"/>
    <m/>
  </r>
  <r>
    <s v="Roshcon"/>
    <x v="1"/>
    <x v="4"/>
    <s v="Kusile P20 2.SBBH"/>
    <s v="ESK Kusile Hazwaste Generator - D01793-01"/>
    <x v="23"/>
    <x v="0"/>
    <s v="CS - Kusile P20"/>
    <x v="3"/>
    <d v="2017-09-01T00:00:00"/>
    <x v="51"/>
    <s v="Construction Activities"/>
    <x v="4"/>
    <x v="1"/>
    <s v="Empty ink cartridges"/>
    <s v="Solid"/>
    <n v="420"/>
    <s v="litres"/>
    <s v="HWM03 - 21757 DT2152394"/>
    <n v="420"/>
    <s v="litres"/>
    <s v="ERI Logistics Waste Transport"/>
    <x v="1"/>
    <s v="Holfontein"/>
    <s v="Yes"/>
    <s v="20171003 - verified"/>
    <m/>
    <s v="Item"/>
    <s v="sites/bp/cs/sq/Lists/wi"/>
    <m/>
  </r>
  <r>
    <s v="Roshcon"/>
    <x v="1"/>
    <x v="4"/>
    <s v="Kusile P20 2.SBBH"/>
    <s v="ESK Kusile Hazwaste Generator - D01793-01"/>
    <x v="24"/>
    <x v="3"/>
    <s v="CS - Kusile P20"/>
    <x v="3"/>
    <d v="2018-04-01T00:00:00"/>
    <x v="52"/>
    <s v="Construction Activities"/>
    <x v="10"/>
    <x v="1"/>
    <s v="Empty chemical containers"/>
    <s v="Liquid"/>
    <n v="1260"/>
    <s v="litres"/>
    <s v="HWM03 - 24099 DT 2207654"/>
    <n v="1260"/>
    <s v="litres"/>
    <s v="ERI Logistics Waste Transport"/>
    <x v="1"/>
    <s v="Holfontein"/>
    <s v="Yes"/>
    <s v="20180622 - verified"/>
    <m/>
    <s v="Item"/>
    <s v="sites/bp/cs/sq/Lists/wi"/>
    <m/>
  </r>
  <r>
    <s v="Roshcon"/>
    <x v="1"/>
    <x v="4"/>
    <s v="Kusile P20 2.SBBH"/>
    <s v="ESK Kusile Hazwaste Generator - D01793-01"/>
    <x v="24"/>
    <x v="3"/>
    <s v="CS - Kusile P20"/>
    <x v="3"/>
    <d v="2018-06-01T00:00:00"/>
    <x v="52"/>
    <s v="Construction Activities"/>
    <x v="4"/>
    <x v="1"/>
    <s v="Empty ink cartridges"/>
    <s v="Solid"/>
    <n v="1050"/>
    <s v="litres"/>
    <s v="HWM03 - 24100 DT 2205828"/>
    <n v="1050"/>
    <s v="litres"/>
    <s v="ERI Logistics Waste Transport"/>
    <x v="1"/>
    <s v="Holfontein"/>
    <s v="Yes"/>
    <s v="20180622 - verified"/>
    <m/>
    <s v="Item"/>
    <s v="sites/bp/cs/sq/Lists/wi"/>
    <m/>
  </r>
  <r>
    <s v="Roshcon"/>
    <x v="1"/>
    <x v="4"/>
    <s v="Kusile P20 2.SBBH"/>
    <s v="ESK Kusile Hazwaste Generator - D01793-01"/>
    <x v="24"/>
    <x v="3"/>
    <s v="CS - Kusile P20"/>
    <x v="3"/>
    <d v="2018-06-01T00:00:00"/>
    <x v="52"/>
    <s v="Construction Activities"/>
    <x v="4"/>
    <x v="1"/>
    <s v="Empty aerosol cans"/>
    <s v="Solid"/>
    <n v="840"/>
    <s v="litres"/>
    <s v="HWM03 - 24101 DT 2205827"/>
    <n v="840"/>
    <s v="litres"/>
    <s v="ERI Logistics Waste Transport"/>
    <x v="1"/>
    <s v="Holfontein"/>
    <s v="Yes"/>
    <s v="20180622 - verified"/>
    <m/>
    <s v="Item"/>
    <s v="sites/bp/cs/sq/Lists/wi"/>
    <m/>
  </r>
  <r>
    <s v="Roshcon"/>
    <x v="1"/>
    <x v="4"/>
    <s v="Kusile P20 2.SBBH"/>
    <s v="ESK Kusile Hazwaste Generator - D01793-01"/>
    <x v="24"/>
    <x v="3"/>
    <s v="CS - Kusile P20"/>
    <x v="3"/>
    <d v="2018-05-01T00:00:00"/>
    <x v="53"/>
    <s v="Construction Activities"/>
    <x v="4"/>
    <x v="1"/>
    <s v="Soil contaminated with oil"/>
    <s v="Solid"/>
    <n v="23040"/>
    <s v="kg"/>
    <s v="DT 2222404"/>
    <n v="23040"/>
    <s v="kg"/>
    <s v="ERI Logistics Waste Transport"/>
    <x v="1"/>
    <s v="Holfontein"/>
    <s v="Yes"/>
    <s v="20180622 - verified"/>
    <m/>
    <s v="Item"/>
    <s v="sites/bp/cs/sq/Lists/wi"/>
    <m/>
  </r>
  <r>
    <s v="Roshcon"/>
    <x v="1"/>
    <x v="4"/>
    <s v="Kusile P20 2.SBBH"/>
    <s v="ESK Kusile Hazwaste Generator - D01793-01"/>
    <x v="25"/>
    <x v="3"/>
    <s v="CS - Kusile P20"/>
    <x v="3"/>
    <d v="2018-11-01T00:00:00"/>
    <x v="54"/>
    <s v="Construction Activities"/>
    <x v="0"/>
    <x v="0"/>
    <s v="Sanitary waste"/>
    <s v="Solid"/>
    <n v="13"/>
    <s v="kg"/>
    <s v="HWM03 - 25815 MAN 164743"/>
    <n v="13"/>
    <s v="kg"/>
    <s v="ERI Logistics Waste Transport"/>
    <x v="0"/>
    <s v="Clinix"/>
    <s v="Yes"/>
    <s v="20181204 - requested legible manifest 20190131-verified"/>
    <m/>
    <s v="Item"/>
    <s v="sites/bp/cs/sq/Lists/wi"/>
    <m/>
  </r>
  <r>
    <s v="Roshcon"/>
    <x v="1"/>
    <x v="4"/>
    <s v="Kusile P20 2.SBBH"/>
    <s v="ESK Kusile Hazwaste Generator - D01793-01"/>
    <x v="25"/>
    <x v="3"/>
    <s v="ERI - CS - Kusile P20"/>
    <x v="10"/>
    <d v="2018-11-01T00:00:00"/>
    <x v="55"/>
    <s v="Construction Activities"/>
    <x v="12"/>
    <x v="10"/>
    <s v="Fluorescent tubes"/>
    <s v="Solid"/>
    <n v="5"/>
    <s v="boxes"/>
    <s v="HWM03 - UNCLEAR"/>
    <n v="175"/>
    <s v="kg"/>
    <s v="ERI Logistics Waste Transport"/>
    <x v="8"/>
    <s v="Please specify"/>
    <s v="Yes"/>
    <s v="20190131 - manifest unclear"/>
    <s v="Crush Lamp Disposal"/>
    <s v="Item"/>
    <s v="sites/bp/cs/sq/Lists/wi"/>
    <m/>
  </r>
  <r>
    <s v="Roshcon"/>
    <x v="1"/>
    <x v="4"/>
    <s v="Lethabo Power Station - 2.SAXN.01.01.10.01"/>
    <s v="Not yet registered"/>
    <x v="14"/>
    <x v="3"/>
    <s v="CS-LET-001"/>
    <x v="3"/>
    <d v="2014-09-01T00:00:00"/>
    <x v="24"/>
    <s v="Maintenance activities"/>
    <x v="14"/>
    <x v="7"/>
    <s v="Old fluorescent tubes"/>
    <s v="Solid"/>
    <n v="412"/>
    <s v="units"/>
    <s v="Please attach"/>
    <n v="412"/>
    <s v="units"/>
    <s v="Gundo Engineering"/>
    <x v="6"/>
    <s v="Holfontein"/>
    <s v="Yes"/>
    <s v="​20150413 - verified"/>
    <m/>
    <s v="Item"/>
    <s v="sites/bp/cs/sq/Lists/wi"/>
    <m/>
  </r>
  <r>
    <s v="Roshcon"/>
    <x v="1"/>
    <x v="4"/>
    <s v="Lethabo Power Station - 2.SAXN.01.01.10.01"/>
    <s v="Not yet registered"/>
    <x v="14"/>
    <x v="3"/>
    <s v="CS-LET-002"/>
    <x v="3"/>
    <d v="2014-09-01T00:00:00"/>
    <x v="24"/>
    <s v="Maintenance activities"/>
    <x v="13"/>
    <x v="5"/>
    <s v="Metal fittings on old fluorescent tubes"/>
    <s v="Solid"/>
    <n v="810"/>
    <s v="units"/>
    <s v="0533"/>
    <n v="810"/>
    <s v="units"/>
    <s v="Gundo Engineering"/>
    <x v="7"/>
    <s v="Envirocycle"/>
    <s v="Yes"/>
    <s v="​20150415 - verfied"/>
    <m/>
    <s v="Item"/>
    <s v="sites/bp/cs/sq/Lists/wi"/>
    <m/>
  </r>
  <r>
    <s v="Roshcon"/>
    <x v="1"/>
    <x v="4"/>
    <s v="Majuba - 103007"/>
    <s v="N/A"/>
    <x v="13"/>
    <x v="0"/>
    <s v="CS-MAJ-001"/>
    <x v="3"/>
    <d v="2014-08-01T00:00:00"/>
    <x v="56"/>
    <s v="Construction Activities"/>
    <x v="13"/>
    <x v="5"/>
    <s v="Metal fittings on old fluorescent tubes"/>
    <s v="Solid"/>
    <n v="406"/>
    <s v="units"/>
    <s v="0532"/>
    <n v="406"/>
    <s v="units"/>
    <s v="Gundo Engineering"/>
    <x v="7"/>
    <s v="Steffens Africa Traders"/>
    <s v="Yes"/>
    <m/>
    <m/>
    <s v="Item"/>
    <s v="sites/bp/cs/sq/Lists/wi"/>
    <m/>
  </r>
  <r>
    <s v="Roshcon"/>
    <x v="1"/>
    <x v="4"/>
    <s v="Majuba - 103007"/>
    <s v="N/A"/>
    <x v="26"/>
    <x v="0"/>
    <s v="CS-MAJ-001"/>
    <x v="3"/>
    <d v="2014-07-01T00:00:00"/>
    <x v="57"/>
    <s v="Construction Activities"/>
    <x v="13"/>
    <x v="5"/>
    <s v="Metal fittings on old fluorescent tubes"/>
    <s v="Solid"/>
    <n v="934"/>
    <s v="units"/>
    <s v="525"/>
    <n v="934"/>
    <s v="units"/>
    <s v="Gundo Engineering"/>
    <x v="7"/>
    <s v="Steffens Africa Traders"/>
    <s v="Yes"/>
    <m/>
    <m/>
    <s v="Item"/>
    <s v="sites/bp/cs/sq/Lists/wi"/>
    <m/>
  </r>
  <r>
    <s v="Roshcon"/>
    <x v="1"/>
    <x v="4"/>
    <s v="Majuba - 103007"/>
    <s v="Not yet registered"/>
    <x v="27"/>
    <x v="0"/>
    <s v="MAJ 001"/>
    <x v="11"/>
    <d v="2015-02-02T00:00:00"/>
    <x v="58"/>
    <s v="Maintenance activities"/>
    <x v="14"/>
    <x v="7"/>
    <s v="Old fluorescent tubes"/>
    <s v="Solid"/>
    <n v="50"/>
    <s v="kg"/>
    <s v="1895097 / 02976"/>
    <n v="50"/>
    <s v="kg"/>
    <s v="Gundo Engineering"/>
    <x v="6"/>
    <s v="Holfontein"/>
    <s v="Yes"/>
    <s v="​20150413 - verified"/>
    <m/>
    <s v="Item"/>
    <s v="sites/bp/cs/sq/Lists/wi"/>
    <m/>
  </r>
  <r>
    <s v="Roshcon"/>
    <x v="1"/>
    <x v="4"/>
    <s v="Majuba - 103007"/>
    <s v="Not yet registered"/>
    <x v="27"/>
    <x v="1"/>
    <s v="MAJ 002"/>
    <x v="11"/>
    <d v="2015-02-02T00:00:00"/>
    <x v="58"/>
    <s v="Maintenance activities"/>
    <x v="13"/>
    <x v="5"/>
    <s v="Metal fittings on old fluorescent tubes"/>
    <s v="Solid"/>
    <n v="140"/>
    <s v="units"/>
    <s v="N/A"/>
    <n v="140"/>
    <s v="units"/>
    <s v="Gundo Engineering"/>
    <x v="7"/>
    <s v="Envirocycle"/>
    <s v="Yes"/>
    <s v="​20150415 - verified"/>
    <m/>
    <s v="Item"/>
    <s v="sites/bp/cs/sq/Lists/wi"/>
    <m/>
  </r>
  <r>
    <s v="Roshcon"/>
    <x v="1"/>
    <x v="4"/>
    <s v="Malboro - 2.SAMT"/>
    <s v="N/A"/>
    <x v="28"/>
    <x v="1"/>
    <s v="N/A"/>
    <x v="12"/>
    <d v="2015-02-24T00:00:00"/>
    <x v="59"/>
    <s v="Human waste"/>
    <x v="11"/>
    <x v="5"/>
    <s v="Waste water containing chemical from portable toilets"/>
    <s v="Sludge"/>
    <n v="160"/>
    <s v="litres"/>
    <s v="94811"/>
    <n v="160"/>
    <s v="litres"/>
    <s v="Express Toilet Hire"/>
    <x v="6"/>
    <s v="Delmore sewer outfall"/>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4"/>
    <s v="Malboro - 2.SAMT"/>
    <s v="In Progress"/>
    <x v="26"/>
    <x v="3"/>
    <s v="N/A"/>
    <x v="12"/>
    <d v="2015-06-29T00:00:00"/>
    <x v="60"/>
    <s v="Human waste"/>
    <x v="11"/>
    <x v="5"/>
    <s v="Waste water containing chemical from portable toilets"/>
    <s v="Sludge"/>
    <n v="80"/>
    <s v="litres"/>
    <s v="97652"/>
    <n v="80"/>
    <s v="litres"/>
    <s v="Express Toilet Hire"/>
    <x v="6"/>
    <s v="Delmore sewer outfall"/>
    <m/>
    <m/>
    <m/>
    <s v="Item"/>
    <s v="sites/bp/cs/sq/Lists/wi"/>
    <m/>
  </r>
  <r>
    <s v="Roshcon"/>
    <x v="1"/>
    <x v="4"/>
    <s v="North Rand - 2.SAFP "/>
    <s v="N/A"/>
    <x v="29"/>
    <x v="0"/>
    <s v="ERI - Construction Services"/>
    <x v="13"/>
    <d v="2017-04-01T00:00:00"/>
    <x v="61"/>
    <s v="Construction Activities"/>
    <x v="3"/>
    <x v="3"/>
    <s v="General waste - compactible"/>
    <s v="Solid"/>
    <n v="36"/>
    <s v="m3"/>
    <s v="N/A"/>
    <n v="18000"/>
    <s v="kg"/>
    <s v="ERI Construction Services"/>
    <x v="3"/>
    <s v="Simmer &amp; Jack Landfill Site"/>
    <s v="Yes"/>
    <s v="20170507 - verified"/>
    <m/>
    <s v="Item"/>
    <s v="sites/bp/cs/sq/Lists/wi"/>
    <m/>
  </r>
  <r>
    <s v="Roshcon"/>
    <x v="1"/>
    <x v="4"/>
    <s v="Rosherville Intersection Upgrade - 2.SAPM"/>
    <s v="RR Rosherville SAWIS - GPG-01-802"/>
    <x v="10"/>
    <x v="0"/>
    <s v="CS - Rosherville - Dry Tar"/>
    <x v="3"/>
    <d v="2015-10-01T00:00:00"/>
    <x v="62"/>
    <s v="Construction Activities"/>
    <x v="4"/>
    <x v="11"/>
    <s v="Dry tar"/>
    <s v="Solid"/>
    <n v="6950"/>
    <s v="kg"/>
    <s v="DT1954892"/>
    <n v="6950"/>
    <s v="kg"/>
    <s v="ERI Logistics Waste Transport"/>
    <x v="6"/>
    <s v="Holfontein"/>
    <s v="No"/>
    <s v="20151104 - Only Enviroserve SDC recieved, manifest outstanding"/>
    <m/>
    <s v="Item"/>
    <s v="sites/bp/cs/sq/Lists/wi"/>
    <m/>
  </r>
  <r>
    <s v="Roshcon"/>
    <x v="1"/>
    <x v="4"/>
    <s v="VD Bijl Blower SS – Control Plant Refurb - 2.SAZO"/>
    <s v="N/A"/>
    <x v="30"/>
    <x v="0"/>
    <s v="EE-463"/>
    <x v="14"/>
    <d v="2016-08-17T00:00:00"/>
    <x v="63"/>
    <s v="Breaking of concrete foundations"/>
    <x v="7"/>
    <x v="4"/>
    <s v="Clean building rubble"/>
    <s v="Solid"/>
    <n v="6"/>
    <s v="m3"/>
    <s v="1348070"/>
    <n v="7640"/>
    <s v="kg"/>
    <s v="ERI Logistics Waste Transport"/>
    <x v="3"/>
    <s v="Simmer &amp; Jack Landfill Site"/>
    <m/>
    <m/>
    <m/>
    <s v="Item"/>
    <s v="sites/bp/cs/sq/Lists/wi"/>
    <m/>
  </r>
  <r>
    <s v="Roshcon"/>
    <x v="1"/>
    <x v="4"/>
    <s v="VD Bijl Blower SS – Control Plant Refurb - 2.SAZO"/>
    <s v="N/A"/>
    <x v="30"/>
    <x v="0"/>
    <s v="EE-M5"/>
    <x v="15"/>
    <d v="2016-08-17T00:00:00"/>
    <x v="63"/>
    <s v="Breaking of concrete foundations"/>
    <x v="7"/>
    <x v="4"/>
    <s v="Clean building rubble"/>
    <s v="Solid"/>
    <n v="6"/>
    <s v="m3"/>
    <s v="1348087"/>
    <n v="8320"/>
    <s v="kg"/>
    <s v="ERI Logistics Waste Transport"/>
    <x v="3"/>
    <s v="Simmer &amp; Jack Landfill Site"/>
    <m/>
    <m/>
    <m/>
    <s v="Item"/>
    <s v="sites/bp/cs/sq/Lists/wi"/>
    <m/>
  </r>
  <r>
    <s v="Roshcon"/>
    <x v="1"/>
    <x v="4"/>
    <s v="VD Bijl Blower SS – Control Plant Refurb - 2.SAZO"/>
    <s v="N/A"/>
    <x v="30"/>
    <x v="0"/>
    <s v="EE-M6"/>
    <x v="15"/>
    <d v="2016-08-17T00:00:00"/>
    <x v="63"/>
    <s v="Breaking of concrete foundations"/>
    <x v="7"/>
    <x v="4"/>
    <s v="Clean building rubble"/>
    <s v="Solid"/>
    <n v="6"/>
    <s v="m3"/>
    <s v="1348102"/>
    <n v="7840"/>
    <s v="kg"/>
    <s v="ERI Logistics Waste Transport"/>
    <x v="3"/>
    <s v="Simmer &amp; Jack Landfill Site"/>
    <m/>
    <m/>
    <m/>
    <s v="Item"/>
    <s v="sites/bp/cs/sq/Lists/wi"/>
    <m/>
  </r>
  <r>
    <s v="Roshcon"/>
    <x v="1"/>
    <x v="4"/>
    <s v="VD Bijl Blower SS – Control Plant Refurb - 2.SAZO"/>
    <s v="N/A"/>
    <x v="31"/>
    <x v="0"/>
    <s v="ERI - Construction Services - VanDerBijl"/>
    <x v="16"/>
    <d v="2016-12-01T00:00:00"/>
    <x v="64"/>
    <s v="Construction Activities"/>
    <x v="7"/>
    <x v="4"/>
    <s v="Clean building rubble"/>
    <s v="Solid"/>
    <n v="32340"/>
    <s v="kg"/>
    <s v="N/A"/>
    <n v="32340"/>
    <s v="kg"/>
    <s v="ERI Logistics Waste Transport"/>
    <x v="3"/>
    <s v="Waldrift Landfill Site"/>
    <s v="Yes"/>
    <s v="20170103 - verified"/>
    <m/>
    <s v="Item"/>
    <s v="sites/bp/cs/sq/Lists/wi"/>
    <m/>
  </r>
  <r>
    <s v="Roshcon"/>
    <x v="1"/>
    <x v="4"/>
    <s v="VD Bijl Blower SS – Control Plant Refurb - 2.SAZO"/>
    <s v="N/A"/>
    <x v="31"/>
    <x v="0"/>
    <s v="ERI - Construction Services - VanDerBijl"/>
    <x v="16"/>
    <d v="2016-12-01T00:00:00"/>
    <x v="64"/>
    <s v="Construction Activities"/>
    <x v="3"/>
    <x v="3"/>
    <s v="General waste from office and construction environment"/>
    <s v="Solid"/>
    <n v="6"/>
    <s v="m3"/>
    <s v="N/A"/>
    <n v="3000"/>
    <s v="kg"/>
    <s v="ERI Logistics Waste Transport"/>
    <x v="3"/>
    <s v="Platkop General Waste Disposal Site"/>
    <s v="Yes"/>
    <s v="20170103 - verified"/>
    <m/>
    <s v="Item"/>
    <s v="sites/bp/cs/sq/Lists/wi"/>
    <m/>
  </r>
  <r>
    <s v="Roshcon"/>
    <x v="1"/>
    <x v="4"/>
    <s v="Vereeniging - 103007"/>
    <s v="N/A"/>
    <x v="14"/>
    <x v="1"/>
    <s v="CS-Vereeniging-001"/>
    <x v="3"/>
    <d v="2014-09-01T00:00:00"/>
    <x v="65"/>
    <s v="Cabling"/>
    <x v="3"/>
    <x v="3"/>
    <s v="General waste"/>
    <s v="Solid"/>
    <n v="740"/>
    <s v="kg"/>
    <s v="N/A"/>
    <n v="740"/>
    <s v="kg"/>
    <s v="ERI Logistics Waste Transport"/>
    <x v="6"/>
    <s v="FG landfill site"/>
    <m/>
    <m/>
    <m/>
    <s v="Item"/>
    <s v="sites/bp/cs/sq/Lists/wi"/>
    <m/>
  </r>
  <r>
    <s v="Roshcon"/>
    <x v="1"/>
    <x v="4"/>
    <s v="Vereeniging - 103007"/>
    <s v="N/A"/>
    <x v="13"/>
    <x v="1"/>
    <s v="CS-Vereeniging-001"/>
    <x v="3"/>
    <d v="2014-08-01T00:00:00"/>
    <x v="66"/>
    <s v="Cabling"/>
    <x v="3"/>
    <x v="3"/>
    <s v="General waste"/>
    <s v="Solid"/>
    <n v="1060"/>
    <s v="kg"/>
    <s v="N/A"/>
    <n v="1060"/>
    <s v="kg"/>
    <s v="ERI Logistics Waste Transport"/>
    <x v="6"/>
    <s v="FG landfill site"/>
    <m/>
    <m/>
    <m/>
    <s v="Item"/>
    <s v="sites/bp/cs/sq/Lists/wi"/>
    <m/>
  </r>
  <r>
    <s v="Roshcon"/>
    <x v="1"/>
    <x v="4"/>
    <s v="Vereeniging - 103007"/>
    <s v="Not yet registered"/>
    <x v="27"/>
    <x v="0"/>
    <s v="Ver01"/>
    <x v="17"/>
    <d v="2015-01-22T00:00:00"/>
    <x v="67"/>
    <s v="Dismantling of LV Line"/>
    <x v="4"/>
    <x v="11"/>
    <s v="Porcelain bushing"/>
    <s v="Solid"/>
    <n v="6"/>
    <s v="m3"/>
    <s v="HWM03-15716"/>
    <n v="3500"/>
    <s v="kg"/>
    <s v="ERI Logistics Waste Transport"/>
    <x v="6"/>
    <s v="Holfontein"/>
    <s v="Yes"/>
    <m/>
    <m/>
    <s v="Item"/>
    <s v="sites/bp/cs/sq/Lists/wi"/>
    <m/>
  </r>
  <r>
    <s v="Roshcon"/>
    <x v="1"/>
    <x v="4"/>
    <s v="Vereeniging - 103007"/>
    <s v="Not yet registered"/>
    <x v="28"/>
    <x v="0"/>
    <s v="Ver002"/>
    <x v="17"/>
    <d v="2015-01-12T00:00:00"/>
    <x v="67"/>
    <s v="Line Refurbishment"/>
    <x v="9"/>
    <x v="12"/>
    <s v="Porcelain bushing"/>
    <s v="Solid"/>
    <n v="3500"/>
    <s v="kg"/>
    <s v="HWM03 - 15716"/>
    <n v="3500"/>
    <s v="kg"/>
    <s v="ERI Logistics Waste Transport"/>
    <x v="6"/>
    <s v="Holfontein"/>
    <s v="Yes"/>
    <s v="20150803 - verified"/>
    <m/>
    <s v="Item"/>
    <s v="sites/bp/cs/sq/Lists/wi"/>
    <m/>
  </r>
  <r>
    <s v="Roshcon"/>
    <x v="1"/>
    <x v="4"/>
    <s v="Vereeniging - 103007"/>
    <s v="Not yet registered"/>
    <x v="32"/>
    <x v="1"/>
    <s v="GW-VER-01"/>
    <x v="17"/>
    <d v="2015-01-15T00:00:00"/>
    <x v="68"/>
    <s v="Minor &amp; Major Reticulation"/>
    <x v="3"/>
    <x v="3"/>
    <s v="General waste"/>
    <s v="Solid"/>
    <n v="6"/>
    <s v="m3"/>
    <s v="N/A"/>
    <n v="2400"/>
    <s v="kg"/>
    <s v="ERI Logistics Waste Transport"/>
    <x v="6"/>
    <s v="Simmer &amp; Jack Landfill Site"/>
    <m/>
    <m/>
    <m/>
    <s v="Item"/>
    <s v="sites/bp/cs/sq/Lists/wi"/>
    <m/>
  </r>
  <r>
    <s v="Roshcon"/>
    <x v="1"/>
    <x v="4"/>
    <s v="Vereeniging - 103007"/>
    <s v="N/A"/>
    <x v="12"/>
    <x v="0"/>
    <s v="CS - Vaal - Oil contaminated"/>
    <x v="3"/>
    <d v="2015-06-01T00:00:00"/>
    <x v="21"/>
    <s v="Construction Activities"/>
    <x v="4"/>
    <x v="11"/>
    <s v="Soil contaminated with oil"/>
    <s v="Solid"/>
    <n v="2100"/>
    <s v="kg"/>
    <s v="HWM03 - 16474"/>
    <n v="2100"/>
    <s v="kg"/>
    <s v="ERI Logistics Waste Transport"/>
    <x v="6"/>
    <s v="Holfontein"/>
    <s v="Yes"/>
    <s v="20151103 - manifest verified"/>
    <m/>
    <s v="Item"/>
    <s v="sites/bp/cs/sq/Lists/wi"/>
    <m/>
  </r>
  <r>
    <s v="Roshcon"/>
    <x v="1"/>
    <x v="4"/>
    <s v="Vereeniging - 103007"/>
    <s v="N/A"/>
    <x v="33"/>
    <x v="0"/>
    <s v="ERI - Construction Services - Vaal Project (Fochville)"/>
    <x v="3"/>
    <d v="2017-10-01T00:00:00"/>
    <x v="69"/>
    <s v="Construction Activities"/>
    <x v="3"/>
    <x v="3"/>
    <s v="General waste - compactible"/>
    <s v="Solid"/>
    <n v="6"/>
    <s v="m3"/>
    <s v="N/A"/>
    <n v="3000"/>
    <s v="kg"/>
    <s v="ERI Logistics Waste Transport"/>
    <x v="3"/>
    <s v="Simmer &amp; Jack Landfill Site"/>
    <s v="Yes"/>
    <s v="20171027 - verified"/>
    <m/>
    <s v="Item"/>
    <s v="sites/bp/cs/sq/Lists/wi"/>
    <m/>
  </r>
  <r>
    <s v="Roshcon"/>
    <x v="1"/>
    <x v="4"/>
    <s v="Welkom Alma - 2.SALI"/>
    <s v="N/A"/>
    <x v="13"/>
    <x v="1"/>
    <s v="CS-WEL-02"/>
    <x v="3"/>
    <d v="2014-08-21T00:00:00"/>
    <x v="22"/>
    <s v="General Site Activities"/>
    <x v="16"/>
    <x v="5"/>
    <s v="Paper - mixed grade"/>
    <s v="Solid"/>
    <n v="5"/>
    <s v="kg"/>
    <s v="N/A"/>
    <n v="5"/>
    <s v="kg"/>
    <s v="Welkom Municipality"/>
    <x v="6"/>
    <s v="Welkom Municipal Land Fill Site"/>
    <m/>
    <m/>
    <m/>
    <s v="Item"/>
    <s v="sites/bp/cs/sq/Lists/wi"/>
    <m/>
  </r>
  <r>
    <s v="Roshcon"/>
    <x v="1"/>
    <x v="4"/>
    <s v="Wilge - 2.SAZW"/>
    <s v="N/A"/>
    <x v="34"/>
    <x v="3"/>
    <s v="CS Wilge GW01"/>
    <x v="3"/>
    <d v="2016-08-01T00:00:00"/>
    <x v="70"/>
    <s v="Construction Activities"/>
    <x v="17"/>
    <x v="3"/>
    <s v="Food waste and food containers"/>
    <s v="Solid"/>
    <n v="840"/>
    <s v="kg"/>
    <s v="N/A"/>
    <n v="790"/>
    <s v="kg"/>
    <s v="eMalahleni Local Municipality"/>
    <x v="3"/>
    <s v="Please specify"/>
    <m/>
    <m/>
    <s v="Phola Landfill Site"/>
    <s v="Item"/>
    <s v="sites/bp/cs/sq/Lists/wi"/>
    <s v="N/A"/>
  </r>
  <r>
    <s v="Roshcon"/>
    <x v="1"/>
    <x v="4"/>
    <s v="Wilge - 2.SAZW"/>
    <s v="N/A"/>
    <x v="34"/>
    <x v="0"/>
    <s v="CS Wilge Sewage"/>
    <x v="3"/>
    <d v="2016-08-01T00:00:00"/>
    <x v="71"/>
    <s v="Human waste"/>
    <x v="1"/>
    <x v="1"/>
    <s v="Waste water containing chemical from portable toilets"/>
    <s v="Liquid"/>
    <n v="945"/>
    <s v="litres"/>
    <s v="N/A"/>
    <n v="945"/>
    <s v="litres"/>
    <s v="Sanitech"/>
    <x v="9"/>
    <s v="Godrich WWTW"/>
    <m/>
    <m/>
    <m/>
    <s v="Item"/>
    <s v="sites/bp/cs/sq/Lists/wi"/>
    <m/>
  </r>
  <r>
    <s v="Roshcon"/>
    <x v="1"/>
    <x v="4"/>
    <s v="Wilge - 2.SAZW"/>
    <s v="N/A"/>
    <x v="35"/>
    <x v="3"/>
    <s v="CS - Wilge - General Waste"/>
    <x v="18"/>
    <d v="2016-07-01T00:00:00"/>
    <x v="72"/>
    <s v="Construction Activities"/>
    <x v="17"/>
    <x v="3"/>
    <s v="Food waste and food containers"/>
    <s v="Solid"/>
    <n v="1050"/>
    <s v="kg"/>
    <s v="N/A"/>
    <n v="1050"/>
    <s v="kg"/>
    <s v="eMalahleni Local Municipality"/>
    <x v="3"/>
    <s v="Please specify"/>
    <m/>
    <m/>
    <s v="Phola Landfill Site"/>
    <s v="Item"/>
    <s v="sites/bp/cs/sq/Lists/wi"/>
    <m/>
  </r>
  <r>
    <s v="Roshcon"/>
    <x v="1"/>
    <x v="4"/>
    <s v="Wilge - 2.SAZW"/>
    <s v="N/A"/>
    <x v="35"/>
    <x v="3"/>
    <s v="CS - Wilge - Building Rubble"/>
    <x v="18"/>
    <d v="2016-07-01T00:00:00"/>
    <x v="72"/>
    <s v="Construction Activities"/>
    <x v="7"/>
    <x v="4"/>
    <s v="Clean building rubble"/>
    <s v="Solid"/>
    <n v="6"/>
    <s v="m3"/>
    <s v="N/A"/>
    <n v="1200"/>
    <s v="kg"/>
    <s v="eMalahleni Local Municipality"/>
    <x v="3"/>
    <s v="Please specify"/>
    <m/>
    <m/>
    <s v="Phola Landfill Site"/>
    <s v="Item"/>
    <s v="sites/bp/cs/sq/Lists/wi"/>
    <m/>
  </r>
  <r>
    <s v="Roshcon"/>
    <x v="1"/>
    <x v="4"/>
    <s v="Wilge - 2.SAZW"/>
    <s v="N/A"/>
    <x v="36"/>
    <x v="3"/>
    <s v="CS - Wilge - Building Rubble"/>
    <x v="3"/>
    <d v="2016-10-01T00:00:00"/>
    <x v="73"/>
    <s v="Construction Activities"/>
    <x v="7"/>
    <x v="4"/>
    <s v="Clean building rubble"/>
    <s v="Solid"/>
    <n v="1600"/>
    <s v="kg"/>
    <s v="N/A"/>
    <n v="1600"/>
    <s v="kg"/>
    <s v="ERI Logistics Waste Transport"/>
    <x v="3"/>
    <s v="FG landfil site"/>
    <s v="No"/>
    <s v="20161205 - verified, no disposal documents"/>
    <m/>
    <s v="Item"/>
    <s v="sites/bp/cs/sq/Lists/wi"/>
    <m/>
  </r>
  <r>
    <s v="Roshcon"/>
    <x v="1"/>
    <x v="4"/>
    <s v="Wilge - 2.SAZW"/>
    <s v="N/A"/>
    <x v="36"/>
    <x v="1"/>
    <s v="CS - Wilge - General waste"/>
    <x v="3"/>
    <d v="2016-10-01T00:00:00"/>
    <x v="73"/>
    <s v="Construction Activities"/>
    <x v="3"/>
    <x v="3"/>
    <s v="Food waste and food containers"/>
    <s v="Solid"/>
    <n v="1600"/>
    <s v="kg"/>
    <s v="N/A"/>
    <n v="1000"/>
    <s v="kg"/>
    <s v="ERI Logistics Waste Transport"/>
    <x v="3"/>
    <s v="FG landfil site"/>
    <s v="No"/>
    <s v="20161205 - verified, no disposal documents"/>
    <m/>
    <s v="Item"/>
    <s v="sites/bp/cs/sq/Lists/wi"/>
    <m/>
  </r>
  <r>
    <s v="Roshcon"/>
    <x v="1"/>
    <x v="4"/>
    <s v="Wilge - 2.SAZW"/>
    <s v="N/A"/>
    <x v="36"/>
    <x v="3"/>
    <s v="CS - Wilge - Sewage"/>
    <x v="3"/>
    <d v="2016-10-01T00:00:00"/>
    <x v="73"/>
    <s v="Human waste"/>
    <x v="1"/>
    <x v="1"/>
    <s v="Waste water containing chemical from portable toilets"/>
    <s v="Sludge"/>
    <n v="190"/>
    <s v="litres"/>
    <s v="N/A"/>
    <n v="190"/>
    <s v="litres"/>
    <s v="Sanitech"/>
    <x v="1"/>
    <s v="Zeekoegat WWTW"/>
    <s v="No"/>
    <s v="20161205 - verified, no disposal documents"/>
    <m/>
    <s v="Item"/>
    <s v="sites/bp/cs/sq/Lists/wi"/>
    <m/>
  </r>
  <r>
    <s v="Roshcon"/>
    <x v="1"/>
    <x v="5"/>
    <s v="Amakhala - 2. SAMJ"/>
    <s v="CS Eastern Cape - D05979-01"/>
    <x v="13"/>
    <x v="2"/>
    <s v="CS-Sewage"/>
    <x v="3"/>
    <d v="2014-07-28T00:00:00"/>
    <x v="74"/>
    <s v="Construction Activities"/>
    <x v="11"/>
    <x v="5"/>
    <s v="Waste water containing chemical from portable toilets"/>
    <s v="Sludge"/>
    <n v="2640"/>
    <s v="litres"/>
    <s v="N/A"/>
    <n v="264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CS Eastern Cape - D05979-01"/>
    <x v="13"/>
    <x v="2"/>
    <s v="CS-Sewage"/>
    <x v="3"/>
    <d v="2014-07-14T00:00:00"/>
    <x v="74"/>
    <s v="Construction Activities"/>
    <x v="11"/>
    <x v="5"/>
    <s v="Waste water containing chemical from portable toilets"/>
    <s v="Sludge"/>
    <n v="3000"/>
    <s v="litres"/>
    <s v="N/A"/>
    <n v="264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CS Eastern Cape - D05979-01"/>
    <x v="15"/>
    <x v="2"/>
    <s v="CS-Sewage"/>
    <x v="3"/>
    <d v="2014-10-01T00:00:00"/>
    <x v="75"/>
    <s v="Construction Activities"/>
    <x v="11"/>
    <x v="5"/>
    <s v="Waste water containing chemical from portable toilets"/>
    <s v="Sludge"/>
    <n v="960"/>
    <s v="litres"/>
    <s v="CS-Sewage"/>
    <n v="96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N/A"/>
    <x v="15"/>
    <x v="1"/>
    <s v="CS-A3"/>
    <x v="3"/>
    <d v="2014-10-13T00:00:00"/>
    <x v="76"/>
    <s v="Construction Activities"/>
    <x v="3"/>
    <x v="3"/>
    <s v="General waste"/>
    <s v="Solid"/>
    <n v="15"/>
    <s v="kg"/>
    <s v="N/A"/>
    <n v="15"/>
    <s v="kg"/>
    <s v="ERI Construction Services"/>
    <x v="6"/>
    <s v="Bedford waste landfill site"/>
    <m/>
    <m/>
    <m/>
    <s v="Item"/>
    <s v="sites/bp/cs/sq/Lists/wi"/>
    <m/>
  </r>
  <r>
    <s v="Roshcon"/>
    <x v="1"/>
    <x v="5"/>
    <s v="Amakhala - 2. SAMJ"/>
    <s v="CS Eastern Cape - D05979-01"/>
    <x v="37"/>
    <x v="0"/>
    <s v="CS-A4"/>
    <x v="3"/>
    <d v="2014-10-27T00:00:00"/>
    <x v="77"/>
    <s v="Construction Activities"/>
    <x v="15"/>
    <x v="12"/>
    <s v="Asbestos containing waste from demolishing activities"/>
    <s v="Solid"/>
    <n v="6"/>
    <s v="m3"/>
    <s v="Roshcon/1"/>
    <n v="1200"/>
    <s v="kg"/>
    <s v="Enviroserve"/>
    <x v="6"/>
    <s v="Aloe hazardous waste disposal site"/>
    <s v="Yes"/>
    <s v="​20150413 - verified"/>
    <m/>
    <s v="Item"/>
    <s v="sites/bp/cs/sq/Lists/wi"/>
    <m/>
  </r>
  <r>
    <s v="Roshcon"/>
    <x v="1"/>
    <x v="5"/>
    <s v="Amakhala - 2. SAMJ"/>
    <s v="CS Eastern Cape - D05979-01"/>
    <x v="9"/>
    <x v="1"/>
    <s v="CS-A3"/>
    <x v="3"/>
    <d v="2014-11-03T00:00:00"/>
    <x v="32"/>
    <s v="Construction Activities"/>
    <x v="3"/>
    <x v="3"/>
    <s v="General waste"/>
    <s v="Solid"/>
    <n v="15"/>
    <s v="kg"/>
    <s v="N/A"/>
    <n v="15"/>
    <s v="kg"/>
    <s v="ERI Construction Services"/>
    <x v="6"/>
    <s v="Nxubu municipality dump site "/>
    <m/>
    <m/>
    <m/>
    <s v="Item"/>
    <s v="sites/bp/cs/sq/Lists/wi"/>
    <m/>
  </r>
  <r>
    <s v="Roshcon"/>
    <x v="1"/>
    <x v="5"/>
    <s v="Amakhala - 2. SAMJ"/>
    <s v="CS Eastern Cape - D05979-01"/>
    <x v="37"/>
    <x v="1"/>
    <s v="CS-sewage"/>
    <x v="3"/>
    <d v="2014-11-03T00:00:00"/>
    <x v="78"/>
    <s v="Construction Activities"/>
    <x v="11"/>
    <x v="5"/>
    <s v="Waste water containing chemical from portable toilets"/>
    <s v="Sludge"/>
    <n v="720"/>
    <s v="litres"/>
    <s v="N/A"/>
    <n v="72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N/A"/>
    <x v="9"/>
    <x v="1"/>
    <s v="CS-A2"/>
    <x v="3"/>
    <d v="2014-11-10T00:00:00"/>
    <x v="35"/>
    <s v="Construction Activities"/>
    <x v="3"/>
    <x v="3"/>
    <s v="General waste"/>
    <s v="Solid"/>
    <n v="20"/>
    <s v="kg"/>
    <s v="N/A"/>
    <n v="20"/>
    <s v="kg"/>
    <s v="ERI Construction Services"/>
    <x v="6"/>
    <s v="Bedford waste landfill site"/>
    <m/>
    <m/>
    <m/>
    <s v="Item"/>
    <s v="sites/bp/cs/sq/Lists/wi"/>
    <m/>
  </r>
  <r>
    <s v="Roshcon"/>
    <x v="1"/>
    <x v="5"/>
    <s v="Amakhala - 2. SAMJ"/>
    <s v="N/A"/>
    <x v="9"/>
    <x v="1"/>
    <s v="CS-A3"/>
    <x v="3"/>
    <d v="2014-11-10T00:00:00"/>
    <x v="35"/>
    <s v="Construction Activities"/>
    <x v="3"/>
    <x v="3"/>
    <s v="General waste"/>
    <s v="Solid"/>
    <n v="170"/>
    <s v="kg"/>
    <s v="n/a"/>
    <n v="170"/>
    <s v="kg"/>
    <s v="ERI Construction Services"/>
    <x v="6"/>
    <s v="Bedford waste landfill site"/>
    <m/>
    <m/>
    <m/>
    <s v="Item"/>
    <s v="sites/bp/cs/sq/Lists/wi"/>
    <m/>
  </r>
  <r>
    <s v="Roshcon"/>
    <x v="1"/>
    <x v="5"/>
    <s v="Amakhala - 2. SAMJ"/>
    <s v="CS Eastern Cape - D05979-01"/>
    <x v="9"/>
    <x v="1"/>
    <s v="CS-sewage"/>
    <x v="3"/>
    <d v="2014-11-03T00:00:00"/>
    <x v="37"/>
    <s v="Construction Activities"/>
    <x v="11"/>
    <x v="5"/>
    <s v="Waste water containing chemical from portable toilets"/>
    <s v="Sludge"/>
    <n v="1800"/>
    <s v="litres"/>
    <s v="N/A"/>
    <n v="180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CS Eastern Cape - D05979-01"/>
    <x v="16"/>
    <x v="1"/>
    <s v="CS-sewage"/>
    <x v="3"/>
    <d v="2014-12-01T00:00:00"/>
    <x v="38"/>
    <s v="Construction Activities"/>
    <x v="11"/>
    <x v="5"/>
    <s v="Waste water containing chemical from portable toilets"/>
    <s v="Sludge"/>
    <n v="360"/>
    <s v="litres"/>
    <s v="N/A"/>
    <n v="36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CS Western Cape D06179-01"/>
    <x v="38"/>
    <x v="1"/>
    <s v="CS-A1"/>
    <x v="3"/>
    <d v="2015-01-01T00:00:00"/>
    <x v="79"/>
    <s v="Construction Activities"/>
    <x v="3"/>
    <x v="3"/>
    <s v="General waste"/>
    <s v="Solid"/>
    <n v="80"/>
    <s v="kg"/>
    <s v="n/a"/>
    <n v="80"/>
    <s v="kg"/>
    <s v="ERI Construction Services"/>
    <x v="6"/>
    <s v="Bedford waste landfill site"/>
    <m/>
    <m/>
    <m/>
    <s v="Item"/>
    <s v="sites/bp/cs/sq/Lists/wi"/>
    <m/>
  </r>
  <r>
    <s v="Roshcon"/>
    <x v="1"/>
    <x v="5"/>
    <s v="Amakhala - 2. SAMJ"/>
    <s v="CS Eastern Cape - D05979-01"/>
    <x v="38"/>
    <x v="1"/>
    <s v="CS-sewage"/>
    <x v="3"/>
    <d v="2015-01-15T00:00:00"/>
    <x v="80"/>
    <s v="Construction Activities"/>
    <x v="11"/>
    <x v="5"/>
    <s v="Waste water containing chemical from portable toilets"/>
    <s v="Sludge"/>
    <n v="360"/>
    <s v="litres"/>
    <s v="N/A"/>
    <n v="36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CS Western Cape D06179-01"/>
    <x v="38"/>
    <x v="1"/>
    <s v="CS-A3"/>
    <x v="3"/>
    <d v="2015-01-12T00:00:00"/>
    <x v="81"/>
    <s v="Construction Activities"/>
    <x v="3"/>
    <x v="3"/>
    <s v="General waste"/>
    <s v="Solid"/>
    <n v="100"/>
    <s v="kg"/>
    <s v="n/a"/>
    <n v="100"/>
    <s v="kg"/>
    <s v="ERI Logistics Waste Transport"/>
    <x v="6"/>
    <s v="Bedford waste landfill site"/>
    <m/>
    <m/>
    <m/>
    <s v="Item"/>
    <s v="sites/bp/cs/sq/Lists/wi"/>
    <m/>
  </r>
  <r>
    <s v="Roshcon"/>
    <x v="1"/>
    <x v="5"/>
    <s v="Amakhala - 2. SAMJ"/>
    <s v="CS Eastern Cape - D05979-01"/>
    <x v="38"/>
    <x v="1"/>
    <s v="cs-sewage"/>
    <x v="3"/>
    <d v="2015-01-19T00:00:00"/>
    <x v="82"/>
    <s v="Construction Activities"/>
    <x v="11"/>
    <x v="5"/>
    <s v="Waste water containing chemical from portable toilets"/>
    <s v="Sludge"/>
    <n v="360"/>
    <s v="litres"/>
    <s v="n/a"/>
    <n v="36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CS Eastern Cape - D05979-01"/>
    <x v="27"/>
    <x v="1"/>
    <s v="CS-Sewage"/>
    <x v="3"/>
    <d v="2015-01-31T00:00:00"/>
    <x v="83"/>
    <s v="Construction Activities"/>
    <x v="11"/>
    <x v="5"/>
    <s v="Waste water containing chemical from portable toilets"/>
    <s v="Sludge"/>
    <n v="360"/>
    <s v="litres"/>
    <s v="N/A"/>
    <n v="36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CS Eastern Cape - D05979-01"/>
    <x v="27"/>
    <x v="1"/>
    <s v="CS-Sewage"/>
    <x v="3"/>
    <d v="2015-02-02T00:00:00"/>
    <x v="84"/>
    <s v="Construction Activities"/>
    <x v="11"/>
    <x v="5"/>
    <s v="Waste water containing chemical from portable toilets"/>
    <s v="Sludge"/>
    <n v="360"/>
    <s v="litres"/>
    <s v="N/A"/>
    <n v="36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CS Western Cape D06179-01"/>
    <x v="39"/>
    <x v="1"/>
    <s v="n/a"/>
    <x v="3"/>
    <d v="2015-02-02T00:00:00"/>
    <x v="84"/>
    <s v="Construction Activities"/>
    <x v="3"/>
    <x v="3"/>
    <s v="General waste"/>
    <s v="Solid"/>
    <n v="10"/>
    <s v="kg"/>
    <s v="n/a"/>
    <n v="10"/>
    <s v="kg"/>
    <s v="ERI Construction Services"/>
    <x v="6"/>
    <s v="Bedford waste landfill site"/>
    <m/>
    <m/>
    <m/>
    <s v="Item"/>
    <s v="sites/bp/cs/sq/Lists/wi"/>
    <m/>
  </r>
  <r>
    <s v="Roshcon"/>
    <x v="1"/>
    <x v="5"/>
    <s v="Amakhala - 2. SAMJ"/>
    <s v="CS Eastern Cape - D05979-01"/>
    <x v="27"/>
    <x v="1"/>
    <s v="CS-Sewage"/>
    <x v="3"/>
    <d v="2015-02-03T00:00:00"/>
    <x v="85"/>
    <s v="Construction Activities"/>
    <x v="11"/>
    <x v="5"/>
    <s v="Waste water containing chemical from portable toilets"/>
    <s v="Sludge"/>
    <n v="360"/>
    <s v="litres"/>
    <s v="N/A"/>
    <n v="36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CS Eastern Cape - D05979-01"/>
    <x v="27"/>
    <x v="1"/>
    <s v="CS-Sewage"/>
    <x v="3"/>
    <d v="2015-02-03T00:00:00"/>
    <x v="85"/>
    <s v="Construction Activities"/>
    <x v="11"/>
    <x v="5"/>
    <s v="Waste water containing chemical from portable toilets"/>
    <s v="Sludge"/>
    <n v="360"/>
    <s v="litres"/>
    <s v="N/A"/>
    <n v="36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CS Eastern Cape - D05979-01"/>
    <x v="27"/>
    <x v="1"/>
    <s v="CS-Sewage"/>
    <x v="3"/>
    <d v="2015-02-09T00:00:00"/>
    <x v="86"/>
    <s v="Construction Activities"/>
    <x v="11"/>
    <x v="5"/>
    <s v="Waste water containing chemical from portable toilets"/>
    <s v="Sludge"/>
    <n v="360"/>
    <s v="litres"/>
    <s v="N/A"/>
    <n v="36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CS Western Cape D06179-01"/>
    <x v="27"/>
    <x v="1"/>
    <s v="CS-Am3"/>
    <x v="3"/>
    <d v="2015-02-09T00:00:00"/>
    <x v="68"/>
    <s v="Construction Activities"/>
    <x v="3"/>
    <x v="3"/>
    <s v="General waste"/>
    <s v="Solid"/>
    <n v="100"/>
    <s v="kg"/>
    <s v="n/a"/>
    <n v="100"/>
    <s v="kg"/>
    <s v="ERI Construction Services"/>
    <x v="6"/>
    <s v="Bedford waste landfill site"/>
    <m/>
    <m/>
    <m/>
    <s v="Item"/>
    <s v="sites/bp/cs/sq/Lists/wi"/>
    <m/>
  </r>
  <r>
    <s v="Roshcon"/>
    <x v="1"/>
    <x v="5"/>
    <s v="Amakhala - 2. SAMJ"/>
    <s v="CS Eastern Cape - D05979-01"/>
    <x v="27"/>
    <x v="1"/>
    <s v="CS-Sewage"/>
    <x v="3"/>
    <d v="2015-02-16T00:00:00"/>
    <x v="87"/>
    <s v="Construction Activities"/>
    <x v="11"/>
    <x v="5"/>
    <s v="Waste water containing chemical from portable toilets"/>
    <s v="Sludge"/>
    <n v="420"/>
    <s v="litres"/>
    <s v="N/A"/>
    <n v="42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CS Eastern Cape - D05979-01"/>
    <x v="27"/>
    <x v="1"/>
    <s v="CS-Sewage"/>
    <x v="3"/>
    <d v="2015-02-21T00:00:00"/>
    <x v="88"/>
    <s v="Construction Activities"/>
    <x v="11"/>
    <x v="5"/>
    <s v="Waste water containing chemical from portable toilets"/>
    <s v="Sludge"/>
    <n v="420"/>
    <s v="litres"/>
    <s v="N/A"/>
    <n v="42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CS Eastern Cape - D05979-01"/>
    <x v="28"/>
    <x v="1"/>
    <s v="CS-Sewage"/>
    <x v="3"/>
    <d v="2015-03-04T00:00:00"/>
    <x v="89"/>
    <s v="Construction Activities"/>
    <x v="11"/>
    <x v="5"/>
    <s v="Waste water containing chemical from portable toilets"/>
    <s v="Sludge"/>
    <n v="720"/>
    <s v="litres"/>
    <s v="N/A"/>
    <n v="72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CS Eastern Cape - D05979-01"/>
    <x v="28"/>
    <x v="1"/>
    <s v="CS-Sewage"/>
    <x v="3"/>
    <d v="2015-03-05T00:00:00"/>
    <x v="90"/>
    <s v="Construction Activities"/>
    <x v="11"/>
    <x v="5"/>
    <s v="Waste water containing chemical from portable toilets"/>
    <s v="Solid"/>
    <n v="360"/>
    <s v="litres"/>
    <s v="n/a"/>
    <n v="36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CS Eastern Cape - D05979-01"/>
    <x v="28"/>
    <x v="1"/>
    <s v="CS-Sewage"/>
    <x v="3"/>
    <d v="2015-03-07T00:00:00"/>
    <x v="91"/>
    <s v="Construction Activities"/>
    <x v="11"/>
    <x v="5"/>
    <s v="Waste water containing chemical from portable toilets"/>
    <s v="Liquid"/>
    <n v="360"/>
    <s v="litres"/>
    <s v="n/a"/>
    <n v="36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N/A"/>
    <x v="28"/>
    <x v="1"/>
    <s v="CS-Am4"/>
    <x v="3"/>
    <d v="2015-03-10T00:00:00"/>
    <x v="92"/>
    <s v="Construction Activities"/>
    <x v="3"/>
    <x v="3"/>
    <s v="General waste"/>
    <s v="Solid"/>
    <n v="100"/>
    <s v="kg"/>
    <s v="n/a"/>
    <n v="100"/>
    <s v="kg"/>
    <s v="ERI Logistics Waste Transport"/>
    <x v="6"/>
    <s v="Bedford waste landfill site"/>
    <m/>
    <m/>
    <m/>
    <s v="Item"/>
    <s v="sites/bp/cs/sq/Lists/wi"/>
    <m/>
  </r>
  <r>
    <s v="Roshcon"/>
    <x v="1"/>
    <x v="5"/>
    <s v="Amakhala - 2. SAMJ"/>
    <s v="CS Eastern Cape - D05979-01"/>
    <x v="28"/>
    <x v="1"/>
    <s v="CS-Sewage"/>
    <x v="3"/>
    <d v="2015-03-20T00:00:00"/>
    <x v="93"/>
    <s v="Construction Activities"/>
    <x v="11"/>
    <x v="5"/>
    <s v="Waste water containing chemical from portable toilets"/>
    <s v="Liquid"/>
    <n v="360"/>
    <s v="litres"/>
    <s v="n/a"/>
    <n v="36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CS Eastern Cape - D05979-01"/>
    <x v="32"/>
    <x v="0"/>
    <s v="CS-Sewage"/>
    <x v="3"/>
    <d v="2015-03-27T00:00:00"/>
    <x v="94"/>
    <s v="Human waste"/>
    <x v="1"/>
    <x v="6"/>
    <s v="Waste water containing chemical from portable toilets"/>
    <s v="Sludge"/>
    <n v="360"/>
    <s v="litres"/>
    <s v="CS/Amakhala/01"/>
    <n v="36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N/A"/>
    <x v="28"/>
    <x v="1"/>
    <s v="CS-M3"/>
    <x v="3"/>
    <d v="2015-03-16T00:00:00"/>
    <x v="95"/>
    <s v="Construction Activities"/>
    <x v="3"/>
    <x v="3"/>
    <s v="General waste"/>
    <s v="Solid"/>
    <n v="10"/>
    <s v="kg"/>
    <s v="n/a"/>
    <n v="10"/>
    <s v="kg"/>
    <s v="ERI Construction Services"/>
    <x v="6"/>
    <s v="Bedford waste landfill site"/>
    <m/>
    <m/>
    <m/>
    <s v="Item"/>
    <s v="sites/bp/cs/sq/Lists/wi"/>
    <m/>
  </r>
  <r>
    <s v="Roshcon"/>
    <x v="1"/>
    <x v="5"/>
    <s v="Amakhala - 2. SAMJ"/>
    <s v="CS Eastern Cape - D05979-01"/>
    <x v="32"/>
    <x v="0"/>
    <s v="cs-sewage"/>
    <x v="3"/>
    <d v="2015-04-01T00:00:00"/>
    <x v="96"/>
    <s v="Human waste"/>
    <x v="1"/>
    <x v="6"/>
    <s v="Waste water containing chemical from portable toilets"/>
    <s v="Sludge"/>
    <n v="360"/>
    <s v="litres"/>
    <s v="CS/Amakhala/02"/>
    <n v="36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N/A"/>
    <x v="32"/>
    <x v="1"/>
    <s v="CS-Am3"/>
    <x v="3"/>
    <d v="2015-03-30T00:00:00"/>
    <x v="96"/>
    <s v="Construction Activities"/>
    <x v="3"/>
    <x v="3"/>
    <s v="General waste"/>
    <s v="Solid"/>
    <n v="100"/>
    <s v="kg"/>
    <s v="n/a"/>
    <n v="100"/>
    <s v="kg"/>
    <s v="ERI Construction Services"/>
    <x v="6"/>
    <s v="Bedford waste landfill site"/>
    <m/>
    <m/>
    <m/>
    <s v="Item"/>
    <s v="sites/bp/cs/sq/Lists/wi"/>
    <m/>
  </r>
  <r>
    <s v="Roshcon"/>
    <x v="1"/>
    <x v="5"/>
    <s v="Amakhala - 2. SAMJ"/>
    <s v="CS Eastern Cape - D05979-01"/>
    <x v="32"/>
    <x v="0"/>
    <s v="CS-Sewage"/>
    <x v="3"/>
    <d v="2015-04-06T00:00:00"/>
    <x v="97"/>
    <s v="Human waste"/>
    <x v="1"/>
    <x v="6"/>
    <s v="Waste water containing chemical from portable toilets"/>
    <s v="Sludge"/>
    <n v="360"/>
    <s v="litres"/>
    <s v="CS/Amakhala/03"/>
    <n v="36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makhala - 2. SAMJ"/>
    <s v="N/A"/>
    <x v="32"/>
    <x v="1"/>
    <s v="CS-Am3"/>
    <x v="3"/>
    <d v="2015-04-15T00:00:00"/>
    <x v="98"/>
    <s v="Construction Activities"/>
    <x v="3"/>
    <x v="3"/>
    <s v="General waste"/>
    <s v="Solid"/>
    <n v="4"/>
    <s v="kg"/>
    <s v="n/a"/>
    <n v="4"/>
    <s v="kg"/>
    <s v="ERI Construction Services"/>
    <x v="6"/>
    <s v="Bedford waste landfill site"/>
    <m/>
    <m/>
    <m/>
    <s v="Item"/>
    <s v="sites/bp/cs/sq/Lists/wi"/>
    <m/>
  </r>
  <r>
    <s v="Roshcon"/>
    <x v="1"/>
    <x v="5"/>
    <s v="Amakhala - 2. SAMJ"/>
    <s v="CS Eastern Cape - D05979-01"/>
    <x v="32"/>
    <x v="0"/>
    <s v="CS-Sewage"/>
    <x v="3"/>
    <d v="2015-04-12T00:00:00"/>
    <x v="99"/>
    <s v="Human waste"/>
    <x v="1"/>
    <x v="6"/>
    <s v="Waste water containing chemical from portable toilets"/>
    <s v="Sludge"/>
    <n v="360"/>
    <s v="litres"/>
    <s v="n/a"/>
    <n v="360"/>
    <s v="litres"/>
    <s v="Sanitech"/>
    <x v="6"/>
    <s v="Fish water flats WWTW"/>
    <m/>
    <m/>
    <m/>
    <s v="Item"/>
    <s v="sites/bp/cs/sq/Lists/wi"/>
    <m/>
  </r>
  <r>
    <s v="Roshcon"/>
    <x v="1"/>
    <x v="5"/>
    <s v="Amakhala - 2. SAMJ"/>
    <s v="CS Eastern Cape - D05979-01"/>
    <x v="32"/>
    <x v="0"/>
    <s v="CS-Sewage"/>
    <x v="3"/>
    <d v="2015-04-22T00:00:00"/>
    <x v="100"/>
    <s v="Construction Activities"/>
    <x v="1"/>
    <x v="6"/>
    <s v="Waste water containing chemical from portable toilets"/>
    <s v="Sludge"/>
    <n v="720"/>
    <s v="litres"/>
    <s v="n/a"/>
    <n v="720"/>
    <s v="litres"/>
    <s v="Sanitech"/>
    <x v="6"/>
    <s v="Fish water flats WWTW"/>
    <m/>
    <m/>
    <m/>
    <s v="Item"/>
    <s v="sites/bp/cs/sq/Lists/wi"/>
    <m/>
  </r>
  <r>
    <s v="Roshcon"/>
    <x v="1"/>
    <x v="5"/>
    <s v="Amakhala - 2. SAMJ"/>
    <s v="CS Eastern Cape - D05979-01"/>
    <x v="40"/>
    <x v="1"/>
    <s v="CS-A1"/>
    <x v="3"/>
    <d v="2015-04-27T00:00:00"/>
    <x v="101"/>
    <s v="Construction Activities"/>
    <x v="3"/>
    <x v="3"/>
    <s v="General waste"/>
    <s v="Solid"/>
    <n v="4"/>
    <s v="kg"/>
    <s v="n/a"/>
    <n v="4"/>
    <s v="kg"/>
    <s v="ERI Construction Services"/>
    <x v="6"/>
    <s v="Bedford waste landfill site"/>
    <m/>
    <m/>
    <m/>
    <s v="Item"/>
    <s v="sites/bp/cs/sq/Lists/wi"/>
    <m/>
  </r>
  <r>
    <s v="Roshcon"/>
    <x v="1"/>
    <x v="5"/>
    <s v="Amakhala - 2. SAMJ"/>
    <s v="CS Eastern Cape - D05979-01"/>
    <x v="40"/>
    <x v="1"/>
    <s v="CS-Am3"/>
    <x v="3"/>
    <d v="2015-05-01T00:00:00"/>
    <x v="102"/>
    <s v="Human waste"/>
    <x v="1"/>
    <x v="6"/>
    <s v="Waste water containing chemical from portable toilets"/>
    <s v="Sludge"/>
    <n v="360"/>
    <s v="litres"/>
    <s v="n/a"/>
    <n v="360"/>
    <s v="litres"/>
    <s v="Sanitech"/>
    <x v="6"/>
    <s v="Fish water flats WWTW"/>
    <m/>
    <m/>
    <m/>
    <s v="Item"/>
    <s v="sites/bp/cs/sq/Lists/wi"/>
    <m/>
  </r>
  <r>
    <s v="Roshcon"/>
    <x v="1"/>
    <x v="5"/>
    <s v="Amakhala - 2. SAMJ"/>
    <s v="CS Eastern Cape - D05979-01"/>
    <x v="40"/>
    <x v="0"/>
    <s v="CS-Sewage"/>
    <x v="3"/>
    <d v="2015-05-06T00:00:00"/>
    <x v="103"/>
    <s v="Human waste"/>
    <x v="1"/>
    <x v="6"/>
    <s v="Waste water containing chemical from portable toilets"/>
    <s v="Sludge"/>
    <n v="360"/>
    <s v="litres"/>
    <s v="N/A"/>
    <n v="360"/>
    <s v="litres"/>
    <s v="Sanitech"/>
    <x v="6"/>
    <s v="Fish water flats WWTW"/>
    <m/>
    <m/>
    <m/>
    <s v="Item"/>
    <s v="sites/bp/cs/sq/Lists/wi"/>
    <m/>
  </r>
  <r>
    <s v="Roshcon"/>
    <x v="1"/>
    <x v="5"/>
    <s v="Amakhala - 2. SAMJ"/>
    <s v="CS Eastern Cape - D05979-01"/>
    <x v="40"/>
    <x v="0"/>
    <s v="CS-Sewage"/>
    <x v="3"/>
    <d v="2015-05-10T00:00:00"/>
    <x v="104"/>
    <s v="Human waste"/>
    <x v="1"/>
    <x v="6"/>
    <s v="Waste water containing chemical from portable toilets"/>
    <s v="Sludge"/>
    <n v="360"/>
    <s v="litres"/>
    <s v="N/A"/>
    <n v="360"/>
    <s v="litres"/>
    <s v="Sanitech"/>
    <x v="6"/>
    <s v="Fish water flats WWTW"/>
    <m/>
    <m/>
    <m/>
    <s v="Item"/>
    <s v="sites/bp/cs/sq/Lists/wi"/>
    <m/>
  </r>
  <r>
    <s v="Roshcon"/>
    <x v="1"/>
    <x v="5"/>
    <s v="Amakhala - 2. SAMJ"/>
    <s v="CS Eastern Cape - D05979-01"/>
    <x v="40"/>
    <x v="1"/>
    <s v="CS-Am4"/>
    <x v="3"/>
    <d v="2015-05-06T00:00:00"/>
    <x v="105"/>
    <s v="Construction Activities"/>
    <x v="3"/>
    <x v="3"/>
    <s v="General waste"/>
    <s v="Solid"/>
    <n v="24"/>
    <s v="kg"/>
    <s v="n/a"/>
    <n v="24"/>
    <s v="kg"/>
    <s v="ERI Construction Services"/>
    <x v="6"/>
    <s v="Bedford waste landfill site"/>
    <m/>
    <m/>
    <m/>
    <s v="Item"/>
    <s v="sites/bp/cs/sq/Lists/wi"/>
    <m/>
  </r>
  <r>
    <s v="Roshcon"/>
    <x v="1"/>
    <x v="5"/>
    <s v="Amakhala - 2. SAMJ"/>
    <s v="CS Eastern Cape - D05979-01"/>
    <x v="40"/>
    <x v="1"/>
    <s v="CS-Am2"/>
    <x v="3"/>
    <d v="2015-05-11T00:00:00"/>
    <x v="104"/>
    <s v="Construction Activities"/>
    <x v="3"/>
    <x v="3"/>
    <s v="General waste"/>
    <s v="Solid"/>
    <n v="26"/>
    <s v="kg"/>
    <s v="n/a"/>
    <n v="26"/>
    <s v="kg"/>
    <s v="ERI Construction Services"/>
    <x v="6"/>
    <s v="Bedford waste landfill site"/>
    <m/>
    <m/>
    <m/>
    <s v="Item"/>
    <s v="sites/bp/cs/sq/Lists/wi"/>
    <m/>
  </r>
  <r>
    <s v="Roshcon"/>
    <x v="1"/>
    <x v="5"/>
    <s v="Amakhala - 2. SAMJ"/>
    <s v="CS Eastern Cape - D05979-01"/>
    <x v="40"/>
    <x v="0"/>
    <s v="CS-sewage"/>
    <x v="3"/>
    <d v="2015-05-18T00:00:00"/>
    <x v="106"/>
    <s v="Human waste"/>
    <x v="1"/>
    <x v="6"/>
    <s v="Waste water containing chemical from portable toilets"/>
    <s v="Sludge"/>
    <n v="360"/>
    <s v="litres"/>
    <s v="N/A"/>
    <n v="360"/>
    <s v="litres"/>
    <s v="Sanitech"/>
    <x v="6"/>
    <s v="Fish water flats WWTW"/>
    <m/>
    <m/>
    <m/>
    <s v="Item"/>
    <s v="sites/bp/cs/sq/Lists/wi"/>
    <m/>
  </r>
  <r>
    <s v="Roshcon"/>
    <x v="1"/>
    <x v="5"/>
    <s v="Amakhala - 2. SAMJ"/>
    <s v="CS Eastern Cape - D05979-01"/>
    <x v="40"/>
    <x v="2"/>
    <s v="CS-Sewage"/>
    <x v="3"/>
    <d v="2015-05-20T00:00:00"/>
    <x v="107"/>
    <s v="Human waste"/>
    <x v="1"/>
    <x v="6"/>
    <s v="Waste water containing chemical from portable toilets"/>
    <s v="Sludge"/>
    <n v="360"/>
    <s v="litres"/>
    <s v="N/A"/>
    <n v="360"/>
    <s v="litres"/>
    <s v="Sanitech"/>
    <x v="6"/>
    <s v="Fish water flats WWTW"/>
    <m/>
    <m/>
    <m/>
    <s v="Item"/>
    <s v="sites/bp/cs/sq/Lists/wi"/>
    <m/>
  </r>
  <r>
    <s v="Roshcon"/>
    <x v="1"/>
    <x v="5"/>
    <s v="Amakhala - 2. SAMJ"/>
    <s v="CS Eastern Cape - D05979-01"/>
    <x v="40"/>
    <x v="0"/>
    <s v="CS-Sewage"/>
    <x v="3"/>
    <d v="2015-05-20T00:00:00"/>
    <x v="107"/>
    <s v="Human waste"/>
    <x v="1"/>
    <x v="6"/>
    <s v="Waste water containing chemical from portable toilets"/>
    <s v="Sludge"/>
    <n v="360"/>
    <s v="litres"/>
    <s v="n/a"/>
    <n v="360"/>
    <s v="litres"/>
    <s v="Sanitech"/>
    <x v="6"/>
    <s v="Fish water flats WWTW"/>
    <m/>
    <m/>
    <m/>
    <s v="Item"/>
    <s v="sites/bp/cs/sq/Lists/wi"/>
    <m/>
  </r>
  <r>
    <s v="Roshcon"/>
    <x v="1"/>
    <x v="5"/>
    <s v="Amakhala - 2. SAMJ"/>
    <s v="CS Eastern Cape - D05979-01"/>
    <x v="12"/>
    <x v="0"/>
    <s v="cs-sewage"/>
    <x v="3"/>
    <d v="2015-05-31T00:00:00"/>
    <x v="108"/>
    <s v="Human waste"/>
    <x v="1"/>
    <x v="6"/>
    <s v="Waste water containing chemical from portable toilets"/>
    <s v="Sludge"/>
    <n v="360"/>
    <s v="litres"/>
    <s v="n/a"/>
    <n v="360"/>
    <s v="litres"/>
    <s v="Sanitech"/>
    <x v="6"/>
    <s v="Fish water flats WWTW"/>
    <m/>
    <m/>
    <m/>
    <s v="Item"/>
    <s v="sites/bp/cs/sq/Lists/wi"/>
    <m/>
  </r>
  <r>
    <s v="Roshcon"/>
    <x v="1"/>
    <x v="5"/>
    <s v="Amakhala - 2. SAMJ"/>
    <s v="CS Eastern Cape - D05979-01"/>
    <x v="12"/>
    <x v="0"/>
    <s v="cs-sewage"/>
    <x v="3"/>
    <d v="2015-06-01T00:00:00"/>
    <x v="109"/>
    <s v="Human waste"/>
    <x v="1"/>
    <x v="6"/>
    <s v="Waste water containing chemical from portable toilets"/>
    <s v="Sludge"/>
    <n v="360"/>
    <s v="litres"/>
    <s v="n/a"/>
    <n v="360"/>
    <s v="litres"/>
    <s v="Sanitech"/>
    <x v="6"/>
    <s v="Fish water flats WWTW"/>
    <m/>
    <m/>
    <m/>
    <s v="Item"/>
    <s v="sites/bp/cs/sq/Lists/wi"/>
    <m/>
  </r>
  <r>
    <s v="Roshcon"/>
    <x v="1"/>
    <x v="5"/>
    <s v="Amakhala - 2. SAMJ"/>
    <s v="CS Eastern Cape - D05979-01"/>
    <x v="12"/>
    <x v="2"/>
    <s v="CS-sewage"/>
    <x v="3"/>
    <d v="2015-06-11T00:00:00"/>
    <x v="110"/>
    <s v="Human waste"/>
    <x v="1"/>
    <x v="6"/>
    <s v="Waste water containing chemical from portable toilets"/>
    <s v="Sludge"/>
    <n v="360"/>
    <s v="litres"/>
    <s v="n/a"/>
    <n v="360"/>
    <s v="litres"/>
    <s v="Sanitech"/>
    <x v="6"/>
    <s v="Fish water flats WWTW"/>
    <m/>
    <m/>
    <m/>
    <s v="Item"/>
    <s v="sites/bp/cs/sq/Lists/wi"/>
    <m/>
  </r>
  <r>
    <s v="Roshcon"/>
    <x v="1"/>
    <x v="5"/>
    <s v="Amakhala - 2. SAMJ"/>
    <s v="CS Eastern Cape - D05979-01"/>
    <x v="12"/>
    <x v="0"/>
    <s v="CS-sewage"/>
    <x v="3"/>
    <d v="2015-06-23T00:00:00"/>
    <x v="111"/>
    <s v="Human waste"/>
    <x v="1"/>
    <x v="6"/>
    <s v="Waste water containing chemical from portable toilets"/>
    <s v="Sludge"/>
    <n v="360"/>
    <s v="litres"/>
    <s v="CS/Amakhala/14"/>
    <n v="360"/>
    <s v="litres"/>
    <s v="Sanitech"/>
    <x v="6"/>
    <s v="Fish water flats WWTW"/>
    <m/>
    <m/>
    <m/>
    <s v="Item"/>
    <s v="sites/bp/cs/sq/Lists/wi"/>
    <m/>
  </r>
  <r>
    <s v="Roshcon"/>
    <x v="1"/>
    <x v="5"/>
    <s v="Amakhala - 2. SAMJ"/>
    <s v="CS Eastern Cape - D05979-01"/>
    <x v="41"/>
    <x v="2"/>
    <s v="CS-sewage"/>
    <x v="3"/>
    <d v="2015-07-01T00:00:00"/>
    <x v="112"/>
    <s v="Human waste"/>
    <x v="1"/>
    <x v="6"/>
    <s v="Waste water containing chemical from portable toilets"/>
    <s v="Sludge"/>
    <n v="360"/>
    <s v="litres"/>
    <s v="CS/Amakhala/15"/>
    <n v="360"/>
    <s v="litres"/>
    <s v="Sanitech"/>
    <x v="6"/>
    <s v="Fish water flats WWTW"/>
    <m/>
    <m/>
    <m/>
    <s v="Item"/>
    <s v="sites/bp/cs/sq/Lists/wi"/>
    <m/>
  </r>
  <r>
    <s v="Roshcon"/>
    <x v="1"/>
    <x v="5"/>
    <s v="Amakhala - 2. SAMJ"/>
    <s v="CS Eastern Cape - D05979-01"/>
    <x v="32"/>
    <x v="0"/>
    <s v="CS-Sewage"/>
    <x v="3"/>
    <d v="2015-04-05T00:00:00"/>
    <x v="113"/>
    <s v="Construction Activities"/>
    <x v="1"/>
    <x v="6"/>
    <s v="Waste water containing chemical from portable toilets"/>
    <s v="Liquid"/>
    <n v="360"/>
    <s v="litres"/>
    <s v="CS/Amakhala/22"/>
    <n v="360"/>
    <s v="litres"/>
    <s v="Sanitech"/>
    <x v="6"/>
    <s v="Fish water flats WWTW"/>
    <m/>
    <m/>
    <m/>
    <s v="Item"/>
    <s v="sites/bp/cs/sq/Lists/wi"/>
    <m/>
  </r>
  <r>
    <s v="Roshcon"/>
    <x v="1"/>
    <x v="5"/>
    <s v="Amakhala - 2. SAMJ"/>
    <s v="CS Eastern Cape - D05979-01"/>
    <x v="41"/>
    <x v="2"/>
    <s v="CS-sewage"/>
    <x v="3"/>
    <d v="2015-07-12T00:00:00"/>
    <x v="114"/>
    <s v="Construction Activities"/>
    <x v="1"/>
    <x v="6"/>
    <s v="Waste water containing chemical from portable toilets"/>
    <s v="Liquid"/>
    <n v="360"/>
    <s v="litres"/>
    <s v="CS/Amakhala/16"/>
    <n v="360"/>
    <s v="litres"/>
    <s v="Sanitech"/>
    <x v="6"/>
    <s v="Fish water flats WWTW"/>
    <m/>
    <m/>
    <m/>
    <s v="Item"/>
    <s v="sites/bp/cs/sq/Lists/wi"/>
    <m/>
  </r>
  <r>
    <s v="Roshcon"/>
    <x v="1"/>
    <x v="5"/>
    <s v="Amakhala - 2. SAMJ"/>
    <s v="CS Eastern Cape - D05979-01"/>
    <x v="41"/>
    <x v="2"/>
    <s v="CS-sewage"/>
    <x v="3"/>
    <d v="2015-07-16T00:00:00"/>
    <x v="115"/>
    <s v="Construction Activities"/>
    <x v="1"/>
    <x v="6"/>
    <s v="Waste water containing chemical from portable toilets"/>
    <s v="Liquid"/>
    <n v="360"/>
    <s v="litres"/>
    <s v="CS/Amakhala/17"/>
    <n v="360"/>
    <s v="litres"/>
    <s v="Sanitech"/>
    <x v="6"/>
    <s v="Fish water flats WWTW"/>
    <m/>
    <m/>
    <m/>
    <s v="Item"/>
    <s v="sites/bp/cs/sq/Lists/wi"/>
    <m/>
  </r>
  <r>
    <s v="Roshcon"/>
    <x v="1"/>
    <x v="5"/>
    <s v="Amakhala - 2. SAMJ"/>
    <s v="CS Eastern Cape - D05979-01"/>
    <x v="41"/>
    <x v="0"/>
    <s v="CS-sewage"/>
    <x v="3"/>
    <d v="2015-07-20T00:00:00"/>
    <x v="116"/>
    <s v="Construction Activities"/>
    <x v="1"/>
    <x v="6"/>
    <s v="Waste water containing chemical from portable toilets"/>
    <s v="Liquid"/>
    <n v="480"/>
    <s v="litres"/>
    <s v="CS/Amakhala/18"/>
    <n v="480"/>
    <s v="litres"/>
    <s v="Sanitech"/>
    <x v="6"/>
    <s v="Fish water flats WWTW"/>
    <m/>
    <m/>
    <m/>
    <s v="Item"/>
    <s v="sites/bp/cs/sq/Lists/wi"/>
    <m/>
  </r>
  <r>
    <s v="Roshcon"/>
    <x v="1"/>
    <x v="5"/>
    <s v="Amakhala - 2. SAMJ"/>
    <s v="CS Eastern Cape - D05979-01"/>
    <x v="41"/>
    <x v="0"/>
    <s v="CS-sewage"/>
    <x v="3"/>
    <d v="2015-07-26T00:00:00"/>
    <x v="117"/>
    <s v="Construction Activities"/>
    <x v="1"/>
    <x v="6"/>
    <s v="Waste water containing chemical from portable toilets"/>
    <s v="Liquid"/>
    <n v="360"/>
    <s v="litres"/>
    <s v="CS/Amakhala/20"/>
    <n v="360"/>
    <s v="litres"/>
    <s v="Sanitech"/>
    <x v="6"/>
    <s v="Fish water flats WWTW"/>
    <m/>
    <m/>
    <m/>
    <s v="Item"/>
    <s v="sites/bp/cs/sq/Lists/wi"/>
    <m/>
  </r>
  <r>
    <s v="Roshcon"/>
    <x v="1"/>
    <x v="5"/>
    <s v="Amakhala - 2. SAMJ"/>
    <s v="CS Eastern Cape - D05979-01"/>
    <x v="42"/>
    <x v="0"/>
    <s v="CS-sewage"/>
    <x v="3"/>
    <d v="2015-08-01T00:00:00"/>
    <x v="118"/>
    <s v="Construction Activities"/>
    <x v="1"/>
    <x v="6"/>
    <s v="Waste water containing chemical from portable toilets"/>
    <s v="Liquid"/>
    <n v="360"/>
    <s v="litres"/>
    <s v="CS/Amakhala/20"/>
    <n v="360"/>
    <s v="litres"/>
    <s v="Sanitech"/>
    <x v="6"/>
    <s v="Fish water flats WWTW"/>
    <m/>
    <m/>
    <m/>
    <s v="Item"/>
    <s v="sites/bp/cs/sq/Lists/wi"/>
    <m/>
  </r>
  <r>
    <s v="Roshcon"/>
    <x v="1"/>
    <x v="5"/>
    <s v="Amakhala - 2. SAMJ"/>
    <s v="CS Eastern Cape - D05979-01"/>
    <x v="43"/>
    <x v="0"/>
    <s v="CS-sewage"/>
    <x v="3"/>
    <d v="2015-08-29T00:00:00"/>
    <x v="119"/>
    <s v="Construction Activities"/>
    <x v="1"/>
    <x v="6"/>
    <s v="Waste water containing chemical from portable toilets"/>
    <s v="Liquid"/>
    <n v="480"/>
    <s v="litres"/>
    <s v="cs/amakhala/21"/>
    <n v="480"/>
    <s v="litres"/>
    <s v="Sanitech"/>
    <x v="6"/>
    <s v="Fish water flats WWTW"/>
    <m/>
    <m/>
    <m/>
    <s v="Item"/>
    <s v="sites/bp/cs/sq/Lists/wi"/>
    <m/>
  </r>
  <r>
    <s v="Roshcon"/>
    <x v="1"/>
    <x v="5"/>
    <s v="Ankerlig - 2.SAND"/>
    <s v="CS Western Cape D06179-01"/>
    <x v="13"/>
    <x v="2"/>
    <s v="CS-Sewage"/>
    <x v="3"/>
    <d v="2014-07-27T00:00:00"/>
    <x v="22"/>
    <s v="Construction Activities"/>
    <x v="11"/>
    <x v="5"/>
    <s v="Waste water containing chemical from portable toilets"/>
    <s v="Sludge"/>
    <n v="300"/>
    <s v="litres"/>
    <s v="N/A"/>
    <n v="30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nkerlig - 2.SAND"/>
    <s v="CS Western Cape D06179-01"/>
    <x v="13"/>
    <x v="1"/>
    <s v="CS-A"/>
    <x v="3"/>
    <d v="2014-08-20T00:00:00"/>
    <x v="120"/>
    <s v="Construction Activities"/>
    <x v="3"/>
    <x v="3"/>
    <s v="General waste"/>
    <s v="Solid"/>
    <n v="6"/>
    <s v="m3"/>
    <s v="N/A"/>
    <n v="2400"/>
    <s v="kg"/>
    <s v="Interwaste"/>
    <x v="6"/>
    <s v="Vissershok landfill site"/>
    <m/>
    <m/>
    <m/>
    <s v="Item"/>
    <s v="sites/bp/cs/sq/Lists/wi"/>
    <m/>
  </r>
  <r>
    <s v="Roshcon"/>
    <x v="1"/>
    <x v="5"/>
    <s v="Ankerlig - 2.SAND"/>
    <s v="CS Western Cape D06179-01"/>
    <x v="14"/>
    <x v="2"/>
    <s v="CS-Sewage"/>
    <x v="3"/>
    <d v="2014-09-08T00:00:00"/>
    <x v="121"/>
    <s v="Construction Activities"/>
    <x v="11"/>
    <x v="5"/>
    <s v="Waste water containing chemical from portable toilets"/>
    <s v="Sludge"/>
    <n v="60"/>
    <s v="litres"/>
    <s v="N/A"/>
    <n v="6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nkerlig - 2.SAND"/>
    <s v="CS Western Cape D06179-01"/>
    <x v="14"/>
    <x v="2"/>
    <s v="CS-Sewage"/>
    <x v="3"/>
    <d v="2014-09-08T00:00:00"/>
    <x v="122"/>
    <s v="Construction Activities"/>
    <x v="11"/>
    <x v="5"/>
    <s v="Waste water containing chemical from portable toilets"/>
    <s v="Sludge"/>
    <n v="120"/>
    <s v="litres"/>
    <s v="N/A"/>
    <n v="12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nkerlig - 2.SAND"/>
    <s v="CS Western Cape D06179-01"/>
    <x v="13"/>
    <x v="1"/>
    <s v="CS-A2"/>
    <x v="3"/>
    <d v="2014-08-04T00:00:00"/>
    <x v="120"/>
    <s v="Construction Activities"/>
    <x v="3"/>
    <x v="3"/>
    <s v="General waste"/>
    <s v="Solid"/>
    <n v="6"/>
    <s v="m3"/>
    <s v="N/A"/>
    <n v="1200"/>
    <s v="kg"/>
    <s v="Interwaste"/>
    <x v="6"/>
    <s v="Vissershok landfill site"/>
    <m/>
    <m/>
    <m/>
    <s v="Item"/>
    <s v="sites/bp/cs/sq/Lists/wi"/>
    <m/>
  </r>
  <r>
    <s v="Roshcon"/>
    <x v="1"/>
    <x v="5"/>
    <s v="Ankerlig - 2.SAND"/>
    <s v="CS Western Cape D06179-01"/>
    <x v="14"/>
    <x v="1"/>
    <s v="CS-A2"/>
    <x v="3"/>
    <d v="2014-09-22T00:00:00"/>
    <x v="65"/>
    <s v="Construction Activities"/>
    <x v="3"/>
    <x v="3"/>
    <s v="General waste"/>
    <s v="Solid"/>
    <n v="8"/>
    <s v="kg"/>
    <s v="N/A"/>
    <n v="7.76"/>
    <s v="kg"/>
    <s v="ERI Construction Services"/>
    <x v="7"/>
    <s v="Zingari Recycling site"/>
    <m/>
    <m/>
    <m/>
    <s v="Item"/>
    <s v="sites/bp/cs/sq/Lists/wi"/>
    <m/>
  </r>
  <r>
    <s v="Roshcon"/>
    <x v="1"/>
    <x v="5"/>
    <s v="Ankerlig - 2.SAND"/>
    <s v="CS Western Cape D06179-01"/>
    <x v="14"/>
    <x v="2"/>
    <s v="CS-Sewage"/>
    <x v="3"/>
    <d v="2014-09-16T00:00:00"/>
    <x v="24"/>
    <s v="Construction Activities"/>
    <x v="11"/>
    <x v="5"/>
    <s v="Waste water containing chemical from portable toilets"/>
    <s v="Sludge"/>
    <n v="240"/>
    <s v="litres"/>
    <s v="N/A"/>
    <n v="24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nkerlig - 2.SAND"/>
    <s v="CS Western Cape D06179-01"/>
    <x v="14"/>
    <x v="2"/>
    <s v="CS-Sewage"/>
    <x v="3"/>
    <d v="2014-09-23T00:00:00"/>
    <x v="65"/>
    <s v="Construction Activities"/>
    <x v="11"/>
    <x v="5"/>
    <s v="Waste water containing chemical from portable toilets"/>
    <s v="Sludge"/>
    <n v="120"/>
    <s v="litres"/>
    <s v="N/A"/>
    <n v="12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nkerlig - 2.SAND"/>
    <s v="CS Western Cape D06179-01"/>
    <x v="15"/>
    <x v="0"/>
    <s v="CS-A2"/>
    <x v="3"/>
    <d v="2014-10-01T00:00:00"/>
    <x v="123"/>
    <s v="Construction Activities"/>
    <x v="5"/>
    <x v="5"/>
    <s v="Paper - white grade"/>
    <s v="Solid"/>
    <n v="6"/>
    <s v="kg"/>
    <s v="N/A"/>
    <n v="6"/>
    <s v="kg"/>
    <s v="ERI Construction Services"/>
    <x v="6"/>
    <s v="Zingari Recycling site"/>
    <m/>
    <m/>
    <m/>
    <s v="Item"/>
    <s v="sites/bp/cs/sq/Lists/wi"/>
    <m/>
  </r>
  <r>
    <s v="Roshcon"/>
    <x v="1"/>
    <x v="5"/>
    <s v="Ankerlig - 2.SAND"/>
    <s v="CS Western Cape D06179-01"/>
    <x v="14"/>
    <x v="2"/>
    <s v="CS-Sewage"/>
    <x v="3"/>
    <d v="2014-09-27T00:00:00"/>
    <x v="65"/>
    <s v="Construction Activities"/>
    <x v="11"/>
    <x v="5"/>
    <s v="Waste water containing chemical from portable toilets"/>
    <s v="Sludge"/>
    <n v="120"/>
    <s v="litres"/>
    <s v="N/A"/>
    <n v="120"/>
    <s v="litres"/>
    <s v="Econoloo"/>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nkerlig - 2.SAND"/>
    <s v="CS Western Cape D06179-01"/>
    <x v="15"/>
    <x v="2"/>
    <s v="CS-Sewage"/>
    <x v="3"/>
    <d v="2014-10-01T00:00:00"/>
    <x v="27"/>
    <s v="Construction Activities"/>
    <x v="11"/>
    <x v="5"/>
    <s v="Waste water containing chemical from portable toilets"/>
    <s v="Sludge"/>
    <n v="240"/>
    <s v="litres"/>
    <s v="N/A"/>
    <n v="240"/>
    <s v="litres"/>
    <s v="Econoloo"/>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nkerlig - 2.SAND"/>
    <s v="CS Western Cape D06179-01"/>
    <x v="15"/>
    <x v="2"/>
    <s v="CS-Sewage"/>
    <x v="3"/>
    <d v="2014-10-09T00:00:00"/>
    <x v="124"/>
    <s v="Construction Activities"/>
    <x v="11"/>
    <x v="5"/>
    <s v="Waste water containing chemical from portable toilets"/>
    <s v="Sludge"/>
    <n v="360"/>
    <s v="litres"/>
    <s v="N/A"/>
    <n v="36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nkerlig - 2.SAND"/>
    <s v="CS Western Cape D06179-01"/>
    <x v="15"/>
    <x v="1"/>
    <s v="CS-A2"/>
    <x v="3"/>
    <d v="2014-10-06T00:00:00"/>
    <x v="76"/>
    <s v="Construction Activities"/>
    <x v="3"/>
    <x v="3"/>
    <s v="General waste"/>
    <s v="Solid"/>
    <n v="6"/>
    <s v="m3"/>
    <s v="N/A"/>
    <n v="2400"/>
    <s v="kg"/>
    <s v="Interwaste"/>
    <x v="6"/>
    <s v="Vissershok landfill site"/>
    <m/>
    <m/>
    <m/>
    <s v="Item"/>
    <s v="sites/bp/cs/sq/Lists/wi"/>
    <m/>
  </r>
  <r>
    <s v="Roshcon"/>
    <x v="1"/>
    <x v="5"/>
    <s v="Ankerlig - 2.SAND"/>
    <s v="CS Western Cape D06179-01"/>
    <x v="15"/>
    <x v="1"/>
    <s v="CS-A1"/>
    <x v="3"/>
    <d v="2014-10-13T00:00:00"/>
    <x v="29"/>
    <s v="Construction Activities"/>
    <x v="18"/>
    <x v="3"/>
    <s v="General waste"/>
    <s v="Solid"/>
    <n v="20"/>
    <s v="kg"/>
    <s v="N/A"/>
    <n v="20"/>
    <s v="kg"/>
    <s v="ERI Construction Services"/>
    <x v="6"/>
    <s v="Vissershok landfill site"/>
    <m/>
    <m/>
    <m/>
    <s v="Item"/>
    <s v="sites/bp/cs/sq/Lists/wi"/>
    <m/>
  </r>
  <r>
    <s v="Roshcon"/>
    <x v="1"/>
    <x v="5"/>
    <s v="Ankerlig - 2.SAND"/>
    <s v="CS Western Cape D06179-01"/>
    <x v="15"/>
    <x v="2"/>
    <s v="CS-Sewage"/>
    <x v="3"/>
    <d v="2014-10-20T00:00:00"/>
    <x v="30"/>
    <s v="Construction Activities"/>
    <x v="11"/>
    <x v="5"/>
    <s v="Waste water containing chemical from portable toilets"/>
    <s v="Sludge"/>
    <n v="120"/>
    <s v="litres"/>
    <s v="N/A"/>
    <n v="120"/>
    <s v="litres"/>
    <s v="Econoloo"/>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nkerlig - 2.SAND"/>
    <s v="CS Western Cape D06179-01"/>
    <x v="9"/>
    <x v="1"/>
    <s v="CS-An3"/>
    <x v="3"/>
    <d v="2014-10-20T00:00:00"/>
    <x v="125"/>
    <s v="Construction Activities"/>
    <x v="5"/>
    <x v="5"/>
    <s v="Paper - white grade"/>
    <s v="Solid"/>
    <n v="5"/>
    <s v="kg"/>
    <s v="N/A"/>
    <n v="5"/>
    <s v="kg"/>
    <s v="ERI Construction Services"/>
    <x v="7"/>
    <s v="Zingari Recycling site"/>
    <m/>
    <m/>
    <m/>
    <s v="Item"/>
    <s v="sites/bp/cs/sq/Lists/wi"/>
    <m/>
  </r>
  <r>
    <s v="Roshcon"/>
    <x v="1"/>
    <x v="5"/>
    <s v="Ankerlig - 2.SAND"/>
    <s v="CS Western Cape D06179-01"/>
    <x v="9"/>
    <x v="1"/>
    <s v="CS-An4"/>
    <x v="3"/>
    <d v="2014-10-27T00:00:00"/>
    <x v="125"/>
    <s v="Construction Activities"/>
    <x v="6"/>
    <x v="5"/>
    <s v="Plastic"/>
    <s v="Solid"/>
    <n v="10"/>
    <s v="kg"/>
    <s v="N/A"/>
    <n v="10"/>
    <s v="kg"/>
    <s v="ERI Construction Services"/>
    <x v="7"/>
    <s v="Zingari Recycling site"/>
    <m/>
    <m/>
    <m/>
    <s v="Item"/>
    <s v="sites/bp/cs/sq/Lists/wi"/>
    <m/>
  </r>
  <r>
    <s v="Roshcon"/>
    <x v="1"/>
    <x v="5"/>
    <s v="Ankerlig - 2.SAND"/>
    <s v="CS Western Cape D06179-01"/>
    <x v="9"/>
    <x v="1"/>
    <s v="CS-sewage"/>
    <x v="3"/>
    <d v="2014-11-03T00:00:00"/>
    <x v="28"/>
    <s v="Construction Activities"/>
    <x v="11"/>
    <x v="5"/>
    <s v="Waste water containing chemical from portable toilets"/>
    <s v="Sludge"/>
    <n v="300"/>
    <s v="litres"/>
    <s v="CS-sewage"/>
    <n v="30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nkerlig - 2.SAND"/>
    <s v="CS Western Cape D06179-01"/>
    <x v="9"/>
    <x v="1"/>
    <s v="CS-sewage"/>
    <x v="3"/>
    <d v="2014-11-17T00:00:00"/>
    <x v="36"/>
    <s v="Construction Activities"/>
    <x v="11"/>
    <x v="5"/>
    <s v="Waste water containing chemical from portable toilets"/>
    <s v="Sludge"/>
    <n v="60"/>
    <s v="litres"/>
    <s v="N/A"/>
    <n v="6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nkerlig - 2.SAND"/>
    <s v="CS Western Cape D06179-01"/>
    <x v="9"/>
    <x v="1"/>
    <s v="CS-A3"/>
    <x v="3"/>
    <d v="2014-11-07T00:00:00"/>
    <x v="33"/>
    <s v="Construction Activities"/>
    <x v="3"/>
    <x v="3"/>
    <s v="General waste"/>
    <s v="Solid"/>
    <n v="6"/>
    <s v="m3"/>
    <s v="N/A"/>
    <n v="2400"/>
    <s v="kg"/>
    <s v="Interwaste"/>
    <x v="6"/>
    <s v="vissershok landfill site"/>
    <m/>
    <m/>
    <m/>
    <s v="Item"/>
    <s v="sites/bp/cs/sq/Lists/wi"/>
    <m/>
  </r>
  <r>
    <s v="Roshcon"/>
    <x v="1"/>
    <x v="5"/>
    <s v="Ankerlig - 2.SAND"/>
    <s v="CS Western Cape D06179-01"/>
    <x v="16"/>
    <x v="1"/>
    <s v="CS-A2"/>
    <x v="3"/>
    <d v="2014-11-25T00:00:00"/>
    <x v="38"/>
    <s v="Construction Activities"/>
    <x v="19"/>
    <x v="5"/>
    <s v="Plastic - PETE"/>
    <s v="Solid"/>
    <n v="10"/>
    <s v="kg"/>
    <s v="n/a"/>
    <n v="10"/>
    <s v="kg"/>
    <s v="ERI Construction Services"/>
    <x v="7"/>
    <s v="Zingari Recycling site"/>
    <m/>
    <m/>
    <m/>
    <s v="Item"/>
    <s v="sites/bp/cs/sq/Lists/wi"/>
    <m/>
  </r>
  <r>
    <s v="Roshcon"/>
    <x v="1"/>
    <x v="5"/>
    <s v="Ankerlig - 2.SAND"/>
    <s v="CS Western Cape D06179-01"/>
    <x v="38"/>
    <x v="1"/>
    <s v="CS-A2"/>
    <x v="3"/>
    <d v="2015-01-02T00:00:00"/>
    <x v="126"/>
    <s v="Construction Activities"/>
    <x v="2"/>
    <x v="5"/>
    <s v="Paper - brown grade"/>
    <s v="Solid"/>
    <n v="12"/>
    <s v="kg"/>
    <s v="n/a"/>
    <n v="12"/>
    <s v="kg"/>
    <s v="ERI Construction Services"/>
    <x v="7"/>
    <s v="Zingari Recycling site"/>
    <m/>
    <m/>
    <m/>
    <s v="Item"/>
    <s v="sites/bp/cs/sq/Lists/wi"/>
    <m/>
  </r>
  <r>
    <s v="Roshcon"/>
    <x v="1"/>
    <x v="5"/>
    <s v="Ankerlig - 2.SAND"/>
    <s v="CS Western Cape D06179-01"/>
    <x v="38"/>
    <x v="1"/>
    <s v="CS-A4"/>
    <x v="3"/>
    <d v="2015-01-05T00:00:00"/>
    <x v="126"/>
    <s v="Construction Activities"/>
    <x v="6"/>
    <x v="5"/>
    <s v="Plastic"/>
    <s v="Solid"/>
    <n v="1.6"/>
    <s v="kg"/>
    <s v="n/a"/>
    <n v="1.6"/>
    <s v="kg"/>
    <s v="ERI Construction Services"/>
    <x v="7"/>
    <s v="Zingari Recycling site"/>
    <m/>
    <m/>
    <m/>
    <s v="Item"/>
    <s v="sites/bp/cs/sq/Lists/wi"/>
    <m/>
  </r>
  <r>
    <s v="Roshcon"/>
    <x v="1"/>
    <x v="5"/>
    <s v="Ankerlig - 2.SAND"/>
    <s v="CS Western Cape D06179-01"/>
    <x v="38"/>
    <x v="1"/>
    <s v="CS-Sewage"/>
    <x v="3"/>
    <d v="2015-01-01T00:00:00"/>
    <x v="127"/>
    <s v="Construction Activities"/>
    <x v="11"/>
    <x v="5"/>
    <s v="Waste water containing chemical from portable toilets"/>
    <s v="Sludge"/>
    <n v="120"/>
    <s v="litres"/>
    <s v="N/A"/>
    <n v="120"/>
    <s v="litres"/>
    <s v="Boland toilets"/>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Ankerlig - 2.SAND"/>
    <s v="CS Western Cape D06179-01"/>
    <x v="27"/>
    <x v="1"/>
    <s v="CS-A3"/>
    <x v="3"/>
    <d v="2015-01-26T00:00:00"/>
    <x v="58"/>
    <s v="Construction Activities"/>
    <x v="3"/>
    <x v="3"/>
    <s v="General waste"/>
    <s v="Solid"/>
    <n v="60"/>
    <s v="kg"/>
    <s v="N/A"/>
    <n v="60"/>
    <s v="kg"/>
    <s v="Enviroserve"/>
    <x v="6"/>
    <s v="Vissershok Landfill Site"/>
    <m/>
    <m/>
    <m/>
    <s v="Item"/>
    <s v="sites/bp/cs/sq/Lists/wi"/>
    <m/>
  </r>
  <r>
    <s v="Roshcon"/>
    <x v="1"/>
    <x v="5"/>
    <s v="Ankerlig - 2.SAND"/>
    <s v="CS Western Cape D06179-01"/>
    <x v="27"/>
    <x v="1"/>
    <s v="CS-A2"/>
    <x v="3"/>
    <d v="2015-01-26T00:00:00"/>
    <x v="58"/>
    <s v="Construction Activities"/>
    <x v="3"/>
    <x v="3"/>
    <s v="General waste"/>
    <s v="Solid"/>
    <n v="60"/>
    <s v="kg"/>
    <s v="N/A"/>
    <n v="60"/>
    <s v="kg"/>
    <s v="Enviroserve"/>
    <x v="6"/>
    <s v="Vissershok Landfill Site"/>
    <m/>
    <m/>
    <m/>
    <s v="Item"/>
    <s v="sites/bp/cs/sq/Lists/wi"/>
    <m/>
  </r>
  <r>
    <s v="Roshcon"/>
    <x v="1"/>
    <x v="5"/>
    <s v="Ankerlig - 2.SAND"/>
    <s v="CS Western Cape D06179-01"/>
    <x v="27"/>
    <x v="1"/>
    <s v="N/A"/>
    <x v="3"/>
    <d v="2015-01-26T00:00:00"/>
    <x v="58"/>
    <s v="Construction Activities"/>
    <x v="3"/>
    <x v="3"/>
    <s v="General waste"/>
    <s v="Solid"/>
    <n v="60"/>
    <s v="kg"/>
    <s v="N/A"/>
    <n v="60"/>
    <s v="kg"/>
    <s v="Enviroserve"/>
    <x v="6"/>
    <s v="Vissershok Landfill Site"/>
    <m/>
    <m/>
    <m/>
    <s v="Item"/>
    <s v="sites/bp/cs/sq/Lists/wi"/>
    <m/>
  </r>
  <r>
    <s v="Roshcon"/>
    <x v="1"/>
    <x v="5"/>
    <s v="Ankerlig - 2.SAND"/>
    <s v="CS Western Cape D06179-01"/>
    <x v="27"/>
    <x v="1"/>
    <s v="CS-A4"/>
    <x v="3"/>
    <d v="2015-01-27T00:00:00"/>
    <x v="85"/>
    <s v="Construction Activities"/>
    <x v="2"/>
    <x v="5"/>
    <s v="Paper - brown grade"/>
    <s v="Solid"/>
    <n v="5"/>
    <s v="kg"/>
    <s v="n/a"/>
    <n v="5"/>
    <s v="kg"/>
    <s v="ERI Construction Services"/>
    <x v="7"/>
    <s v="Zingari Recycling site"/>
    <m/>
    <m/>
    <m/>
    <s v="Item"/>
    <s v="sites/bp/cs/sq/Lists/wi"/>
    <m/>
  </r>
  <r>
    <s v="Roshcon"/>
    <x v="1"/>
    <x v="5"/>
    <s v="Ankerlig - 2.SAND"/>
    <s v="CS Western Cape D06179-01"/>
    <x v="27"/>
    <x v="1"/>
    <s v="CS-A1"/>
    <x v="3"/>
    <d v="2015-01-27T00:00:00"/>
    <x v="85"/>
    <s v="Construction Activities"/>
    <x v="3"/>
    <x v="3"/>
    <s v="General waste"/>
    <s v="Solid"/>
    <n v="20"/>
    <s v="kg"/>
    <s v="n/a"/>
    <n v="20"/>
    <s v="kg"/>
    <s v="ERI Construction Services"/>
    <x v="7"/>
    <s v="Zingari Recycling site"/>
    <m/>
    <m/>
    <m/>
    <s v="Item"/>
    <s v="sites/bp/cs/sq/Lists/wi"/>
    <m/>
  </r>
  <r>
    <s v="Roshcon"/>
    <x v="1"/>
    <x v="5"/>
    <s v="Ankerlig - 2.SAND"/>
    <s v="CS Western Cape D06179-01"/>
    <x v="27"/>
    <x v="1"/>
    <s v="CS_A3"/>
    <x v="3"/>
    <d v="2015-02-02T00:00:00"/>
    <x v="85"/>
    <s v="Construction Activities"/>
    <x v="3"/>
    <x v="3"/>
    <s v="General waste"/>
    <s v="Solid"/>
    <n v="100"/>
    <s v="kg"/>
    <s v="N/A"/>
    <n v="100"/>
    <s v="kg"/>
    <s v="Enviroserve"/>
    <x v="6"/>
    <s v="Vissershok Landfill Site"/>
    <m/>
    <m/>
    <m/>
    <s v="Item"/>
    <s v="sites/bp/cs/sq/Lists/wi"/>
    <m/>
  </r>
  <r>
    <s v="Roshcon"/>
    <x v="1"/>
    <x v="5"/>
    <s v="Ankerlig - 2.SAND"/>
    <s v="N/A"/>
    <x v="32"/>
    <x v="1"/>
    <s v="CS-An3"/>
    <x v="3"/>
    <d v="2015-03-30T00:00:00"/>
    <x v="128"/>
    <s v="Construction Activities"/>
    <x v="5"/>
    <x v="5"/>
    <s v="Paper - white grade"/>
    <s v="Solid"/>
    <n v="16"/>
    <s v="kg"/>
    <s v="n/a"/>
    <n v="16"/>
    <s v="kg"/>
    <s v="ERI Construction Services"/>
    <x v="7"/>
    <s v="Zingari Recycling site"/>
    <m/>
    <m/>
    <m/>
    <s v="Item"/>
    <s v="sites/bp/cs/sq/Lists/wi"/>
    <m/>
  </r>
  <r>
    <s v="Roshcon"/>
    <x v="1"/>
    <x v="5"/>
    <s v="Aurora - 2. SALD"/>
    <s v="Not yet registered"/>
    <x v="14"/>
    <x v="0"/>
    <s v="CS-Ar1"/>
    <x v="3"/>
    <d v="2014-08-17T00:00:00"/>
    <x v="129"/>
    <s v="Construction Activities"/>
    <x v="4"/>
    <x v="11"/>
    <s v="Oil contaminated waste"/>
    <s v="Solid"/>
    <n v="25"/>
    <s v="kg"/>
    <s v="220494"/>
    <n v="30"/>
    <s v="kg"/>
    <s v="ERI Construction Services"/>
    <x v="6"/>
    <s v="Vissershok Hazardous Waste Site"/>
    <s v="Yes"/>
    <s v="​20150413 - verified. One manifest issued by Vissershok, two separate weighbridges"/>
    <m/>
    <s v="Item"/>
    <s v="sites/bp/cs/sq/Lists/wi"/>
    <m/>
  </r>
  <r>
    <s v="Roshcon"/>
    <x v="1"/>
    <x v="5"/>
    <s v="Badberg SS - 2.SALL"/>
    <s v="CS Western Cape D06179-01"/>
    <x v="37"/>
    <x v="1"/>
    <s v="CS-Ba1"/>
    <x v="3"/>
    <d v="2014-10-06T00:00:00"/>
    <x v="124"/>
    <s v="Construction Activities"/>
    <x v="3"/>
    <x v="3"/>
    <s v="General waste"/>
    <s v="Solid"/>
    <n v="10"/>
    <s v="kg"/>
    <s v="N/A"/>
    <n v="10"/>
    <s v="kg"/>
    <s v="ERI Construction Services"/>
    <x v="6"/>
    <s v="Worcester landfill site"/>
    <m/>
    <m/>
    <m/>
    <s v="Item"/>
    <s v="sites/bp/cs/sq/Lists/wi"/>
    <m/>
  </r>
  <r>
    <s v="Roshcon"/>
    <x v="1"/>
    <x v="5"/>
    <s v="Badberg SS - 2.SALL"/>
    <s v="CS Western Cape D06179-01"/>
    <x v="13"/>
    <x v="2"/>
    <s v="CS-Sewage"/>
    <x v="3"/>
    <d v="2014-08-01T00:00:00"/>
    <x v="130"/>
    <s v="Construction Activities"/>
    <x v="11"/>
    <x v="5"/>
    <s v="Waste water containing chemical from portable toilets"/>
    <s v="Sludge"/>
    <n v="180"/>
    <s v="litres"/>
    <s v="N/A"/>
    <n v="180"/>
    <s v="litres"/>
    <s v="Boland toilets"/>
    <x v="6"/>
    <s v="Worcester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adberg SS - 2.SALL"/>
    <s v="N/A"/>
    <x v="37"/>
    <x v="2"/>
    <s v="CS-BAD-001"/>
    <x v="3"/>
    <d v="2014-10-07T00:00:00"/>
    <x v="124"/>
    <s v="Construction Activities"/>
    <x v="11"/>
    <x v="5"/>
    <s v="Waste water containing chemical from portable toilets"/>
    <s v="Sludge"/>
    <n v="240"/>
    <s v="litres"/>
    <s v="N/A"/>
    <n v="240"/>
    <s v="litres"/>
    <s v="Boland toilets"/>
    <x v="6"/>
    <s v="Worcester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adberg SS - 2.SALL"/>
    <s v="CS Western Cape D06179-01"/>
    <x v="37"/>
    <x v="2"/>
    <s v="CS-Sewage"/>
    <x v="3"/>
    <d v="2014-10-06T00:00:00"/>
    <x v="124"/>
    <s v="Construction Activities"/>
    <x v="11"/>
    <x v="5"/>
    <s v="Waste water containing chemical from portable toilets"/>
    <s v="Sludge"/>
    <n v="240"/>
    <s v="litres"/>
    <s v="N/A"/>
    <n v="240"/>
    <s v="litres"/>
    <s v="Boland toilets"/>
    <x v="6"/>
    <s v="Worcester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adberg SS - 2.SALL"/>
    <s v="CS Western Cape D06179-01"/>
    <x v="15"/>
    <x v="1"/>
    <s v="CS-Ba3"/>
    <x v="3"/>
    <d v="2014-10-27T00:00:00"/>
    <x v="31"/>
    <s v="Construction Activities"/>
    <x v="20"/>
    <x v="5"/>
    <s v="Scrap metal - non-ferrous"/>
    <s v="Solid"/>
    <n v="60"/>
    <s v="kg"/>
    <s v="n/a"/>
    <n v="60"/>
    <s v="kg"/>
    <s v="ERI Construction Services"/>
    <x v="7"/>
    <s v="L&amp;B recycling"/>
    <m/>
    <m/>
    <m/>
    <s v="Item"/>
    <s v="sites/bp/cs/sq/Lists/wi"/>
    <m/>
  </r>
  <r>
    <s v="Roshcon"/>
    <x v="1"/>
    <x v="5"/>
    <s v="Badberg SS - 2.SALL"/>
    <s v="CS Western Cape D06179-01"/>
    <x v="15"/>
    <x v="1"/>
    <s v="CS_Ba2"/>
    <x v="3"/>
    <d v="2014-10-21T00:00:00"/>
    <x v="31"/>
    <s v="Construction Activities"/>
    <x v="5"/>
    <x v="5"/>
    <s v="Paper - white grade"/>
    <s v="Solid"/>
    <n v="1.3"/>
    <s v="kg"/>
    <s v="n/a"/>
    <n v="1.3"/>
    <s v="kg"/>
    <s v="ERI Construction Services"/>
    <x v="7"/>
    <s v="L&amp;B recycling"/>
    <m/>
    <m/>
    <m/>
    <s v="Item"/>
    <s v="sites/bp/cs/sq/Lists/wi"/>
    <m/>
  </r>
  <r>
    <s v="Roshcon"/>
    <x v="1"/>
    <x v="5"/>
    <s v="Badberg SS - 2.SALL"/>
    <s v="CS Western Cape D06179-01"/>
    <x v="15"/>
    <x v="1"/>
    <s v="CS-Ba4"/>
    <x v="3"/>
    <d v="2014-10-29T00:00:00"/>
    <x v="31"/>
    <s v="Construction Activities"/>
    <x v="2"/>
    <x v="5"/>
    <s v="Paper - brown grade"/>
    <s v="Solid"/>
    <n v="2"/>
    <s v="kg"/>
    <s v="n/a"/>
    <n v="2"/>
    <s v="kg"/>
    <s v="ERI Construction Services"/>
    <x v="7"/>
    <s v="L&amp;B recycling"/>
    <m/>
    <m/>
    <m/>
    <s v="Item"/>
    <s v="sites/bp/cs/sq/Lists/wi"/>
    <m/>
  </r>
  <r>
    <s v="Roshcon"/>
    <x v="1"/>
    <x v="5"/>
    <s v="Badberg SS - 2.SALL"/>
    <s v="CS Western Cape D06179-01"/>
    <x v="37"/>
    <x v="1"/>
    <s v="CS-sewage"/>
    <x v="3"/>
    <d v="2014-10-27T00:00:00"/>
    <x v="131"/>
    <s v="Construction Activities"/>
    <x v="11"/>
    <x v="5"/>
    <s v="Waste water containing chemical from portable toilets"/>
    <s v="Sludge"/>
    <n v="120"/>
    <s v="litres"/>
    <s v="N/A"/>
    <n v="120"/>
    <s v="litres"/>
    <s v="Boland toilets"/>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adberg SS - 2.SALL"/>
    <s v="CS Western Cape D06179-01"/>
    <x v="9"/>
    <x v="1"/>
    <s v="CS-Ba2"/>
    <x v="3"/>
    <d v="2014-10-27T00:00:00"/>
    <x v="17"/>
    <s v="Construction Activities"/>
    <x v="6"/>
    <x v="5"/>
    <s v="Plastic"/>
    <s v="Solid"/>
    <n v="3"/>
    <s v="kg"/>
    <s v="N/A"/>
    <n v="3"/>
    <s v="kg"/>
    <s v="ERI Construction Services"/>
    <x v="7"/>
    <s v="Zingari Recycling site"/>
    <m/>
    <m/>
    <m/>
    <s v="Item"/>
    <s v="sites/bp/cs/sq/Lists/wi"/>
    <m/>
  </r>
  <r>
    <s v="Roshcon"/>
    <x v="1"/>
    <x v="5"/>
    <s v="Badberg SS - 2.SALL"/>
    <s v="N/A"/>
    <x v="9"/>
    <x v="1"/>
    <s v="CS-sewage"/>
    <x v="3"/>
    <d v="2014-11-03T00:00:00"/>
    <x v="132"/>
    <s v="Construction Activities"/>
    <x v="11"/>
    <x v="5"/>
    <s v="Waste water containing chemical from portable toilets"/>
    <s v="Sludge"/>
    <n v="120"/>
    <s v="litres"/>
    <s v="N/A"/>
    <n v="120"/>
    <s v="litres"/>
    <s v="Boland toilets"/>
    <x v="6"/>
    <s v="Worcester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adberg SS - 2.SALL"/>
    <s v="CS Western Cape D06179-01"/>
    <x v="9"/>
    <x v="1"/>
    <s v="CS-Ba3"/>
    <x v="3"/>
    <d v="2014-11-01T00:00:00"/>
    <x v="31"/>
    <s v="Construction Activities"/>
    <x v="3"/>
    <x v="3"/>
    <s v="General waste"/>
    <s v="Solid"/>
    <n v="20"/>
    <s v="kg"/>
    <s v="N/A"/>
    <n v="20"/>
    <s v="kg"/>
    <s v="ERI Construction Services"/>
    <x v="6"/>
    <s v="Worcester landfill site"/>
    <m/>
    <m/>
    <m/>
    <s v="Item"/>
    <s v="sites/bp/cs/sq/Lists/wi"/>
    <m/>
  </r>
  <r>
    <s v="Roshcon"/>
    <x v="1"/>
    <x v="5"/>
    <s v="Badberg SS - 2.SALL"/>
    <s v="CS Western Cape D06179-01"/>
    <x v="9"/>
    <x v="1"/>
    <s v="CS-Ba2"/>
    <x v="3"/>
    <d v="2014-11-17T00:00:00"/>
    <x v="133"/>
    <s v="Construction Activities"/>
    <x v="19"/>
    <x v="5"/>
    <s v="Plastic - PETE"/>
    <s v="Solid"/>
    <n v="3.5"/>
    <s v="kg"/>
    <s v="N/A"/>
    <n v="3.5"/>
    <s v="kg"/>
    <s v="ERI Construction Services"/>
    <x v="7"/>
    <s v="L&amp;B Recycling"/>
    <m/>
    <m/>
    <m/>
    <s v="Item"/>
    <s v="sites/bp/cs/sq/Lists/wi"/>
    <m/>
  </r>
  <r>
    <s v="Roshcon"/>
    <x v="1"/>
    <x v="5"/>
    <s v="Badberg SS - 2.SALL"/>
    <s v="CS Western Cape D06179-01"/>
    <x v="9"/>
    <x v="1"/>
    <s v="CS-Ba5"/>
    <x v="3"/>
    <d v="2014-11-10T00:00:00"/>
    <x v="134"/>
    <s v="Construction Activities"/>
    <x v="3"/>
    <x v="3"/>
    <s v="General waste"/>
    <s v="Solid"/>
    <n v="30"/>
    <s v="kg"/>
    <s v="CS-B5"/>
    <n v="30"/>
    <s v="kg"/>
    <s v="ERI Construction Services"/>
    <x v="6"/>
    <s v="Worcester landfill site"/>
    <m/>
    <m/>
    <m/>
    <s v="Item"/>
    <s v="sites/bp/cs/sq/Lists/wi"/>
    <m/>
  </r>
  <r>
    <s v="Roshcon"/>
    <x v="1"/>
    <x v="5"/>
    <s v="Badberg SS - 2.SALL"/>
    <s v="CS Western Cape D06179-01"/>
    <x v="9"/>
    <x v="1"/>
    <s v="CS-Ba3"/>
    <x v="3"/>
    <d v="2014-11-17T00:00:00"/>
    <x v="135"/>
    <s v="Construction Activities"/>
    <x v="19"/>
    <x v="5"/>
    <s v="Plastic - PETE"/>
    <s v="Solid"/>
    <n v="1"/>
    <s v="kg"/>
    <s v="N/A"/>
    <n v="1"/>
    <s v="kg"/>
    <s v="ERI Construction Services"/>
    <x v="7"/>
    <s v="Zingari Recycling site"/>
    <m/>
    <m/>
    <m/>
    <s v="Item"/>
    <s v="sites/bp/cs/sq/Lists/wi"/>
    <m/>
  </r>
  <r>
    <s v="Roshcon"/>
    <x v="1"/>
    <x v="5"/>
    <s v="Badberg SS - 2.SALL"/>
    <s v="CS Western Cape D06179-01"/>
    <x v="9"/>
    <x v="1"/>
    <s v="CS-Ba2"/>
    <x v="3"/>
    <d v="2014-11-13T00:00:00"/>
    <x v="135"/>
    <s v="Construction Activities"/>
    <x v="2"/>
    <x v="5"/>
    <s v="Paper - brown grade"/>
    <s v="Solid"/>
    <n v="4"/>
    <s v="kg"/>
    <s v="N/A"/>
    <n v="4"/>
    <s v="kg"/>
    <s v="ERI Construction Services"/>
    <x v="7"/>
    <s v="Zingari Recycling site"/>
    <m/>
    <m/>
    <m/>
    <s v="Item"/>
    <s v="sites/bp/cs/sq/Lists/wi"/>
    <m/>
  </r>
  <r>
    <s v="Roshcon"/>
    <x v="1"/>
    <x v="5"/>
    <s v="Badberg SS - 2.SALL"/>
    <s v="N/A"/>
    <x v="16"/>
    <x v="1"/>
    <s v="CS-Sewage"/>
    <x v="3"/>
    <d v="2014-11-24T00:00:00"/>
    <x v="136"/>
    <s v="Construction Activities"/>
    <x v="11"/>
    <x v="5"/>
    <s v="Waste water containing chemical from portable toilets"/>
    <s v="Sludge"/>
    <n v="60"/>
    <s v="litres"/>
    <s v="N/A"/>
    <n v="60"/>
    <s v="litres"/>
    <s v="Sale's Hire"/>
    <x v="6"/>
    <s v="Worcester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adberg SS - 2.SALL"/>
    <s v="N/A"/>
    <x v="9"/>
    <x v="1"/>
    <s v="CS-sewage"/>
    <x v="3"/>
    <d v="2014-11-17T00:00:00"/>
    <x v="36"/>
    <s v="Construction Activities"/>
    <x v="11"/>
    <x v="5"/>
    <s v="Waste water containing chemical from portable toilets"/>
    <s v="Sludge"/>
    <n v="240"/>
    <s v="litres"/>
    <s v="N/A"/>
    <n v="240"/>
    <s v="litres"/>
    <s v="Boland toilets"/>
    <x v="6"/>
    <s v="Worcester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adberg SS - 2.SALL"/>
    <s v="CS Western Cape D06179-01"/>
    <x v="16"/>
    <x v="1"/>
    <s v="CS-Ba3"/>
    <x v="3"/>
    <d v="2014-11-17T00:00:00"/>
    <x v="38"/>
    <s v="Construction Activities"/>
    <x v="6"/>
    <x v="5"/>
    <s v="Plastic"/>
    <s v="Solid"/>
    <n v="4"/>
    <s v="kg"/>
    <s v="n/a"/>
    <n v="4"/>
    <s v="kg"/>
    <s v="ERI Construction Services"/>
    <x v="7"/>
    <s v="Zingari Recycling site"/>
    <m/>
    <m/>
    <m/>
    <s v="Item"/>
    <s v="sites/bp/cs/sq/Lists/wi"/>
    <m/>
  </r>
  <r>
    <s v="Roshcon"/>
    <x v="1"/>
    <x v="5"/>
    <s v="Badberg SS - 2.SALL"/>
    <s v="CS Western Cape D06179-01"/>
    <x v="16"/>
    <x v="1"/>
    <s v="cs-Ba2"/>
    <x v="3"/>
    <d v="2014-11-26T00:00:00"/>
    <x v="38"/>
    <s v="Construction Activities"/>
    <x v="5"/>
    <x v="5"/>
    <s v="Paper - white grade"/>
    <s v="Solid"/>
    <n v="6"/>
    <s v="kg"/>
    <s v="n/a"/>
    <n v="6"/>
    <s v="kg"/>
    <s v="ERI Construction Services"/>
    <x v="7"/>
    <s v="Zingari Recycling site"/>
    <m/>
    <m/>
    <m/>
    <s v="Item"/>
    <s v="sites/bp/cs/sq/Lists/wi"/>
    <m/>
  </r>
  <r>
    <s v="Roshcon"/>
    <x v="1"/>
    <x v="5"/>
    <s v="Badberg SS - 2.SALL"/>
    <s v="CS Western Cape D06179-01"/>
    <x v="16"/>
    <x v="1"/>
    <s v="CS-Ba2"/>
    <x v="3"/>
    <d v="2014-12-01T00:00:00"/>
    <x v="137"/>
    <s v="Construction Activities"/>
    <x v="18"/>
    <x v="3"/>
    <s v="Clean wood from construction activities"/>
    <s v="Solid"/>
    <n v="60"/>
    <s v="kg"/>
    <s v="n/a"/>
    <n v="60"/>
    <s v="kg"/>
    <s v="ERI Construction Services"/>
    <x v="6"/>
    <s v="Worcester landfill site"/>
    <m/>
    <m/>
    <m/>
    <s v="Item"/>
    <s v="sites/bp/cs/sq/Lists/wi"/>
    <m/>
  </r>
  <r>
    <s v="Roshcon"/>
    <x v="1"/>
    <x v="5"/>
    <s v="Badberg SS - 2.SALL"/>
    <s v="CS Western Cape D06179-01"/>
    <x v="16"/>
    <x v="1"/>
    <s v="CS-Ba4"/>
    <x v="3"/>
    <d v="2014-12-08T00:00:00"/>
    <x v="138"/>
    <s v="Construction Activities"/>
    <x v="18"/>
    <x v="3"/>
    <s v="General waste"/>
    <s v="Solid"/>
    <n v="15"/>
    <s v="kg"/>
    <s v="n/a"/>
    <n v="15"/>
    <s v="kg"/>
    <s v="ERI Construction Services"/>
    <x v="6"/>
    <s v="Worcester landfill site"/>
    <m/>
    <m/>
    <m/>
    <s v="Item"/>
    <s v="sites/bp/cs/sq/Lists/wi"/>
    <m/>
  </r>
  <r>
    <s v="Roshcon"/>
    <x v="1"/>
    <x v="5"/>
    <s v="Badberg SS - 2.SALL"/>
    <s v="N/A"/>
    <x v="16"/>
    <x v="1"/>
    <s v="cs-sewage"/>
    <x v="3"/>
    <d v="2014-12-01T00:00:00"/>
    <x v="139"/>
    <s v="Construction Activities"/>
    <x v="11"/>
    <x v="5"/>
    <s v="Waste water containing chemical from portable toilets"/>
    <s v="Sludge"/>
    <n v="300"/>
    <s v="litres"/>
    <s v="N/A"/>
    <n v="300"/>
    <s v="litres"/>
    <s v="Boland toilets"/>
    <x v="6"/>
    <s v="Worcester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adberg SS - 2.SALL"/>
    <s v="CS Western Cape D06179-01"/>
    <x v="38"/>
    <x v="1"/>
    <s v="CS-Ba5"/>
    <x v="3"/>
    <d v="2015-01-05T00:00:00"/>
    <x v="140"/>
    <s v="Construction Activities"/>
    <x v="8"/>
    <x v="5"/>
    <s v="Clean scrap metal - ferrous"/>
    <s v="Solid"/>
    <n v="100"/>
    <s v="kg"/>
    <s v="n/a"/>
    <n v="100"/>
    <s v="kg"/>
    <s v="ERI Construction Services"/>
    <x v="7"/>
    <s v="Corporate scrap &amp; recycling"/>
    <m/>
    <m/>
    <m/>
    <s v="Item"/>
    <s v="sites/bp/cs/sq/Lists/wi"/>
    <m/>
  </r>
  <r>
    <s v="Roshcon"/>
    <x v="1"/>
    <x v="5"/>
    <s v="Badberg SS - 2.SALL"/>
    <s v="CS Western Cape D06179-01"/>
    <x v="38"/>
    <x v="1"/>
    <s v="CS-Ba1"/>
    <x v="3"/>
    <d v="2015-01-05T00:00:00"/>
    <x v="140"/>
    <s v="Construction Activities"/>
    <x v="2"/>
    <x v="5"/>
    <s v="Paper - brown grade"/>
    <s v="Solid"/>
    <n v="5"/>
    <s v="kg"/>
    <s v="n/a"/>
    <n v="5"/>
    <s v="kg"/>
    <s v="ERI Construction Services"/>
    <x v="7"/>
    <s v="Corporate scrap &amp; recycling"/>
    <m/>
    <m/>
    <m/>
    <s v="Item"/>
    <s v="sites/bp/cs/sq/Lists/wi"/>
    <m/>
  </r>
  <r>
    <s v="Roshcon"/>
    <x v="1"/>
    <x v="5"/>
    <s v="Badberg SS - 2.SALL"/>
    <s v="N/A"/>
    <x v="38"/>
    <x v="1"/>
    <s v="CS-sewage"/>
    <x v="3"/>
    <d v="2015-01-01T00:00:00"/>
    <x v="140"/>
    <s v="Construction Activities"/>
    <x v="11"/>
    <x v="5"/>
    <s v="Waste water containing chemical from portable toilets"/>
    <s v="Sludge"/>
    <n v="300"/>
    <s v="litres"/>
    <s v="N/A"/>
    <n v="300"/>
    <s v="litres"/>
    <s v="Boland toilets"/>
    <x v="6"/>
    <s v="Paarl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adberg SS - 2.SALL"/>
    <s v="N/A"/>
    <x v="38"/>
    <x v="1"/>
    <s v="cs-sewage"/>
    <x v="3"/>
    <d v="2015-01-15T00:00:00"/>
    <x v="141"/>
    <s v="Construction Activities"/>
    <x v="11"/>
    <x v="5"/>
    <s v="Waste water containing chemical from portable toilets"/>
    <s v="Sludge"/>
    <n v="120"/>
    <s v="litres"/>
    <s v="N/A"/>
    <n v="120"/>
    <s v="litres"/>
    <s v="Boland toilets"/>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adberg SS - 2.SALL"/>
    <s v="N/A"/>
    <x v="27"/>
    <x v="1"/>
    <s v="CS-Sewage"/>
    <x v="3"/>
    <d v="2015-02-03T00:00:00"/>
    <x v="58"/>
    <s v="Construction Activities"/>
    <x v="11"/>
    <x v="5"/>
    <s v="Waste water containing chemical from portable toilets"/>
    <s v="Sludge"/>
    <n v="300"/>
    <s v="litres"/>
    <s v="N/A"/>
    <n v="300"/>
    <s v="litres"/>
    <s v="Boland toilets"/>
    <x v="6"/>
    <s v="Drakenstein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adberg SS - 2.SALL"/>
    <s v="CS Western Cape D06179-01"/>
    <x v="27"/>
    <x v="1"/>
    <s v="CS-Ba1"/>
    <x v="3"/>
    <d v="2015-02-09T00:00:00"/>
    <x v="68"/>
    <s v="Construction Activities"/>
    <x v="19"/>
    <x v="5"/>
    <s v="Plastic - PETE"/>
    <s v="Solid"/>
    <n v="2"/>
    <s v="kg"/>
    <s v="n/a"/>
    <n v="2"/>
    <s v="kg"/>
    <s v="ERI Construction Services"/>
    <x v="7"/>
    <s v="Zingari Recycling site"/>
    <m/>
    <m/>
    <m/>
    <s v="Item"/>
    <s v="sites/bp/cs/sq/Lists/wi"/>
    <m/>
  </r>
  <r>
    <s v="Roshcon"/>
    <x v="1"/>
    <x v="5"/>
    <s v="Badberg SS - 2.SALL"/>
    <s v="CS Western Cape D06179-01"/>
    <x v="27"/>
    <x v="1"/>
    <s v="CS-B3"/>
    <x v="3"/>
    <d v="2015-02-16T00:00:00"/>
    <x v="142"/>
    <s v="Construction Activities"/>
    <x v="3"/>
    <x v="3"/>
    <s v="General waste"/>
    <s v="Solid"/>
    <n v="6"/>
    <s v="m3"/>
    <s v="N/A"/>
    <n v="2400"/>
    <s v="kg"/>
    <s v="Waste Carriers"/>
    <x v="6"/>
    <s v="Vissershok landfill site"/>
    <m/>
    <m/>
    <m/>
    <s v="Item"/>
    <s v="sites/bp/cs/sq/Lists/wi"/>
    <m/>
  </r>
  <r>
    <s v="Roshcon"/>
    <x v="1"/>
    <x v="5"/>
    <s v="Badberg SS - 2.SALL"/>
    <s v="N/A"/>
    <x v="27"/>
    <x v="1"/>
    <s v="CS-Sewage"/>
    <x v="3"/>
    <d v="2015-02-16T00:00:00"/>
    <x v="143"/>
    <s v="Construction Activities"/>
    <x v="11"/>
    <x v="5"/>
    <s v="Waste water containing chemical from portable toilets"/>
    <s v="Sludge"/>
    <n v="360"/>
    <s v="litres"/>
    <s v="N/A"/>
    <n v="360"/>
    <s v="litres"/>
    <s v="Boland toilets"/>
    <x v="6"/>
    <s v="Worcester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adberg SS - 2.SALL"/>
    <s v="CS Western Cape D06179-01"/>
    <x v="28"/>
    <x v="1"/>
    <s v="CS-Ba4"/>
    <x v="3"/>
    <d v="2015-02-23T00:00:00"/>
    <x v="144"/>
    <s v="Construction Activities"/>
    <x v="20"/>
    <x v="5"/>
    <s v="Scrap metal - non-ferrous"/>
    <s v="Solid"/>
    <n v="20"/>
    <s v="kg"/>
    <s v="n/a"/>
    <n v="20"/>
    <s v="kg"/>
    <s v="ERI Construction Services"/>
    <x v="7"/>
    <s v="L&amp;B recycling"/>
    <m/>
    <m/>
    <m/>
    <s v="Item"/>
    <s v="sites/bp/cs/sq/Lists/wi"/>
    <m/>
  </r>
  <r>
    <s v="Roshcon"/>
    <x v="1"/>
    <x v="5"/>
    <s v="Badberg SS - 2.SALL"/>
    <s v="N/A"/>
    <x v="28"/>
    <x v="1"/>
    <s v="CS-Sewage"/>
    <x v="3"/>
    <d v="2015-03-05T00:00:00"/>
    <x v="145"/>
    <s v="Construction Activities"/>
    <x v="11"/>
    <x v="5"/>
    <s v="Waste water containing chemical from portable toilets"/>
    <s v="Sludge"/>
    <n v="240"/>
    <s v="litres"/>
    <s v="N/A"/>
    <n v="240"/>
    <s v="litres"/>
    <s v="Boland toilets"/>
    <x v="6"/>
    <s v="Drakenstein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adberg SS - 2.SALL"/>
    <s v="N/A"/>
    <x v="28"/>
    <x v="1"/>
    <s v="CS-Sewage"/>
    <x v="3"/>
    <d v="2015-03-03T00:00:00"/>
    <x v="146"/>
    <s v="Construction Activities"/>
    <x v="11"/>
    <x v="5"/>
    <s v="Waste water containing chemical from portable toilets"/>
    <s v="Liquid"/>
    <n v="480"/>
    <s v="litres"/>
    <s v="n/a"/>
    <n v="480"/>
    <s v="litres"/>
    <s v="Boland toilets"/>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adberg SS - 2.SALL"/>
    <s v="In Progress"/>
    <x v="28"/>
    <x v="1"/>
    <s v="CS-Ba2"/>
    <x v="3"/>
    <d v="2015-03-15T00:00:00"/>
    <x v="147"/>
    <s v="Construction Activities"/>
    <x v="3"/>
    <x v="3"/>
    <s v="General waste"/>
    <s v="Solid"/>
    <n v="10"/>
    <s v="kg"/>
    <s v="n/a"/>
    <n v="10"/>
    <s v="kg"/>
    <s v="ERI Construction Services"/>
    <x v="6"/>
    <s v="Worcester landfill site"/>
    <m/>
    <m/>
    <m/>
    <s v="Item"/>
    <s v="sites/bp/cs/sq/Lists/wi"/>
    <m/>
  </r>
  <r>
    <s v="Roshcon"/>
    <x v="1"/>
    <x v="5"/>
    <s v="Badberg SS - 2.SALL"/>
    <s v="In Progress"/>
    <x v="28"/>
    <x v="1"/>
    <s v="CS-Ba4"/>
    <x v="3"/>
    <d v="2015-03-18T00:00:00"/>
    <x v="95"/>
    <s v="Construction Activities"/>
    <x v="6"/>
    <x v="5"/>
    <s v="Plastic"/>
    <s v="Solid"/>
    <n v="3"/>
    <s v="kg"/>
    <s v="n/a"/>
    <n v="3"/>
    <s v="kg"/>
    <s v="ERI Construction Services"/>
    <x v="7"/>
    <s v="Zingari Recycling site"/>
    <m/>
    <m/>
    <m/>
    <s v="Item"/>
    <s v="sites/bp/cs/sq/Lists/wi"/>
    <m/>
  </r>
  <r>
    <s v="Roshcon"/>
    <x v="1"/>
    <x v="5"/>
    <s v="Badberg SS - 2.SALL"/>
    <s v="CS Western Cape D06179-01"/>
    <x v="32"/>
    <x v="0"/>
    <s v="CS-Sewage"/>
    <x v="3"/>
    <d v="2015-03-31T00:00:00"/>
    <x v="148"/>
    <s v="Human waste"/>
    <x v="1"/>
    <x v="6"/>
    <s v="Waste water containing chemical from portable toilets"/>
    <s v="Sludge"/>
    <n v="180"/>
    <s v="litres"/>
    <s v="Not received yet"/>
    <n v="180"/>
    <s v="litres"/>
    <s v="Boland toilets"/>
    <x v="6"/>
    <s v="Paarl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adberg SS - 2.SALL"/>
    <s v="N/A"/>
    <x v="32"/>
    <x v="1"/>
    <s v="CS-Ba2"/>
    <x v="3"/>
    <d v="2015-04-02T00:00:00"/>
    <x v="96"/>
    <s v="Construction Activities"/>
    <x v="3"/>
    <x v="3"/>
    <s v="General waste"/>
    <s v="Solid"/>
    <n v="4"/>
    <s v="kg"/>
    <s v="n/a"/>
    <n v="4"/>
    <s v="kg"/>
    <s v="Enviroserve"/>
    <x v="6"/>
    <s v="Vissershok landfill site"/>
    <m/>
    <m/>
    <m/>
    <s v="Item"/>
    <s v="sites/bp/cs/sq/Lists/wi"/>
    <m/>
  </r>
  <r>
    <s v="Roshcon"/>
    <x v="1"/>
    <x v="5"/>
    <s v="Badberg SS - 2.SALL"/>
    <s v="N/A"/>
    <x v="32"/>
    <x v="1"/>
    <s v="CS-Ba4"/>
    <x v="3"/>
    <d v="2015-04-03T00:00:00"/>
    <x v="128"/>
    <s v="Construction Activities"/>
    <x v="2"/>
    <x v="5"/>
    <s v="Paper - brown grade"/>
    <s v="Solid"/>
    <n v="4"/>
    <s v="kg"/>
    <s v="n/a"/>
    <n v="4"/>
    <s v="kg"/>
    <s v="ERI Construction Services"/>
    <x v="7"/>
    <s v="Zingari Recycling site"/>
    <m/>
    <m/>
    <m/>
    <s v="Item"/>
    <s v="sites/bp/cs/sq/Lists/wi"/>
    <m/>
  </r>
  <r>
    <s v="Roshcon"/>
    <x v="1"/>
    <x v="5"/>
    <s v="Badberg SS - 2.SALL"/>
    <s v="CS Western Cape D06179-01"/>
    <x v="32"/>
    <x v="0"/>
    <s v="CS-Sewage"/>
    <x v="3"/>
    <d v="2015-04-08T00:00:00"/>
    <x v="149"/>
    <s v="Human waste"/>
    <x v="1"/>
    <x v="6"/>
    <s v="Waste water containing chemical from portable toilets"/>
    <s v="Sludge"/>
    <n v="120"/>
    <s v="litres"/>
    <s v="Not received yet"/>
    <n v="120"/>
    <s v="litres"/>
    <s v="Boland toilets"/>
    <x v="6"/>
    <s v="Paarl WWTW"/>
    <m/>
    <m/>
    <m/>
    <s v="Item"/>
    <s v="sites/bp/cs/sq/Lists/wi"/>
    <m/>
  </r>
  <r>
    <s v="Roshcon"/>
    <x v="1"/>
    <x v="5"/>
    <s v="Badberg SS - 2.SALL"/>
    <s v="N/A"/>
    <x v="32"/>
    <x v="1"/>
    <s v="CS-Ba3"/>
    <x v="3"/>
    <d v="2015-04-08T00:00:00"/>
    <x v="150"/>
    <s v="Construction Activities"/>
    <x v="3"/>
    <x v="3"/>
    <s v="General waste"/>
    <s v="Solid"/>
    <n v="4"/>
    <s v="kg"/>
    <s v="n/a"/>
    <n v="4"/>
    <s v="kg"/>
    <s v="Enviroserve"/>
    <x v="6"/>
    <s v="Vissershok landfill site"/>
    <m/>
    <m/>
    <m/>
    <s v="Item"/>
    <s v="sites/bp/cs/sq/Lists/wi"/>
    <m/>
  </r>
  <r>
    <s v="Roshcon"/>
    <x v="1"/>
    <x v="5"/>
    <s v="Badberg SS - 2.SALL"/>
    <s v="N/A"/>
    <x v="32"/>
    <x v="1"/>
    <s v="CS-Ba5"/>
    <x v="3"/>
    <d v="2015-04-13T00:00:00"/>
    <x v="150"/>
    <s v="Construction Activities"/>
    <x v="3"/>
    <x v="3"/>
    <s v="General waste"/>
    <s v="Solid"/>
    <n v="20"/>
    <s v="kg"/>
    <s v="n/a"/>
    <n v="20"/>
    <s v="kg"/>
    <s v="ERI Construction Services"/>
    <x v="6"/>
    <s v="Enviroserve"/>
    <m/>
    <m/>
    <m/>
    <s v="Item"/>
    <s v="sites/bp/cs/sq/Lists/wi"/>
    <m/>
  </r>
  <r>
    <s v="Roshcon"/>
    <x v="1"/>
    <x v="5"/>
    <s v="Badberg SS - 2.SALL"/>
    <s v="CS Eastern Cape - D05979-01"/>
    <x v="32"/>
    <x v="0"/>
    <s v="CS-Sewage"/>
    <x v="3"/>
    <d v="2015-04-22T00:00:00"/>
    <x v="151"/>
    <s v="Human waste"/>
    <x v="1"/>
    <x v="6"/>
    <s v="Waste water containing chemical from portable toilets"/>
    <s v="Sludge"/>
    <n v="120"/>
    <s v="litres"/>
    <s v="n/a"/>
    <n v="120"/>
    <s v="litres"/>
    <s v="Boland toilets"/>
    <x v="6"/>
    <s v="Paarl WWTW"/>
    <m/>
    <m/>
    <m/>
    <s v="Item"/>
    <s v="sites/bp/cs/sq/Lists/wi"/>
    <m/>
  </r>
  <r>
    <s v="Roshcon"/>
    <x v="1"/>
    <x v="5"/>
    <s v="Badberg SS - 2.SALL"/>
    <s v="CS Eastern Cape - D05979-01"/>
    <x v="32"/>
    <x v="0"/>
    <s v="CS-Sewage"/>
    <x v="3"/>
    <d v="2015-04-05T00:00:00"/>
    <x v="98"/>
    <s v="Human waste"/>
    <x v="1"/>
    <x v="6"/>
    <s v="Waste water containing chemical from portable toilets"/>
    <s v="Sludge"/>
    <n v="360"/>
    <s v="litres"/>
    <s v="CS/Badsberg/02"/>
    <n v="360"/>
    <s v="litres"/>
    <s v="Boland toilets"/>
    <x v="6"/>
    <s v="Ceres WWTW"/>
    <m/>
    <m/>
    <m/>
    <s v="Item"/>
    <s v="sites/bp/cs/sq/Lists/wi"/>
    <m/>
  </r>
  <r>
    <s v="Roshcon"/>
    <x v="1"/>
    <x v="5"/>
    <s v="Badberg SS - 2.SALL"/>
    <s v="In Progress"/>
    <x v="40"/>
    <x v="1"/>
    <s v="CS-Ba3"/>
    <x v="3"/>
    <d v="2015-04-26T00:00:00"/>
    <x v="152"/>
    <s v="Construction Activities"/>
    <x v="20"/>
    <x v="5"/>
    <s v="Scrap metal - non-ferrous"/>
    <s v="Solid"/>
    <n v="33"/>
    <s v="kg"/>
    <s v="n/a"/>
    <n v="33"/>
    <s v="kg"/>
    <s v="ERI Construction Services"/>
    <x v="7"/>
    <s v="Zingari Recycling site"/>
    <m/>
    <m/>
    <m/>
    <s v="Item"/>
    <s v="sites/bp/cs/sq/Lists/wi"/>
    <m/>
  </r>
  <r>
    <s v="Roshcon"/>
    <x v="1"/>
    <x v="5"/>
    <s v="Badberg SS - 2.SALL"/>
    <s v="In Progress"/>
    <x v="40"/>
    <x v="1"/>
    <s v="CS-Ba4"/>
    <x v="3"/>
    <d v="2015-04-27T00:00:00"/>
    <x v="101"/>
    <s v="Construction Activities"/>
    <x v="20"/>
    <x v="5"/>
    <s v="Scrap metal - non-ferrous"/>
    <s v="Solid"/>
    <n v="127"/>
    <s v="kg"/>
    <s v="n/a"/>
    <n v="127"/>
    <s v="kg"/>
    <s v="ERI Construction Services"/>
    <x v="7"/>
    <s v="Mega metals recycling"/>
    <m/>
    <m/>
    <m/>
    <s v="Item"/>
    <s v="sites/bp/cs/sq/Lists/wi"/>
    <m/>
  </r>
  <r>
    <s v="Roshcon"/>
    <x v="1"/>
    <x v="5"/>
    <s v="Badberg SS - 2.SALL"/>
    <s v="CS Western Cape D06179-01"/>
    <x v="32"/>
    <x v="0"/>
    <s v="CS-Sewage"/>
    <x v="3"/>
    <d v="2015-04-21T00:00:00"/>
    <x v="151"/>
    <s v="Human waste"/>
    <x v="1"/>
    <x v="6"/>
    <s v="Waste water containing chemical from portable toilets"/>
    <s v="Sludge"/>
    <n v="120"/>
    <s v="litres"/>
    <s v="n/a"/>
    <n v="120"/>
    <s v="litres"/>
    <s v="Boland toilets"/>
    <x v="6"/>
    <s v="Ceres WWTW"/>
    <m/>
    <m/>
    <m/>
    <s v="Item"/>
    <s v="sites/bp/cs/sq/Lists/wi"/>
    <m/>
  </r>
  <r>
    <s v="Roshcon"/>
    <x v="1"/>
    <x v="5"/>
    <s v="Badberg SS - 2.SALL"/>
    <s v="In Progress"/>
    <x v="40"/>
    <x v="1"/>
    <s v="CS-Ba4"/>
    <x v="3"/>
    <d v="2015-05-03T00:00:00"/>
    <x v="153"/>
    <s v="Construction Activities"/>
    <x v="3"/>
    <x v="3"/>
    <s v="General waste"/>
    <s v="Solid"/>
    <n v="130"/>
    <s v="kg"/>
    <s v="n/a"/>
    <n v="130"/>
    <s v="kg"/>
    <s v="ERI Construction Services"/>
    <x v="6"/>
    <s v="Vissershok landfill site"/>
    <m/>
    <m/>
    <m/>
    <s v="Item"/>
    <s v="sites/bp/cs/sq/Lists/wi"/>
    <m/>
  </r>
  <r>
    <s v="Roshcon"/>
    <x v="1"/>
    <x v="5"/>
    <s v="Badberg SS - 2.SALL"/>
    <s v="CS Western Cape D06179-01"/>
    <x v="40"/>
    <x v="0"/>
    <s v="CS-Sewage"/>
    <x v="3"/>
    <d v="2015-05-03T00:00:00"/>
    <x v="103"/>
    <s v="Human waste"/>
    <x v="1"/>
    <x v="6"/>
    <s v="Waste water containing chemical from portable toilets"/>
    <s v="Sludge"/>
    <n v="240"/>
    <s v="litres"/>
    <s v="N/A"/>
    <n v="240"/>
    <s v="litres"/>
    <s v="Boland toilets"/>
    <x v="6"/>
    <s v="Ceres WWTW"/>
    <m/>
    <m/>
    <m/>
    <s v="Item"/>
    <s v="sites/bp/cs/sq/Lists/wi"/>
    <m/>
  </r>
  <r>
    <s v="Roshcon"/>
    <x v="1"/>
    <x v="5"/>
    <s v="Badberg SS - 2.SALL"/>
    <s v="CS Western Cape D06179-01"/>
    <x v="40"/>
    <x v="0"/>
    <s v="CS-sewage"/>
    <x v="3"/>
    <d v="2015-05-13T00:00:00"/>
    <x v="154"/>
    <s v="Human waste"/>
    <x v="1"/>
    <x v="6"/>
    <s v="Waste water containing chemical from portable toilets"/>
    <s v="Sludge"/>
    <n v="120"/>
    <s v="litres"/>
    <s v="N/A"/>
    <n v="120"/>
    <s v="litres"/>
    <s v="Boland toilets"/>
    <x v="6"/>
    <s v="Ceres WWTW"/>
    <m/>
    <m/>
    <m/>
    <s v="Item"/>
    <s v="sites/bp/cs/sq/Lists/wi"/>
    <m/>
  </r>
  <r>
    <s v="Roshcon"/>
    <x v="1"/>
    <x v="5"/>
    <s v="Badberg SS - 2.SALL"/>
    <s v="In Progress"/>
    <x v="40"/>
    <x v="1"/>
    <s v="CS-Ba3"/>
    <x v="3"/>
    <d v="2015-05-12T00:00:00"/>
    <x v="154"/>
    <s v="Construction Activities"/>
    <x v="3"/>
    <x v="3"/>
    <s v="General waste"/>
    <s v="Solid"/>
    <n v="30"/>
    <s v="m3"/>
    <s v="n/a"/>
    <n v="2400"/>
    <s v="kg"/>
    <s v="Interwaste"/>
    <x v="6"/>
    <s v="Vissershok landfill site"/>
    <m/>
    <m/>
    <m/>
    <s v="Item"/>
    <s v="sites/bp/cs/sq/Lists/wi"/>
    <m/>
  </r>
  <r>
    <s v="Roshcon"/>
    <x v="1"/>
    <x v="5"/>
    <s v="Badberg SS - 2.SALL"/>
    <s v="In Progress"/>
    <x v="40"/>
    <x v="1"/>
    <s v="cs-ba2"/>
    <x v="3"/>
    <d v="2015-05-17T00:00:00"/>
    <x v="155"/>
    <s v="Construction Activities"/>
    <x v="19"/>
    <x v="5"/>
    <s v="Plastic - PETE"/>
    <s v="Solid"/>
    <n v="31"/>
    <s v="kg"/>
    <s v="n/a"/>
    <n v="31"/>
    <s v="kg"/>
    <s v="ERI Construction Services"/>
    <x v="7"/>
    <s v="Zingari Recycling site"/>
    <m/>
    <m/>
    <m/>
    <s v="Item"/>
    <s v="sites/bp/cs/sq/Lists/wi"/>
    <m/>
  </r>
  <r>
    <s v="Roshcon"/>
    <x v="1"/>
    <x v="5"/>
    <s v="Badberg SS - 2.SALL"/>
    <s v="CS Western Cape D06179-01"/>
    <x v="40"/>
    <x v="0"/>
    <s v="CS-sewage"/>
    <x v="3"/>
    <d v="2015-05-19T00:00:00"/>
    <x v="155"/>
    <s v="Human waste"/>
    <x v="1"/>
    <x v="6"/>
    <s v="Waste water containing chemical from portable toilets"/>
    <s v="Sludge"/>
    <n v="120"/>
    <s v="litres"/>
    <s v="N/A"/>
    <n v="120"/>
    <s v="litres"/>
    <s v="Boland toilets"/>
    <x v="6"/>
    <s v="Ceres WWTW"/>
    <m/>
    <m/>
    <m/>
    <s v="Item"/>
    <s v="sites/bp/cs/sq/Lists/wi"/>
    <m/>
  </r>
  <r>
    <s v="Roshcon"/>
    <x v="1"/>
    <x v="5"/>
    <s v="Badberg SS - 2.SALL"/>
    <s v="CS Western Cape D06179-01"/>
    <x v="40"/>
    <x v="0"/>
    <s v="cs-sewage"/>
    <x v="3"/>
    <d v="2015-05-18T00:00:00"/>
    <x v="156"/>
    <s v="Human waste"/>
    <x v="1"/>
    <x v="6"/>
    <s v="Waste water containing chemical from portable toilets"/>
    <s v="Sludge"/>
    <n v="120"/>
    <s v="litres"/>
    <s v="n/a"/>
    <n v="120"/>
    <s v="litres"/>
    <s v="Boland toilets"/>
    <x v="6"/>
    <s v="Ceres WWTW"/>
    <m/>
    <m/>
    <m/>
    <s v="Item"/>
    <s v="sites/bp/cs/sq/Lists/wi"/>
    <m/>
  </r>
  <r>
    <s v="Roshcon"/>
    <x v="1"/>
    <x v="5"/>
    <s v="Badberg SS - 2.SALL"/>
    <s v="CS Western Cape D06179-01"/>
    <x v="12"/>
    <x v="1"/>
    <s v="CS-sewage"/>
    <x v="3"/>
    <d v="2015-05-31T00:00:00"/>
    <x v="108"/>
    <s v="Construction Activities"/>
    <x v="1"/>
    <x v="6"/>
    <s v="Waste water containing chemical from portable toilets"/>
    <s v="Liquid"/>
    <n v="120"/>
    <s v="litres"/>
    <s v="CS/Badsberg/07"/>
    <n v="120"/>
    <s v="litres"/>
    <s v="Boland toilets"/>
    <x v="6"/>
    <s v="Ceres WWTW"/>
    <m/>
    <m/>
    <m/>
    <s v="Item"/>
    <s v="sites/bp/cs/sq/Lists/wi"/>
    <m/>
  </r>
  <r>
    <s v="Roshcon"/>
    <x v="1"/>
    <x v="5"/>
    <s v="Bulembu - 2.SAYN"/>
    <s v="CS Eastern Cape - D05979-01"/>
    <x v="13"/>
    <x v="2"/>
    <s v="CS-Sewage"/>
    <x v="3"/>
    <d v="2014-08-01T00:00:00"/>
    <x v="157"/>
    <s v="Construction Activities"/>
    <x v="11"/>
    <x v="5"/>
    <s v="Waste water containing chemical from portable toilets"/>
    <s v="Sludge"/>
    <n v="120"/>
    <s v="litres"/>
    <s v="N/A"/>
    <n v="120"/>
    <s v="litres"/>
    <s v="Toploo"/>
    <x v="6"/>
    <s v="Gonubi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ulembu - 2.SAYN"/>
    <s v="N/A"/>
    <x v="13"/>
    <x v="2"/>
    <s v="CS-Sewage"/>
    <x v="3"/>
    <d v="2014-08-13T00:00:00"/>
    <x v="22"/>
    <s v="Construction Activities"/>
    <x v="11"/>
    <x v="5"/>
    <s v="Waste water containing chemical from portable toilets"/>
    <s v="Sludge"/>
    <n v="120"/>
    <s v="litres"/>
    <s v="N/A"/>
    <n v="120"/>
    <s v="litres"/>
    <s v="Toploo"/>
    <x v="6"/>
    <s v="Gonubi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ulembu - 2.SAYN"/>
    <s v="N/A"/>
    <x v="14"/>
    <x v="2"/>
    <s v="CS-Sewage"/>
    <x v="3"/>
    <d v="2014-09-01T00:00:00"/>
    <x v="121"/>
    <s v="Construction Activities"/>
    <x v="11"/>
    <x v="5"/>
    <s v="Waste water containing chemical from portable toilets"/>
    <s v="Sludge"/>
    <n v="60"/>
    <s v="litres"/>
    <s v="N/A"/>
    <n v="60"/>
    <s v="litres"/>
    <s v="Toploo"/>
    <x v="6"/>
    <s v="Gonubi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ulembu - 2.SAYN"/>
    <s v="CS Eastern Cape - D05979-01"/>
    <x v="14"/>
    <x v="1"/>
    <s v="CS-B2"/>
    <x v="3"/>
    <d v="2014-09-01T00:00:00"/>
    <x v="158"/>
    <s v="Construction Activities"/>
    <x v="3"/>
    <x v="3"/>
    <s v="General waste"/>
    <s v="Solid"/>
    <n v="10"/>
    <s v="kg"/>
    <s v="N/A"/>
    <n v="10"/>
    <s v="kg"/>
    <s v="ERI Construction Services"/>
    <x v="6"/>
    <s v="Buffalo City Munipality"/>
    <m/>
    <m/>
    <m/>
    <s v="Item"/>
    <s v="sites/bp/cs/sq/Lists/wi"/>
    <m/>
  </r>
  <r>
    <s v="Roshcon"/>
    <x v="1"/>
    <x v="5"/>
    <s v="Bulembu - 2.SAYN"/>
    <s v="N/A"/>
    <x v="15"/>
    <x v="2"/>
    <s v="CS-Sewage"/>
    <x v="3"/>
    <d v="2014-10-01T00:00:00"/>
    <x v="159"/>
    <s v="Construction Activities"/>
    <x v="11"/>
    <x v="5"/>
    <s v="Waste water containing chemical from portable toilets"/>
    <s v="Sludge"/>
    <n v="60"/>
    <s v="litres"/>
    <s v="N/A"/>
    <n v="60"/>
    <s v="litres"/>
    <s v="Toploo"/>
    <x v="6"/>
    <s v="Gonubi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ulembu - 2.SAYN"/>
    <s v="CS Eastern Cape - D05979-01"/>
    <x v="15"/>
    <x v="1"/>
    <s v="CS-B2"/>
    <x v="3"/>
    <d v="2014-10-01T00:00:00"/>
    <x v="160"/>
    <s v="Construction Activities"/>
    <x v="3"/>
    <x v="3"/>
    <s v="General waste"/>
    <s v="Solid"/>
    <n v="12"/>
    <s v="kg"/>
    <s v="N/A"/>
    <n v="12"/>
    <s v="kg"/>
    <s v="ERI Construction Services"/>
    <x v="6"/>
    <s v="East London office"/>
    <m/>
    <m/>
    <m/>
    <s v="Item"/>
    <s v="sites/bp/cs/sq/Lists/wi"/>
    <m/>
  </r>
  <r>
    <s v="Roshcon"/>
    <x v="1"/>
    <x v="5"/>
    <s v="Bulembu - 2.SAYN"/>
    <s v="CS Eastern Cape - D05979-01"/>
    <x v="15"/>
    <x v="1"/>
    <s v="CS-B2"/>
    <x v="3"/>
    <d v="2014-10-13T00:00:00"/>
    <x v="161"/>
    <s v="Construction Activities"/>
    <x v="3"/>
    <x v="3"/>
    <s v="General waste"/>
    <s v="Solid"/>
    <n v="30"/>
    <s v="kg"/>
    <s v="N/A"/>
    <n v="30"/>
    <s v="kg"/>
    <s v="ERI Construction Services"/>
    <x v="6"/>
    <s v="Roshcon office waste site East London"/>
    <s v="No"/>
    <s v="20150803 - Danne to clarify waste site"/>
    <m/>
    <s v="Item"/>
    <s v="sites/bp/cs/sq/Lists/wi"/>
    <m/>
  </r>
  <r>
    <s v="Roshcon"/>
    <x v="1"/>
    <x v="5"/>
    <s v="Bulembu - 2.SAYN"/>
    <s v="N/A"/>
    <x v="15"/>
    <x v="2"/>
    <s v="CS-Sewage"/>
    <x v="3"/>
    <d v="2014-10-20T00:00:00"/>
    <x v="161"/>
    <s v="Construction Activities"/>
    <x v="11"/>
    <x v="5"/>
    <s v="Waste water containing chemical from portable toilets"/>
    <s v="Sludge"/>
    <n v="60"/>
    <s v="litres"/>
    <s v="N/A"/>
    <n v="60"/>
    <s v="litres"/>
    <s v="East London toilet hire"/>
    <x v="6"/>
    <s v="Beacon Ba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ulembu - 2.SAYN"/>
    <s v="N/A"/>
    <x v="37"/>
    <x v="1"/>
    <s v="CS-sewage"/>
    <x v="3"/>
    <d v="2014-10-27T00:00:00"/>
    <x v="131"/>
    <s v="Construction Activities"/>
    <x v="11"/>
    <x v="5"/>
    <s v="Waste water containing chemical from portable toilets"/>
    <s v="Sludge"/>
    <n v="60"/>
    <s v="litres"/>
    <s v="N/A"/>
    <n v="60"/>
    <s v="litres"/>
    <s v="East London toilet hire"/>
    <x v="6"/>
    <s v="Beacon Ba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ulembu - 2.SAYN"/>
    <s v="N/A"/>
    <x v="37"/>
    <x v="1"/>
    <s v="CS-sewage"/>
    <x v="3"/>
    <d v="2014-11-03T00:00:00"/>
    <x v="162"/>
    <s v="Construction Activities"/>
    <x v="11"/>
    <x v="5"/>
    <s v="Waste water containing chemical from portable toilets"/>
    <s v="Sludge"/>
    <n v="120"/>
    <s v="litres"/>
    <s v="N/A"/>
    <n v="120"/>
    <s v="litres"/>
    <s v="East London toilet hire"/>
    <x v="6"/>
    <s v="Beacon Ba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ulembu - 2.SAYN"/>
    <s v="CS Eastern Cape - D05979-01"/>
    <x v="37"/>
    <x v="1"/>
    <s v="CS-sewage"/>
    <x v="3"/>
    <d v="2014-11-12T00:00:00"/>
    <x v="35"/>
    <s v="Construction Activities"/>
    <x v="11"/>
    <x v="5"/>
    <s v="Waste water containing chemical from portable toilets"/>
    <s v="Sludge"/>
    <n v="60"/>
    <s v="litres"/>
    <s v="N/A"/>
    <n v="60"/>
    <s v="litres"/>
    <s v="East London toilet hire"/>
    <x v="6"/>
    <s v="Beacon Ba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ulembu - 2.SAYN"/>
    <s v="Not yet registered"/>
    <x v="44"/>
    <x v="0"/>
    <s v="CS-B4"/>
    <x v="3"/>
    <d v="2014-06-01T00:00:00"/>
    <x v="163"/>
    <s v="Construction Activities"/>
    <x v="4"/>
    <x v="11"/>
    <s v="Soil contaminated with oil"/>
    <s v="Solid"/>
    <n v="1620"/>
    <s v="kg"/>
    <s v="0001356061"/>
    <n v="1620"/>
    <s v="kg"/>
    <s v="Enviroserve"/>
    <x v="6"/>
    <s v="Aloe hazardous waste disposal site"/>
    <s v="Yes"/>
    <s v="20150416 - Verified, difference in numbers are due to multiload."/>
    <m/>
    <s v="Item"/>
    <s v="sites/bp/cs/sq/Lists/wi"/>
    <m/>
  </r>
  <r>
    <s v="Roshcon"/>
    <x v="1"/>
    <x v="5"/>
    <s v="Bulembu - 2.SAYN"/>
    <s v="CS Eastern Cape - D05979-01"/>
    <x v="37"/>
    <x v="1"/>
    <s v="CS-Sewage"/>
    <x v="3"/>
    <d v="2014-11-01T00:00:00"/>
    <x v="31"/>
    <s v="Construction Activities"/>
    <x v="11"/>
    <x v="5"/>
    <s v="Waste water containing chemical from portable toilets"/>
    <s v="Sludge"/>
    <n v="60"/>
    <s v="litres"/>
    <s v="N/A"/>
    <n v="60"/>
    <s v="litres"/>
    <s v="East London toilet hire"/>
    <x v="6"/>
    <s v="Beacon Ba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ulembu - 2.SAYN"/>
    <s v="CS Eastern Cape - D05979-01"/>
    <x v="16"/>
    <x v="1"/>
    <s v="CS-B3"/>
    <x v="3"/>
    <d v="2014-12-01T00:00:00"/>
    <x v="139"/>
    <s v="Construction Activities"/>
    <x v="3"/>
    <x v="3"/>
    <s v="General waste"/>
    <s v="Solid"/>
    <n v="15"/>
    <s v="kg"/>
    <s v="n/a"/>
    <n v="15"/>
    <s v="kg"/>
    <s v="ERI Construction Services"/>
    <x v="6"/>
    <s v="King William's town landfill site"/>
    <m/>
    <m/>
    <m/>
    <s v="Item"/>
    <s v="sites/bp/cs/sq/Lists/wi"/>
    <m/>
  </r>
  <r>
    <s v="Roshcon"/>
    <x v="1"/>
    <x v="5"/>
    <s v="Bulembu - 2.SAYN"/>
    <s v="CS Eastern Cape - D05979-01"/>
    <x v="38"/>
    <x v="1"/>
    <s v="CS-Sewage"/>
    <x v="3"/>
    <d v="2015-01-05T00:00:00"/>
    <x v="164"/>
    <s v="Construction Activities"/>
    <x v="11"/>
    <x v="5"/>
    <s v="Waste water containing chemical from portable toilets"/>
    <s v="Sludge"/>
    <n v="60"/>
    <s v="litres"/>
    <s v="N/A"/>
    <n v="60"/>
    <s v="litres"/>
    <s v="East London toilet hire"/>
    <x v="6"/>
    <s v="Beacon Ba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ulembu - 2.SAYN"/>
    <s v="N/A"/>
    <x v="38"/>
    <x v="1"/>
    <s v="CS-Sewage"/>
    <x v="3"/>
    <d v="2015-01-12T00:00:00"/>
    <x v="87"/>
    <s v="Construction Activities"/>
    <x v="11"/>
    <x v="5"/>
    <s v="Waste water containing chemical from portable toilets"/>
    <s v="Sludge"/>
    <n v="120"/>
    <s v="litres"/>
    <s v="N/A"/>
    <n v="120"/>
    <s v="litres"/>
    <s v="East London toilet hire"/>
    <x v="6"/>
    <s v="Beacon Ba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ulembu - 2.SAYN"/>
    <s v="N/A"/>
    <x v="27"/>
    <x v="1"/>
    <s v="CS-Sewage"/>
    <x v="3"/>
    <d v="2015-02-04T00:00:00"/>
    <x v="85"/>
    <s v="Construction Activities"/>
    <x v="11"/>
    <x v="5"/>
    <s v="Waste water containing chemical from portable toilets"/>
    <s v="Sludge"/>
    <n v="60"/>
    <s v="litres"/>
    <s v="N/A"/>
    <n v="60"/>
    <s v="litres"/>
    <s v="East London toilet hire"/>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ulembu - 2.SAYN"/>
    <s v="N/A"/>
    <x v="27"/>
    <x v="1"/>
    <s v="CS-Sewage"/>
    <x v="3"/>
    <d v="2015-02-11T00:00:00"/>
    <x v="165"/>
    <s v="Construction Activities"/>
    <x v="11"/>
    <x v="5"/>
    <s v="Waste water containing chemical from portable toilets"/>
    <s v="Sludge"/>
    <n v="60"/>
    <s v="litres"/>
    <s v="N/A"/>
    <n v="60"/>
    <s v="litres"/>
    <s v="East London toilet hire"/>
    <x v="6"/>
    <s v="Beacon Ba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ulembu - 2.SAYN"/>
    <s v="CS Eastern Cape - D05979-01"/>
    <x v="27"/>
    <x v="1"/>
    <s v="CS-B4"/>
    <x v="3"/>
    <d v="2015-02-16T00:00:00"/>
    <x v="166"/>
    <s v="Construction Activities"/>
    <x v="3"/>
    <x v="3"/>
    <s v="General waste"/>
    <s v="Solid"/>
    <n v="20"/>
    <s v="kg"/>
    <s v="n/a"/>
    <n v="20"/>
    <s v="kg"/>
    <s v="ERI Construction Services"/>
    <x v="6"/>
    <s v="Bedford waste landfill site"/>
    <m/>
    <m/>
    <m/>
    <s v="Item"/>
    <s v="sites/bp/cs/sq/Lists/wi"/>
    <m/>
  </r>
  <r>
    <s v="Roshcon"/>
    <x v="1"/>
    <x v="5"/>
    <s v="Bulembu - 2.SAYN"/>
    <s v="N/A"/>
    <x v="28"/>
    <x v="1"/>
    <s v="CS-Sewage"/>
    <x v="3"/>
    <d v="2015-02-24T00:00:00"/>
    <x v="167"/>
    <s v="Construction Activities"/>
    <x v="11"/>
    <x v="5"/>
    <s v="Waste water containing chemical from portable toilets"/>
    <s v="Sludge"/>
    <n v="60"/>
    <s v="litres"/>
    <s v="N/A"/>
    <n v="60"/>
    <s v="litres"/>
    <s v="East London toilet hire"/>
    <x v="6"/>
    <s v="Beacon Ba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ulembu - 2.SAYN"/>
    <s v="N/A"/>
    <x v="28"/>
    <x v="1"/>
    <s v="CS-Sewage"/>
    <x v="3"/>
    <d v="2015-03-06T00:00:00"/>
    <x v="91"/>
    <s v="Construction Activities"/>
    <x v="11"/>
    <x v="5"/>
    <s v="Waste water containing chemical from portable toilets"/>
    <s v="Liquid"/>
    <n v="60"/>
    <s v="litres"/>
    <s v="n/a"/>
    <n v="60"/>
    <s v="litres"/>
    <s v="East London toilet hire"/>
    <x v="6"/>
    <s v="Beacon Ba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ulembu - 2.SAYN"/>
    <s v="N/A"/>
    <x v="28"/>
    <x v="1"/>
    <s v="CS-Sewage"/>
    <x v="3"/>
    <d v="2015-03-21T00:00:00"/>
    <x v="93"/>
    <s v="Construction Activities"/>
    <x v="11"/>
    <x v="5"/>
    <s v="Waste water containing chemical from portable toilets"/>
    <s v="Liquid"/>
    <n v="60"/>
    <s v="litres"/>
    <s v="n/a"/>
    <n v="60"/>
    <s v="litres"/>
    <s v="East London toilet hire"/>
    <x v="6"/>
    <s v="Beacon Ba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ulembu - 2.SAYN"/>
    <s v="CS Eastern Cape - D05979-01"/>
    <x v="32"/>
    <x v="0"/>
    <s v="CS-Sewage"/>
    <x v="3"/>
    <d v="2015-03-30T00:00:00"/>
    <x v="168"/>
    <s v="Human waste"/>
    <x v="1"/>
    <x v="6"/>
    <s v="Waste water containing chemical from portable toilets"/>
    <s v="Sludge"/>
    <n v="120"/>
    <s v="litres"/>
    <s v="Not received yet"/>
    <n v="120"/>
    <s v="litres"/>
    <s v="East London toilet hire"/>
    <x v="6"/>
    <s v="Beacon Ba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ulembu - 2.SAYN"/>
    <s v="N/A"/>
    <x v="32"/>
    <x v="0"/>
    <s v="CS-Sewage"/>
    <x v="3"/>
    <d v="2015-04-06T00:00:00"/>
    <x v="97"/>
    <s v="Human waste"/>
    <x v="1"/>
    <x v="6"/>
    <s v="Waste water containing chemical from portable toilets"/>
    <s v="Sludge"/>
    <n v="60"/>
    <s v="litres"/>
    <s v="Not received yet"/>
    <n v="60"/>
    <s v="litres"/>
    <s v="East London toilet hire"/>
    <x v="6"/>
    <s v="Beacon Ba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Bulembu - 2.SAYN"/>
    <s v="CS Eastern Cape - D05979-01"/>
    <x v="40"/>
    <x v="0"/>
    <s v="CS-Sewage"/>
    <x v="3"/>
    <d v="2015-04-27T00:00:00"/>
    <x v="101"/>
    <s v="Human waste"/>
    <x v="1"/>
    <x v="6"/>
    <s v="Waste water containing chemical from portable toilets"/>
    <s v="Sludge"/>
    <n v="60"/>
    <s v="litres"/>
    <s v="n/a"/>
    <n v="60"/>
    <s v="litres"/>
    <s v="East London toilet hire"/>
    <x v="6"/>
    <s v="Beacon Bay WWTW"/>
    <m/>
    <m/>
    <m/>
    <s v="Item"/>
    <s v="sites/bp/cs/sq/Lists/wi"/>
    <m/>
  </r>
  <r>
    <s v="Roshcon"/>
    <x v="1"/>
    <x v="5"/>
    <s v="Bulembu - 2.SAYN"/>
    <s v="CS Eastern Cape - D05979-01"/>
    <x v="32"/>
    <x v="0"/>
    <s v="CS-Sewage"/>
    <x v="3"/>
    <d v="2015-04-20T00:00:00"/>
    <x v="169"/>
    <s v="Human waste"/>
    <x v="1"/>
    <x v="6"/>
    <s v="Waste water containing chemical from portable toilets"/>
    <s v="Sludge"/>
    <n v="60"/>
    <s v="litres"/>
    <s v="n/a"/>
    <n v="60"/>
    <s v="litres"/>
    <s v="East London toilet hire"/>
    <x v="6"/>
    <s v="Beacon Bay WWTW"/>
    <m/>
    <m/>
    <m/>
    <s v="Item"/>
    <s v="sites/bp/cs/sq/Lists/wi"/>
    <m/>
  </r>
  <r>
    <s v="Roshcon"/>
    <x v="1"/>
    <x v="5"/>
    <s v="Dassenberg - 2.SAYR"/>
    <s v="N/A"/>
    <x v="13"/>
    <x v="2"/>
    <s v="CS-Sewage"/>
    <x v="3"/>
    <d v="2014-07-23T00:00:00"/>
    <x v="22"/>
    <s v="Construction Activities"/>
    <x v="11"/>
    <x v="5"/>
    <s v="Waste water containing chemical from portable toilets"/>
    <s v="Sludge"/>
    <n v="480"/>
    <s v="litres"/>
    <s v="N/A"/>
    <n v="48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Dassenberg - 2.SAYR"/>
    <s v="CS Western Cape D06179-01"/>
    <x v="13"/>
    <x v="1"/>
    <s v="CS-D"/>
    <x v="3"/>
    <d v="2014-07-31T00:00:00"/>
    <x v="56"/>
    <s v="Construction Activities"/>
    <x v="3"/>
    <x v="3"/>
    <s v="General waste"/>
    <s v="Solid"/>
    <n v="18"/>
    <s v="m3"/>
    <s v="N/A"/>
    <n v="7200"/>
    <s v="kg"/>
    <s v="Enviroserve"/>
    <x v="6"/>
    <s v="Vissershok Hazardous Waste Site"/>
    <m/>
    <m/>
    <m/>
    <s v="Item"/>
    <s v="sites/bp/cs/sq/Lists/wi"/>
    <m/>
  </r>
  <r>
    <s v="Roshcon"/>
    <x v="1"/>
    <x v="5"/>
    <s v="Dassenberg - 2.SAYR"/>
    <s v="CS Western Cape D06179-01"/>
    <x v="14"/>
    <x v="0"/>
    <s v="CS-D5"/>
    <x v="3"/>
    <d v="2014-08-26T00:00:00"/>
    <x v="170"/>
    <s v="Construction Activities"/>
    <x v="5"/>
    <x v="5"/>
    <s v="Paper - white grade"/>
    <s v="Solid"/>
    <n v="30"/>
    <s v="kg"/>
    <s v="N/A"/>
    <n v="30"/>
    <s v="kg"/>
    <s v="ERI Construction Services"/>
    <x v="7"/>
    <s v="Zingari Recycling site"/>
    <m/>
    <m/>
    <m/>
    <s v="Item"/>
    <s v="sites/bp/cs/sq/Lists/wi"/>
    <m/>
  </r>
  <r>
    <s v="Roshcon"/>
    <x v="1"/>
    <x v="5"/>
    <s v="Dassenberg - 2.SAYR"/>
    <s v="N/A"/>
    <x v="14"/>
    <x v="2"/>
    <s v="CS-Sewage"/>
    <x v="3"/>
    <d v="2014-09-01T00:00:00"/>
    <x v="171"/>
    <s v="Construction Activities"/>
    <x v="11"/>
    <x v="5"/>
    <s v="Waste water containing chemical from portable toilets"/>
    <s v="Sludge"/>
    <n v="120"/>
    <s v="litres"/>
    <s v="N/A"/>
    <n v="18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Dassenberg - 2.SAYR"/>
    <s v="N/A"/>
    <x v="14"/>
    <x v="2"/>
    <s v="CS-Sewage"/>
    <x v="3"/>
    <d v="2014-09-05T00:00:00"/>
    <x v="74"/>
    <s v="Construction Activities"/>
    <x v="11"/>
    <x v="5"/>
    <s v="Waste water containing chemical from portable toilets"/>
    <s v="Sludge"/>
    <n v="180"/>
    <s v="litres"/>
    <s v="N/A"/>
    <n v="18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Dassenberg - 2.SAYR"/>
    <s v="N/A"/>
    <x v="14"/>
    <x v="2"/>
    <s v="CS-Sewage"/>
    <x v="3"/>
    <d v="2014-09-09T00:00:00"/>
    <x v="121"/>
    <s v="Construction Activities"/>
    <x v="11"/>
    <x v="5"/>
    <s v="Waste water containing chemical from portable toilets"/>
    <s v="Sludge"/>
    <n v="100"/>
    <s v="litres"/>
    <s v="N/A"/>
    <n v="10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Dassenberg - 2.SAYR"/>
    <s v="N/A"/>
    <x v="14"/>
    <x v="2"/>
    <s v="CS-Sewage"/>
    <x v="3"/>
    <d v="2014-09-08T00:00:00"/>
    <x v="122"/>
    <s v="Construction Activities"/>
    <x v="11"/>
    <x v="5"/>
    <s v="Waste water containing chemical from portable toilets"/>
    <s v="Sludge"/>
    <n v="180"/>
    <s v="litres"/>
    <s v="N/A"/>
    <n v="18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Dassenberg - 2.SAYR"/>
    <s v="CS Western Cape D06179-01"/>
    <x v="14"/>
    <x v="2"/>
    <s v="CS-Sewage"/>
    <x v="3"/>
    <d v="2014-09-02T00:00:00"/>
    <x v="172"/>
    <s v="Construction Activities"/>
    <x v="11"/>
    <x v="5"/>
    <s v="Waste water containing chemical from portable toilets"/>
    <s v="Sludge"/>
    <n v="240"/>
    <s v="litres"/>
    <s v="N/A"/>
    <n v="24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Dassenberg - 2.SAYR"/>
    <s v="CS Western Cape D06179-01"/>
    <x v="14"/>
    <x v="2"/>
    <s v="CS-Sewage"/>
    <x v="3"/>
    <d v="2014-09-23T00:00:00"/>
    <x v="65"/>
    <s v="Construction Activities"/>
    <x v="11"/>
    <x v="5"/>
    <s v="Waste water containing chemical from portable toilets"/>
    <s v="Sludge"/>
    <n v="120"/>
    <s v="litres"/>
    <s v="N/A"/>
    <n v="12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Dassenberg - 2.SAYR"/>
    <s v="CS Western Cape D06179-01"/>
    <x v="14"/>
    <x v="2"/>
    <s v="CS-Sewage"/>
    <x v="3"/>
    <d v="2014-09-26T00:00:00"/>
    <x v="65"/>
    <s v="Construction Activities"/>
    <x v="11"/>
    <x v="5"/>
    <s v="Waste water containing chemical from portable toilets"/>
    <s v="Sludge"/>
    <n v="120"/>
    <s v="litres"/>
    <s v="N/A"/>
    <n v="12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Dassenberg - 2.SAYR"/>
    <s v="CS Western Cape D06179-01"/>
    <x v="15"/>
    <x v="2"/>
    <s v="CS-Sewage"/>
    <x v="3"/>
    <d v="2014-10-07T00:00:00"/>
    <x v="173"/>
    <s v="Construction Activities"/>
    <x v="11"/>
    <x v="5"/>
    <s v="Waste water containing chemical from portable toilets"/>
    <s v="Sludge"/>
    <n v="180"/>
    <s v="litres"/>
    <s v="N/A"/>
    <n v="180"/>
    <s v="litres"/>
    <s v="Econoloo"/>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Dassenberg - 2.SAYR"/>
    <s v="CS Western Cape D06179-01"/>
    <x v="37"/>
    <x v="0"/>
    <s v="CS-D2"/>
    <x v="3"/>
    <d v="2014-01-05T00:00:00"/>
    <x v="174"/>
    <s v="Construction Activities"/>
    <x v="10"/>
    <x v="11"/>
    <s v="Oil contaminated waste"/>
    <s v="Solid"/>
    <n v="120"/>
    <s v="kg"/>
    <s v="0000182046"/>
    <n v="120"/>
    <s v="kg"/>
    <s v="ERI Construction Services"/>
    <x v="6"/>
    <s v="Vissershok Hazardous Waste Site"/>
    <s v="Yes"/>
    <s v="​20150413 - verified"/>
    <m/>
    <s v="Item"/>
    <s v="sites/bp/cs/sq/Lists/wi"/>
    <m/>
  </r>
  <r>
    <s v="Roshcon"/>
    <x v="1"/>
    <x v="5"/>
    <s v="Dassenberg - 2.SAYR"/>
    <s v="CS Western Cape D06179-01"/>
    <x v="18"/>
    <x v="0"/>
    <s v="CS-D4"/>
    <x v="3"/>
    <d v="2014-04-26T00:00:00"/>
    <x v="175"/>
    <s v="Construction Activities"/>
    <x v="4"/>
    <x v="11"/>
    <s v="Soil contaminated with oil"/>
    <s v="Solid"/>
    <n v="60"/>
    <s v="kg"/>
    <s v="0000193471"/>
    <n v="60"/>
    <s v="kg"/>
    <s v="ERI Construction Services"/>
    <x v="6"/>
    <s v="Vissershok Hazardous Waste Site"/>
    <s v="Yes"/>
    <s v="​20150413 - verified"/>
    <m/>
    <s v="Item"/>
    <s v="sites/bp/cs/sq/Lists/wi"/>
    <m/>
  </r>
  <r>
    <s v="Roshcon"/>
    <x v="1"/>
    <x v="5"/>
    <s v="Dassenberg - 2.SAYR"/>
    <s v="N/A"/>
    <x v="9"/>
    <x v="1"/>
    <s v="CS-sewage"/>
    <x v="3"/>
    <d v="2014-11-03T00:00:00"/>
    <x v="132"/>
    <s v="Construction Activities"/>
    <x v="11"/>
    <x v="5"/>
    <s v="Waste water containing chemical from portable toilets"/>
    <s v="Sludge"/>
    <n v="60"/>
    <s v="litres"/>
    <s v="N/A"/>
    <n v="60"/>
    <s v="litres"/>
    <s v="Boland toilets"/>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Dassenberg Sub-Station - 2.SAPE"/>
    <s v="CS Western Cape D06179-01"/>
    <x v="12"/>
    <x v="0"/>
    <s v="CS-sewage"/>
    <x v="3"/>
    <d v="2015-06-01T00:00:00"/>
    <x v="176"/>
    <s v="Human waste"/>
    <x v="1"/>
    <x v="6"/>
    <s v="Waste water containing chemical from portable toilets"/>
    <s v="Sludge"/>
    <n v="120"/>
    <s v="litres"/>
    <s v="n/a"/>
    <n v="120"/>
    <s v="litres"/>
    <s v="Econoloo"/>
    <x v="6"/>
    <s v="Potsdam WWTW"/>
    <m/>
    <m/>
    <m/>
    <s v="Item"/>
    <s v="sites/bp/cs/sq/Lists/wi"/>
    <m/>
  </r>
  <r>
    <s v="Roshcon"/>
    <x v="1"/>
    <x v="5"/>
    <s v="Dassenberg Sub-Station - 2.SAPE"/>
    <s v="CS Western Cape D06179-01"/>
    <x v="12"/>
    <x v="1"/>
    <s v="CS-Da3"/>
    <x v="3"/>
    <d v="2015-06-07T00:00:00"/>
    <x v="177"/>
    <s v="Construction Activities"/>
    <x v="3"/>
    <x v="3"/>
    <s v="General waste"/>
    <s v="Solid"/>
    <n v="30"/>
    <s v="kg"/>
    <s v="n/a"/>
    <n v="30"/>
    <s v="kg"/>
    <s v="ERI Construction Services"/>
    <x v="6"/>
    <s v="Vissershok landfill site"/>
    <m/>
    <m/>
    <m/>
    <s v="Item"/>
    <s v="sites/bp/cs/sq/Lists/wi"/>
    <m/>
  </r>
  <r>
    <s v="Roshcon"/>
    <x v="1"/>
    <x v="5"/>
    <s v="Dassenberg Sub-Station - 2.SAPE"/>
    <s v="CS Western Cape D06179-01"/>
    <x v="12"/>
    <x v="2"/>
    <s v="Cs-sewage"/>
    <x v="3"/>
    <d v="2015-06-03T00:00:00"/>
    <x v="178"/>
    <s v="Human waste"/>
    <x v="1"/>
    <x v="6"/>
    <s v="Waste water containing chemical from portable toilets"/>
    <s v="Sludge"/>
    <n v="240"/>
    <s v="litres"/>
    <s v="n/a"/>
    <n v="240"/>
    <s v="litres"/>
    <s v="Econoloo"/>
    <x v="6"/>
    <s v="Potsdam WWTW"/>
    <m/>
    <m/>
    <m/>
    <s v="Item"/>
    <s v="sites/bp/cs/sq/Lists/wi"/>
    <m/>
  </r>
  <r>
    <s v="Roshcon"/>
    <x v="1"/>
    <x v="5"/>
    <s v="Dassenberg Sub-Station - 2.SAPE"/>
    <s v="CS Western Cape D06179-01"/>
    <x v="12"/>
    <x v="2"/>
    <s v="CS-Sewage"/>
    <x v="3"/>
    <d v="2015-06-07T00:00:00"/>
    <x v="177"/>
    <s v="Human waste"/>
    <x v="1"/>
    <x v="6"/>
    <s v="Waste water containing chemical from portable toilets"/>
    <s v="Sludge"/>
    <n v="180"/>
    <s v="litres"/>
    <s v="n/a"/>
    <n v="180"/>
    <s v="litres"/>
    <s v="Econoloo"/>
    <x v="6"/>
    <s v="Malmesbury WWTW"/>
    <m/>
    <m/>
    <m/>
    <s v="Item"/>
    <s v="sites/bp/cs/sq/Lists/wi"/>
    <m/>
  </r>
  <r>
    <s v="Roshcon"/>
    <x v="1"/>
    <x v="5"/>
    <s v="Dassenberg Sub-Station - 2.SAPE"/>
    <s v="CS Western Cape D06179-01"/>
    <x v="12"/>
    <x v="2"/>
    <s v="cs-sewage"/>
    <x v="3"/>
    <d v="2015-06-14T00:00:00"/>
    <x v="179"/>
    <s v="Human waste"/>
    <x v="1"/>
    <x v="6"/>
    <s v="Waste water containing chemical from portable toilets"/>
    <s v="Sludge"/>
    <n v="180"/>
    <s v="litres"/>
    <s v="CS/Dassenberg/04"/>
    <n v="180"/>
    <s v="litres"/>
    <s v="Econoloo"/>
    <x v="6"/>
    <s v="Malmesbury WWTW"/>
    <m/>
    <m/>
    <m/>
    <s v="Item"/>
    <s v="sites/bp/cs/sq/Lists/wi"/>
    <m/>
  </r>
  <r>
    <s v="Roshcon"/>
    <x v="1"/>
    <x v="5"/>
    <s v="Dassenberg Sub-Station - 2.SAPE"/>
    <s v="CS Western Cape D06179-01"/>
    <x v="12"/>
    <x v="2"/>
    <s v="CS-sewage"/>
    <x v="3"/>
    <d v="2015-06-21T00:00:00"/>
    <x v="180"/>
    <s v="Human waste"/>
    <x v="1"/>
    <x v="6"/>
    <s v="Waste water containing chemical from portable toilets"/>
    <s v="Sludge"/>
    <n v="360"/>
    <s v="litres"/>
    <s v="CS/Dassenberg/05"/>
    <n v="180"/>
    <s v="litres"/>
    <s v="Econoloo"/>
    <x v="6"/>
    <s v="malmesbury WWTW"/>
    <m/>
    <m/>
    <m/>
    <s v="Item"/>
    <s v="sites/bp/cs/sq/Lists/wi"/>
    <m/>
  </r>
  <r>
    <s v="Roshcon"/>
    <x v="1"/>
    <x v="5"/>
    <s v="Dassenberg Sub-Station - 2.SAPE"/>
    <s v="CS Western Cape D06179-01"/>
    <x v="12"/>
    <x v="2"/>
    <s v="CS-sewage"/>
    <x v="3"/>
    <d v="2015-06-18T00:00:00"/>
    <x v="181"/>
    <s v="Human waste"/>
    <x v="1"/>
    <x v="6"/>
    <s v="Waste water containing chemical from portable toilets"/>
    <s v="Sludge"/>
    <n v="180"/>
    <s v="litres"/>
    <s v="CS/Dassenberg/05"/>
    <n v="180"/>
    <s v="litres"/>
    <s v="Econoloo"/>
    <x v="6"/>
    <s v="Malmesbury WWTW"/>
    <m/>
    <m/>
    <m/>
    <s v="Item"/>
    <s v="sites/bp/cs/sq/Lists/wi"/>
    <m/>
  </r>
  <r>
    <s v="Roshcon"/>
    <x v="1"/>
    <x v="5"/>
    <s v="Dassenberg Sub-Station - 2.SAPE"/>
    <s v="CS Western Cape D06179-01"/>
    <x v="12"/>
    <x v="0"/>
    <s v="CS-Sewage"/>
    <x v="3"/>
    <d v="2015-06-23T00:00:00"/>
    <x v="182"/>
    <s v="Human waste"/>
    <x v="1"/>
    <x v="6"/>
    <s v="Waste water containing chemical from portable toilets"/>
    <s v="Sludge"/>
    <n v="180"/>
    <s v="litres"/>
    <s v="CS/Dassenberg/06"/>
    <n v="180"/>
    <s v="litres"/>
    <s v="Econoloo"/>
    <x v="6"/>
    <s v="Malmesbury WWTW"/>
    <m/>
    <m/>
    <m/>
    <s v="Item"/>
    <s v="sites/bp/cs/sq/Lists/wi"/>
    <m/>
  </r>
  <r>
    <s v="Roshcon"/>
    <x v="1"/>
    <x v="5"/>
    <s v="Dassenberg Sub-Station - 2.SAPE"/>
    <s v="CS Western Cape D06179-01"/>
    <x v="12"/>
    <x v="0"/>
    <s v="CS-Sewage"/>
    <x v="3"/>
    <d v="2015-07-26T00:00:00"/>
    <x v="182"/>
    <s v="Human waste"/>
    <x v="1"/>
    <x v="6"/>
    <s v="Waste water containing chemical from portable toilets"/>
    <s v="Sludge"/>
    <n v="180"/>
    <s v="litres"/>
    <s v="CS/Dassenberg/06"/>
    <n v="180"/>
    <s v="litres"/>
    <s v="Econoloo"/>
    <x v="6"/>
    <s v="Malmesbury WWTW"/>
    <m/>
    <m/>
    <m/>
    <s v="Item"/>
    <s v="sites/bp/cs/sq/Lists/wi"/>
    <m/>
  </r>
  <r>
    <s v="Roshcon"/>
    <x v="1"/>
    <x v="5"/>
    <s v="Dassenberg Sub-Station - 2.SAPE"/>
    <s v="CS Western Cape D06179-01"/>
    <x v="41"/>
    <x v="0"/>
    <s v="CS-sewage"/>
    <x v="3"/>
    <d v="2015-06-28T00:00:00"/>
    <x v="60"/>
    <s v="Human waste"/>
    <x v="1"/>
    <x v="6"/>
    <s v="Waste water containing chemical from portable toilets"/>
    <s v="Sludge"/>
    <n v="180"/>
    <s v="litres"/>
    <s v="CS/Dassenberg/07"/>
    <n v="180"/>
    <s v="litres"/>
    <s v="Econoloo"/>
    <x v="6"/>
    <s v="Malmesbury WWTW"/>
    <m/>
    <m/>
    <m/>
    <s v="Item"/>
    <s v="sites/bp/cs/sq/Lists/wi"/>
    <m/>
  </r>
  <r>
    <s v="Roshcon"/>
    <x v="1"/>
    <x v="5"/>
    <s v="Dassenberg Sub-Station - 2.SAPE"/>
    <s v="CS Western Cape D06179-01"/>
    <x v="41"/>
    <x v="0"/>
    <s v="CS-sewage"/>
    <x v="3"/>
    <d v="2015-07-01T00:00:00"/>
    <x v="183"/>
    <s v="Human waste"/>
    <x v="1"/>
    <x v="6"/>
    <s v="Waste water containing chemical from portable toilets"/>
    <s v="Sludge"/>
    <n v="180"/>
    <s v="litres"/>
    <s v="CS/Dassenberg/08"/>
    <n v="180"/>
    <s v="litres"/>
    <s v="Econoloo"/>
    <x v="6"/>
    <s v="Malmesbury WWTW"/>
    <m/>
    <m/>
    <m/>
    <s v="Item"/>
    <s v="sites/bp/cs/sq/Lists/wi"/>
    <m/>
  </r>
  <r>
    <s v="Roshcon"/>
    <x v="1"/>
    <x v="5"/>
    <s v="Dassenberg Sub-Station - 2.SAPE"/>
    <s v="CS Western Cape D06179-01"/>
    <x v="41"/>
    <x v="0"/>
    <s v="CS-sewage"/>
    <x v="3"/>
    <d v="2015-07-06T00:00:00"/>
    <x v="184"/>
    <s v="Construction Activities"/>
    <x v="1"/>
    <x v="6"/>
    <s v="Waste water containing chemical from portable toilets"/>
    <s v="Liquid"/>
    <n v="180"/>
    <s v="litres"/>
    <s v="cs/dassenberg/09"/>
    <n v="180"/>
    <s v="litres"/>
    <s v="Econoloo"/>
    <x v="6"/>
    <s v="Malmesbury WWTW"/>
    <m/>
    <m/>
    <m/>
    <s v="Item"/>
    <s v="sites/bp/cs/sq/Lists/wi"/>
    <m/>
  </r>
  <r>
    <s v="Roshcon"/>
    <x v="1"/>
    <x v="5"/>
    <s v="Dassenberg Sub-Station - 2.SAPE"/>
    <s v="CS Western Cape D06179-01"/>
    <x v="41"/>
    <x v="0"/>
    <s v="CS-sewage"/>
    <x v="3"/>
    <d v="2015-07-09T00:00:00"/>
    <x v="185"/>
    <s v="Construction Activities"/>
    <x v="1"/>
    <x v="6"/>
    <s v="Waste water containing chemical from portable toilets"/>
    <s v="Liquid"/>
    <n v="180"/>
    <s v="litres"/>
    <s v="CS/Dassenberg/10"/>
    <n v="180"/>
    <s v="litres"/>
    <s v="Econoloo"/>
    <x v="6"/>
    <s v="Malmesbury WWTW"/>
    <m/>
    <m/>
    <m/>
    <s v="Item"/>
    <s v="sites/bp/cs/sq/Lists/wi"/>
    <m/>
  </r>
  <r>
    <s v="Roshcon"/>
    <x v="1"/>
    <x v="5"/>
    <s v="Dassenberg Sub-Station - 2.SAPE"/>
    <s v="CS Western Cape D06179-01"/>
    <x v="41"/>
    <x v="0"/>
    <s v="CS-sewage"/>
    <x v="3"/>
    <d v="2015-07-13T00:00:00"/>
    <x v="186"/>
    <s v="Construction Activities"/>
    <x v="1"/>
    <x v="6"/>
    <s v="Waste water containing chemical from portable toilets"/>
    <s v="Liquid"/>
    <n v="180"/>
    <s v="litres"/>
    <s v="CS/Dassenberg/11"/>
    <n v="180"/>
    <s v="litres"/>
    <s v="Econoloo"/>
    <x v="6"/>
    <s v="Malmesbury WWTW"/>
    <m/>
    <m/>
    <m/>
    <s v="Item"/>
    <s v="sites/bp/cs/sq/Lists/wi"/>
    <m/>
  </r>
  <r>
    <s v="Roshcon"/>
    <x v="1"/>
    <x v="5"/>
    <s v="Dassenberg Sub-Station - 2.SAPE"/>
    <s v="CS Western Cape D06179-01"/>
    <x v="41"/>
    <x v="0"/>
    <s v="CS-sewage"/>
    <x v="3"/>
    <d v="2015-07-22T00:00:00"/>
    <x v="116"/>
    <s v="Construction Activities"/>
    <x v="1"/>
    <x v="6"/>
    <s v="Waste water containing chemical from portable toilets"/>
    <s v="Liquid"/>
    <n v="180"/>
    <s v="litres"/>
    <s v="CS/Dasseneberg/12"/>
    <n v="180"/>
    <s v="litres"/>
    <s v="Econoloo"/>
    <x v="6"/>
    <s v="Malmesbury WWTW"/>
    <m/>
    <m/>
    <m/>
    <s v="Item"/>
    <s v="sites/bp/cs/sq/Lists/wi"/>
    <m/>
  </r>
  <r>
    <s v="Roshcon"/>
    <x v="1"/>
    <x v="5"/>
    <s v="Dassenberg Sub-Station - 2.SAPE"/>
    <s v="CS Western Cape D06179-01"/>
    <x v="41"/>
    <x v="1"/>
    <s v="CS-Da3"/>
    <x v="3"/>
    <d v="2015-07-23T00:00:00"/>
    <x v="117"/>
    <s v="Construction Activities"/>
    <x v="20"/>
    <x v="5"/>
    <s v="Scrap metal - non-ferrous"/>
    <s v="Solid"/>
    <n v="52"/>
    <s v="kg"/>
    <s v="n/a"/>
    <n v="52"/>
    <s v="kg"/>
    <s v="ERI Construction Services"/>
    <x v="7"/>
    <s v="R&amp;L recycling"/>
    <m/>
    <m/>
    <m/>
    <s v="Item"/>
    <s v="sites/bp/cs/sq/Lists/wi"/>
    <m/>
  </r>
  <r>
    <s v="Roshcon"/>
    <x v="1"/>
    <x v="5"/>
    <s v="Dassenberg Sub-Station - 2.SAPE"/>
    <s v="CS Western Cape D06179-01"/>
    <x v="41"/>
    <x v="1"/>
    <s v="CS-Da5"/>
    <x v="3"/>
    <d v="2015-07-26T00:00:00"/>
    <x v="117"/>
    <s v="Construction Activities"/>
    <x v="20"/>
    <x v="5"/>
    <s v="Scrap metal - non-ferrous"/>
    <s v="Solid"/>
    <n v="46"/>
    <s v="kg"/>
    <s v="n/a"/>
    <n v="46"/>
    <s v="kg"/>
    <s v="ERI Construction Services"/>
    <x v="7"/>
    <s v="R&amp;L recycling"/>
    <m/>
    <m/>
    <m/>
    <s v="Item"/>
    <s v="sites/bp/cs/sq/Lists/wi"/>
    <m/>
  </r>
  <r>
    <s v="Roshcon"/>
    <x v="1"/>
    <x v="5"/>
    <s v="Dassenberg Sub-Station - 2.SAPE"/>
    <s v="CS Western Cape D06179-01"/>
    <x v="41"/>
    <x v="0"/>
    <s v="CS-sewage"/>
    <x v="3"/>
    <d v="2015-07-23T00:00:00"/>
    <x v="187"/>
    <s v="Construction Activities"/>
    <x v="1"/>
    <x v="6"/>
    <s v="Waste water containing chemical from portable toilets"/>
    <s v="Liquid"/>
    <n v="180"/>
    <s v="litres"/>
    <s v="CS/Dassenberg/19"/>
    <n v="180"/>
    <s v="litres"/>
    <s v="Econoloo"/>
    <x v="6"/>
    <s v="Potsdam WWTW"/>
    <m/>
    <m/>
    <m/>
    <s v="Item"/>
    <s v="sites/bp/cs/sq/Lists/wi"/>
    <m/>
  </r>
  <r>
    <s v="Roshcon"/>
    <x v="1"/>
    <x v="5"/>
    <s v="Dassenberg Sub-Station - 2.SAPE"/>
    <s v="CS Western Cape D06179-01"/>
    <x v="41"/>
    <x v="0"/>
    <s v="CS-sewage"/>
    <x v="3"/>
    <d v="2015-07-26T00:00:00"/>
    <x v="188"/>
    <s v="Construction Activities"/>
    <x v="1"/>
    <x v="6"/>
    <s v="Waste water containing chemical from portable toilets"/>
    <s v="Liquid"/>
    <n v="180"/>
    <s v="litres"/>
    <s v="CS/Dassenberg/20"/>
    <n v="180"/>
    <s v="litres"/>
    <s v="Econoloo"/>
    <x v="6"/>
    <s v="Potsdam WWTW"/>
    <m/>
    <m/>
    <m/>
    <s v="Item"/>
    <s v="sites/bp/cs/sq/Lists/wi"/>
    <m/>
  </r>
  <r>
    <s v="Roshcon"/>
    <x v="1"/>
    <x v="5"/>
    <s v="Dassenberg Sub-Station - 2.SAPE"/>
    <s v="CS Western Cape D06179-01"/>
    <x v="42"/>
    <x v="0"/>
    <s v="CS-sewage"/>
    <x v="3"/>
    <d v="2015-07-31T00:00:00"/>
    <x v="189"/>
    <s v="Construction Activities"/>
    <x v="1"/>
    <x v="6"/>
    <s v="Waste water containing chemical from portable toilets"/>
    <s v="Liquid"/>
    <n v="180"/>
    <s v="litres"/>
    <s v="CS/Dassenberg/21"/>
    <n v="180"/>
    <s v="litres"/>
    <s v="Econoloo"/>
    <x v="6"/>
    <s v="Malmesbury WWTW"/>
    <m/>
    <m/>
    <m/>
    <s v="Item"/>
    <s v="sites/bp/cs/sq/Lists/wi"/>
    <m/>
  </r>
  <r>
    <s v="Roshcon"/>
    <x v="1"/>
    <x v="5"/>
    <s v="Dassenberg Sub-Station - 2.SAPE"/>
    <s v="CS Western Cape D06179-01"/>
    <x v="41"/>
    <x v="0"/>
    <s v="CS-sewage"/>
    <x v="3"/>
    <d v="2015-07-26T00:00:00"/>
    <x v="117"/>
    <s v="Construction Activities"/>
    <x v="1"/>
    <x v="6"/>
    <s v="Waste water containing chemical from portable toilets"/>
    <s v="Liquid"/>
    <n v="360"/>
    <s v="litres"/>
    <s v="CS/Amakhala/20"/>
    <n v="360"/>
    <s v="litres"/>
    <s v="Sanitech"/>
    <x v="6"/>
    <s v="Fish water flats WWTW"/>
    <m/>
    <m/>
    <m/>
    <s v="Item"/>
    <s v="sites/bp/cs/sq/Lists/wi"/>
    <m/>
  </r>
  <r>
    <s v="Roshcon"/>
    <x v="1"/>
    <x v="5"/>
    <s v="Dassenberg Sub-Station - 2.SAPE"/>
    <s v="CS Western Cape D06179-01"/>
    <x v="42"/>
    <x v="0"/>
    <s v="CS-sewage"/>
    <x v="3"/>
    <d v="2015-08-03T00:00:00"/>
    <x v="190"/>
    <s v="Construction Activities"/>
    <x v="1"/>
    <x v="6"/>
    <s v="Waste water containing chemical from portable toilets"/>
    <s v="Liquid"/>
    <n v="180"/>
    <s v="litres"/>
    <s v="CS/Dassenberg/21"/>
    <n v="180"/>
    <s v="litres"/>
    <s v="Econoloo"/>
    <x v="6"/>
    <s v="Malmesbury WWTW"/>
    <m/>
    <m/>
    <m/>
    <s v="Item"/>
    <s v="sites/bp/cs/sq/Lists/wi"/>
    <m/>
  </r>
  <r>
    <s v="Roshcon"/>
    <x v="1"/>
    <x v="5"/>
    <s v="Dassenberg Sub-Station - 2.SAPE"/>
    <s v="CS Western Cape D06179-01"/>
    <x v="42"/>
    <x v="0"/>
    <s v="CS-sewage"/>
    <x v="3"/>
    <d v="2015-08-07T00:00:00"/>
    <x v="191"/>
    <s v="Construction Activities"/>
    <x v="1"/>
    <x v="6"/>
    <s v="Waste water containing chemical from portable toilets"/>
    <s v="Liquid"/>
    <n v="180"/>
    <s v="litres"/>
    <s v="CS/dassenberg/22"/>
    <n v="180"/>
    <s v="litres"/>
    <s v="Econoloo"/>
    <x v="6"/>
    <s v="Malmesbury WWTW"/>
    <m/>
    <m/>
    <m/>
    <s v="Item"/>
    <s v="sites/bp/cs/sq/Lists/wi"/>
    <m/>
  </r>
  <r>
    <s v="Roshcon"/>
    <x v="1"/>
    <x v="5"/>
    <s v="Dassenberg Sub-Station - 2.SAPE"/>
    <s v="CS Western Cape D06179-01"/>
    <x v="42"/>
    <x v="0"/>
    <s v="CS-sewage"/>
    <x v="3"/>
    <d v="2015-08-10T00:00:00"/>
    <x v="192"/>
    <s v="Construction Activities"/>
    <x v="1"/>
    <x v="6"/>
    <s v="Waste water containing chemical from portable toilets"/>
    <s v="Liquid"/>
    <n v="180"/>
    <s v="litres"/>
    <s v="CS/Dassenberg/23"/>
    <n v="180"/>
    <s v="litres"/>
    <s v="Econoloo"/>
    <x v="6"/>
    <s v="Potsdam WWTW"/>
    <m/>
    <m/>
    <m/>
    <s v="Item"/>
    <s v="sites/bp/cs/sq/Lists/wi"/>
    <m/>
  </r>
  <r>
    <s v="Roshcon"/>
    <x v="1"/>
    <x v="5"/>
    <s v="Dassenberg Sub-Station - 2.SAPE"/>
    <s v="CS Western Cape D06179-01"/>
    <x v="42"/>
    <x v="0"/>
    <s v="CS-sewage"/>
    <x v="3"/>
    <d v="2015-08-14T00:00:00"/>
    <x v="193"/>
    <s v="Construction Activities"/>
    <x v="1"/>
    <x v="6"/>
    <s v="Waste water containing chemical from portable toilets"/>
    <s v="Liquid"/>
    <n v="180"/>
    <s v="litres"/>
    <s v="CS/Dassenberg/24"/>
    <n v="180"/>
    <s v="litres"/>
    <s v="Econoloo"/>
    <x v="6"/>
    <s v="Malmesbury WWTW"/>
    <m/>
    <m/>
    <m/>
    <s v="Item"/>
    <s v="sites/bp/cs/sq/Lists/wi"/>
    <m/>
  </r>
  <r>
    <s v="Roshcon"/>
    <x v="1"/>
    <x v="5"/>
    <s v="Dassenberg Sub-Station - 2.SAPE"/>
    <s v="CS Western Cape D06179-01"/>
    <x v="42"/>
    <x v="1"/>
    <s v="CS-Da5"/>
    <x v="3"/>
    <d v="2015-08-14T00:00:00"/>
    <x v="193"/>
    <s v="Construction Activities"/>
    <x v="3"/>
    <x v="3"/>
    <s v="General waste"/>
    <s v="Solid"/>
    <n v="20"/>
    <s v="kg"/>
    <s v="n/a"/>
    <n v="20"/>
    <s v="kg"/>
    <s v="Roshcon/Vissershok landfill site"/>
    <x v="6"/>
    <s v="Enviroserve skip/Vissershok landfill site"/>
    <m/>
    <m/>
    <m/>
    <s v="Item"/>
    <s v="sites/bp/cs/sq/Lists/wi"/>
    <m/>
  </r>
  <r>
    <s v="Roshcon"/>
    <x v="1"/>
    <x v="5"/>
    <s v="Dassenberg Sub-Station - 2.SAPE"/>
    <s v="CS Western Cape D06179-01"/>
    <x v="43"/>
    <x v="0"/>
    <s v="CS-sewage"/>
    <x v="3"/>
    <d v="2015-08-30T00:00:00"/>
    <x v="194"/>
    <s v="Construction Activities"/>
    <x v="1"/>
    <x v="6"/>
    <s v="Waste water containing chemical from portable toilets"/>
    <s v="Liquid"/>
    <n v="180"/>
    <s v="litres"/>
    <s v="CS\dassenberg\25"/>
    <n v="180"/>
    <s v="litres"/>
    <s v="Econoloo"/>
    <x v="6"/>
    <s v="Malmesbury WWTW"/>
    <m/>
    <m/>
    <m/>
    <s v="Item"/>
    <s v="sites/bp/cs/sq/Lists/wi"/>
    <m/>
  </r>
  <r>
    <s v="Roshcon"/>
    <x v="1"/>
    <x v="5"/>
    <s v="Dassenberg Sub-Station - 2.SAPE"/>
    <s v="CS Western Cape D06179-01"/>
    <x v="42"/>
    <x v="0"/>
    <s v="CS/Sewage"/>
    <x v="3"/>
    <d v="2015-08-23T00:00:00"/>
    <x v="195"/>
    <s v="Construction Activities"/>
    <x v="1"/>
    <x v="6"/>
    <s v="Waste water containing chemical from portable toilets"/>
    <s v="Liquid"/>
    <n v="420"/>
    <s v="litres"/>
    <s v="CS/Dassenberg/25"/>
    <n v="420"/>
    <s v="litres"/>
    <s v="Econoloo"/>
    <x v="6"/>
    <s v="Malmesbury WWTW"/>
    <m/>
    <m/>
    <m/>
    <s v="Item"/>
    <s v="sites/bp/cs/sq/Lists/wi"/>
    <m/>
  </r>
  <r>
    <s v="Roshcon"/>
    <x v="1"/>
    <x v="5"/>
    <s v="Dassenberg Sub-Station - 2.SAPE"/>
    <s v="CS Western Cape D06179-01"/>
    <x v="43"/>
    <x v="0"/>
    <s v="CS-sewage"/>
    <x v="3"/>
    <d v="2015-09-06T00:00:00"/>
    <x v="196"/>
    <s v="Construction Activities"/>
    <x v="1"/>
    <x v="6"/>
    <s v="Waste water containing chemical from portable toilets"/>
    <s v="Liquid"/>
    <n v="180"/>
    <s v="litres"/>
    <s v="CS\Dassenberg\24"/>
    <n v="180"/>
    <s v="litres"/>
    <s v="Econoloo"/>
    <x v="6"/>
    <s v="Malmesbury WWTW"/>
    <m/>
    <m/>
    <m/>
    <s v="Item"/>
    <s v="sites/bp/cs/sq/Lists/wi"/>
    <m/>
  </r>
  <r>
    <s v="Roshcon"/>
    <x v="1"/>
    <x v="5"/>
    <s v="Dassenberg Sub-Station - 2.SAPE"/>
    <s v="CS Western Cape D06179-01"/>
    <x v="43"/>
    <x v="0"/>
    <s v="CS-sewage"/>
    <x v="3"/>
    <d v="2015-09-08T00:00:00"/>
    <x v="197"/>
    <s v="Construction Activities"/>
    <x v="1"/>
    <x v="6"/>
    <s v="Waste water containing chemical from portable toilets"/>
    <s v="Liquid"/>
    <n v="360"/>
    <s v="litres"/>
    <s v="CS/kronos/24"/>
    <n v="360"/>
    <s v="litres"/>
    <s v="Econoloo"/>
    <x v="6"/>
    <s v="Malmesbury WWTW"/>
    <m/>
    <m/>
    <m/>
    <s v="Item"/>
    <s v="sites/bp/cs/sq/Lists/wi"/>
    <m/>
  </r>
  <r>
    <s v="Roshcon"/>
    <x v="1"/>
    <x v="5"/>
    <s v="Dassenberg Sub-Station - 2.SAPE"/>
    <s v="CS Western Cape D06179-01"/>
    <x v="43"/>
    <x v="0"/>
    <s v="CS-sewage"/>
    <x v="3"/>
    <d v="2015-09-15T00:00:00"/>
    <x v="198"/>
    <s v="Construction Activities"/>
    <x v="1"/>
    <x v="6"/>
    <s v="Waste water containing chemical from portable toilets"/>
    <s v="Liquid"/>
    <n v="360"/>
    <s v="litres"/>
    <s v="CS\Dassenberg\25"/>
    <n v="360"/>
    <s v="litres"/>
    <s v="Econoloo"/>
    <x v="6"/>
    <s v="Malmesbury WWTW"/>
    <m/>
    <m/>
    <m/>
    <s v="Item"/>
    <s v="sites/bp/cs/sq/Lists/wi"/>
    <m/>
  </r>
  <r>
    <s v="Roshcon"/>
    <x v="1"/>
    <x v="5"/>
    <s v="Dassenberg Sub-Station - 2.SAPE"/>
    <s v="CS Western Cape D06179-01"/>
    <x v="43"/>
    <x v="0"/>
    <s v="CS-sewage"/>
    <x v="3"/>
    <d v="2015-09-15T00:00:00"/>
    <x v="199"/>
    <s v="Construction Activities"/>
    <x v="1"/>
    <x v="6"/>
    <s v="Waste water containing chemical from portable toilets"/>
    <s v="Liquid"/>
    <n v="180"/>
    <s v="litres"/>
    <s v="CS/Dassenberg/26"/>
    <n v="180"/>
    <s v="litres"/>
    <s v="Econoloo"/>
    <x v="6"/>
    <s v="Malmesbury WWTW"/>
    <m/>
    <m/>
    <m/>
    <s v="Item"/>
    <s v="sites/bp/cs/sq/Lists/wi"/>
    <m/>
  </r>
  <r>
    <s v="Roshcon"/>
    <x v="1"/>
    <x v="5"/>
    <s v="Dassenberg Sub-Station - 2.SAPE"/>
    <s v="CS Western Cape D06179-01"/>
    <x v="10"/>
    <x v="0"/>
    <s v="CS-sewage"/>
    <x v="3"/>
    <d v="2015-09-30T00:00:00"/>
    <x v="200"/>
    <s v="Construction Activities"/>
    <x v="1"/>
    <x v="6"/>
    <s v="Waste water containing chemical from portable toilets"/>
    <s v="Liquid"/>
    <n v="180"/>
    <s v="litres"/>
    <s v="CS/dassenberg/28"/>
    <n v="180"/>
    <s v="litres"/>
    <s v="Econoloo"/>
    <x v="6"/>
    <s v="Malmesbury WWTW"/>
    <m/>
    <m/>
    <m/>
    <s v="Item"/>
    <s v="sites/bp/cs/sq/Lists/wi"/>
    <m/>
  </r>
  <r>
    <s v="Roshcon"/>
    <x v="1"/>
    <x v="5"/>
    <s v="Dassenberg Sub-Station - 2.SAPE"/>
    <s v="CS Western Cape D06179-01"/>
    <x v="43"/>
    <x v="0"/>
    <s v="CS/sewage"/>
    <x v="3"/>
    <d v="2015-09-27T00:00:00"/>
    <x v="201"/>
    <s v="Construction Activities"/>
    <x v="1"/>
    <x v="6"/>
    <s v="Waste water containing chemical from portable toilets"/>
    <s v="Liquid"/>
    <n v="180"/>
    <s v="litres"/>
    <s v="CS/dassenberg/27"/>
    <n v="180"/>
    <s v="litres"/>
    <s v="Econoloo"/>
    <x v="6"/>
    <s v="Malmesbury WWTW"/>
    <m/>
    <m/>
    <m/>
    <s v="Item"/>
    <s v="sites/bp/cs/sq/Lists/wi"/>
    <m/>
  </r>
  <r>
    <s v="Roshcon"/>
    <x v="1"/>
    <x v="5"/>
    <s v="Dassenberg Sub-Station - 2.SAPE"/>
    <s v="CS Western Cape D06179-01"/>
    <x v="10"/>
    <x v="0"/>
    <s v="CS-sewage"/>
    <x v="3"/>
    <d v="2015-10-04T00:00:00"/>
    <x v="202"/>
    <s v="Construction Activities"/>
    <x v="1"/>
    <x v="6"/>
    <s v="Waste water containing chemical from portable toilets"/>
    <s v="Liquid"/>
    <n v="180"/>
    <s v="litres"/>
    <s v="CS\Dassenberg\29"/>
    <n v="180"/>
    <s v="litres"/>
    <s v="Econoloo"/>
    <x v="6"/>
    <s v="Malmesbury WWTW"/>
    <m/>
    <m/>
    <m/>
    <s v="Item"/>
    <s v="sites/bp/cs/sq/Lists/wi"/>
    <m/>
  </r>
  <r>
    <s v="Roshcon"/>
    <x v="1"/>
    <x v="5"/>
    <s v="Dassenberg Sub-Station - 2.SAPE"/>
    <s v="CS Western Cape D06179-01"/>
    <x v="10"/>
    <x v="0"/>
    <s v="CS-sewage"/>
    <x v="3"/>
    <d v="2015-10-07T00:00:00"/>
    <x v="203"/>
    <s v="Construction Activities"/>
    <x v="1"/>
    <x v="6"/>
    <s v="Waste water containing chemical from portable toilets"/>
    <s v="Liquid"/>
    <n v="360"/>
    <s v="litres"/>
    <s v="CS/Dassenberg/30"/>
    <n v="360"/>
    <s v="litres"/>
    <s v="Econoloo"/>
    <x v="6"/>
    <s v="Malmesbury WWTW"/>
    <m/>
    <m/>
    <m/>
    <s v="Item"/>
    <s v="sites/bp/cs/sq/Lists/wi"/>
    <m/>
  </r>
  <r>
    <s v="Roshcon"/>
    <x v="1"/>
    <x v="5"/>
    <s v="Dassenberg Sub-Station - 2.SAPE"/>
    <s v="CS Western Cape D06179-01"/>
    <x v="10"/>
    <x v="1"/>
    <s v="CS-Da3"/>
    <x v="3"/>
    <d v="2015-10-11T00:00:00"/>
    <x v="203"/>
    <s v="Construction Activities"/>
    <x v="20"/>
    <x v="5"/>
    <s v="Scrap metal - non-ferrous"/>
    <s v="Solid"/>
    <n v="99.5"/>
    <s v="kg"/>
    <s v="n/a"/>
    <n v="99.5"/>
    <s v="kg"/>
    <s v="ERI Construction Services"/>
    <x v="7"/>
    <s v="R&amp;L recycling"/>
    <m/>
    <m/>
    <m/>
    <s v="Item"/>
    <s v="sites/bp/cs/sq/Lists/wi"/>
    <m/>
  </r>
  <r>
    <s v="Roshcon"/>
    <x v="1"/>
    <x v="5"/>
    <s v="Dassenberg Sub-Station - 2.SAPE"/>
    <s v="CS Western Cape D06179-01"/>
    <x v="10"/>
    <x v="0"/>
    <s v="CS-sewage"/>
    <x v="3"/>
    <d v="2015-10-16T00:00:00"/>
    <x v="204"/>
    <s v="Construction Activities"/>
    <x v="1"/>
    <x v="6"/>
    <s v="Waste water containing chemical from portable toilets"/>
    <s v="Liquid"/>
    <n v="360"/>
    <s v="litres"/>
    <s v="CS/Dassenberg/31"/>
    <n v="360"/>
    <s v="litres"/>
    <s v="Econoloo"/>
    <x v="6"/>
    <s v="Malmesbury WWTW"/>
    <m/>
    <m/>
    <m/>
    <s v="Item"/>
    <s v="sites/bp/cs/sq/Lists/wi"/>
    <m/>
  </r>
  <r>
    <s v="Roshcon"/>
    <x v="1"/>
    <x v="5"/>
    <s v="Dassenberg Sub-Station - 2.SAPE"/>
    <s v="CS Western Cape D06179-01"/>
    <x v="10"/>
    <x v="0"/>
    <s v="CS-sewage"/>
    <x v="3"/>
    <d v="2015-10-21T00:00:00"/>
    <x v="205"/>
    <s v="Construction Activities"/>
    <x v="1"/>
    <x v="6"/>
    <s v="Waste water containing chemical from portable toilets"/>
    <s v="Liquid"/>
    <n v="360"/>
    <s v="litres"/>
    <s v="CS/Dassenberg/32"/>
    <n v="360"/>
    <s v="litres"/>
    <s v="Econoloo"/>
    <x v="6"/>
    <s v="Malmesbury WWTW"/>
    <m/>
    <m/>
    <m/>
    <s v="Item"/>
    <s v="sites/bp/cs/sq/Lists/wi"/>
    <m/>
  </r>
  <r>
    <s v="Roshcon"/>
    <x v="1"/>
    <x v="5"/>
    <s v="Dassenberg Sub-Station - 2.SAPE"/>
    <s v="CS Western Cape D06179-01"/>
    <x v="11"/>
    <x v="0"/>
    <s v="CS-sewage"/>
    <x v="3"/>
    <d v="2015-11-01T00:00:00"/>
    <x v="206"/>
    <s v="Construction Activities"/>
    <x v="1"/>
    <x v="6"/>
    <s v="Waste water containing chemical from portable toilets"/>
    <s v="Liquid"/>
    <n v="180"/>
    <s v="litres"/>
    <s v="CS/Dassenberg/33"/>
    <n v="180"/>
    <s v="litres"/>
    <s v="Econoloo"/>
    <x v="6"/>
    <s v="Malmesbury WWTW"/>
    <m/>
    <m/>
    <m/>
    <s v="Item"/>
    <s v="sites/bp/cs/sq/Lists/wi"/>
    <m/>
  </r>
  <r>
    <s v="Roshcon"/>
    <x v="1"/>
    <x v="5"/>
    <s v="Dassenberg Sub-Station - 2.SAPE"/>
    <s v="CS Western Cape D06179-01"/>
    <x v="11"/>
    <x v="0"/>
    <s v="CS-sewage"/>
    <x v="18"/>
    <d v="2015-11-08T00:00:00"/>
    <x v="207"/>
    <s v="Construction Activities"/>
    <x v="1"/>
    <x v="6"/>
    <s v="Waste water containing chemical from portable toilets"/>
    <s v="Liquid"/>
    <n v="180"/>
    <s v="litres"/>
    <s v="CS/dassenberg/34"/>
    <n v="180"/>
    <s v="litres"/>
    <s v="Econoloo"/>
    <x v="6"/>
    <s v="Potsdam WWTW"/>
    <m/>
    <m/>
    <m/>
    <s v="Item"/>
    <s v="sites/bp/cs/sq/Lists/wi"/>
    <m/>
  </r>
  <r>
    <s v="Roshcon"/>
    <x v="1"/>
    <x v="5"/>
    <s v="Dassenberg Sub-Station - 2.SAPE"/>
    <s v="CS Western Cape D06179-01"/>
    <x v="11"/>
    <x v="0"/>
    <s v="Cs-sewage"/>
    <x v="18"/>
    <d v="2015-11-15T00:00:00"/>
    <x v="208"/>
    <s v="Construction Activities"/>
    <x v="1"/>
    <x v="6"/>
    <s v="Waste water containing chemical from portable toilets"/>
    <s v="Liquid"/>
    <n v="360"/>
    <s v="litres"/>
    <s v="CS\Dassenberg\35"/>
    <n v="360"/>
    <s v="litres"/>
    <s v="Econoloo"/>
    <x v="6"/>
    <s v="Malmesbury WWTW"/>
    <m/>
    <m/>
    <m/>
    <s v="Item"/>
    <s v="sites/bp/cs/sq/Lists/wi"/>
    <m/>
  </r>
  <r>
    <s v="Roshcon"/>
    <x v="1"/>
    <x v="5"/>
    <s v="Dassenberg Sub-Station - 2.SAPE"/>
    <s v="CS Western Cape D06179-01"/>
    <x v="11"/>
    <x v="0"/>
    <s v="CS-sewage"/>
    <x v="18"/>
    <d v="2015-11-22T00:00:00"/>
    <x v="209"/>
    <s v="Construction Activities"/>
    <x v="1"/>
    <x v="6"/>
    <s v="Waste water containing chemical from portable toilets"/>
    <s v="Liquid"/>
    <n v="120"/>
    <s v="litres"/>
    <s v="CS/Dassenberg/36"/>
    <n v="120"/>
    <s v="litres"/>
    <s v="Econoloo"/>
    <x v="6"/>
    <s v="malmesbury WWTW"/>
    <m/>
    <m/>
    <m/>
    <s v="Item"/>
    <s v="sites/bp/cs/sq/Lists/wi"/>
    <m/>
  </r>
  <r>
    <s v="Roshcon"/>
    <x v="1"/>
    <x v="5"/>
    <s v="Dassenberg Sub-Station - 2.SAPE"/>
    <s v="CS Western Cape D06179-01"/>
    <x v="11"/>
    <x v="0"/>
    <s v="CS-Da3"/>
    <x v="18"/>
    <d v="2015-11-22T00:00:00"/>
    <x v="210"/>
    <s v="Construction Activities"/>
    <x v="5"/>
    <x v="5"/>
    <s v="Paper - white grade"/>
    <s v="Solid"/>
    <n v="15"/>
    <s v="kg"/>
    <s v="n/a"/>
    <n v="15"/>
    <s v="kg"/>
    <s v="ERI Construction Services"/>
    <x v="7"/>
    <s v="Zingari Recycling site"/>
    <m/>
    <m/>
    <m/>
    <s v="Item"/>
    <s v="sites/bp/cs/sq/Lists/wi"/>
    <m/>
  </r>
  <r>
    <s v="Roshcon"/>
    <x v="1"/>
    <x v="5"/>
    <s v="Dassenberg Sub-Station - 2.SAPE"/>
    <s v="CS Western Cape D06179-01"/>
    <x v="45"/>
    <x v="0"/>
    <s v="CS-sewage"/>
    <x v="18"/>
    <d v="2015-11-26T00:00:00"/>
    <x v="211"/>
    <s v="Construction Activities"/>
    <x v="1"/>
    <x v="6"/>
    <s v="Waste water containing chemical from portable toilets"/>
    <s v="Liquid"/>
    <n v="120"/>
    <s v="litres"/>
    <s v="CS/Dassenberg/37"/>
    <n v="120"/>
    <s v="litres"/>
    <s v="Econoloo"/>
    <x v="6"/>
    <s v="Malmesbury WWTW"/>
    <m/>
    <m/>
    <m/>
    <s v="Item"/>
    <s v="sites/bp/cs/sq/Lists/wi"/>
    <m/>
  </r>
  <r>
    <s v="Roshcon"/>
    <x v="1"/>
    <x v="5"/>
    <s v="Dassenberg Sub-Station - 2.SAPE"/>
    <s v="CS Western Cape D06179-01"/>
    <x v="11"/>
    <x v="1"/>
    <s v="CS-Da2"/>
    <x v="18"/>
    <d v="2015-11-23T00:00:00"/>
    <x v="212"/>
    <s v="Construction Activities"/>
    <x v="3"/>
    <x v="3"/>
    <s v="General waste"/>
    <s v="Solid"/>
    <n v="6"/>
    <s v="m3"/>
    <s v="n/a"/>
    <n v="1200"/>
    <s v="kg"/>
    <s v="Interwaste"/>
    <x v="6"/>
    <s v="Vissershok landfill site"/>
    <m/>
    <m/>
    <m/>
    <s v="Item"/>
    <s v="sites/bp/cs/sq/Lists/wi"/>
    <m/>
  </r>
  <r>
    <s v="Roshcon"/>
    <x v="1"/>
    <x v="5"/>
    <s v="Dassenberg Sub-Station - 2.SAPE"/>
    <s v="CS Western Cape D06179-01"/>
    <x v="45"/>
    <x v="0"/>
    <s v="CS-sewage"/>
    <x v="18"/>
    <d v="2015-12-01T00:00:00"/>
    <x v="213"/>
    <s v="Construction Activities"/>
    <x v="1"/>
    <x v="6"/>
    <s v="Waste water containing chemical from portable toilets"/>
    <s v="Liquid"/>
    <n v="180"/>
    <s v="litres"/>
    <s v="CS\Dassenberg\38"/>
    <n v="180"/>
    <s v="litres"/>
    <s v="Econoloo"/>
    <x v="6"/>
    <s v="Malmesbury WWTW"/>
    <m/>
    <m/>
    <m/>
    <s v="Item"/>
    <s v="sites/bp/cs/sq/Lists/wi"/>
    <m/>
  </r>
  <r>
    <s v="Roshcon"/>
    <x v="1"/>
    <x v="5"/>
    <s v="Dassenberg Sub-Station - 2.SAPE"/>
    <s v="CS Western Cape D06179-01"/>
    <x v="45"/>
    <x v="0"/>
    <s v="CS-sewage"/>
    <x v="18"/>
    <d v="2015-12-06T00:00:00"/>
    <x v="214"/>
    <s v="Construction Activities"/>
    <x v="1"/>
    <x v="6"/>
    <s v="Waste water containing chemical from portable toilets"/>
    <s v="Liquid"/>
    <n v="180"/>
    <s v="litres"/>
    <s v="CS\dassenberg\39"/>
    <n v="180"/>
    <s v="litres"/>
    <s v="Econoloo"/>
    <x v="6"/>
    <s v="Malmesbury WWTW"/>
    <m/>
    <m/>
    <m/>
    <s v="Item"/>
    <s v="sites/bp/cs/sq/Lists/wi"/>
    <m/>
  </r>
  <r>
    <s v="Roshcon"/>
    <x v="1"/>
    <x v="5"/>
    <s v="Dassenberg Sub-Station - 2.SAPE"/>
    <s v="CS Western Cape D06179-01"/>
    <x v="45"/>
    <x v="0"/>
    <s v="CS-sewage"/>
    <x v="18"/>
    <d v="2015-12-27T00:00:00"/>
    <x v="215"/>
    <s v="Construction Activities"/>
    <x v="1"/>
    <x v="6"/>
    <s v="Waste water containing chemical from portable toilets"/>
    <s v="Liquid"/>
    <n v="180"/>
    <s v="litres"/>
    <s v="CS/dassenberg/40"/>
    <n v="180"/>
    <s v="litres"/>
    <s v="Econoloo"/>
    <x v="6"/>
    <s v="Malmesbury WWTW"/>
    <m/>
    <m/>
    <m/>
    <s v="Item"/>
    <s v="sites/bp/cs/sq/Lists/wi"/>
    <m/>
  </r>
  <r>
    <s v="Roshcon"/>
    <x v="1"/>
    <x v="5"/>
    <s v="Dassenberg Sub-Station - 2.SAPE"/>
    <s v="CS Western Cape D06179-01"/>
    <x v="46"/>
    <x v="0"/>
    <s v="cs-sewage"/>
    <x v="18"/>
    <d v="2016-01-03T00:00:00"/>
    <x v="216"/>
    <s v="Construction Activities"/>
    <x v="1"/>
    <x v="6"/>
    <s v="Waste water containing chemical from portable toilets"/>
    <s v="Liquid"/>
    <n v="180"/>
    <s v="litres"/>
    <s v="CS\Dassenberg\41"/>
    <n v="180"/>
    <s v="litres"/>
    <s v="Econoloo"/>
    <x v="6"/>
    <s v="Malmesbury WWTW"/>
    <m/>
    <m/>
    <m/>
    <s v="Item"/>
    <s v="sites/bp/cs/sq/Lists/wi"/>
    <m/>
  </r>
  <r>
    <s v="Roshcon"/>
    <x v="1"/>
    <x v="5"/>
    <s v="Dassenberg Sub-Station - 2.SAPE"/>
    <s v="CS Western Cape D06179-01"/>
    <x v="46"/>
    <x v="0"/>
    <s v="CS-sewage"/>
    <x v="18"/>
    <d v="2016-01-04T00:00:00"/>
    <x v="217"/>
    <s v="Construction Activities"/>
    <x v="1"/>
    <x v="6"/>
    <s v="sewage sludge"/>
    <s v="Liquid"/>
    <n v="180"/>
    <s v="litres"/>
    <s v="CS\dassenberg42"/>
    <n v="180"/>
    <s v="litres"/>
    <s v="Econoloo"/>
    <x v="6"/>
    <s v="malmesbury WWTW"/>
    <m/>
    <m/>
    <m/>
    <s v="Item"/>
    <s v="sites/bp/cs/sq/Lists/wi"/>
    <m/>
  </r>
  <r>
    <s v="Roshcon"/>
    <x v="1"/>
    <x v="5"/>
    <s v="Dedisa Grassridge – 2.SAYX"/>
    <s v="CS Eastern Cape - D05979-01"/>
    <x v="10"/>
    <x v="0"/>
    <s v="CS-sewage"/>
    <x v="3"/>
    <d v="2015-10-04T00:00:00"/>
    <x v="218"/>
    <s v="Construction Activities"/>
    <x v="1"/>
    <x v="6"/>
    <s v="Waste water containing chemical from portable toilets"/>
    <s v="Liquid"/>
    <n v="1200"/>
    <s v="litres"/>
    <s v="CS/Dedisa/01"/>
    <n v="1200"/>
    <s v="litres"/>
    <s v="Sanitech"/>
    <x v="6"/>
    <s v="Fish water flats WWTW"/>
    <m/>
    <m/>
    <m/>
    <s v="Item"/>
    <s v="sites/bp/cs/sq/Lists/wi"/>
    <m/>
  </r>
  <r>
    <s v="Roshcon"/>
    <x v="1"/>
    <x v="5"/>
    <s v="Dedisa Grassridge – 2.SAYX"/>
    <s v="CS Eastern Cape - D05979-01"/>
    <x v="10"/>
    <x v="0"/>
    <s v="CS-sewage"/>
    <x v="3"/>
    <d v="2015-10-08T00:00:00"/>
    <x v="18"/>
    <s v="Construction Activities"/>
    <x v="1"/>
    <x v="6"/>
    <s v="Waste water containing chemical from portable toilets"/>
    <s v="Liquid"/>
    <n v="1200"/>
    <s v="litres"/>
    <s v="CS/Dedisa/02"/>
    <n v="1200"/>
    <s v="litres"/>
    <s v="Sanitech"/>
    <x v="6"/>
    <s v="Fish water flats WWTW"/>
    <m/>
    <m/>
    <m/>
    <s v="Item"/>
    <s v="sites/bp/cs/sq/Lists/wi"/>
    <m/>
  </r>
  <r>
    <s v="Roshcon"/>
    <x v="1"/>
    <x v="5"/>
    <s v="Dedisa Grassridge – 2.SAYX"/>
    <s v="CS Eastern Cape - D05979-01"/>
    <x v="10"/>
    <x v="0"/>
    <s v="CS-sewage"/>
    <x v="3"/>
    <d v="2015-10-13T00:00:00"/>
    <x v="219"/>
    <s v="Construction Activities"/>
    <x v="1"/>
    <x v="6"/>
    <s v="Waste water containing chemical from portable toilets"/>
    <s v="Liquid"/>
    <n v="1800"/>
    <s v="litres"/>
    <s v="CS/Dedisa/03"/>
    <n v="1800"/>
    <s v="litres"/>
    <s v="Sanitech"/>
    <x v="6"/>
    <s v="Fish water flats WWTW"/>
    <m/>
    <m/>
    <m/>
    <s v="Item"/>
    <s v="sites/bp/cs/sq/Lists/wi"/>
    <m/>
  </r>
  <r>
    <s v="Roshcon"/>
    <x v="1"/>
    <x v="5"/>
    <s v="Dedisa Grassridge – 2.SAYX"/>
    <s v="CS Eastern Cape - D05979-01"/>
    <x v="11"/>
    <x v="0"/>
    <s v="CS-sewage"/>
    <x v="18"/>
    <d v="2015-10-21T00:00:00"/>
    <x v="220"/>
    <s v="Construction Activities"/>
    <x v="1"/>
    <x v="6"/>
    <s v="Waste water containing chemical from portable toilets"/>
    <s v="Liquid"/>
    <n v="960"/>
    <s v="litres"/>
    <s v="CS\Dedisa\04"/>
    <n v="960"/>
    <s v="litres"/>
    <s v="Sanitech"/>
    <x v="6"/>
    <s v="Fish water flats WWTW"/>
    <m/>
    <m/>
    <m/>
    <s v="Item"/>
    <s v="sites/bp/cs/sq/Lists/wi"/>
    <m/>
  </r>
  <r>
    <s v="Roshcon"/>
    <x v="1"/>
    <x v="5"/>
    <s v="Dedisa Grassridge – 2.SAYX"/>
    <s v="CS Eastern Cape - D05979-01"/>
    <x v="11"/>
    <x v="0"/>
    <s v="CS-sewage"/>
    <x v="18"/>
    <d v="2015-10-27T00:00:00"/>
    <x v="221"/>
    <s v="Construction Activities"/>
    <x v="1"/>
    <x v="6"/>
    <s v="Waste water containing chemical from portable toilets"/>
    <s v="Liquid"/>
    <n v="720"/>
    <s v="litres"/>
    <s v="CS\Dedisa\05"/>
    <n v="720"/>
    <s v="litres"/>
    <s v="Sanitech"/>
    <x v="6"/>
    <s v="Fish water flats WWTW"/>
    <m/>
    <m/>
    <m/>
    <s v="Item"/>
    <s v="sites/bp/cs/sq/Lists/wi"/>
    <m/>
  </r>
  <r>
    <s v="Roshcon"/>
    <x v="1"/>
    <x v="5"/>
    <s v="Dedisa Grassridge – 2.SAYX"/>
    <s v="CS Eastern Cape - D05979-01"/>
    <x v="45"/>
    <x v="0"/>
    <s v="CS-sewage"/>
    <x v="18"/>
    <d v="2015-12-06T00:00:00"/>
    <x v="222"/>
    <s v="Construction Activities"/>
    <x v="1"/>
    <x v="6"/>
    <s v="Waste water containing chemical from portable toilets"/>
    <s v="Liquid"/>
    <n v="480"/>
    <s v="litres"/>
    <s v="Cs-dedisa/06"/>
    <n v="480"/>
    <s v="litres"/>
    <s v="Sanitech"/>
    <x v="6"/>
    <s v="Fish water flats WWTW"/>
    <m/>
    <m/>
    <m/>
    <s v="Item"/>
    <s v="sites/bp/cs/sq/Lists/wi"/>
    <m/>
  </r>
  <r>
    <s v="Roshcon"/>
    <x v="1"/>
    <x v="5"/>
    <s v="Dedisa Grassridge – 2.SAYX"/>
    <s v="CS Western Cape D06179-01"/>
    <x v="47"/>
    <x v="0"/>
    <s v="CS - Dedisa - Sewage"/>
    <x v="18"/>
    <d v="2016-04-01T00:00:00"/>
    <x v="223"/>
    <s v="Human waste"/>
    <x v="1"/>
    <x v="1"/>
    <s v="Waste water containing chemical from portable toilets"/>
    <s v="Sludge"/>
    <n v="53920"/>
    <s v="litres"/>
    <s v="Various - Dedisa Sewage - 1"/>
    <n v="53920"/>
    <s v="litres"/>
    <s v="Sanitech"/>
    <x v="10"/>
    <s v="Aloe hazardous waste disposal site"/>
    <s v="Yes"/>
    <s v="20160603 - verified"/>
    <m/>
    <s v="Item"/>
    <s v="sites/bp/cs/sq/Lists/wi"/>
    <m/>
  </r>
  <r>
    <s v="Roshcon"/>
    <x v="1"/>
    <x v="5"/>
    <s v="Dedisa Grassridge – 2.SAYX"/>
    <s v="CS Eastern Cape - D05979-01"/>
    <x v="46"/>
    <x v="0"/>
    <s v="CS - Dedisa - Sewage"/>
    <x v="18"/>
    <d v="2016-01-01T00:00:00"/>
    <x v="224"/>
    <s v="Human waste"/>
    <x v="1"/>
    <x v="1"/>
    <s v="Waste water containing chemical from portable toilets"/>
    <s v="Sludge"/>
    <n v="13850"/>
    <s v="litres"/>
    <s v="Various - Dedisa Sewage - 2+3"/>
    <n v="13850"/>
    <s v="litres"/>
    <s v="Sanitech"/>
    <x v="10"/>
    <s v="Aloe hazardous waste disposal site"/>
    <s v="Yes"/>
    <s v="20160603 - verified"/>
    <m/>
    <s v="Item"/>
    <s v="sites/bp/cs/sq/Lists/wi"/>
    <m/>
  </r>
  <r>
    <s v="Roshcon"/>
    <x v="1"/>
    <x v="5"/>
    <s v="Dedisa Grassridge – 2.SAYX"/>
    <s v="CS Eastern Cape - D05979-01"/>
    <x v="48"/>
    <x v="0"/>
    <s v="CS - Dedisa - Sewage"/>
    <x v="18"/>
    <d v="2016-03-01T00:00:00"/>
    <x v="225"/>
    <s v="Human waste"/>
    <x v="1"/>
    <x v="1"/>
    <s v="Waste water containing chemical from portable toilets"/>
    <s v="Sludge"/>
    <n v="20500"/>
    <s v="litres"/>
    <s v="Various - Dedisa Sewage - 4"/>
    <n v="20500"/>
    <s v="litres"/>
    <s v="Sanitech"/>
    <x v="10"/>
    <s v="Aloe hazardous waste disposal site"/>
    <s v="Yes"/>
    <s v="20160603 - verified"/>
    <m/>
    <s v="Item"/>
    <s v="sites/bp/cs/sq/Lists/wi"/>
    <m/>
  </r>
  <r>
    <s v="Roshcon"/>
    <x v="1"/>
    <x v="5"/>
    <s v="Dedisa Grassridge – 2.SAYX"/>
    <s v="CS Eastern Cape - D05979-01"/>
    <x v="49"/>
    <x v="0"/>
    <s v="CS - Dedisa - Sewage"/>
    <x v="18"/>
    <d v="2016-02-01T00:00:00"/>
    <x v="226"/>
    <s v="Human waste"/>
    <x v="1"/>
    <x v="1"/>
    <s v="Waste water containing chemical from portable toilets"/>
    <s v="Sludge"/>
    <n v="41000"/>
    <s v="litres"/>
    <s v="Various - Dedisa Sewage - 5"/>
    <n v="41000"/>
    <s v="litres"/>
    <s v="Sanitech"/>
    <x v="10"/>
    <s v="Aloe hazardous waste disposal site"/>
    <s v="Yes"/>
    <s v="20160603 - verified"/>
    <m/>
    <s v="Item"/>
    <s v="sites/bp/cs/sq/Lists/wi"/>
    <m/>
  </r>
  <r>
    <s v="Roshcon"/>
    <x v="1"/>
    <x v="5"/>
    <s v="Dedisa Grassridge – 2.SAYX"/>
    <s v="N/A"/>
    <x v="50"/>
    <x v="1"/>
    <s v="CS - Dedisa - General"/>
    <x v="18"/>
    <d v="2016-06-01T00:00:00"/>
    <x v="227"/>
    <s v="Construction Activities"/>
    <x v="3"/>
    <x v="3"/>
    <s v="General waste from office and construction environment"/>
    <s v="Solid"/>
    <n v="40"/>
    <s v="kg"/>
    <s v="N/A"/>
    <n v="40"/>
    <s v="kg"/>
    <s v="ERI Construction Services"/>
    <x v="3"/>
    <s v="Please specify"/>
    <m/>
    <m/>
    <m/>
    <s v="Item"/>
    <s v="sites/bp/cs/sq/Lists/wi"/>
    <m/>
  </r>
  <r>
    <s v="Roshcon"/>
    <x v="1"/>
    <x v="5"/>
    <s v="Dedisa Grassridge – 2.SAYX"/>
    <s v="N/A"/>
    <x v="50"/>
    <x v="3"/>
    <s v="CS - Dedisa - Sewage"/>
    <x v="18"/>
    <d v="2016-06-01T00:00:00"/>
    <x v="227"/>
    <s v="Human waste"/>
    <x v="1"/>
    <x v="1"/>
    <s v="Waste water containing chemical from portable toilets"/>
    <s v="Sludge"/>
    <n v="2400"/>
    <s v="litres"/>
    <s v="Not yet received"/>
    <n v="2400"/>
    <s v="litres"/>
    <s v="Please specify"/>
    <x v="1"/>
    <s v="Please specify"/>
    <m/>
    <m/>
    <m/>
    <s v="Item"/>
    <s v="sites/bp/cs/sq/Lists/wi"/>
    <m/>
  </r>
  <r>
    <s v="Roshcon"/>
    <x v="1"/>
    <x v="5"/>
    <s v="Dedisa Grassridge – 2.SAYX"/>
    <s v="CS Eastern Cape - D05979-01"/>
    <x v="30"/>
    <x v="0"/>
    <s v="CS - Dedisa - Sewage"/>
    <x v="3"/>
    <d v="2016-09-01T00:00:00"/>
    <x v="228"/>
    <s v="Human waste"/>
    <x v="1"/>
    <x v="1"/>
    <s v="Waste water containing chemical from portable toilets"/>
    <s v="Sludge"/>
    <n v="74300"/>
    <s v="litres"/>
    <s v="Various - Dedisa Sewage - 1"/>
    <n v="74300"/>
    <s v="litres"/>
    <s v="Sanitech"/>
    <x v="1"/>
    <s v="Fish water flats WWTW"/>
    <s v="Yes"/>
    <s v="20161007 - verified"/>
    <m/>
    <s v="Item"/>
    <s v="sites/bp/cs/sq/Lists/wi"/>
    <m/>
  </r>
  <r>
    <s v="Roshcon"/>
    <x v="1"/>
    <x v="5"/>
    <s v="Dedisa Grassridge – 2.SAYX"/>
    <s v="CS Eastern Cape - D05979-01"/>
    <x v="51"/>
    <x v="0"/>
    <s v="CS - Dedisa - Sewage"/>
    <x v="3"/>
    <d v="2017-01-02T00:00:00"/>
    <x v="229"/>
    <s v="Human waste"/>
    <x v="1"/>
    <x v="1"/>
    <s v="Waste water containing chemical from portable toilets"/>
    <s v="Sludge"/>
    <n v="35720"/>
    <s v="litres"/>
    <s v="Various - Dedisa Sewage - 1"/>
    <n v="35720"/>
    <s v="litres"/>
    <s v="Sanitech"/>
    <x v="1"/>
    <s v="Please specify"/>
    <s v="Yes"/>
    <s v="20170530 - verified"/>
    <s v="Port Elizabeth WWTW"/>
    <s v="Item"/>
    <s v="sites/bp/cs/sq/Lists/wi"/>
    <m/>
  </r>
  <r>
    <s v="Roshcon"/>
    <x v="1"/>
    <x v="5"/>
    <s v="Delphi Capacitor Banks - 2.SAZD"/>
    <s v="CS Eastern Cape - D05979-01"/>
    <x v="43"/>
    <x v="0"/>
    <s v="CS-sewage"/>
    <x v="3"/>
    <d v="2015-09-15T00:00:00"/>
    <x v="230"/>
    <s v="Construction Activities"/>
    <x v="1"/>
    <x v="6"/>
    <s v="Waste water containing chemical from portable toilets"/>
    <s v="Liquid"/>
    <n v="120"/>
    <s v="litres"/>
    <s v="CS/Delphi\01"/>
    <n v="120"/>
    <s v="litres"/>
    <s v="Sanitech"/>
    <x v="6"/>
    <s v="Fish water flats WWTW"/>
    <m/>
    <m/>
    <m/>
    <s v="Item"/>
    <s v="sites/bp/cs/sq/Lists/wi"/>
    <m/>
  </r>
  <r>
    <s v="Roshcon"/>
    <x v="1"/>
    <x v="5"/>
    <s v="Delphi Capacitor Banks - 2.SAZD"/>
    <s v="CS Eastern Cape - D05979-01"/>
    <x v="10"/>
    <x v="0"/>
    <s v="CS-sewage"/>
    <x v="3"/>
    <d v="2015-10-09T00:00:00"/>
    <x v="203"/>
    <s v="Construction Activities"/>
    <x v="1"/>
    <x v="6"/>
    <s v="Waste water containing chemical from portable toilets"/>
    <s v="Liquid"/>
    <n v="120"/>
    <s v="litres"/>
    <s v="CS/delphi/02"/>
    <n v="120"/>
    <s v="litres"/>
    <s v="Sanitech"/>
    <x v="6"/>
    <s v="Fish water flats WWTW"/>
    <m/>
    <m/>
    <m/>
    <s v="Item"/>
    <s v="sites/bp/cs/sq/Lists/wi"/>
    <m/>
  </r>
  <r>
    <s v="Roshcon"/>
    <x v="1"/>
    <x v="5"/>
    <s v="Delphi Capacitor Banks - 2.SAZD"/>
    <s v="CS Eastern Cape - D05979-01"/>
    <x v="10"/>
    <x v="0"/>
    <s v="CS-De3"/>
    <x v="3"/>
    <d v="2015-10-06T00:00:00"/>
    <x v="231"/>
    <s v="Construction Activities"/>
    <x v="3"/>
    <x v="3"/>
    <s v="General waste"/>
    <s v="Solid"/>
    <n v="50"/>
    <s v="kg"/>
    <s v="n/a"/>
    <n v="50"/>
    <s v="kg"/>
    <s v="ERI Construction Services"/>
    <x v="6"/>
    <s v="Queenstown landfill site"/>
    <m/>
    <m/>
    <m/>
    <s v="Item"/>
    <s v="sites/bp/cs/sq/Lists/wi"/>
    <m/>
  </r>
  <r>
    <s v="Roshcon"/>
    <x v="1"/>
    <x v="5"/>
    <s v="Delphi Capacitor Banks - 2.SAZD"/>
    <s v="CS Eastern Cape - D05979-01"/>
    <x v="11"/>
    <x v="0"/>
    <s v="CS-sewage"/>
    <x v="3"/>
    <d v="2015-11-02T00:00:00"/>
    <x v="232"/>
    <s v="Construction Activities"/>
    <x v="1"/>
    <x v="6"/>
    <s v="Waste water containing chemical from portable toilets"/>
    <s v="Liquid"/>
    <n v="120"/>
    <s v="litres"/>
    <s v="CS/Delphi/03"/>
    <n v="120"/>
    <s v="litres"/>
    <s v="Boland toilets"/>
    <x v="6"/>
    <s v="Fish water flats WWTW"/>
    <m/>
    <m/>
    <m/>
    <s v="Item"/>
    <s v="sites/bp/cs/sq/Lists/wi"/>
    <m/>
  </r>
  <r>
    <s v="Roshcon"/>
    <x v="1"/>
    <x v="5"/>
    <s v="Delphi Capacitor Banks - 2.SAZD"/>
    <s v="CS Eastern Cape - D05979-01"/>
    <x v="11"/>
    <x v="0"/>
    <s v="CS-sewage"/>
    <x v="18"/>
    <d v="2015-11-08T00:00:00"/>
    <x v="233"/>
    <s v="Construction Activities"/>
    <x v="1"/>
    <x v="6"/>
    <s v="Waste water containing chemical from portable toilets"/>
    <s v="Liquid"/>
    <n v="120"/>
    <s v="litres"/>
    <s v="CS\Delphi\04"/>
    <n v="120"/>
    <s v="litres"/>
    <s v="Sanitech"/>
    <x v="6"/>
    <s v="Fish water flats WWTW"/>
    <m/>
    <m/>
    <m/>
    <s v="Item"/>
    <s v="sites/bp/cs/sq/Lists/wi"/>
    <m/>
  </r>
  <r>
    <s v="Roshcon"/>
    <x v="1"/>
    <x v="5"/>
    <s v="Delphi Capacitor Banks - 2.SAZD"/>
    <s v="CS Eastern Cape - D05979-01"/>
    <x v="11"/>
    <x v="1"/>
    <s v="CS-De4"/>
    <x v="18"/>
    <d v="2015-11-11T00:00:00"/>
    <x v="234"/>
    <s v="Construction Activities"/>
    <x v="3"/>
    <x v="3"/>
    <s v="General waste"/>
    <s v="Solid"/>
    <n v="40"/>
    <s v="kg"/>
    <s v="n/a"/>
    <n v="40"/>
    <s v="kg"/>
    <s v="ERI Construction Services"/>
    <x v="6"/>
    <s v="Queenstown landfill site"/>
    <m/>
    <m/>
    <m/>
    <s v="Item"/>
    <s v="sites/bp/cs/sq/Lists/wi"/>
    <m/>
  </r>
  <r>
    <s v="Roshcon"/>
    <x v="1"/>
    <x v="5"/>
    <s v="Delphi Capacitor Banks - 2.SAZD"/>
    <s v="CS Eastern Cape - D05979-01"/>
    <x v="11"/>
    <x v="0"/>
    <s v="CS-sewage"/>
    <x v="18"/>
    <d v="2015-11-17T00:00:00"/>
    <x v="208"/>
    <s v="Construction Activities"/>
    <x v="1"/>
    <x v="6"/>
    <s v="Waste water containing chemical from portable toilets"/>
    <s v="Liquid"/>
    <n v="120"/>
    <s v="litres"/>
    <s v="CS/Delphi/05"/>
    <n v="120"/>
    <s v="litres"/>
    <s v="Sanitech"/>
    <x v="6"/>
    <s v="Fish water flats WWTW"/>
    <m/>
    <m/>
    <m/>
    <s v="Item"/>
    <s v="sites/bp/cs/sq/Lists/wi"/>
    <m/>
  </r>
  <r>
    <s v="Roshcon"/>
    <x v="1"/>
    <x v="5"/>
    <s v="Delphi Capacitor Banks - 2.SAZD"/>
    <s v="CS Eastern Cape - D05979-01"/>
    <x v="11"/>
    <x v="0"/>
    <s v="CS-sewage"/>
    <x v="18"/>
    <d v="2015-11-24T00:00:00"/>
    <x v="212"/>
    <s v="Construction Activities"/>
    <x v="1"/>
    <x v="6"/>
    <s v="Waste water containing chemical from portable toilets"/>
    <s v="Liquid"/>
    <n v="120"/>
    <s v="litres"/>
    <s v="CS/delphi/06"/>
    <n v="120"/>
    <s v="litres"/>
    <s v="Sanitech"/>
    <x v="6"/>
    <s v="Fish water flats WWTW"/>
    <m/>
    <m/>
    <m/>
    <s v="Item"/>
    <s v="sites/bp/cs/sq/Lists/wi"/>
    <m/>
  </r>
  <r>
    <s v="Roshcon"/>
    <x v="1"/>
    <x v="5"/>
    <s v="Delphi Capacitor Banks - 2.SAZD"/>
    <s v="CS Eastern Cape - D05979-01"/>
    <x v="11"/>
    <x v="0"/>
    <s v="n/a"/>
    <x v="18"/>
    <d v="2015-11-24T00:00:00"/>
    <x v="212"/>
    <s v="Construction Activities"/>
    <x v="3"/>
    <x v="3"/>
    <s v="General waste"/>
    <s v="Solid"/>
    <n v="40"/>
    <s v="kg"/>
    <s v="n/a"/>
    <n v="40"/>
    <s v="kg"/>
    <s v="ERI Construction Services"/>
    <x v="6"/>
    <s v="Queenstown landfill site"/>
    <m/>
    <m/>
    <m/>
    <s v="Item"/>
    <s v="sites/bp/cs/sq/Lists/wi"/>
    <m/>
  </r>
  <r>
    <s v="Roshcon"/>
    <x v="1"/>
    <x v="5"/>
    <s v="Delphi Capacitor Banks - 2.SAZD"/>
    <s v="CS Eastern Cape - D05979-01"/>
    <x v="45"/>
    <x v="0"/>
    <s v="CS-sewage"/>
    <x v="18"/>
    <d v="2015-11-29T00:00:00"/>
    <x v="235"/>
    <s v="Construction Activities"/>
    <x v="1"/>
    <x v="6"/>
    <s v="Waste water containing chemical from portable toilets"/>
    <s v="Liquid"/>
    <n v="120"/>
    <s v="litres"/>
    <s v="CS/Delphi/07"/>
    <n v="120"/>
    <s v="litres"/>
    <s v="Sanitech"/>
    <x v="6"/>
    <s v="Fish water flats WWTW"/>
    <m/>
    <m/>
    <m/>
    <s v="Item"/>
    <s v="sites/bp/cs/sq/Lists/wi"/>
    <m/>
  </r>
  <r>
    <s v="Roshcon"/>
    <x v="1"/>
    <x v="5"/>
    <s v="Delphi Capacitor Banks - 2.SAZD"/>
    <s v="CS Eastern Cape - D05979-01"/>
    <x v="45"/>
    <x v="1"/>
    <s v="CS-De4"/>
    <x v="18"/>
    <d v="2015-12-02T00:00:00"/>
    <x v="214"/>
    <s v="Construction Activities"/>
    <x v="3"/>
    <x v="3"/>
    <s v="General waste"/>
    <s v="Solid"/>
    <n v="30"/>
    <s v="kg"/>
    <s v="n/a"/>
    <n v="30"/>
    <s v="kg"/>
    <s v="ERI Construction Services"/>
    <x v="6"/>
    <s v="Queenstown landfill site"/>
    <m/>
    <m/>
    <m/>
    <s v="Item"/>
    <s v="sites/bp/cs/sq/Lists/wi"/>
    <m/>
  </r>
  <r>
    <s v="Roshcon"/>
    <x v="1"/>
    <x v="5"/>
    <s v="Eenboom - 2.SALH"/>
    <s v="CS Western Cape D06179-01"/>
    <x v="18"/>
    <x v="0"/>
    <s v="203"/>
    <x v="3"/>
    <d v="2014-05-07T00:00:00"/>
    <x v="236"/>
    <s v="Construction Activities"/>
    <x v="9"/>
    <x v="11"/>
    <s v="Oil contaminated soil"/>
    <s v="Solid"/>
    <n v="9860"/>
    <s v="kg"/>
    <s v="1458896"/>
    <n v="9860"/>
    <s v="kg"/>
    <s v="Enviroserve"/>
    <x v="6"/>
    <s v="Vissershok Hazardous Waste Site"/>
    <s v="Yes"/>
    <m/>
    <m/>
    <s v="Item"/>
    <s v="sites/bp/cs/sq/Lists/wi"/>
    <m/>
  </r>
  <r>
    <s v="Roshcon"/>
    <x v="1"/>
    <x v="5"/>
    <s v="Eenboom - 2.SALH"/>
    <s v="Not yet registered"/>
    <x v="18"/>
    <x v="0"/>
    <s v="204"/>
    <x v="3"/>
    <d v="2014-05-01T00:00:00"/>
    <x v="237"/>
    <s v="Construction Activities"/>
    <x v="9"/>
    <x v="11"/>
    <s v="Oil contaminated soil"/>
    <s v="Solid"/>
    <n v="100"/>
    <s v="kg"/>
    <s v="1458454"/>
    <n v="100"/>
    <s v="kg"/>
    <s v="Enviroserve"/>
    <x v="6"/>
    <s v="Vissershok Hazardous Waste Site"/>
    <s v="Yes"/>
    <m/>
    <m/>
    <s v="Item"/>
    <s v="sites/bp/cs/sq/Lists/wi"/>
    <m/>
  </r>
  <r>
    <s v="Roshcon"/>
    <x v="1"/>
    <x v="5"/>
    <s v="Eenboom - 2.SALH"/>
    <s v="N/A"/>
    <x v="26"/>
    <x v="2"/>
    <s v="CS-Sewage"/>
    <x v="3"/>
    <d v="2014-07-10T00:00:00"/>
    <x v="238"/>
    <s v="Construction Activities"/>
    <x v="11"/>
    <x v="5"/>
    <s v="Waste water containing chemical from portable toilets"/>
    <s v="Sludge"/>
    <n v="120"/>
    <s v="litres"/>
    <s v="N/A"/>
    <n v="120"/>
    <s v="litres"/>
    <s v="Econoloo"/>
    <x v="6"/>
    <s v="Malmesbur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Eenboom - 2.SALH"/>
    <s v="N/A"/>
    <x v="26"/>
    <x v="2"/>
    <s v="CS-Sewage"/>
    <x v="3"/>
    <d v="2014-07-21T00:00:00"/>
    <x v="239"/>
    <s v="Construction Activities"/>
    <x v="11"/>
    <x v="5"/>
    <s v="Waste water containing chemical from portable toilets"/>
    <s v="Sludge"/>
    <n v="60"/>
    <s v="litres"/>
    <s v="N/A"/>
    <n v="60"/>
    <s v="litres"/>
    <s v="Econoloo"/>
    <x v="6"/>
    <s v="Malmesbur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Eenboom - 2.SALH"/>
    <s v="N/A"/>
    <x v="26"/>
    <x v="2"/>
    <s v="CS-Sewage"/>
    <x v="3"/>
    <d v="2014-07-01T00:00:00"/>
    <x v="240"/>
    <s v="Construction Activities"/>
    <x v="11"/>
    <x v="5"/>
    <s v="Waste water containing chemical from portable toilets"/>
    <s v="Sludge"/>
    <n v="180"/>
    <s v="litres"/>
    <s v="N/A"/>
    <n v="180"/>
    <s v="litres"/>
    <s v="Econoloo"/>
    <x v="6"/>
    <s v="Malmesbur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Eenboom - 2.SALH"/>
    <s v="N/A"/>
    <x v="13"/>
    <x v="2"/>
    <s v="CS-Sewage"/>
    <x v="3"/>
    <d v="2014-08-03T00:00:00"/>
    <x v="22"/>
    <s v="Construction Activities"/>
    <x v="11"/>
    <x v="5"/>
    <s v="Waste water containing chemical from portable toilets"/>
    <s v="Sludge"/>
    <n v="240"/>
    <s v="litres"/>
    <s v="N/A"/>
    <n v="240"/>
    <s v="litres"/>
    <s v="Econoloo"/>
    <x v="6"/>
    <s v="Malmesbur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Eenboom - 2.SALH"/>
    <s v="N/A"/>
    <x v="13"/>
    <x v="2"/>
    <s v="CS-Sewage"/>
    <x v="3"/>
    <d v="2014-07-31T00:00:00"/>
    <x v="241"/>
    <s v="Construction Activities"/>
    <x v="11"/>
    <x v="5"/>
    <s v="Waste water containing chemical from portable toilets"/>
    <s v="Sludge"/>
    <n v="240"/>
    <s v="litres"/>
    <s v="N/A"/>
    <n v="24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Eenboom - 2.SALH"/>
    <s v="N/A"/>
    <x v="14"/>
    <x v="2"/>
    <s v="CS-Sewage"/>
    <x v="3"/>
    <d v="2014-09-05T00:00:00"/>
    <x v="74"/>
    <s v="Construction Activities"/>
    <x v="11"/>
    <x v="5"/>
    <s v="Waste water containing chemical from portable toilets"/>
    <s v="Sludge"/>
    <n v="450"/>
    <s v="litres"/>
    <s v="N/A"/>
    <n v="45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Eenboom - 2.SALH"/>
    <s v="N/A"/>
    <x v="14"/>
    <x v="2"/>
    <s v="CS-Sewage"/>
    <x v="3"/>
    <d v="2014-09-16T00:00:00"/>
    <x v="242"/>
    <s v="Construction Activities"/>
    <x v="11"/>
    <x v="5"/>
    <s v="Waste water containing chemical from portable toilets"/>
    <s v="Sludge"/>
    <n v="450"/>
    <s v="litres"/>
    <s v="N/A"/>
    <n v="45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Eenboom - 2.SALH"/>
    <s v="N/A"/>
    <x v="14"/>
    <x v="2"/>
    <s v="CS-Sewage"/>
    <x v="3"/>
    <d v="2014-09-17T00:00:00"/>
    <x v="243"/>
    <s v="Construction Activities"/>
    <x v="11"/>
    <x v="5"/>
    <s v="Waste water containing chemical from portable toilets"/>
    <s v="Sludge"/>
    <n v="360"/>
    <s v="litres"/>
    <s v="N/A"/>
    <n v="36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Eenboom - 2.SALH"/>
    <s v="CS Western Cape D06179-01"/>
    <x v="26"/>
    <x v="1"/>
    <s v="CS-Silversands-001"/>
    <x v="3"/>
    <d v="2014-07-01T00:00:00"/>
    <x v="244"/>
    <s v="Construction Activities"/>
    <x v="7"/>
    <x v="4"/>
    <s v="Clean building rubble"/>
    <s v="Solid"/>
    <n v="6100"/>
    <s v="kg"/>
    <s v="N/A"/>
    <n v="6100"/>
    <s v="kg"/>
    <s v="Enviroserve"/>
    <x v="6"/>
    <s v="Belville"/>
    <m/>
    <m/>
    <m/>
    <s v="Item"/>
    <s v="sites/bp/cs/sq/Lists/wi"/>
    <m/>
  </r>
  <r>
    <s v="Roshcon"/>
    <x v="1"/>
    <x v="5"/>
    <s v="Eenboom - 2.SALH"/>
    <s v="Not yet registered"/>
    <x v="18"/>
    <x v="0"/>
    <s v="CS-E5"/>
    <x v="3"/>
    <d v="2014-04-20T00:00:00"/>
    <x v="236"/>
    <s v="Construction Activities"/>
    <x v="9"/>
    <x v="11"/>
    <s v="Oil contaminated soil"/>
    <s v="Solid"/>
    <n v="9860"/>
    <s v="kg"/>
    <s v="0001458896"/>
    <n v="9860"/>
    <s v="kg"/>
    <s v="Enviroserve"/>
    <x v="6"/>
    <s v="Vissershok Hazardous Waste Site"/>
    <s v="Yes"/>
    <s v="20150413 - verified​"/>
    <m/>
    <s v="Item"/>
    <s v="sites/bp/cs/sq/Lists/wi"/>
    <m/>
  </r>
  <r>
    <s v="Roshcon"/>
    <x v="1"/>
    <x v="5"/>
    <s v="Elgin - 2.SAXU"/>
    <s v="N/A"/>
    <x v="13"/>
    <x v="1"/>
    <s v="CS-Sewage"/>
    <x v="3"/>
    <d v="2014-08-04T00:00:00"/>
    <x v="245"/>
    <s v="Construction Activities"/>
    <x v="11"/>
    <x v="5"/>
    <s v="Waste water containing chemical from portable toilets"/>
    <s v="Sludge"/>
    <n v="120"/>
    <s v="litres"/>
    <s v="N/A"/>
    <n v="100"/>
    <s v="litres"/>
    <s v="Boland toilets"/>
    <x v="6"/>
    <s v="Stellenbosch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Elgin - 2.SAXU"/>
    <s v="CS Western Cape D06179-01"/>
    <x v="14"/>
    <x v="2"/>
    <s v="CS-Sewage"/>
    <x v="3"/>
    <d v="2014-09-01T00:00:00"/>
    <x v="246"/>
    <s v="Construction Activities"/>
    <x v="11"/>
    <x v="5"/>
    <s v="Waste water containing chemical from portable toilets"/>
    <s v="Sludge"/>
    <n v="100"/>
    <s v="litres"/>
    <s v="N/A"/>
    <n v="100"/>
    <s v="litres"/>
    <s v="Boland toilets"/>
    <x v="6"/>
    <s v="Stellenbosch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Elgin - 2.SAXU"/>
    <s v="N/A"/>
    <x v="13"/>
    <x v="2"/>
    <s v="CS-Sewage"/>
    <x v="3"/>
    <d v="2014-08-04T00:00:00"/>
    <x v="66"/>
    <s v="Construction Activities"/>
    <x v="11"/>
    <x v="5"/>
    <s v="Waste water containing chemical from portable toilets"/>
    <s v="Sludge"/>
    <n v="300"/>
    <s v="litres"/>
    <s v="N/A"/>
    <n v="300"/>
    <s v="litres"/>
    <s v="Boland toilets"/>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Elgin - 2.SAXU"/>
    <s v="N/A"/>
    <x v="14"/>
    <x v="2"/>
    <s v="CS-Sewage"/>
    <x v="3"/>
    <d v="2014-09-01T00:00:00"/>
    <x v="74"/>
    <s v="Construction Activities"/>
    <x v="11"/>
    <x v="5"/>
    <s v="Waste water containing chemical from portable toilets"/>
    <s v="Sludge"/>
    <n v="60"/>
    <s v="litres"/>
    <s v="N/A"/>
    <n v="60"/>
    <s v="litres"/>
    <s v="Boland toilets"/>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Elgin - 2.SAXU"/>
    <s v="N/A"/>
    <x v="14"/>
    <x v="2"/>
    <s v="CS-Sewage"/>
    <x v="3"/>
    <d v="2014-09-19T00:00:00"/>
    <x v="247"/>
    <s v="Construction Activities"/>
    <x v="11"/>
    <x v="5"/>
    <s v="Waste water containing chemical from portable toilets"/>
    <s v="Sludge"/>
    <n v="120"/>
    <s v="litres"/>
    <s v="N/A"/>
    <n v="120"/>
    <s v="litres"/>
    <s v="Boland toilets"/>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Elgin - 2.SAXU"/>
    <s v="N/A"/>
    <x v="14"/>
    <x v="2"/>
    <s v="CS-Sewage"/>
    <x v="3"/>
    <d v="2014-09-15T00:00:00"/>
    <x v="172"/>
    <s v="Construction Activities"/>
    <x v="11"/>
    <x v="5"/>
    <s v="Waste water containing chemical from portable toilets"/>
    <s v="Sludge"/>
    <n v="100"/>
    <s v="litres"/>
    <s v="N/A"/>
    <n v="100"/>
    <s v="litres"/>
    <s v="Boland toilets"/>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Elgin - 2.SAXU"/>
    <s v="N/A"/>
    <x v="15"/>
    <x v="2"/>
    <s v="CS-Sewage"/>
    <x v="3"/>
    <d v="2014-10-06T00:00:00"/>
    <x v="248"/>
    <s v="Construction Activities"/>
    <x v="11"/>
    <x v="5"/>
    <s v="Waste water containing chemical from portable toilets"/>
    <s v="Sludge"/>
    <n v="200"/>
    <s v="litres"/>
    <s v="N/A"/>
    <n v="200"/>
    <s v="litres"/>
    <s v="Boland toilets"/>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Elgin - 2.SAXU"/>
    <s v="N/A"/>
    <x v="15"/>
    <x v="2"/>
    <s v="CS-Sewage"/>
    <x v="3"/>
    <d v="2014-10-08T00:00:00"/>
    <x v="249"/>
    <s v="Construction Activities"/>
    <x v="11"/>
    <x v="5"/>
    <s v="Waste water containing chemical from portable toilets"/>
    <s v="Sludge"/>
    <n v="120"/>
    <s v="litres"/>
    <s v="N/A"/>
    <n v="120"/>
    <s v="litres"/>
    <s v="Boland toilets"/>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Elgin - 2.SAXU"/>
    <s v="N/A"/>
    <x v="27"/>
    <x v="1"/>
    <s v="CS-Sewage"/>
    <x v="3"/>
    <d v="2015-02-16T00:00:00"/>
    <x v="250"/>
    <s v="Construction Activities"/>
    <x v="11"/>
    <x v="5"/>
    <s v="Waste water containing chemical from portable toilets"/>
    <s v="Liquid"/>
    <n v="120"/>
    <s v="litres"/>
    <s v="n/a"/>
    <n v="120"/>
    <s v="litres"/>
    <s v="Boland toilets"/>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Elgin - 2.SAXU"/>
    <s v="N/A"/>
    <x v="28"/>
    <x v="1"/>
    <s v="CS-Sewage"/>
    <x v="3"/>
    <d v="2015-03-05T00:00:00"/>
    <x v="251"/>
    <s v="Construction Activities"/>
    <x v="11"/>
    <x v="5"/>
    <s v="Waste water containing chemical from portable toilets"/>
    <s v="Liquid"/>
    <n v="120"/>
    <s v="litres"/>
    <s v="n/a"/>
    <n v="120"/>
    <s v="litres"/>
    <s v="Boland toilets"/>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Elgin - 2.SAXU"/>
    <s v="N/A"/>
    <x v="28"/>
    <x v="1"/>
    <s v="CS-Sewage"/>
    <x v="3"/>
    <d v="2015-03-14T00:00:00"/>
    <x v="147"/>
    <s v="Construction Activities"/>
    <x v="11"/>
    <x v="5"/>
    <s v="Waste water containing chemical from portable toilets"/>
    <s v="Liquid"/>
    <n v="120"/>
    <s v="litres"/>
    <s v="n/a"/>
    <n v="120"/>
    <s v="litres"/>
    <s v="Boland toilets"/>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Koeberg Lighting - 2.SAXN"/>
    <s v="N/A"/>
    <x v="18"/>
    <x v="0"/>
    <s v="11"/>
    <x v="3"/>
    <d v="2014-05-19T00:00:00"/>
    <x v="45"/>
    <s v="Construction Activities"/>
    <x v="13"/>
    <x v="5"/>
    <s v="Metal fittings on old fluorescent tubes"/>
    <s v="Solid"/>
    <n v="363"/>
    <s v="units"/>
    <s v="0740"/>
    <n v="363"/>
    <s v="units"/>
    <s v="Reclam"/>
    <x v="7"/>
    <s v="Epping Recycling Centre"/>
    <s v="Yes"/>
    <m/>
    <m/>
    <s v="Item"/>
    <s v="sites/bp/cs/sq/Lists/wi"/>
    <m/>
  </r>
  <r>
    <s v="Roshcon"/>
    <x v="1"/>
    <x v="5"/>
    <s v="Koeberg Lighting - 2.SAXN"/>
    <s v="Not yet registered"/>
    <x v="17"/>
    <x v="0"/>
    <s v="1"/>
    <x v="3"/>
    <d v="2014-04-28T00:00:00"/>
    <x v="252"/>
    <s v="Construction Activities"/>
    <x v="14"/>
    <x v="7"/>
    <s v="Old fluorescent tubes"/>
    <s v="Solid"/>
    <n v="884"/>
    <s v="units"/>
    <s v="2970"/>
    <n v="884"/>
    <s v="units"/>
    <s v="Crush Lamp Disposal"/>
    <x v="6"/>
    <s v="Vissershok Hazardous Waste Site"/>
    <s v="Yes"/>
    <m/>
    <m/>
    <s v="Item"/>
    <s v="sites/bp/cs/sq/Lists/wi"/>
    <m/>
  </r>
  <r>
    <s v="Roshcon"/>
    <x v="1"/>
    <x v="5"/>
    <s v="Koeberg Lighting - 2.SAXN"/>
    <s v="N/A"/>
    <x v="17"/>
    <x v="0"/>
    <s v="CS-KBL-002"/>
    <x v="3"/>
    <d v="2014-04-30T00:00:00"/>
    <x v="253"/>
    <s v="Construction Activities"/>
    <x v="13"/>
    <x v="5"/>
    <s v="Metal fittings on old fluorescent tubes"/>
    <s v="Solid"/>
    <n v="136"/>
    <s v="units"/>
    <s v="0734"/>
    <n v="136"/>
    <s v="units"/>
    <s v="Reclam"/>
    <x v="7"/>
    <s v="Epping Recycling Centre"/>
    <s v="Yes"/>
    <m/>
    <m/>
    <s v="Item"/>
    <s v="sites/bp/cs/sq/Lists/wi"/>
    <m/>
  </r>
  <r>
    <s v="Roshcon"/>
    <x v="1"/>
    <x v="5"/>
    <s v="Koeberg Lighting - 2.SAXN"/>
    <s v="Not yet registered"/>
    <x v="14"/>
    <x v="0"/>
    <s v="CS-Ko1"/>
    <x v="3"/>
    <d v="2014-09-01T00:00:00"/>
    <x v="254"/>
    <s v="Construction Activities"/>
    <x v="13"/>
    <x v="5"/>
    <s v="Metal fittings on old fluorescent tubes"/>
    <s v="Solid"/>
    <n v="938"/>
    <s v="units"/>
    <s v="N/A"/>
    <n v="1332"/>
    <s v="units"/>
    <s v="Gundo Engineering"/>
    <x v="7"/>
    <s v="Epping Recycling Centre"/>
    <s v="Yes"/>
    <s v="​20150416 - verified"/>
    <m/>
    <s v="Item"/>
    <s v="sites/bp/cs/sq/Lists/wi"/>
    <m/>
  </r>
  <r>
    <s v="Roshcon"/>
    <x v="1"/>
    <x v="5"/>
    <s v="Koeberg Lighting - 2.SAXN"/>
    <s v="N/A"/>
    <x v="15"/>
    <x v="0"/>
    <s v="CS-Ko1"/>
    <x v="3"/>
    <d v="2014-09-15T00:00:00"/>
    <x v="255"/>
    <s v="Construction Activities"/>
    <x v="2"/>
    <x v="5"/>
    <s v="Paper - brown grade"/>
    <s v="Solid"/>
    <n v="100"/>
    <s v="kg"/>
    <s v="N/A"/>
    <n v="100"/>
    <s v="kg"/>
    <s v="ERI Construction Services"/>
    <x v="7"/>
    <s v="Corporate scrap &amp; recycling"/>
    <s v="Yes"/>
    <s v="​20150415 - verified"/>
    <m/>
    <s v="Item"/>
    <s v="sites/bp/cs/sq/Lists/wi"/>
    <m/>
  </r>
  <r>
    <s v="Roshcon"/>
    <x v="1"/>
    <x v="5"/>
    <s v="Koeberg Lighting - 2.SAXN"/>
    <s v="N/A"/>
    <x v="15"/>
    <x v="3"/>
    <s v="CS-Ko1"/>
    <x v="3"/>
    <d v="2014-09-19T00:00:00"/>
    <x v="255"/>
    <s v="Construction Activities"/>
    <x v="2"/>
    <x v="5"/>
    <s v="Paper - brown grade"/>
    <s v="Solid"/>
    <n v="84"/>
    <s v="kg"/>
    <s v="N/A"/>
    <n v="84"/>
    <s v="kg"/>
    <s v="ERI Construction Services"/>
    <x v="7"/>
    <s v="Corporate scrap &amp; recycling"/>
    <s v="Yes"/>
    <s v="​20150415 - verified"/>
    <m/>
    <s v="Item"/>
    <s v="sites/bp/cs/sq/Lists/wi"/>
    <m/>
  </r>
  <r>
    <s v="Roshcon"/>
    <x v="1"/>
    <x v="5"/>
    <s v="Koeberg Lighting - 2.SAXN"/>
    <s v="Not yet registered"/>
    <x v="14"/>
    <x v="0"/>
    <s v="CS-Ko3"/>
    <x v="3"/>
    <d v="2014-09-18T00:00:00"/>
    <x v="255"/>
    <s v="Construction Activities"/>
    <x v="14"/>
    <x v="7"/>
    <s v="Old fluorescent tubes"/>
    <s v="Solid"/>
    <n v="1550"/>
    <s v="units"/>
    <s v="0820"/>
    <n v="1550"/>
    <s v="units"/>
    <s v="Gundo Engineering"/>
    <x v="6"/>
    <s v="Vissershok Hazardous Waste Site"/>
    <s v="No"/>
    <s v="​Only collection records attached, no manifests"/>
    <m/>
    <s v="Item"/>
    <s v="sites/bp/cs/sq/Lists/wi"/>
    <m/>
  </r>
  <r>
    <s v="Roshcon"/>
    <x v="1"/>
    <x v="5"/>
    <s v="Koeberg Lighting - 2.SAXN"/>
    <s v="CS Western Cape D06179-01"/>
    <x v="15"/>
    <x v="0"/>
    <s v="CS-Ko4"/>
    <x v="3"/>
    <d v="2014-10-06T00:00:00"/>
    <x v="30"/>
    <s v="Construction Activities"/>
    <x v="14"/>
    <x v="7"/>
    <s v="Old fluorescent tubes"/>
    <s v="Solid"/>
    <n v="91"/>
    <s v="units"/>
    <s v="140440"/>
    <n v="300"/>
    <s v="kg"/>
    <s v="Gundo Engineering"/>
    <x v="6"/>
    <s v="Vissershok Hazardous Waste Site"/>
    <s v="Yes"/>
    <s v="​20150416 - verified"/>
    <m/>
    <s v="Item"/>
    <s v="sites/bp/cs/sq/Lists/wi"/>
    <m/>
  </r>
  <r>
    <s v="Roshcon"/>
    <x v="1"/>
    <x v="5"/>
    <s v="Koeberg Lighting - 2.SAXN"/>
    <s v="Not yet registered"/>
    <x v="15"/>
    <x v="0"/>
    <s v="CS-Ko5"/>
    <x v="3"/>
    <d v="2014-10-13T00:00:00"/>
    <x v="124"/>
    <s v="Construction Activities"/>
    <x v="14"/>
    <x v="7"/>
    <s v="Old fluorescent tubes"/>
    <s v="Solid"/>
    <n v="136"/>
    <s v="units"/>
    <s v="0826"/>
    <n v="136"/>
    <s v="units"/>
    <s v="Gundo Engineering"/>
    <x v="6"/>
    <s v="Vissershok Hazardous Waste Site"/>
    <s v="No"/>
    <m/>
    <m/>
    <s v="Item"/>
    <s v="sites/bp/cs/sq/Lists/wi"/>
    <m/>
  </r>
  <r>
    <s v="Roshcon"/>
    <x v="1"/>
    <x v="5"/>
    <s v="Koeberg Lighting - 2.SAXN"/>
    <s v="N/A"/>
    <x v="15"/>
    <x v="0"/>
    <s v="CS-Ko2"/>
    <x v="3"/>
    <d v="2014-09-29T00:00:00"/>
    <x v="160"/>
    <s v="Construction Activities"/>
    <x v="13"/>
    <x v="5"/>
    <s v="Metal fittings on old fluorescent tubes"/>
    <s v="Solid"/>
    <n v="188"/>
    <s v="units"/>
    <s v="0825"/>
    <n v="255"/>
    <s v="kg"/>
    <s v="Gundo Engineering"/>
    <x v="7"/>
    <s v="New reclamation group"/>
    <s v="Yes"/>
    <s v="20150416 - verified"/>
    <m/>
    <s v="Item"/>
    <s v="sites/bp/cs/sq/Lists/wi"/>
    <m/>
  </r>
  <r>
    <s v="Roshcon"/>
    <x v="1"/>
    <x v="5"/>
    <s v="Koeberg Lighting - 2.SAXN"/>
    <s v="CS Western Cape D06179-01"/>
    <x v="15"/>
    <x v="3"/>
    <s v="Ko1"/>
    <x v="3"/>
    <d v="2014-10-01T00:00:00"/>
    <x v="30"/>
    <s v="Construction Activities"/>
    <x v="14"/>
    <x v="7"/>
    <s v="Old fluorescent tubes"/>
    <s v="Solid"/>
    <n v="508"/>
    <s v="units"/>
    <s v="0827"/>
    <n v="508"/>
    <s v="units"/>
    <s v="Gundo Engineering"/>
    <x v="6"/>
    <s v="Vissershok Hazardous Waste Site"/>
    <s v="No"/>
    <s v="20150416 "/>
    <m/>
    <s v="Item"/>
    <s v="sites/bp/cs/sq/Lists/wi"/>
    <m/>
  </r>
  <r>
    <s v="Roshcon"/>
    <x v="1"/>
    <x v="5"/>
    <s v="Koeberg Lighting - 2.SAXN"/>
    <s v="Not yet registered"/>
    <x v="15"/>
    <x v="0"/>
    <s v="CS Koeb Recycling"/>
    <x v="3"/>
    <d v="2014-10-01T00:00:00"/>
    <x v="30"/>
    <s v="Construction Activities"/>
    <x v="13"/>
    <x v="5"/>
    <s v="Metal fittings on old fluorescent tubes"/>
    <s v="Solid"/>
    <n v="75"/>
    <s v="units"/>
    <s v="0828"/>
    <n v="75"/>
    <s v="units"/>
    <s v="Reclam"/>
    <x v="7"/>
    <s v="Epping Recycling Centre"/>
    <s v="Yes"/>
    <s v="20150504 - verified"/>
    <m/>
    <s v="Item"/>
    <s v="sites/bp/cs/sq/Lists/wi"/>
    <m/>
  </r>
  <r>
    <s v="Roshcon"/>
    <x v="1"/>
    <x v="5"/>
    <s v="Koeberg Lighting - 2.SAXN"/>
    <s v="In Progress"/>
    <x v="15"/>
    <x v="0"/>
    <s v="CS-K2"/>
    <x v="3"/>
    <d v="2014-10-06T00:00:00"/>
    <x v="124"/>
    <s v="Construction Activities"/>
    <x v="12"/>
    <x v="7"/>
    <s v="Old fluorescent tubes"/>
    <s v="Solid"/>
    <n v="450"/>
    <s v="units"/>
    <s v="0827"/>
    <n v="450"/>
    <s v="units"/>
    <s v="Gundo Engineering"/>
    <x v="6"/>
    <s v="Vissershok Hazardous Waste Site"/>
    <s v="Yes"/>
    <s v="20150803 - verified"/>
    <m/>
    <s v="Item"/>
    <s v="sites/bp/cs/sq/Lists/wi"/>
    <m/>
  </r>
  <r>
    <s v="Roshcon"/>
    <x v="1"/>
    <x v="5"/>
    <s v="Kronos - 2.SAQS"/>
    <s v="CS Northern Cape - D05972-01"/>
    <x v="28"/>
    <x v="1"/>
    <s v="CS-Sewage"/>
    <x v="3"/>
    <d v="2015-02-23T00:00:00"/>
    <x v="256"/>
    <s v="Construction Activities"/>
    <x v="11"/>
    <x v="5"/>
    <s v="Waste water containing chemical from portable toilets"/>
    <s v="Liquid"/>
    <n v="360"/>
    <s v="litres"/>
    <s v="n/a"/>
    <n v="360"/>
    <s v="litres"/>
    <s v="Sanitech"/>
    <x v="6"/>
    <s v="Prieska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Kronos - 2.SAQS"/>
    <s v="CS Northern Cape - D05972-01"/>
    <x v="32"/>
    <x v="0"/>
    <s v="CS-Sewage"/>
    <x v="3"/>
    <d v="2015-04-09T00:00:00"/>
    <x v="257"/>
    <s v="Human waste"/>
    <x v="1"/>
    <x v="6"/>
    <s v="Waste water containing chemical from portable toilets"/>
    <s v="Sludge"/>
    <n v="360"/>
    <s v="litres"/>
    <s v="CS/Kronos/02"/>
    <n v="360"/>
    <s v="litres"/>
    <s v="Sanitech"/>
    <x v="6"/>
    <s v="Bloemfontein WWTW"/>
    <m/>
    <m/>
    <m/>
    <s v="Item"/>
    <s v="sites/bp/cs/sq/Lists/wi"/>
    <m/>
  </r>
  <r>
    <s v="Roshcon"/>
    <x v="1"/>
    <x v="5"/>
    <s v="Kronos - 2.SAQS"/>
    <s v="CS Northern Cape - D05972-01"/>
    <x v="32"/>
    <x v="0"/>
    <s v="CS-Sewage"/>
    <x v="3"/>
    <d v="2015-04-12T00:00:00"/>
    <x v="258"/>
    <s v="Human waste"/>
    <x v="1"/>
    <x v="6"/>
    <s v="Waste water containing chemical from portable toilets"/>
    <s v="Sludge"/>
    <n v="360"/>
    <s v="litres"/>
    <s v="Not received yet"/>
    <n v="360"/>
    <s v="litres"/>
    <s v="Sanitech"/>
    <x v="6"/>
    <s v="Bloemfontein WWTW"/>
    <m/>
    <m/>
    <m/>
    <s v="Item"/>
    <s v="sites/bp/cs/sq/Lists/wi"/>
    <m/>
  </r>
  <r>
    <s v="Roshcon"/>
    <x v="1"/>
    <x v="5"/>
    <s v="Kronos - 2.SAQS"/>
    <s v="CS Northern Cape - D05972-01"/>
    <x v="40"/>
    <x v="0"/>
    <s v="CS-sewage"/>
    <x v="3"/>
    <d v="2015-04-27T00:00:00"/>
    <x v="101"/>
    <s v="Human waste"/>
    <x v="1"/>
    <x v="6"/>
    <s v="Waste water containing chemical from portable toilets"/>
    <s v="Sludge"/>
    <n v="720"/>
    <s v="litres"/>
    <s v="n/a"/>
    <n v="720"/>
    <s v="litres"/>
    <s v="Sanitech"/>
    <x v="6"/>
    <s v="Bloemfontein WWTW"/>
    <m/>
    <m/>
    <m/>
    <s v="Item"/>
    <s v="sites/bp/cs/sq/Lists/wi"/>
    <m/>
  </r>
  <r>
    <s v="Roshcon"/>
    <x v="1"/>
    <x v="5"/>
    <s v="Kronos - 2.SAQS"/>
    <s v="CS Northern Cape - D05972-01"/>
    <x v="40"/>
    <x v="0"/>
    <s v="CS-sewage"/>
    <x v="3"/>
    <d v="2015-05-03T00:00:00"/>
    <x v="153"/>
    <s v="Human waste"/>
    <x v="1"/>
    <x v="6"/>
    <s v="Waste water containing chemical from portable toilets"/>
    <s v="Sludge"/>
    <n v="360"/>
    <s v="litres"/>
    <s v="N/A"/>
    <n v="360"/>
    <s v="litres"/>
    <s v="Sanitech"/>
    <x v="6"/>
    <s v="Bloemfontein WWTW"/>
    <m/>
    <m/>
    <m/>
    <s v="Item"/>
    <s v="sites/bp/cs/sq/Lists/wi"/>
    <m/>
  </r>
  <r>
    <s v="Roshcon"/>
    <x v="1"/>
    <x v="5"/>
    <s v="Kronos - 2.SAQS"/>
    <s v="CS Northern Cape - D05972-01"/>
    <x v="32"/>
    <x v="0"/>
    <s v="CS-Sewage"/>
    <x v="3"/>
    <d v="2015-04-09T00:00:00"/>
    <x v="258"/>
    <s v="Human waste"/>
    <x v="1"/>
    <x v="6"/>
    <s v="Waste water containing chemical from portable toilets"/>
    <s v="Sludge"/>
    <n v="360"/>
    <s v="litres"/>
    <s v="N/A"/>
    <n v="360"/>
    <s v="litres"/>
    <s v="Sanitech"/>
    <x v="6"/>
    <s v="Bloemfontein WWTW"/>
    <m/>
    <m/>
    <m/>
    <s v="Item"/>
    <s v="sites/bp/cs/sq/Lists/wi"/>
    <m/>
  </r>
  <r>
    <s v="Roshcon"/>
    <x v="1"/>
    <x v="5"/>
    <s v="Kronos - 2.SAQS"/>
    <s v="CS Northern Cape - D05972-01"/>
    <x v="32"/>
    <x v="0"/>
    <s v="CS-sewage"/>
    <x v="3"/>
    <d v="2015-04-16T00:00:00"/>
    <x v="257"/>
    <s v="Human waste"/>
    <x v="1"/>
    <x v="6"/>
    <s v="Waste water containing chemical from portable toilets"/>
    <s v="Sludge"/>
    <n v="360"/>
    <s v="litres"/>
    <s v="N/A"/>
    <n v="360"/>
    <s v="litres"/>
    <s v="Sanitech"/>
    <x v="6"/>
    <s v="Bloemfontein WWTW"/>
    <m/>
    <m/>
    <m/>
    <s v="Item"/>
    <s v="sites/bp/cs/sq/Lists/wi"/>
    <m/>
  </r>
  <r>
    <s v="Roshcon"/>
    <x v="1"/>
    <x v="5"/>
    <s v="Kronos - 2.SAQS"/>
    <s v="CS Northern Cape - D05972-01"/>
    <x v="40"/>
    <x v="2"/>
    <s v="CS-sewage"/>
    <x v="3"/>
    <d v="2015-05-12T00:00:00"/>
    <x v="259"/>
    <s v="Human waste"/>
    <x v="1"/>
    <x v="6"/>
    <s v="Waste water containing chemical from portable toilets"/>
    <s v="Sludge"/>
    <n v="360"/>
    <s v="litres"/>
    <s v="N/A"/>
    <n v="360"/>
    <s v="litres"/>
    <s v="Sanitech"/>
    <x v="6"/>
    <s v="Bloemfontein WWTW"/>
    <m/>
    <m/>
    <m/>
    <s v="Item"/>
    <s v="sites/bp/cs/sq/Lists/wi"/>
    <m/>
  </r>
  <r>
    <s v="Roshcon"/>
    <x v="1"/>
    <x v="5"/>
    <s v="Kronos - 2.SAQS"/>
    <s v="CS Northern Cape - D05972-01"/>
    <x v="40"/>
    <x v="0"/>
    <s v="CS-sewage"/>
    <x v="3"/>
    <d v="2015-05-13T00:00:00"/>
    <x v="260"/>
    <s v="Human waste"/>
    <x v="1"/>
    <x v="6"/>
    <s v="Waste water containing chemical from portable toilets"/>
    <s v="Sludge"/>
    <n v="5000"/>
    <s v="litres"/>
    <s v="N/A"/>
    <n v="5000"/>
    <s v="litres"/>
    <s v="Prieska Bou"/>
    <x v="6"/>
    <s v="Prieska WWTW"/>
    <m/>
    <m/>
    <m/>
    <s v="Item"/>
    <s v="sites/bp/cs/sq/Lists/wi"/>
    <m/>
  </r>
  <r>
    <s v="Roshcon"/>
    <x v="1"/>
    <x v="5"/>
    <s v="Kronos - 2.SAQS"/>
    <s v="CS Northern Cape - D05972-01"/>
    <x v="40"/>
    <x v="0"/>
    <s v="CS-sewage"/>
    <x v="3"/>
    <d v="2015-05-20T00:00:00"/>
    <x v="261"/>
    <s v="Human waste"/>
    <x v="1"/>
    <x v="6"/>
    <s v="Waste water containing chemical from portable toilets"/>
    <s v="Sludge"/>
    <n v="720"/>
    <s v="litres"/>
    <s v="n/a"/>
    <n v="720"/>
    <s v="litres"/>
    <s v="Sanitech"/>
    <x v="6"/>
    <s v="Bloemfontein WWTW"/>
    <m/>
    <m/>
    <m/>
    <s v="Item"/>
    <s v="sites/bp/cs/sq/Lists/wi"/>
    <m/>
  </r>
  <r>
    <s v="Roshcon"/>
    <x v="1"/>
    <x v="5"/>
    <s v="Kronos - 2.SAQS"/>
    <s v="CS Northern Cape - D05972-01"/>
    <x v="40"/>
    <x v="0"/>
    <s v="CS-sewage"/>
    <x v="3"/>
    <d v="2015-05-03T00:00:00"/>
    <x v="261"/>
    <s v="Human waste"/>
    <x v="1"/>
    <x v="6"/>
    <s v="Waste water containing chemical from portable toilets"/>
    <s v="Sludge"/>
    <n v="1800"/>
    <s v="litres"/>
    <s v="n/a"/>
    <n v="1800"/>
    <s v="litres"/>
    <s v="Sanitech"/>
    <x v="6"/>
    <s v="Bloemfontein WWTW"/>
    <m/>
    <m/>
    <m/>
    <s v="Item"/>
    <s v="sites/bp/cs/sq/Lists/wi"/>
    <m/>
  </r>
  <r>
    <s v="Roshcon"/>
    <x v="1"/>
    <x v="5"/>
    <s v="Kronos - 2.SAQS"/>
    <s v="CS Northern Cape - D05972-01"/>
    <x v="12"/>
    <x v="1"/>
    <s v="CS-K2"/>
    <x v="3"/>
    <d v="2015-05-31T00:00:00"/>
    <x v="262"/>
    <s v="Construction Activities"/>
    <x v="3"/>
    <x v="3"/>
    <s v="General waste"/>
    <s v="Solid"/>
    <n v="4"/>
    <s v="kg"/>
    <s v="n/a"/>
    <n v="4"/>
    <s v="kg"/>
    <s v="ERI Construction Services"/>
    <x v="6"/>
    <s v="Siyathemba municipal landfill site"/>
    <m/>
    <m/>
    <m/>
    <s v="Item"/>
    <s v="sites/bp/cs/sq/Lists/wi"/>
    <m/>
  </r>
  <r>
    <s v="Roshcon"/>
    <x v="1"/>
    <x v="5"/>
    <s v="Kronos - 2.SAQS"/>
    <s v="CS Northern Cape - D05972-01"/>
    <x v="12"/>
    <x v="0"/>
    <s v="CS-sewage"/>
    <x v="3"/>
    <d v="2015-06-01T00:00:00"/>
    <x v="263"/>
    <s v="Human waste"/>
    <x v="1"/>
    <x v="6"/>
    <s v="Waste water containing chemical from portable toilets"/>
    <s v="Sludge"/>
    <n v="360"/>
    <s v="litres"/>
    <s v="n/a"/>
    <n v="360"/>
    <s v="litres"/>
    <s v="Boland toilets"/>
    <x v="6"/>
    <s v="Bloemfontein WWTW"/>
    <m/>
    <m/>
    <m/>
    <s v="Item"/>
    <s v="sites/bp/cs/sq/Lists/wi"/>
    <m/>
  </r>
  <r>
    <s v="Roshcon"/>
    <x v="1"/>
    <x v="5"/>
    <s v="Kronos - 2.SAQS"/>
    <s v="CS Northern Cape - D05972-01"/>
    <x v="12"/>
    <x v="0"/>
    <s v="cs-sewage"/>
    <x v="3"/>
    <d v="2015-06-08T00:00:00"/>
    <x v="264"/>
    <s v="Human waste"/>
    <x v="1"/>
    <x v="6"/>
    <s v="Waste water containing chemical from portable toilets"/>
    <s v="Sludge"/>
    <n v="720"/>
    <s v="litres"/>
    <s v="cs/kronos/09"/>
    <n v="720"/>
    <s v="litres"/>
    <s v="Sanitech"/>
    <x v="6"/>
    <s v="Bloemfontein WWTW"/>
    <m/>
    <m/>
    <m/>
    <s v="Item"/>
    <s v="sites/bp/cs/sq/Lists/wi"/>
    <m/>
  </r>
  <r>
    <s v="Roshcon"/>
    <x v="1"/>
    <x v="5"/>
    <s v="Kronos - 2.SAQS"/>
    <s v="CS Northern Cape - D05972-01"/>
    <x v="12"/>
    <x v="0"/>
    <s v="CS-sewage"/>
    <x v="3"/>
    <d v="2015-06-17T00:00:00"/>
    <x v="265"/>
    <s v="Human waste"/>
    <x v="1"/>
    <x v="6"/>
    <s v="Waste water containing chemical from portable toilets"/>
    <s v="Sludge"/>
    <n v="720"/>
    <s v="litres"/>
    <s v="cs/kronos/10"/>
    <n v="720"/>
    <s v="litres"/>
    <s v="Sanitech"/>
    <x v="6"/>
    <s v="Bloemfontein WWTW"/>
    <m/>
    <m/>
    <m/>
    <s v="Item"/>
    <s v="sites/bp/cs/sq/Lists/wi"/>
    <m/>
  </r>
  <r>
    <s v="Roshcon"/>
    <x v="1"/>
    <x v="5"/>
    <s v="Kronos - 2.SAQS"/>
    <s v="CS Northern Cape - D05972-01"/>
    <x v="12"/>
    <x v="0"/>
    <s v="CS-sewage"/>
    <x v="3"/>
    <d v="2015-06-01T00:00:00"/>
    <x v="179"/>
    <s v="Human waste"/>
    <x v="1"/>
    <x v="6"/>
    <s v="Waste water containing chemical from portable toilets"/>
    <s v="Sludge"/>
    <n v="7500"/>
    <s v="litres"/>
    <s v="CS/kronos/13"/>
    <n v="7500"/>
    <s v="litres"/>
    <s v="Prieska Bou"/>
    <x v="6"/>
    <s v="Prieska WWTW"/>
    <m/>
    <m/>
    <m/>
    <s v="Item"/>
    <s v="sites/bp/cs/sq/Lists/wi"/>
    <m/>
  </r>
  <r>
    <s v="Roshcon"/>
    <x v="1"/>
    <x v="5"/>
    <s v="Kronos - 2.SAQS"/>
    <s v="CS Northern Cape - D05972-01"/>
    <x v="40"/>
    <x v="2"/>
    <s v="CS-sewage"/>
    <x v="3"/>
    <d v="2015-05-17T00:00:00"/>
    <x v="260"/>
    <s v="Human waste"/>
    <x v="1"/>
    <x v="6"/>
    <s v="Waste water containing chemical from portable toilets"/>
    <s v="Sludge"/>
    <n v="2500"/>
    <s v="litres"/>
    <s v="n/a"/>
    <n v="2500"/>
    <s v="litres"/>
    <s v="Prieska Bou"/>
    <x v="6"/>
    <s v="Prieska WWTW"/>
    <m/>
    <m/>
    <m/>
    <s v="Item"/>
    <s v="sites/bp/cs/sq/Lists/wi"/>
    <m/>
  </r>
  <r>
    <s v="Roshcon"/>
    <x v="1"/>
    <x v="5"/>
    <s v="Kronos - 2.SAQS"/>
    <s v="CS Northern Cape - D05972-01"/>
    <x v="40"/>
    <x v="0"/>
    <s v="CS-sewage"/>
    <x v="3"/>
    <d v="2015-05-23T00:00:00"/>
    <x v="266"/>
    <s v="Human waste"/>
    <x v="1"/>
    <x v="6"/>
    <s v="Waste water containing chemical from portable toilets"/>
    <s v="Sludge"/>
    <n v="2500"/>
    <s v="litres"/>
    <s v="n/a"/>
    <n v="2500"/>
    <s v="litres"/>
    <s v="Prieska Bou"/>
    <x v="6"/>
    <s v="Prieska WWTW"/>
    <m/>
    <m/>
    <m/>
    <s v="Item"/>
    <s v="sites/bp/cs/sq/Lists/wi"/>
    <m/>
  </r>
  <r>
    <s v="Roshcon"/>
    <x v="1"/>
    <x v="5"/>
    <s v="Kronos - 2.SAQS"/>
    <s v="CS Western Cape D06179-01"/>
    <x v="12"/>
    <x v="0"/>
    <s v="CS-Sewage"/>
    <x v="3"/>
    <d v="2015-06-06T00:00:00"/>
    <x v="265"/>
    <s v="Human waste"/>
    <x v="1"/>
    <x v="6"/>
    <s v="Waste water containing chemical from portable toilets"/>
    <s v="Sludge"/>
    <n v="1800"/>
    <s v="litres"/>
    <s v="CS/Kronos/08-10"/>
    <n v="1800"/>
    <s v="litres"/>
    <s v="Sanitech"/>
    <x v="6"/>
    <s v="Bloemfontein WWTW"/>
    <m/>
    <m/>
    <m/>
    <s v="Item"/>
    <s v="sites/bp/cs/sq/Lists/wi"/>
    <m/>
  </r>
  <r>
    <s v="Roshcon"/>
    <x v="1"/>
    <x v="5"/>
    <s v="Kronos - 2.SAQS"/>
    <s v="CS Northern Cape - D05972-01"/>
    <x v="12"/>
    <x v="2"/>
    <s v="CS-sewage"/>
    <x v="3"/>
    <d v="2015-06-21T00:00:00"/>
    <x v="156"/>
    <s v="Human waste"/>
    <x v="1"/>
    <x v="6"/>
    <s v="Waste water containing chemical from portable toilets"/>
    <s v="Sludge"/>
    <n v="2500"/>
    <s v="litres"/>
    <s v="CS/Kronos/14"/>
    <n v="2500"/>
    <s v="litres"/>
    <s v="Prieska Bou"/>
    <x v="6"/>
    <s v="Prieska WWTW"/>
    <m/>
    <m/>
    <m/>
    <s v="Item"/>
    <s v="sites/bp/cs/sq/Lists/wi"/>
    <m/>
  </r>
  <r>
    <s v="Roshcon"/>
    <x v="1"/>
    <x v="5"/>
    <s v="Kronos - 2.SAQS"/>
    <s v="CS Northern Cape - D05972-01"/>
    <x v="41"/>
    <x v="0"/>
    <s v="CS-sewage"/>
    <x v="3"/>
    <d v="2015-06-28T00:00:00"/>
    <x v="60"/>
    <s v="Human waste"/>
    <x v="1"/>
    <x v="6"/>
    <s v="Waste water containing chemical from portable toilets"/>
    <s v="Sludge"/>
    <n v="2500"/>
    <s v="litres"/>
    <s v="n/a"/>
    <n v="2500"/>
    <s v="litres"/>
    <s v="Prieska Bou"/>
    <x v="6"/>
    <s v="Prieska WWTW"/>
    <m/>
    <m/>
    <m/>
    <s v="Item"/>
    <s v="sites/bp/cs/sq/Lists/wi"/>
    <m/>
  </r>
  <r>
    <s v="Roshcon"/>
    <x v="1"/>
    <x v="5"/>
    <s v="Kronos - 2.SAQS"/>
    <s v="CS Northern Cape - D05972-01"/>
    <x v="12"/>
    <x v="0"/>
    <s v="CS-sewage"/>
    <x v="3"/>
    <d v="2015-06-21T00:00:00"/>
    <x v="267"/>
    <s v="Human waste"/>
    <x v="1"/>
    <x v="6"/>
    <s v="Waste water containing chemical from portable toilets"/>
    <s v="Sludge"/>
    <n v="360"/>
    <s v="litres"/>
    <s v="CS/Kronos/11"/>
    <n v="360"/>
    <s v="litres"/>
    <s v="Sanitech"/>
    <x v="6"/>
    <s v="Prieska WWTW"/>
    <m/>
    <m/>
    <m/>
    <s v="Item"/>
    <s v="sites/bp/cs/sq/Lists/wi"/>
    <m/>
  </r>
  <r>
    <s v="Roshcon"/>
    <x v="1"/>
    <x v="5"/>
    <s v="Kronos - 2.SAQS"/>
    <s v="CS Northern Cape - D05972-01"/>
    <x v="41"/>
    <x v="0"/>
    <s v="CS-sewage"/>
    <x v="3"/>
    <d v="2015-06-28T00:00:00"/>
    <x v="268"/>
    <s v="Human waste"/>
    <x v="1"/>
    <x v="6"/>
    <s v="Waste water containing chemical from portable toilets"/>
    <s v="Sludge"/>
    <n v="360"/>
    <s v="litres"/>
    <s v="CS/Kronos/12"/>
    <n v="360"/>
    <s v="litres"/>
    <s v="Sanitech"/>
    <x v="6"/>
    <s v="Prieska WWTW"/>
    <m/>
    <m/>
    <m/>
    <s v="Item"/>
    <s v="sites/bp/cs/sq/Lists/wi"/>
    <m/>
  </r>
  <r>
    <s v="Roshcon"/>
    <x v="1"/>
    <x v="5"/>
    <s v="Kronos - 2.SAQS"/>
    <s v="CS Northern Cape - D05972-01"/>
    <x v="41"/>
    <x v="0"/>
    <s v="CS-sewage"/>
    <x v="3"/>
    <d v="2015-07-03T00:00:00"/>
    <x v="269"/>
    <s v="Human waste"/>
    <x v="1"/>
    <x v="6"/>
    <s v="Waste water containing chemical from portable toilets"/>
    <s v="Sludge"/>
    <n v="360"/>
    <s v="litres"/>
    <s v="CS/Kronos/13"/>
    <n v="360"/>
    <s v="litres"/>
    <s v="Sanitech"/>
    <x v="6"/>
    <s v="Prieska WWTW"/>
    <m/>
    <m/>
    <m/>
    <s v="Item"/>
    <s v="sites/bp/cs/sq/Lists/wi"/>
    <m/>
  </r>
  <r>
    <s v="Roshcon"/>
    <x v="1"/>
    <x v="5"/>
    <s v="Kronos - 2.SAQS"/>
    <s v="CS Northern Cape - D05972-01"/>
    <x v="41"/>
    <x v="2"/>
    <s v="CS-sewage"/>
    <x v="3"/>
    <d v="2015-07-01T00:00:00"/>
    <x v="184"/>
    <s v="Construction Activities"/>
    <x v="1"/>
    <x v="6"/>
    <s v="Waste water containing chemical from portable toilets"/>
    <s v="Liquid"/>
    <n v="2500"/>
    <s v="litres"/>
    <s v="CS/Kronos/"/>
    <n v="2500"/>
    <s v="litres"/>
    <s v="Prieska Bou"/>
    <x v="6"/>
    <s v="Prieska WWTW"/>
    <m/>
    <m/>
    <m/>
    <s v="Item"/>
    <s v="sites/bp/cs/sq/Lists/wi"/>
    <m/>
  </r>
  <r>
    <s v="Roshcon"/>
    <x v="1"/>
    <x v="5"/>
    <s v="Kronos - 2.SAQS"/>
    <s v="CS Northern Cape - D05972-01"/>
    <x v="41"/>
    <x v="2"/>
    <s v="CS-sewage"/>
    <x v="3"/>
    <d v="2015-07-05T00:00:00"/>
    <x v="186"/>
    <s v="Construction Activities"/>
    <x v="1"/>
    <x v="6"/>
    <s v="Waste water containing chemical from portable toilets"/>
    <s v="Liquid"/>
    <n v="2500"/>
    <s v="litres"/>
    <s v="CS/Kronos/15"/>
    <n v="2500"/>
    <s v="litres"/>
    <s v="Prieska Bou"/>
    <x v="6"/>
    <s v="Prieska WWTW"/>
    <m/>
    <m/>
    <m/>
    <s v="Item"/>
    <s v="sites/bp/cs/sq/Lists/wi"/>
    <m/>
  </r>
  <r>
    <s v="Roshcon"/>
    <x v="1"/>
    <x v="5"/>
    <s v="Kronos - 2.SAQS"/>
    <s v="CS Western Cape D06179-01"/>
    <x v="41"/>
    <x v="0"/>
    <s v="CS-Sewage"/>
    <x v="3"/>
    <d v="2015-07-09T00:00:00"/>
    <x v="270"/>
    <s v="Construction Activities"/>
    <x v="1"/>
    <x v="6"/>
    <s v="Waste water containing chemical from portable toilets"/>
    <s v="Liquid"/>
    <n v="1080"/>
    <s v="litres"/>
    <s v="CS/Kronos14-16"/>
    <n v="1080"/>
    <s v="litres"/>
    <s v="Sanitech"/>
    <x v="6"/>
    <s v="Prieska WWTW"/>
    <m/>
    <m/>
    <m/>
    <s v="Item"/>
    <s v="sites/bp/cs/sq/Lists/wi"/>
    <m/>
  </r>
  <r>
    <s v="Roshcon"/>
    <x v="1"/>
    <x v="5"/>
    <s v="Kronos - 2.SAQS"/>
    <s v="CS Western Cape D06179-01"/>
    <x v="41"/>
    <x v="0"/>
    <s v="CS-sewage"/>
    <x v="3"/>
    <d v="2015-07-17T00:00:00"/>
    <x v="271"/>
    <s v="Construction Activities"/>
    <x v="1"/>
    <x v="6"/>
    <s v="Waste water containing chemical from portable toilets"/>
    <s v="Liquid"/>
    <n v="720"/>
    <s v="litres"/>
    <s v="CS/Kronos17-18"/>
    <n v="720"/>
    <s v="litres"/>
    <s v="Sanitech"/>
    <x v="6"/>
    <s v="Prieska WWTW"/>
    <m/>
    <m/>
    <m/>
    <s v="Item"/>
    <s v="sites/bp/cs/sq/Lists/wi"/>
    <m/>
  </r>
  <r>
    <s v="Roshcon"/>
    <x v="1"/>
    <x v="5"/>
    <s v="Kronos - 2.SAQS"/>
    <s v="CS Northern Cape - D05972-01"/>
    <x v="41"/>
    <x v="0"/>
    <s v="cs-sewage"/>
    <x v="3"/>
    <d v="2015-07-21T00:00:00"/>
    <x v="116"/>
    <s v="Construction Activities"/>
    <x v="1"/>
    <x v="6"/>
    <s v="Waste water containing chemical from portable toilets"/>
    <s v="Liquid"/>
    <n v="2500"/>
    <s v="litres"/>
    <s v="CS/Kronos/18"/>
    <n v="2500"/>
    <s v="litres"/>
    <s v="Prieska Bou"/>
    <x v="6"/>
    <s v="prieska WWTW"/>
    <m/>
    <m/>
    <m/>
    <s v="Item"/>
    <s v="sites/bp/cs/sq/Lists/wi"/>
    <m/>
  </r>
  <r>
    <s v="Roshcon"/>
    <x v="1"/>
    <x v="5"/>
    <s v="Kronos - 2.SAQS"/>
    <s v="CS Northern Cape - D05972-01"/>
    <x v="41"/>
    <x v="0"/>
    <s v="CS-sewage"/>
    <x v="3"/>
    <d v="2015-07-21T00:00:00"/>
    <x v="272"/>
    <s v="Construction Activities"/>
    <x v="1"/>
    <x v="6"/>
    <s v="Waste water containing chemical from portable toilets"/>
    <s v="Liquid"/>
    <n v="360"/>
    <s v="litres"/>
    <s v="CS/kronos/16"/>
    <n v="360"/>
    <s v="litres"/>
    <s v="Sanitech"/>
    <x v="6"/>
    <s v="Prieska WWTW"/>
    <m/>
    <m/>
    <m/>
    <s v="Item"/>
    <s v="sites/bp/cs/sq/Lists/wi"/>
    <m/>
  </r>
  <r>
    <s v="Roshcon"/>
    <x v="1"/>
    <x v="5"/>
    <s v="Kronos - 2.SAQS"/>
    <s v="CS Northern Cape - D05972-01"/>
    <x v="12"/>
    <x v="1"/>
    <s v="CS-Kr2"/>
    <x v="3"/>
    <d v="2015-06-10T00:00:00"/>
    <x v="264"/>
    <s v="Construction Activities"/>
    <x v="3"/>
    <x v="3"/>
    <s v="General waste"/>
    <s v="Solid"/>
    <n v="40"/>
    <s v="kg"/>
    <s v="n/a"/>
    <n v="40"/>
    <s v="kg"/>
    <s v="ERI Construction Services"/>
    <x v="6"/>
    <s v="Siyathemba municipal landfill site"/>
    <m/>
    <m/>
    <m/>
    <s v="Item"/>
    <s v="sites/bp/cs/sq/Lists/wi"/>
    <m/>
  </r>
  <r>
    <s v="Roshcon"/>
    <x v="1"/>
    <x v="5"/>
    <s v="Kronos - 2.SAQS"/>
    <s v="CS Northern Cape - D05972-01"/>
    <x v="41"/>
    <x v="0"/>
    <s v="CS-sewage"/>
    <x v="3"/>
    <d v="2015-07-26T00:00:00"/>
    <x v="188"/>
    <s v="Construction Activities"/>
    <x v="1"/>
    <x v="6"/>
    <s v="Waste water containing chemical from portable toilets"/>
    <s v="Liquid"/>
    <n v="2500"/>
    <s v="litres"/>
    <s v="CS\Kronos\19"/>
    <n v="2500"/>
    <s v="litres"/>
    <s v="Prieska Bou"/>
    <x v="6"/>
    <s v="Prieska WWTW"/>
    <m/>
    <m/>
    <m/>
    <s v="Item"/>
    <s v="sites/bp/cs/sq/Lists/wi"/>
    <m/>
  </r>
  <r>
    <s v="Roshcon"/>
    <x v="1"/>
    <x v="5"/>
    <s v="Kronos - 2.SAQS"/>
    <s v="CS Northern Cape - D05972-01"/>
    <x v="41"/>
    <x v="0"/>
    <s v="CS-sewage"/>
    <x v="3"/>
    <d v="2015-07-27T00:00:00"/>
    <x v="273"/>
    <s v="Construction Activities"/>
    <x v="1"/>
    <x v="6"/>
    <s v="Waste water containing chemical from portable toilets"/>
    <s v="Liquid"/>
    <n v="720"/>
    <s v="litres"/>
    <s v="CS/Kronos/17"/>
    <n v="720"/>
    <s v="litres"/>
    <s v="Sanitech"/>
    <x v="6"/>
    <s v="Prieska WWTW"/>
    <m/>
    <m/>
    <m/>
    <s v="Item"/>
    <s v="sites/bp/cs/sq/Lists/wi"/>
    <m/>
  </r>
  <r>
    <s v="Roshcon"/>
    <x v="1"/>
    <x v="5"/>
    <s v="Kronos - 2.SAQS"/>
    <s v="CS Northern Cape - D05972-01"/>
    <x v="42"/>
    <x v="0"/>
    <s v="CS-sewage"/>
    <x v="3"/>
    <d v="2015-08-02T00:00:00"/>
    <x v="190"/>
    <s v="Construction Activities"/>
    <x v="1"/>
    <x v="6"/>
    <s v="Waste water containing chemical from portable toilets"/>
    <s v="Liquid"/>
    <n v="2500"/>
    <s v="litres"/>
    <s v="CS/Kronos/20"/>
    <n v="2500"/>
    <s v="litres"/>
    <s v="Prieska Bou"/>
    <x v="6"/>
    <s v="Prieska WWTW"/>
    <m/>
    <m/>
    <m/>
    <s v="Item"/>
    <s v="sites/bp/cs/sq/Lists/wi"/>
    <m/>
  </r>
  <r>
    <s v="Roshcon"/>
    <x v="1"/>
    <x v="5"/>
    <s v="Kronos - 2.SAQS"/>
    <s v="CS Western Cape D06179-01"/>
    <x v="42"/>
    <x v="0"/>
    <s v="CS-sewage"/>
    <x v="3"/>
    <d v="2015-08-07T00:00:00"/>
    <x v="274"/>
    <s v="Construction Activities"/>
    <x v="1"/>
    <x v="6"/>
    <s v="Waste water containing chemical from portable toilets"/>
    <s v="Liquid"/>
    <n v="5000"/>
    <s v="litres"/>
    <s v="CS\Kronos\20"/>
    <n v="5000"/>
    <s v="litres"/>
    <s v="Prieska Bou"/>
    <x v="6"/>
    <s v="Prieska WWTW"/>
    <m/>
    <m/>
    <m/>
    <s v="Item"/>
    <s v="sites/bp/cs/sq/Lists/wi"/>
    <m/>
  </r>
  <r>
    <s v="Roshcon"/>
    <x v="1"/>
    <x v="5"/>
    <s v="Kronos - 2.SAQS"/>
    <s v="CS Northern Cape - D05972-01"/>
    <x v="42"/>
    <x v="0"/>
    <s v="CS-sewage"/>
    <x v="3"/>
    <d v="2015-08-04T00:00:00"/>
    <x v="275"/>
    <s v="Construction Activities"/>
    <x v="1"/>
    <x v="6"/>
    <s v="Waste water containing chemical from portable toilets"/>
    <s v="Liquid"/>
    <n v="1080"/>
    <s v="litres"/>
    <s v="CS/Kronos/18"/>
    <n v="1080"/>
    <s v="litres"/>
    <s v="Sanitech"/>
    <x v="6"/>
    <s v="Prieska WWTW"/>
    <m/>
    <m/>
    <m/>
    <s v="Item"/>
    <s v="sites/bp/cs/sq/Lists/wi"/>
    <m/>
  </r>
  <r>
    <s v="Roshcon"/>
    <x v="1"/>
    <x v="5"/>
    <s v="Kronos - 2.SAQS"/>
    <s v="CS Northern Cape - D05972-01"/>
    <x v="42"/>
    <x v="0"/>
    <s v="CS-sewage"/>
    <x v="3"/>
    <d v="2015-08-13T00:00:00"/>
    <x v="276"/>
    <s v="Construction Activities"/>
    <x v="1"/>
    <x v="6"/>
    <s v="Waste water containing chemical from portable toilets"/>
    <s v="Liquid"/>
    <n v="360"/>
    <s v="litres"/>
    <s v="CS\kronos\19"/>
    <n v="360"/>
    <s v="litres"/>
    <s v="Sanitech"/>
    <x v="6"/>
    <s v="Prieska WWTW"/>
    <m/>
    <m/>
    <m/>
    <s v="Item"/>
    <s v="sites/bp/cs/sq/Lists/wi"/>
    <m/>
  </r>
  <r>
    <s v="Roshcon"/>
    <x v="1"/>
    <x v="5"/>
    <s v="Kronos - 2.SAQS"/>
    <s v="CS Northern Cape - D05972-01"/>
    <x v="42"/>
    <x v="0"/>
    <s v="CS-sewage"/>
    <x v="3"/>
    <d v="2015-08-17T00:00:00"/>
    <x v="277"/>
    <s v="Construction Activities"/>
    <x v="1"/>
    <x v="6"/>
    <s v="Waste water containing chemical from portable toilets"/>
    <s v="Liquid"/>
    <n v="360"/>
    <s v="litres"/>
    <s v="CS/Kronos/20"/>
    <n v="360"/>
    <s v="litres"/>
    <s v="Sanitech"/>
    <x v="6"/>
    <s v="Prieska WWTW"/>
    <m/>
    <m/>
    <m/>
    <s v="Item"/>
    <s v="sites/bp/cs/sq/Lists/wi"/>
    <m/>
  </r>
  <r>
    <s v="Roshcon"/>
    <x v="1"/>
    <x v="5"/>
    <s v="Kronos - 2.SAQS"/>
    <s v="CS Northern Cape - D05972-01"/>
    <x v="42"/>
    <x v="0"/>
    <s v="CS/sewage"/>
    <x v="3"/>
    <d v="2015-08-19T00:00:00"/>
    <x v="278"/>
    <s v="Construction Activities"/>
    <x v="1"/>
    <x v="6"/>
    <s v="Waste water containing chemical from portable toilets"/>
    <s v="Liquid"/>
    <n v="5000"/>
    <s v="litres"/>
    <s v="CS\Kronos\21-22"/>
    <n v="5000"/>
    <s v="litres"/>
    <s v="Prieska Bou"/>
    <x v="6"/>
    <s v="Prieska WWTW"/>
    <m/>
    <m/>
    <m/>
    <s v="Item"/>
    <s v="sites/bp/cs/sq/Lists/wi"/>
    <m/>
  </r>
  <r>
    <s v="Roshcon"/>
    <x v="1"/>
    <x v="5"/>
    <s v="Kronos - 2.SAQS"/>
    <s v="CS Northern Cape - D05972-01"/>
    <x v="43"/>
    <x v="0"/>
    <s v="CS-Sewage"/>
    <x v="3"/>
    <d v="2015-08-30T00:00:00"/>
    <x v="279"/>
    <s v="Construction Activities"/>
    <x v="1"/>
    <x v="6"/>
    <s v="Waste water containing chemical from portable toilets"/>
    <s v="Liquid"/>
    <n v="5000"/>
    <s v="litres"/>
    <s v="CS\Kronos\23"/>
    <n v="5000"/>
    <s v="litres"/>
    <s v="Prieska Bou"/>
    <x v="6"/>
    <s v="Prieska WWTW"/>
    <m/>
    <m/>
    <m/>
    <s v="Item"/>
    <s v="sites/bp/cs/sq/Lists/wi"/>
    <m/>
  </r>
  <r>
    <s v="Roshcon"/>
    <x v="1"/>
    <x v="5"/>
    <s v="Kronos - 2.SAQS"/>
    <s v="CS Northern Cape - D05972-01"/>
    <x v="43"/>
    <x v="0"/>
    <s v="CS\Sewage"/>
    <x v="3"/>
    <d v="2015-08-27T00:00:00"/>
    <x v="280"/>
    <s v="Construction Activities"/>
    <x v="1"/>
    <x v="6"/>
    <s v="Waste water containing chemical from portable toilets"/>
    <s v="Liquid"/>
    <n v="720"/>
    <s v="litres"/>
    <s v="CS\Kronos\21"/>
    <n v="720"/>
    <s v="litres"/>
    <s v="Sanitech"/>
    <x v="6"/>
    <s v="Prieska WWTW"/>
    <m/>
    <m/>
    <m/>
    <s v="Item"/>
    <s v="sites/bp/cs/sq/Lists/wi"/>
    <m/>
  </r>
  <r>
    <s v="Roshcon"/>
    <x v="1"/>
    <x v="5"/>
    <s v="Kronos - 2.SAQS"/>
    <s v="CS Northern Cape - D05972-01"/>
    <x v="43"/>
    <x v="0"/>
    <s v="CS\Sewage"/>
    <x v="3"/>
    <d v="2015-09-02T00:00:00"/>
    <x v="281"/>
    <s v="Construction Activities"/>
    <x v="1"/>
    <x v="6"/>
    <s v="Waste water containing chemical from portable toilets"/>
    <s v="Liquid"/>
    <n v="360"/>
    <s v="litres"/>
    <s v="CS/Kronos/22"/>
    <n v="360"/>
    <s v="litres"/>
    <s v="Sanitech"/>
    <x v="6"/>
    <s v="Prieska WWTW"/>
    <m/>
    <m/>
    <m/>
    <s v="Item"/>
    <s v="sites/bp/cs/sq/Lists/wi"/>
    <m/>
  </r>
  <r>
    <s v="Roshcon"/>
    <x v="1"/>
    <x v="5"/>
    <s v="Kronos - 2.SAQS"/>
    <s v="CS Northern Cape - D05972-01"/>
    <x v="43"/>
    <x v="0"/>
    <s v="CS-sewage"/>
    <x v="3"/>
    <d v="2015-09-06T00:00:00"/>
    <x v="196"/>
    <s v="Construction Activities"/>
    <x v="1"/>
    <x v="6"/>
    <s v="Waste water containing chemical from portable toilets"/>
    <s v="Liquid"/>
    <n v="360"/>
    <s v="litres"/>
    <s v="CS/Kronos/23"/>
    <n v="360"/>
    <s v="litres"/>
    <s v="Sanitech"/>
    <x v="6"/>
    <s v="Prieska WWTW"/>
    <m/>
    <m/>
    <m/>
    <s v="Item"/>
    <s v="sites/bp/cs/sq/Lists/wi"/>
    <m/>
  </r>
  <r>
    <s v="Roshcon"/>
    <x v="1"/>
    <x v="5"/>
    <s v="Kronos - 2.SAQS"/>
    <s v="CS Northern Cape - D05972-01"/>
    <x v="43"/>
    <x v="0"/>
    <s v="CS-sewage"/>
    <x v="3"/>
    <d v="2015-09-09T00:00:00"/>
    <x v="282"/>
    <s v="Construction Activities"/>
    <x v="1"/>
    <x v="6"/>
    <s v="Waste water containing chemical from portable toilets"/>
    <s v="Liquid"/>
    <n v="720"/>
    <s v="litres"/>
    <s v="CS\Kronos\24"/>
    <n v="720"/>
    <s v="litres"/>
    <s v="Sanitech"/>
    <x v="6"/>
    <s v="Prieska WWTW"/>
    <m/>
    <m/>
    <m/>
    <s v="Item"/>
    <s v="sites/bp/cs/sq/Lists/wi"/>
    <m/>
  </r>
  <r>
    <s v="Roshcon"/>
    <x v="1"/>
    <x v="5"/>
    <s v="Kronos - 2.SAQS"/>
    <s v="CS Northern Cape - D05972-01"/>
    <x v="43"/>
    <x v="0"/>
    <s v="cs-sewage"/>
    <x v="3"/>
    <d v="2015-09-16T00:00:00"/>
    <x v="230"/>
    <s v="Construction Activities"/>
    <x v="1"/>
    <x v="6"/>
    <s v="Waste water containing chemical from portable toilets"/>
    <s v="Liquid"/>
    <n v="2500"/>
    <s v="litres"/>
    <s v="CS-kronos/24"/>
    <n v="2500"/>
    <s v="litres"/>
    <s v="Sanitech"/>
    <x v="6"/>
    <s v="Prieska WWTW"/>
    <m/>
    <m/>
    <m/>
    <s v="Item"/>
    <s v="sites/bp/cs/sq/Lists/wi"/>
    <m/>
  </r>
  <r>
    <s v="Roshcon"/>
    <x v="1"/>
    <x v="5"/>
    <s v="Kronos - 2.SAQS"/>
    <s v="CS Northern Cape - D05972-01"/>
    <x v="43"/>
    <x v="0"/>
    <s v="CS-Sewage"/>
    <x v="3"/>
    <d v="2015-09-13T00:00:00"/>
    <x v="283"/>
    <s v="Construction Activities"/>
    <x v="1"/>
    <x v="6"/>
    <s v="Waste water containing chemical from portable toilets"/>
    <s v="Liquid"/>
    <n v="600"/>
    <s v="litres"/>
    <s v="CS\Kronos\25"/>
    <n v="600"/>
    <s v="litres"/>
    <s v="Sanitech"/>
    <x v="6"/>
    <s v="Prieska WWTW"/>
    <m/>
    <m/>
    <m/>
    <s v="Item"/>
    <s v="sites/bp/cs/sq/Lists/wi"/>
    <m/>
  </r>
  <r>
    <s v="Roshcon"/>
    <x v="1"/>
    <x v="5"/>
    <s v="Kronos - 2.SAQS"/>
    <s v="CS Northern Cape - D05972-01"/>
    <x v="43"/>
    <x v="0"/>
    <s v="CS-Kr4"/>
    <x v="3"/>
    <d v="2015-09-21T00:00:00"/>
    <x v="201"/>
    <s v="Construction Activities"/>
    <x v="3"/>
    <x v="3"/>
    <s v="General waste"/>
    <s v="Solid"/>
    <n v="18"/>
    <s v="m3"/>
    <s v="1948503"/>
    <n v="3600"/>
    <s v="kg"/>
    <s v="Enviroserve"/>
    <x v="6"/>
    <s v="Bloemfontein landfill site"/>
    <m/>
    <m/>
    <m/>
    <s v="Item"/>
    <s v="sites/bp/cs/sq/Lists/wi"/>
    <m/>
  </r>
  <r>
    <s v="Roshcon"/>
    <x v="1"/>
    <x v="5"/>
    <s v="Kronos - 2.SAQS"/>
    <s v="CS Northern Cape - D05972-01"/>
    <x v="10"/>
    <x v="0"/>
    <s v="CS-sewage"/>
    <x v="3"/>
    <d v="2015-09-30T00:00:00"/>
    <x v="284"/>
    <s v="Construction Activities"/>
    <x v="1"/>
    <x v="6"/>
    <s v="Waste water containing chemical from portable toilets"/>
    <s v="Liquid"/>
    <n v="2500"/>
    <s v="litres"/>
    <s v="CS/kronos/26"/>
    <n v="2500"/>
    <s v="litres"/>
    <s v="Prieska Bou"/>
    <x v="6"/>
    <s v="prieska WWTW"/>
    <m/>
    <m/>
    <m/>
    <s v="Item"/>
    <s v="sites/bp/cs/sq/Lists/wi"/>
    <m/>
  </r>
  <r>
    <s v="Roshcon"/>
    <x v="1"/>
    <x v="5"/>
    <s v="Kronos - 2.SAQS"/>
    <s v="CS Northern Cape - D05972-01"/>
    <x v="43"/>
    <x v="0"/>
    <s v="CS-sewage"/>
    <x v="3"/>
    <d v="2015-09-20T00:00:00"/>
    <x v="285"/>
    <s v="Construction Activities"/>
    <x v="1"/>
    <x v="6"/>
    <s v="Waste water containing chemical from portable toilets"/>
    <s v="Liquid"/>
    <n v="600"/>
    <s v="litres"/>
    <s v="CS/Kronos/27"/>
    <n v="600"/>
    <s v="litres"/>
    <s v="Sanitech"/>
    <x v="6"/>
    <s v="Prieska WWTW"/>
    <m/>
    <m/>
    <m/>
    <s v="Item"/>
    <s v="sites/bp/cs/sq/Lists/wi"/>
    <m/>
  </r>
  <r>
    <s v="Roshcon"/>
    <x v="1"/>
    <x v="5"/>
    <s v="Kronos - 2.SAQS"/>
    <s v="CS Northern Cape - D05972-01"/>
    <x v="10"/>
    <x v="0"/>
    <s v="CS-sewage"/>
    <x v="3"/>
    <d v="2015-09-29T00:00:00"/>
    <x v="286"/>
    <s v="Construction Activities"/>
    <x v="1"/>
    <x v="6"/>
    <s v="Waste water containing chemical from portable toilets"/>
    <s v="Liquid"/>
    <n v="620"/>
    <s v="litres"/>
    <s v="CS\Kronos/28"/>
    <n v="620"/>
    <s v="litres"/>
    <s v="Sanitech"/>
    <x v="6"/>
    <s v="Prieska WWTW"/>
    <m/>
    <m/>
    <m/>
    <s v="Item"/>
    <s v="sites/bp/cs/sq/Lists/wi"/>
    <m/>
  </r>
  <r>
    <s v="Roshcon"/>
    <x v="1"/>
    <x v="5"/>
    <s v="Kronos - 2.SAQS"/>
    <s v="CS Northern Cape - D05972-01"/>
    <x v="10"/>
    <x v="0"/>
    <s v="CS-sewage"/>
    <x v="3"/>
    <d v="2015-10-03T00:00:00"/>
    <x v="287"/>
    <s v="Construction Activities"/>
    <x v="1"/>
    <x v="6"/>
    <s v="Waste water containing chemical from portable toilets"/>
    <s v="Liquid"/>
    <n v="600"/>
    <s v="litres"/>
    <s v="CS/Kronos/29"/>
    <n v="600"/>
    <s v="litres"/>
    <s v="Sanitech"/>
    <x v="6"/>
    <s v="Prieska WWTW"/>
    <m/>
    <m/>
    <m/>
    <s v="Item"/>
    <s v="sites/bp/cs/sq/Lists/wi"/>
    <m/>
  </r>
  <r>
    <s v="Roshcon"/>
    <x v="1"/>
    <x v="5"/>
    <s v="Kronos - 2.SAQS"/>
    <s v="CS Northern Cape - D05972-01"/>
    <x v="43"/>
    <x v="0"/>
    <s v="CS-Sewage"/>
    <x v="3"/>
    <d v="2015-09-22T00:00:00"/>
    <x v="199"/>
    <s v="Construction Activities"/>
    <x v="1"/>
    <x v="6"/>
    <s v="Waste water containing chemical from portable toilets"/>
    <s v="Liquid"/>
    <n v="2500"/>
    <s v="litres"/>
    <s v="CS/Kronos/25"/>
    <n v="2500"/>
    <s v="litres"/>
    <s v="Prieska Bou"/>
    <x v="6"/>
    <s v="Prieska WWTW"/>
    <m/>
    <m/>
    <m/>
    <s v="Item"/>
    <s v="sites/bp/cs/sq/Lists/wi"/>
    <m/>
  </r>
  <r>
    <s v="Roshcon"/>
    <x v="1"/>
    <x v="5"/>
    <s v="Kronos - 2.SAQS"/>
    <s v="CS Northern Cape - D05972-01"/>
    <x v="10"/>
    <x v="3"/>
    <s v="CS-K3"/>
    <x v="3"/>
    <d v="2015-10-04T00:00:00"/>
    <x v="288"/>
    <s v="Construction Activities"/>
    <x v="19"/>
    <x v="5"/>
    <s v="Plastic - PETE"/>
    <s v="Solid"/>
    <n v="17"/>
    <s v="kg"/>
    <s v="n/a"/>
    <n v="17"/>
    <s v="kg"/>
    <s v="ERI Construction Services"/>
    <x v="7"/>
    <s v="Siyathemba munipality recycling"/>
    <m/>
    <m/>
    <m/>
    <s v="Item"/>
    <s v="sites/bp/cs/sq/Lists/wi"/>
    <m/>
  </r>
  <r>
    <s v="Roshcon"/>
    <x v="1"/>
    <x v="5"/>
    <s v="Kronos - 2.SAQS"/>
    <s v="CS Northern Cape - D05972-01"/>
    <x v="10"/>
    <x v="0"/>
    <s v="CS-sewage"/>
    <x v="3"/>
    <d v="2015-10-07T00:00:00"/>
    <x v="288"/>
    <s v="Construction Activities"/>
    <x v="1"/>
    <x v="6"/>
    <s v="Waste water containing chemical from portable toilets"/>
    <s v="Liquid"/>
    <n v="600"/>
    <s v="litres"/>
    <s v="CS/Kronos/30"/>
    <n v="600"/>
    <s v="litres"/>
    <s v="Sanitech"/>
    <x v="6"/>
    <s v="Prieska WWTW"/>
    <m/>
    <m/>
    <m/>
    <s v="Item"/>
    <s v="sites/bp/cs/sq/Lists/wi"/>
    <m/>
  </r>
  <r>
    <s v="Roshcon"/>
    <x v="1"/>
    <x v="5"/>
    <s v="Kronos - 2.SAQS"/>
    <s v="CS Northern Cape - D05972-01"/>
    <x v="10"/>
    <x v="0"/>
    <s v="CS-sewage"/>
    <x v="3"/>
    <d v="2015-10-06T00:00:00"/>
    <x v="289"/>
    <s v="Construction Activities"/>
    <x v="1"/>
    <x v="6"/>
    <s v="Waste water containing chemical from portable toilets"/>
    <s v="Liquid"/>
    <n v="2500"/>
    <s v="litres"/>
    <s v="CS/Kronos/27"/>
    <n v="2500"/>
    <s v="litres"/>
    <s v="Prieska Bou"/>
    <x v="6"/>
    <s v="Prieska WWTW"/>
    <m/>
    <m/>
    <m/>
    <s v="Item"/>
    <s v="sites/bp/cs/sq/Lists/wi"/>
    <m/>
  </r>
  <r>
    <s v="Roshcon"/>
    <x v="1"/>
    <x v="5"/>
    <s v="Kronos - 2.SAQS"/>
    <s v="CS Northern Cape - D05972-01"/>
    <x v="10"/>
    <x v="0"/>
    <s v="CS-sewage"/>
    <x v="3"/>
    <d v="2015-10-11T00:00:00"/>
    <x v="62"/>
    <s v="Construction Activities"/>
    <x v="1"/>
    <x v="6"/>
    <s v="Waste water containing chemical from portable toilets"/>
    <s v="Liquid"/>
    <n v="1200"/>
    <s v="litres"/>
    <s v="CS/Kronos/29"/>
    <n v="1200"/>
    <s v="litres"/>
    <s v="Sanitech"/>
    <x v="6"/>
    <s v="Prieska WWTW"/>
    <m/>
    <m/>
    <m/>
    <s v="Item"/>
    <s v="sites/bp/cs/sq/Lists/wi"/>
    <m/>
  </r>
  <r>
    <s v="Roshcon"/>
    <x v="1"/>
    <x v="5"/>
    <s v="Kronos - 2.SAQS"/>
    <s v="CS Northern Cape - D05972-01"/>
    <x v="10"/>
    <x v="0"/>
    <s v="CS-sewage"/>
    <x v="3"/>
    <d v="2015-10-15T00:00:00"/>
    <x v="290"/>
    <s v="Construction Activities"/>
    <x v="1"/>
    <x v="6"/>
    <s v="Waste water containing chemical from portable toilets"/>
    <s v="Liquid"/>
    <n v="600"/>
    <s v="litres"/>
    <s v="CS\Kronos\30"/>
    <n v="600"/>
    <s v="litres"/>
    <s v="Sanitech"/>
    <x v="6"/>
    <s v="Prieska WWTW"/>
    <m/>
    <m/>
    <m/>
    <s v="Item"/>
    <s v="sites/bp/cs/sq/Lists/wi"/>
    <m/>
  </r>
  <r>
    <s v="Roshcon"/>
    <x v="1"/>
    <x v="5"/>
    <s v="Kronos - 2.SAQS"/>
    <s v="CS Northern Cape - D05972-01"/>
    <x v="10"/>
    <x v="0"/>
    <s v="CS-sewage"/>
    <x v="3"/>
    <d v="2015-10-17T00:00:00"/>
    <x v="219"/>
    <s v="Construction Activities"/>
    <x v="1"/>
    <x v="6"/>
    <s v="Waste water containing chemical from portable toilets"/>
    <s v="Liquid"/>
    <n v="2500"/>
    <s v="litres"/>
    <s v="CS/Kronos/29"/>
    <n v="2500"/>
    <s v="litres"/>
    <s v="Prieska Bou"/>
    <x v="6"/>
    <s v="Prieska WWTW"/>
    <m/>
    <m/>
    <m/>
    <s v="Item"/>
    <s v="sites/bp/cs/sq/Lists/wi"/>
    <m/>
  </r>
  <r>
    <s v="Roshcon"/>
    <x v="1"/>
    <x v="5"/>
    <s v="Kronos - 2.SAQS"/>
    <s v="CS Northern Cape - D05972-01"/>
    <x v="10"/>
    <x v="0"/>
    <s v="CS-sewage"/>
    <x v="3"/>
    <d v="2015-10-09T00:00:00"/>
    <x v="291"/>
    <s v="Construction Activities"/>
    <x v="1"/>
    <x v="6"/>
    <s v="Waste water containing chemical from portable toilets"/>
    <s v="Liquid"/>
    <n v="5000"/>
    <s v="litres"/>
    <s v="CS/Krono/28"/>
    <n v="5000"/>
    <s v="litres"/>
    <s v="Prieska Bou"/>
    <x v="6"/>
    <s v="Prieska WWTW"/>
    <m/>
    <m/>
    <m/>
    <s v="Item"/>
    <s v="sites/bp/cs/sq/Lists/wi"/>
    <m/>
  </r>
  <r>
    <s v="Roshcon"/>
    <x v="1"/>
    <x v="5"/>
    <s v="Kronos - 2.SAQS"/>
    <s v="CS Northern Cape - D05972-01"/>
    <x v="10"/>
    <x v="0"/>
    <s v="CS-sewage"/>
    <x v="3"/>
    <d v="2015-10-21T00:00:00"/>
    <x v="292"/>
    <s v="Construction Activities"/>
    <x v="1"/>
    <x v="6"/>
    <s v="Waste water containing chemical from portable toilets"/>
    <s v="Liquid"/>
    <n v="600"/>
    <s v="litres"/>
    <s v="CS/Kronos/31"/>
    <n v="600"/>
    <s v="litres"/>
    <s v="Sanitech"/>
    <x v="6"/>
    <s v="Prieska WWTW"/>
    <m/>
    <m/>
    <m/>
    <s v="Item"/>
    <s v="sites/bp/cs/sq/Lists/wi"/>
    <m/>
  </r>
  <r>
    <s v="Roshcon"/>
    <x v="1"/>
    <x v="5"/>
    <s v="Kronos - 2.SAQS"/>
    <s v="CS Northern Cape - D05972-01"/>
    <x v="10"/>
    <x v="0"/>
    <s v="CS-sewage"/>
    <x v="3"/>
    <d v="2015-10-22T00:00:00"/>
    <x v="293"/>
    <s v="Construction Activities"/>
    <x v="1"/>
    <x v="6"/>
    <s v="Waste water containing chemical from portable toilets"/>
    <s v="Liquid"/>
    <n v="2500"/>
    <s v="litres"/>
    <s v="CS/Kronos/30"/>
    <n v="2500"/>
    <s v="litres"/>
    <s v="Prieska Bou"/>
    <x v="6"/>
    <s v="Prieska WWTW"/>
    <m/>
    <m/>
    <m/>
    <s v="Item"/>
    <s v="sites/bp/cs/sq/Lists/wi"/>
    <m/>
  </r>
  <r>
    <s v="Roshcon"/>
    <x v="1"/>
    <x v="5"/>
    <s v="Kronos - 2.SAQS"/>
    <s v="CS Northern Cape - D05972-01"/>
    <x v="11"/>
    <x v="0"/>
    <s v="CS-sewage"/>
    <x v="3"/>
    <d v="2015-11-01T00:00:00"/>
    <x v="207"/>
    <s v="Construction Activities"/>
    <x v="1"/>
    <x v="6"/>
    <s v="Waste water containing chemical from portable toilets"/>
    <s v="Liquid"/>
    <n v="5000"/>
    <s v="litres"/>
    <s v="CS/Kronos/31"/>
    <n v="5000"/>
    <s v="litres"/>
    <s v="Prieska Bou"/>
    <x v="6"/>
    <s v="Prieska WWTW"/>
    <m/>
    <m/>
    <m/>
    <s v="Item"/>
    <s v="sites/bp/cs/sq/Lists/wi"/>
    <m/>
  </r>
  <r>
    <s v="Roshcon"/>
    <x v="1"/>
    <x v="5"/>
    <s v="Kronos - 2.SAQS"/>
    <s v="CS Northern Cape - D05972-01"/>
    <x v="11"/>
    <x v="0"/>
    <s v="CS-sewage"/>
    <x v="18"/>
    <d v="2015-11-04T00:00:00"/>
    <x v="294"/>
    <s v="Construction Activities"/>
    <x v="1"/>
    <x v="6"/>
    <s v="Waste water containing chemical from portable toilets"/>
    <s v="Liquid"/>
    <n v="1800"/>
    <s v="litres"/>
    <s v="CS/Kronos/32"/>
    <n v="1800"/>
    <s v="litres"/>
    <s v="Sanitech"/>
    <x v="6"/>
    <s v="Prieska WWTW"/>
    <m/>
    <m/>
    <m/>
    <s v="Item"/>
    <s v="sites/bp/cs/sq/Lists/wi"/>
    <m/>
  </r>
  <r>
    <s v="Roshcon"/>
    <x v="1"/>
    <x v="5"/>
    <s v="Kronos - 2.SAQS"/>
    <s v="CS Northern Cape - D05972-01"/>
    <x v="11"/>
    <x v="1"/>
    <s v="CS-Kr2"/>
    <x v="18"/>
    <d v="2015-11-15T00:00:00"/>
    <x v="295"/>
    <s v="Construction Activities"/>
    <x v="3"/>
    <x v="3"/>
    <s v="General waste"/>
    <s v="Solid"/>
    <n v="6"/>
    <s v="m3"/>
    <s v="n/a"/>
    <n v="1200"/>
    <s v="kg"/>
    <s v="Enviroserve"/>
    <x v="6"/>
    <s v="Kuruman landfill site"/>
    <m/>
    <m/>
    <m/>
    <s v="Item"/>
    <s v="sites/bp/cs/sq/Lists/wi"/>
    <m/>
  </r>
  <r>
    <s v="Roshcon"/>
    <x v="1"/>
    <x v="5"/>
    <s v="Kronos - 2.SAQS"/>
    <s v="CS Northern Cape - D05972-01"/>
    <x v="11"/>
    <x v="1"/>
    <s v="CS-Kr4"/>
    <x v="18"/>
    <d v="2015-11-12T00:00:00"/>
    <x v="234"/>
    <s v="Construction Activities"/>
    <x v="21"/>
    <x v="13"/>
    <s v="Used oil collected by OilKol"/>
    <s v="Liquid"/>
    <n v="80"/>
    <s v="kg"/>
    <s v="n/a"/>
    <n v="80"/>
    <s v="kg"/>
    <s v="ERI Construction Services"/>
    <x v="6"/>
    <s v="Siyathemba municipal landfill site"/>
    <m/>
    <m/>
    <m/>
    <s v="Item"/>
    <s v="sites/bp/cs/sq/Lists/wi"/>
    <m/>
  </r>
  <r>
    <s v="Roshcon"/>
    <x v="1"/>
    <x v="5"/>
    <s v="Kronos - 2.SAQS"/>
    <s v="CS Northern Cape - D05972-01"/>
    <x v="11"/>
    <x v="1"/>
    <s v="CS-Kr6"/>
    <x v="18"/>
    <d v="2015-11-12T00:00:00"/>
    <x v="234"/>
    <s v="Construction Activities"/>
    <x v="6"/>
    <x v="5"/>
    <s v="Plastic"/>
    <s v="Solid"/>
    <n v="10"/>
    <s v="kg"/>
    <s v="n/a"/>
    <n v="10"/>
    <s v="kg"/>
    <s v="ERI Construction Services"/>
    <x v="7"/>
    <s v="Siyathemba municipal landfill site"/>
    <m/>
    <m/>
    <m/>
    <s v="Item"/>
    <s v="sites/bp/cs/sq/Lists/wi"/>
    <m/>
  </r>
  <r>
    <s v="Roshcon"/>
    <x v="1"/>
    <x v="5"/>
    <s v="Kronos - 2.SAQS"/>
    <s v="CS Northern Cape - D05972-01"/>
    <x v="11"/>
    <x v="0"/>
    <s v="CS-sewage"/>
    <x v="18"/>
    <d v="2015-11-13T00:00:00"/>
    <x v="296"/>
    <s v="Construction Activities"/>
    <x v="1"/>
    <x v="6"/>
    <s v="Waste water containing chemical from portable toilets"/>
    <s v="Liquid"/>
    <n v="600"/>
    <s v="litres"/>
    <s v="CS\sewage\33"/>
    <n v="600"/>
    <s v="litres"/>
    <s v="Sanitech"/>
    <x v="6"/>
    <s v="Prieska WWTW"/>
    <m/>
    <m/>
    <m/>
    <s v="Item"/>
    <s v="sites/bp/cs/sq/Lists/wi"/>
    <m/>
  </r>
  <r>
    <s v="Roshcon"/>
    <x v="1"/>
    <x v="5"/>
    <s v="Kronos - 2.SAQS"/>
    <s v="CS Northern Cape - D05972-01"/>
    <x v="11"/>
    <x v="0"/>
    <s v="CS-sewage"/>
    <x v="18"/>
    <d v="2015-11-16T00:00:00"/>
    <x v="297"/>
    <s v="Construction Activities"/>
    <x v="1"/>
    <x v="6"/>
    <s v="Waste water containing chemical from portable toilets"/>
    <s v="Liquid"/>
    <n v="600"/>
    <s v="litres"/>
    <s v="CS\Kronos\34"/>
    <n v="600"/>
    <s v="litres"/>
    <s v="Sanitech"/>
    <x v="6"/>
    <s v="Prieska WWTW"/>
    <m/>
    <m/>
    <m/>
    <s v="Item"/>
    <s v="sites/bp/cs/sq/Lists/wi"/>
    <m/>
  </r>
  <r>
    <s v="Roshcon"/>
    <x v="1"/>
    <x v="5"/>
    <s v="Kronos - 2.SAQS"/>
    <s v="CS Northern Cape - D05972-01"/>
    <x v="11"/>
    <x v="0"/>
    <s v="CS-sewage"/>
    <x v="18"/>
    <d v="2015-11-20T00:00:00"/>
    <x v="298"/>
    <s v="Construction Activities"/>
    <x v="1"/>
    <x v="6"/>
    <s v="Waste water containing chemical from portable toilets"/>
    <s v="Liquid"/>
    <n v="600"/>
    <s v="litres"/>
    <s v="CS\Kronos\35"/>
    <n v="600"/>
    <s v="litres"/>
    <s v="Sanitech"/>
    <x v="6"/>
    <s v="Prieska WWTW"/>
    <m/>
    <m/>
    <m/>
    <s v="Item"/>
    <s v="sites/bp/cs/sq/Lists/wi"/>
    <m/>
  </r>
  <r>
    <s v="Roshcon"/>
    <x v="1"/>
    <x v="5"/>
    <s v="Kronos - 2.SAQS"/>
    <s v="CS Northern Cape - D05972-01"/>
    <x v="11"/>
    <x v="0"/>
    <s v="CS-sewage"/>
    <x v="18"/>
    <d v="2015-11-17T00:00:00"/>
    <x v="297"/>
    <s v="Construction Activities"/>
    <x v="1"/>
    <x v="6"/>
    <s v="Waste water containing chemical from portable toilets"/>
    <s v="Liquid"/>
    <n v="2500"/>
    <s v="litres"/>
    <s v="CS\Kronos\32"/>
    <n v="2500"/>
    <s v="litres"/>
    <s v="Prieska Bou"/>
    <x v="6"/>
    <s v="Prieska WWTW"/>
    <m/>
    <m/>
    <m/>
    <s v="Item"/>
    <s v="sites/bp/cs/sq/Lists/wi"/>
    <m/>
  </r>
  <r>
    <s v="Roshcon"/>
    <x v="1"/>
    <x v="5"/>
    <s v="Kronos - 2.SAQS"/>
    <s v="CS Northern Cape - D05972-01"/>
    <x v="11"/>
    <x v="0"/>
    <s v="CS-sewage"/>
    <x v="18"/>
    <d v="2015-11-24T00:00:00"/>
    <x v="212"/>
    <s v="Construction Activities"/>
    <x v="1"/>
    <x v="6"/>
    <s v="Waste water containing chemical from portable toilets"/>
    <s v="Liquid"/>
    <n v="2500"/>
    <s v="litres"/>
    <s v="CS\Kronos\33"/>
    <n v="2500"/>
    <s v="litres"/>
    <s v="Prieska Bou"/>
    <x v="6"/>
    <s v="prieska WWTW"/>
    <m/>
    <m/>
    <m/>
    <s v="Item"/>
    <s v="sites/bp/cs/sq/Lists/wi"/>
    <m/>
  </r>
  <r>
    <s v="Roshcon"/>
    <x v="1"/>
    <x v="5"/>
    <s v="Kronos - 2.SAQS"/>
    <s v="CS Northern Cape - D05972-01"/>
    <x v="11"/>
    <x v="0"/>
    <s v="Cs-sewage"/>
    <x v="18"/>
    <d v="2015-11-27T00:00:00"/>
    <x v="299"/>
    <s v="Construction Activities"/>
    <x v="1"/>
    <x v="6"/>
    <s v="Waste water containing chemical from portable toilets"/>
    <s v="Liquid"/>
    <n v="40"/>
    <s v="litres"/>
    <s v="CS\kronos\36"/>
    <n v="40"/>
    <s v="litres"/>
    <s v="Sanitech"/>
    <x v="6"/>
    <s v="Prieska WWTW"/>
    <m/>
    <m/>
    <m/>
    <s v="Item"/>
    <s v="sites/bp/cs/sq/Lists/wi"/>
    <m/>
  </r>
  <r>
    <s v="Roshcon"/>
    <x v="1"/>
    <x v="5"/>
    <s v="Kronos - 2.SAQS"/>
    <s v="CS Northern Cape - D05972-01"/>
    <x v="45"/>
    <x v="1"/>
    <s v="CS-Kr2"/>
    <x v="18"/>
    <d v="2015-11-29T00:00:00"/>
    <x v="235"/>
    <s v="Construction Activities"/>
    <x v="3"/>
    <x v="3"/>
    <s v="General waste"/>
    <s v="Solid"/>
    <n v="6"/>
    <s v="m3"/>
    <s v="n/a"/>
    <n v="1200"/>
    <s v="kg"/>
    <s v="Enviroserve"/>
    <x v="6"/>
    <s v="Kuruman landfill site"/>
    <m/>
    <m/>
    <m/>
    <s v="Item"/>
    <s v="sites/bp/cs/sq/Lists/wi"/>
    <m/>
  </r>
  <r>
    <s v="Roshcon"/>
    <x v="1"/>
    <x v="5"/>
    <s v="Kronos - 2.SAQS"/>
    <s v="CS Northern Cape - D05972-01"/>
    <x v="45"/>
    <x v="0"/>
    <s v="CS-sewage"/>
    <x v="18"/>
    <d v="2015-12-01T00:00:00"/>
    <x v="213"/>
    <s v="Construction Activities"/>
    <x v="1"/>
    <x v="6"/>
    <s v="Waste water containing chemical from portable toilets"/>
    <s v="Liquid"/>
    <n v="2500"/>
    <s v="litres"/>
    <s v="cs-kronos/34"/>
    <n v="2500"/>
    <s v="litres"/>
    <s v="Prieska Bou"/>
    <x v="6"/>
    <s v="Prieska WWTW"/>
    <m/>
    <m/>
    <m/>
    <s v="Item"/>
    <s v="sites/bp/cs/sq/Lists/wi"/>
    <m/>
  </r>
  <r>
    <s v="Roshcon"/>
    <x v="1"/>
    <x v="5"/>
    <s v="Kronos - 2.SAQS"/>
    <s v="CS Northern Cape - D05972-01"/>
    <x v="45"/>
    <x v="0"/>
    <s v="CS_sewage"/>
    <x v="18"/>
    <d v="2015-12-04T00:00:00"/>
    <x v="214"/>
    <s v="Construction Activities"/>
    <x v="1"/>
    <x v="6"/>
    <s v="Waste water containing chemical from portable toilets"/>
    <s v="Liquid"/>
    <n v="600"/>
    <s v="litres"/>
    <s v="cs-kronos/37"/>
    <n v="600"/>
    <s v="litres"/>
    <s v="Sanitech"/>
    <x v="6"/>
    <s v="Prieska WWTW"/>
    <m/>
    <m/>
    <m/>
    <s v="Item"/>
    <s v="sites/bp/cs/sq/Lists/wi"/>
    <m/>
  </r>
  <r>
    <s v="Roshcon"/>
    <x v="1"/>
    <x v="5"/>
    <s v="Moedwill Line - 2.SALW"/>
    <s v="N/A"/>
    <x v="28"/>
    <x v="1"/>
    <s v="CS-Sewage"/>
    <x v="3"/>
    <d v="2015-02-26T00:00:00"/>
    <x v="300"/>
    <s v="Construction Activities"/>
    <x v="11"/>
    <x v="5"/>
    <s v="Waste water containing chemical from portable toilets"/>
    <s v="Liquid"/>
    <n v="240"/>
    <s v="litres"/>
    <s v="n/a"/>
    <n v="240"/>
    <s v="litres"/>
    <s v="Boland toilets"/>
    <x v="6"/>
    <s v="Drakenstein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Moreesburg Line - 2.SAMM"/>
    <s v="N/A"/>
    <x v="9"/>
    <x v="1"/>
    <s v="CS-sewage"/>
    <x v="3"/>
    <d v="2014-11-17T00:00:00"/>
    <x v="135"/>
    <s v="Construction Activities"/>
    <x v="11"/>
    <x v="5"/>
    <s v="Waste water containing chemical from portable toilets"/>
    <s v="Sludge"/>
    <n v="240"/>
    <s v="litres"/>
    <s v="N/A"/>
    <n v="240"/>
    <s v="litres"/>
    <s v="Boland toilets"/>
    <x v="6"/>
    <s v="Cere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Moreesburg Line - 2.SAMM"/>
    <s v="N/A"/>
    <x v="16"/>
    <x v="1"/>
    <s v="CS-M1"/>
    <x v="3"/>
    <d v="2014-12-12T00:00:00"/>
    <x v="301"/>
    <s v="Construction Activities"/>
    <x v="3"/>
    <x v="3"/>
    <s v="General waste"/>
    <s v="Solid"/>
    <n v="6"/>
    <s v="m3"/>
    <s v="N/A"/>
    <n v="2400"/>
    <s v="kg"/>
    <s v="Enviroserve"/>
    <x v="6"/>
    <s v="Vissershok landfill site"/>
    <m/>
    <m/>
    <m/>
    <s v="Item"/>
    <s v="sites/bp/cs/sq/Lists/wi"/>
    <m/>
  </r>
  <r>
    <s v="Roshcon"/>
    <x v="1"/>
    <x v="5"/>
    <s v="Moreesburg Line - 2.SAMM"/>
    <s v="N/A"/>
    <x v="16"/>
    <x v="1"/>
    <s v="CS-Sewage"/>
    <x v="3"/>
    <d v="2014-12-01T00:00:00"/>
    <x v="302"/>
    <s v="Construction Activities"/>
    <x v="11"/>
    <x v="5"/>
    <s v="Waste water containing chemical from portable toilets"/>
    <s v="Sludge"/>
    <n v="480"/>
    <s v="litres"/>
    <s v="N/A"/>
    <n v="480"/>
    <s v="litres"/>
    <s v="Boland toilets"/>
    <x v="6"/>
    <s v="Paarl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Moreesburg Line - 2.SAMM"/>
    <s v="N/A"/>
    <x v="38"/>
    <x v="1"/>
    <s v="CS-M1"/>
    <x v="3"/>
    <d v="2015-01-12T00:00:00"/>
    <x v="303"/>
    <s v="Construction Activities"/>
    <x v="3"/>
    <x v="3"/>
    <s v="General waste"/>
    <s v="Solid"/>
    <n v="6"/>
    <s v="m3"/>
    <s v="n/a"/>
    <n v="6"/>
    <s v="kg"/>
    <s v="Enviroserve"/>
    <x v="6"/>
    <s v="Vissershok landfill site"/>
    <m/>
    <m/>
    <m/>
    <s v="Item"/>
    <s v="sites/bp/cs/sq/Lists/wi"/>
    <m/>
  </r>
  <r>
    <s v="Roshcon"/>
    <x v="1"/>
    <x v="5"/>
    <s v="Moreesburg Line - 2.SAMM"/>
    <s v="N/A"/>
    <x v="38"/>
    <x v="1"/>
    <s v="CS-sewage"/>
    <x v="3"/>
    <d v="2015-01-12T00:00:00"/>
    <x v="303"/>
    <s v="Construction Activities"/>
    <x v="11"/>
    <x v="5"/>
    <s v="Waste water containing chemical from portable toilets"/>
    <s v="Sludge"/>
    <n v="480"/>
    <s v="litres"/>
    <s v="n/a"/>
    <n v="480"/>
    <s v="litres"/>
    <s v="Boland toilets"/>
    <x v="6"/>
    <s v="Cere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Moreesburg Line - 2.SAMM"/>
    <s v="N/A"/>
    <x v="27"/>
    <x v="1"/>
    <s v="CS-Sewage"/>
    <x v="3"/>
    <d v="2015-02-02T00:00:00"/>
    <x v="84"/>
    <s v="Construction Activities"/>
    <x v="11"/>
    <x v="5"/>
    <s v="Waste water containing chemical from portable toilets"/>
    <s v="Sludge"/>
    <n v="360"/>
    <s v="litres"/>
    <s v="N/A"/>
    <n v="360"/>
    <s v="litres"/>
    <s v="Sanitech"/>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Moreesburg Line - 2.SAMM"/>
    <s v="N/A"/>
    <x v="27"/>
    <x v="1"/>
    <s v="CS-sewage"/>
    <x v="3"/>
    <d v="2015-01-30T00:00:00"/>
    <x v="304"/>
    <s v="Construction Activities"/>
    <x v="11"/>
    <x v="5"/>
    <s v="Waste water containing chemical from portable toilets"/>
    <s v="Sludge"/>
    <n v="180"/>
    <s v="litres"/>
    <s v="N/A"/>
    <n v="180"/>
    <s v="litres"/>
    <s v="Boland toilets"/>
    <x v="6"/>
    <s v="Cere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Moreesburg Line - 2.SAMM"/>
    <s v="N/A"/>
    <x v="27"/>
    <x v="1"/>
    <s v="CS-M3"/>
    <x v="3"/>
    <d v="2015-02-09T00:00:00"/>
    <x v="165"/>
    <s v="Construction Activities"/>
    <x v="3"/>
    <x v="3"/>
    <s v="General waste"/>
    <s v="Solid"/>
    <n v="6"/>
    <s v="m3"/>
    <s v="N/A"/>
    <n v="2400"/>
    <s v="kg"/>
    <s v="Enviroserve"/>
    <x v="6"/>
    <s v="Vissershok landfill site"/>
    <m/>
    <m/>
    <m/>
    <s v="Item"/>
    <s v="sites/bp/cs/sq/Lists/wi"/>
    <m/>
  </r>
  <r>
    <s v="Roshcon"/>
    <x v="1"/>
    <x v="5"/>
    <s v="Moreesburg Line - 2.SAMM"/>
    <s v="N/A"/>
    <x v="27"/>
    <x v="1"/>
    <s v="CS-Sewage"/>
    <x v="3"/>
    <d v="2015-02-04T00:00:00"/>
    <x v="85"/>
    <s v="Construction Activities"/>
    <x v="11"/>
    <x v="5"/>
    <s v="Waste water containing chemical from portable toilets"/>
    <s v="Sludge"/>
    <n v="240"/>
    <s v="litres"/>
    <s v="N/A"/>
    <n v="240"/>
    <s v="litres"/>
    <s v="Boland toilets"/>
    <x v="6"/>
    <s v="Cere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Moreesburg Line - 2.SAMM"/>
    <s v="N/A"/>
    <x v="27"/>
    <x v="1"/>
    <s v="CS-Sewage"/>
    <x v="3"/>
    <d v="2015-02-11T00:00:00"/>
    <x v="165"/>
    <s v="Construction Activities"/>
    <x v="11"/>
    <x v="5"/>
    <s v="Waste water containing chemical from portable toilets"/>
    <s v="Sludge"/>
    <n v="60"/>
    <s v="litres"/>
    <s v="N/A"/>
    <n v="60"/>
    <s v="litres"/>
    <s v="East London toilet hire"/>
    <x v="6"/>
    <s v="Beacon Ba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Moreesburg Line - 2.SAMM"/>
    <s v="N/A"/>
    <x v="27"/>
    <x v="1"/>
    <s v="CS-Sewage"/>
    <x v="3"/>
    <d v="2015-02-13T00:00:00"/>
    <x v="165"/>
    <s v="Construction Activities"/>
    <x v="11"/>
    <x v="5"/>
    <s v="Waste water containing chemical from portable toilets"/>
    <s v="Sludge"/>
    <n v="240"/>
    <s v="litres"/>
    <s v="N/A"/>
    <n v="240"/>
    <s v="litres"/>
    <s v="Boland toilets"/>
    <x v="6"/>
    <s v="Cere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Moreesburg Line - 2.SAMM"/>
    <s v="N/A"/>
    <x v="27"/>
    <x v="1"/>
    <s v="CS-Sewage"/>
    <x v="3"/>
    <d v="2015-02-17T00:00:00"/>
    <x v="305"/>
    <s v="Construction Activities"/>
    <x v="11"/>
    <x v="5"/>
    <s v="Waste water containing chemical from portable toilets"/>
    <s v="Sludge"/>
    <n v="60"/>
    <s v="litres"/>
    <s v="N/A"/>
    <n v="60"/>
    <s v="litres"/>
    <s v="East London toilet hire"/>
    <x v="6"/>
    <s v="Beacon Bay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Moreesburg Line - 2.SAMM"/>
    <s v="CS Western Cape D06179-01"/>
    <x v="27"/>
    <x v="1"/>
    <s v="CS-M4"/>
    <x v="3"/>
    <d v="2015-02-16T00:00:00"/>
    <x v="88"/>
    <s v="Construction Activities"/>
    <x v="19"/>
    <x v="5"/>
    <s v="Plastic - PETE"/>
    <s v="Solid"/>
    <n v="6"/>
    <s v="kg"/>
    <s v="n/a"/>
    <n v="6"/>
    <s v="kg"/>
    <s v="ERI Construction Services"/>
    <x v="7"/>
    <s v="Zingari Recycling site"/>
    <m/>
    <m/>
    <m/>
    <s v="Item"/>
    <s v="sites/bp/cs/sq/Lists/wi"/>
    <m/>
  </r>
  <r>
    <s v="Roshcon"/>
    <x v="1"/>
    <x v="5"/>
    <s v="Moreesburg Line - 2.SAMM"/>
    <s v="N/A"/>
    <x v="27"/>
    <x v="1"/>
    <s v="CS-Sewage"/>
    <x v="3"/>
    <d v="2015-02-19T00:00:00"/>
    <x v="306"/>
    <s v="Construction Activities"/>
    <x v="11"/>
    <x v="5"/>
    <s v="Waste water containing chemical from portable toilets"/>
    <s v="Liquid"/>
    <n v="240"/>
    <s v="litres"/>
    <s v="cs-sewage"/>
    <n v="240"/>
    <s v="litres"/>
    <s v="Boland toilets"/>
    <x v="6"/>
    <s v="Drakenstein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Moreesburg Line - 2.SAMM"/>
    <s v="N/A"/>
    <x v="28"/>
    <x v="1"/>
    <s v="CS-Sewage"/>
    <x v="3"/>
    <d v="2015-03-07T00:00:00"/>
    <x v="91"/>
    <s v="Construction Activities"/>
    <x v="11"/>
    <x v="5"/>
    <s v="Waste water containing chemical from portable toilets"/>
    <s v="Liquid"/>
    <n v="240"/>
    <s v="litres"/>
    <s v="n/a"/>
    <n v="240"/>
    <s v="litres"/>
    <s v="Boland toilets"/>
    <x v="6"/>
    <s v="Cere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Moreesburg Line - 2.SAMM"/>
    <s v="In Progress"/>
    <x v="28"/>
    <x v="1"/>
    <s v="CS-M2"/>
    <x v="3"/>
    <d v="2015-03-19T00:00:00"/>
    <x v="95"/>
    <s v="Construction Activities"/>
    <x v="19"/>
    <x v="5"/>
    <s v="Plastic - PETE"/>
    <s v="Solid"/>
    <n v="4"/>
    <s v="kg"/>
    <s v="n/a"/>
    <n v="4"/>
    <s v="kg"/>
    <s v="ERI Construction Services"/>
    <x v="7"/>
    <s v="Zingari Recycling site"/>
    <m/>
    <m/>
    <m/>
    <s v="Item"/>
    <s v="sites/bp/cs/sq/Lists/wi"/>
    <m/>
  </r>
  <r>
    <s v="Roshcon"/>
    <x v="1"/>
    <x v="5"/>
    <s v="Moreesburg Line - 2.SAMM"/>
    <s v="N/A"/>
    <x v="28"/>
    <x v="1"/>
    <s v="CS-Sewage"/>
    <x v="3"/>
    <d v="2015-03-12T00:00:00"/>
    <x v="307"/>
    <s v="Construction Activities"/>
    <x v="11"/>
    <x v="5"/>
    <s v="Waste water containing chemical from portable toilets"/>
    <s v="Liquid"/>
    <n v="240"/>
    <s v="litres"/>
    <s v="n/a"/>
    <n v="240"/>
    <s v="litres"/>
    <s v="Boland toilets"/>
    <x v="6"/>
    <s v="Cere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Moreesburg Line - 2.SAMM"/>
    <s v="N/A"/>
    <x v="28"/>
    <x v="1"/>
    <s v="CS-Sewage"/>
    <x v="3"/>
    <d v="2015-03-20T00:00:00"/>
    <x v="306"/>
    <s v="Construction Activities"/>
    <x v="11"/>
    <x v="5"/>
    <s v="Waste water containing chemical from portable toilets"/>
    <s v="Liquid"/>
    <n v="240"/>
    <s v="litres"/>
    <s v="n/a"/>
    <n v="240"/>
    <s v="litres"/>
    <s v="Boland toilets"/>
    <x v="6"/>
    <s v="Cere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Moreesburg Line - 2.SAMM"/>
    <s v="CS Western Cape D06179-01"/>
    <x v="32"/>
    <x v="2"/>
    <s v="CS-Sewage"/>
    <x v="3"/>
    <d v="2015-03-27T00:00:00"/>
    <x v="94"/>
    <s v="Human waste"/>
    <x v="1"/>
    <x v="6"/>
    <s v="Waste water containing chemical from portable toilets"/>
    <s v="Sludge"/>
    <n v="240"/>
    <s v="litres"/>
    <s v="CS/Morreesburg/01"/>
    <n v="240"/>
    <s v="litres"/>
    <s v="Boland toilets"/>
    <x v="6"/>
    <s v="Cere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Moreesburg Line - 2.SAMM"/>
    <s v="CS Western Cape D06179-01"/>
    <x v="32"/>
    <x v="2"/>
    <s v="CS-Sewage"/>
    <x v="3"/>
    <d v="2015-04-04T00:00:00"/>
    <x v="308"/>
    <s v="Human waste"/>
    <x v="1"/>
    <x v="6"/>
    <s v="Waste water containing chemical from portable toilets"/>
    <s v="Sludge"/>
    <n v="240"/>
    <s v="litres"/>
    <s v="Not received yet"/>
    <n v="240"/>
    <s v="litres"/>
    <s v="Boland toilets"/>
    <x v="6"/>
    <s v="Cere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Moreesburg Line - 2.SAMM"/>
    <s v="CS Western Cape D06179-01"/>
    <x v="32"/>
    <x v="1"/>
    <s v="CS-M5"/>
    <x v="3"/>
    <d v="2015-04-08T00:00:00"/>
    <x v="128"/>
    <s v="Construction Activities"/>
    <x v="19"/>
    <x v="5"/>
    <s v="Plastic - PETE"/>
    <s v="Solid"/>
    <n v="4"/>
    <s v="kg"/>
    <s v="n/a"/>
    <n v="4"/>
    <s v="kg"/>
    <s v="ERI Construction Services"/>
    <x v="7"/>
    <s v="Zingari Recycling site"/>
    <m/>
    <m/>
    <m/>
    <s v="Item"/>
    <s v="sites/bp/cs/sq/Lists/wi"/>
    <m/>
  </r>
  <r>
    <s v="Roshcon"/>
    <x v="1"/>
    <x v="5"/>
    <s v="Moreesburg Line - 2.SAMM"/>
    <s v="N/A"/>
    <x v="32"/>
    <x v="1"/>
    <s v="CS-M2"/>
    <x v="3"/>
    <d v="2015-04-01T00:00:00"/>
    <x v="128"/>
    <s v="Construction Activities"/>
    <x v="20"/>
    <x v="5"/>
    <s v="Scrap metal - non-ferrous"/>
    <s v="Solid"/>
    <n v="27"/>
    <s v="kg"/>
    <s v="n/a"/>
    <n v="27"/>
    <s v="kg"/>
    <s v="ERI Construction Services"/>
    <x v="7"/>
    <s v="Zingari Recycling site"/>
    <m/>
    <m/>
    <m/>
    <s v="Item"/>
    <s v="sites/bp/cs/sq/Lists/wi"/>
    <m/>
  </r>
  <r>
    <s v="Roshcon"/>
    <x v="1"/>
    <x v="5"/>
    <s v="Moreesburg Line - 2.SAMM"/>
    <s v="CS Western Cape D06179-01"/>
    <x v="32"/>
    <x v="0"/>
    <s v="CS-Sewage"/>
    <x v="3"/>
    <d v="2015-04-15T00:00:00"/>
    <x v="257"/>
    <s v="Human waste"/>
    <x v="1"/>
    <x v="6"/>
    <s v="Waste water containing chemical from portable toilets"/>
    <s v="Sludge"/>
    <n v="240"/>
    <s v="litres"/>
    <s v="Not received yet"/>
    <n v="240"/>
    <s v="litres"/>
    <s v="Boland toilets"/>
    <x v="6"/>
    <s v="Ceres WWTW"/>
    <m/>
    <m/>
    <m/>
    <s v="Item"/>
    <s v="sites/bp/cs/sq/Lists/wi"/>
    <m/>
  </r>
  <r>
    <s v="Roshcon"/>
    <x v="1"/>
    <x v="5"/>
    <s v="Moreesburg Line - 2.SAMM"/>
    <s v="CS Western Cape D06179-01"/>
    <x v="32"/>
    <x v="2"/>
    <s v="CS-Sewage"/>
    <x v="3"/>
    <d v="2015-04-05T00:00:00"/>
    <x v="257"/>
    <s v="Human waste"/>
    <x v="1"/>
    <x v="6"/>
    <s v="Waste water containing chemical from portable toilets"/>
    <s v="Sludge"/>
    <n v="960"/>
    <s v="litres"/>
    <s v="CS/Morreesburg/01"/>
    <n v="960"/>
    <s v="litres"/>
    <s v="Boland toilets"/>
    <x v="6"/>
    <s v="Paarl WWTW"/>
    <m/>
    <m/>
    <m/>
    <s v="Item"/>
    <s v="sites/bp/cs/sq/Lists/wi"/>
    <m/>
  </r>
  <r>
    <s v="Roshcon"/>
    <x v="1"/>
    <x v="5"/>
    <s v="Moreesburg Line - 2.SAMM"/>
    <s v="In Progress"/>
    <x v="40"/>
    <x v="1"/>
    <s v="Cs-M4"/>
    <x v="3"/>
    <d v="2015-04-27T00:00:00"/>
    <x v="152"/>
    <s v="Construction Activities"/>
    <x v="20"/>
    <x v="5"/>
    <s v="Scrap metal - non-ferrous"/>
    <s v="Solid"/>
    <n v="10"/>
    <s v="kg"/>
    <s v="n/a"/>
    <n v="10"/>
    <s v="kg"/>
    <s v="ERI Construction Services"/>
    <x v="7"/>
    <s v="Zingari Recycling site"/>
    <m/>
    <m/>
    <m/>
    <s v="Item"/>
    <s v="sites/bp/cs/sq/Lists/wi"/>
    <m/>
  </r>
  <r>
    <s v="Roshcon"/>
    <x v="1"/>
    <x v="5"/>
    <s v="Moreesburg Line - 2.SAMM"/>
    <s v="CS Western Cape D06179-01"/>
    <x v="40"/>
    <x v="0"/>
    <s v="CS-Sewage"/>
    <x v="3"/>
    <d v="2015-05-01T00:00:00"/>
    <x v="101"/>
    <s v="Human waste"/>
    <x v="1"/>
    <x v="6"/>
    <s v="Waste water containing chemical from portable toilets"/>
    <s v="Sludge"/>
    <n v="240"/>
    <s v="litres"/>
    <s v="n/a"/>
    <n v="240"/>
    <s v="litres"/>
    <s v="Boland toilets"/>
    <x v="6"/>
    <s v="Paarl WWTW"/>
    <m/>
    <m/>
    <m/>
    <s v="Item"/>
    <s v="sites/bp/cs/sq/Lists/wi"/>
    <m/>
  </r>
  <r>
    <s v="Roshcon"/>
    <x v="1"/>
    <x v="5"/>
    <s v="Moreesburg Line - 2.SAMM"/>
    <s v="CS Western Cape D06179-01"/>
    <x v="40"/>
    <x v="0"/>
    <s v="CS-sewage"/>
    <x v="3"/>
    <d v="2015-05-06T00:00:00"/>
    <x v="153"/>
    <s v="Human waste"/>
    <x v="1"/>
    <x v="6"/>
    <s v="Waste water containing chemical from portable toilets"/>
    <s v="Sludge"/>
    <n v="360"/>
    <s v="litres"/>
    <s v="N/A"/>
    <n v="360"/>
    <s v="litres"/>
    <s v="Boland toilets"/>
    <x v="6"/>
    <s v="Paarl WWTW"/>
    <m/>
    <m/>
    <m/>
    <s v="Item"/>
    <s v="sites/bp/cs/sq/Lists/wi"/>
    <m/>
  </r>
  <r>
    <s v="Roshcon"/>
    <x v="1"/>
    <x v="5"/>
    <s v="Moreesburg Line - 2.SAMM"/>
    <s v="In Progress"/>
    <x v="40"/>
    <x v="1"/>
    <s v="cs-m4"/>
    <x v="3"/>
    <d v="2015-05-15T00:00:00"/>
    <x v="155"/>
    <s v="Construction Activities"/>
    <x v="20"/>
    <x v="5"/>
    <s v="Scrap metal - non-ferrous"/>
    <s v="Solid"/>
    <n v="24"/>
    <s v="kg"/>
    <s v="n/a"/>
    <n v="24"/>
    <s v="kg"/>
    <s v="ERI Construction Services"/>
    <x v="7"/>
    <s v="Zingari Recycling site"/>
    <m/>
    <m/>
    <m/>
    <s v="Item"/>
    <s v="sites/bp/cs/sq/Lists/wi"/>
    <m/>
  </r>
  <r>
    <s v="Roshcon"/>
    <x v="1"/>
    <x v="5"/>
    <s v="Moreesburg Line - 2.SAMM"/>
    <s v="CS Western Cape D06179-01"/>
    <x v="40"/>
    <x v="0"/>
    <s v="CS-sewage"/>
    <x v="3"/>
    <d v="2015-05-16T00:00:00"/>
    <x v="259"/>
    <s v="Human waste"/>
    <x v="1"/>
    <x v="6"/>
    <s v="Waste water containing chemical from portable toilets"/>
    <s v="Sludge"/>
    <n v="180"/>
    <s v="litres"/>
    <s v="N/A"/>
    <n v="180"/>
    <s v="litres"/>
    <s v="Boland toilets"/>
    <x v="6"/>
    <s v="Fish water flats WWTW"/>
    <m/>
    <m/>
    <m/>
    <s v="Item"/>
    <s v="sites/bp/cs/sq/Lists/wi"/>
    <m/>
  </r>
  <r>
    <s v="Roshcon"/>
    <x v="1"/>
    <x v="5"/>
    <s v="Moreesburg Line - 2.SAMM"/>
    <s v="CS Western Cape D06179-01"/>
    <x v="40"/>
    <x v="2"/>
    <s v="CS-sewage"/>
    <x v="3"/>
    <d v="2015-05-17T00:00:00"/>
    <x v="259"/>
    <s v="Human waste"/>
    <x v="1"/>
    <x v="6"/>
    <s v="Waste water containing chemical from portable toilets"/>
    <s v="Sludge"/>
    <n v="240"/>
    <s v="litres"/>
    <s v="n/a"/>
    <n v="240"/>
    <s v="litres"/>
    <s v="Boland toilets"/>
    <x v="6"/>
    <s v="Paarl WWTW"/>
    <m/>
    <m/>
    <m/>
    <s v="Item"/>
    <s v="sites/bp/cs/sq/Lists/wi"/>
    <m/>
  </r>
  <r>
    <s v="Roshcon"/>
    <x v="1"/>
    <x v="5"/>
    <s v="Moreesburg Line - 2.SAMM"/>
    <s v="CS Eastern Cape - D05979-01"/>
    <x v="40"/>
    <x v="1"/>
    <s v="n/a"/>
    <x v="3"/>
    <d v="2015-05-10T00:00:00"/>
    <x v="153"/>
    <s v="Human waste"/>
    <x v="1"/>
    <x v="6"/>
    <s v="Waste water containing chemical from portable toilets"/>
    <s v="Sludge"/>
    <n v="240"/>
    <s v="litres"/>
    <s v="n/a"/>
    <n v="240"/>
    <s v="litres"/>
    <s v="Boland toilets"/>
    <x v="6"/>
    <s v="Ceres WWTW"/>
    <m/>
    <m/>
    <m/>
    <s v="Item"/>
    <s v="sites/bp/cs/sq/Lists/wi"/>
    <m/>
  </r>
  <r>
    <s v="Roshcon"/>
    <x v="1"/>
    <x v="5"/>
    <s v="Moreesburg Line - 2.SAMM"/>
    <s v="CS Western Cape D06179-01"/>
    <x v="40"/>
    <x v="1"/>
    <s v="n/a"/>
    <x v="3"/>
    <d v="2015-05-10T00:00:00"/>
    <x v="153"/>
    <s v="Human waste"/>
    <x v="1"/>
    <x v="6"/>
    <s v="Waste water containing chemical from portable toilets"/>
    <s v="Sludge"/>
    <n v="240"/>
    <s v="litres"/>
    <s v="n/a"/>
    <n v="240"/>
    <s v="litres"/>
    <s v="Boland toilets"/>
    <x v="6"/>
    <s v="Ceres WWTW"/>
    <m/>
    <m/>
    <m/>
    <s v="Item"/>
    <s v="sites/bp/cs/sq/Lists/wi"/>
    <m/>
  </r>
  <r>
    <s v="Roshcon"/>
    <x v="1"/>
    <x v="5"/>
    <s v="Moreesburg Line - 2.SAMM"/>
    <s v="CS Western Cape D06179-01"/>
    <x v="40"/>
    <x v="1"/>
    <s v="n/a"/>
    <x v="3"/>
    <d v="2015-05-24T00:00:00"/>
    <x v="261"/>
    <s v="Human waste"/>
    <x v="1"/>
    <x v="6"/>
    <s v="Waste water containing chemical from portable toilets"/>
    <s v="Sludge"/>
    <n v="240"/>
    <s v="litres"/>
    <s v="n/a"/>
    <n v="240"/>
    <s v="litres"/>
    <s v="Boland toilets"/>
    <x v="6"/>
    <s v="Ceres WWTW"/>
    <m/>
    <m/>
    <m/>
    <s v="Item"/>
    <s v="sites/bp/cs/sq/Lists/wi"/>
    <m/>
  </r>
  <r>
    <s v="Roshcon"/>
    <x v="1"/>
    <x v="5"/>
    <s v="Moreesburg Line - 2.SAMM"/>
    <s v="CS Western Cape D06179-01"/>
    <x v="40"/>
    <x v="2"/>
    <s v="CS-sewage"/>
    <x v="3"/>
    <d v="2015-05-20T00:00:00"/>
    <x v="261"/>
    <s v="Human waste"/>
    <x v="1"/>
    <x v="6"/>
    <s v="Waste water containing chemical from portable toilets"/>
    <s v="Sludge"/>
    <n v="240"/>
    <s v="litres"/>
    <s v="CS/Morreesburg/09"/>
    <n v="240"/>
    <s v="litres"/>
    <s v="Boland toilets"/>
    <x v="6"/>
    <s v="Ceres WWTW"/>
    <m/>
    <m/>
    <m/>
    <s v="Item"/>
    <s v="sites/bp/cs/sq/Lists/wi"/>
    <m/>
  </r>
  <r>
    <s v="Roshcon"/>
    <x v="1"/>
    <x v="5"/>
    <s v="Moreesburg Line - 2.SAMM"/>
    <s v="CS Western Cape D06179-01"/>
    <x v="12"/>
    <x v="1"/>
    <s v="CS-M3"/>
    <x v="3"/>
    <d v="2015-05-24T00:00:00"/>
    <x v="309"/>
    <s v="Construction Activities"/>
    <x v="3"/>
    <x v="3"/>
    <s v="General waste"/>
    <s v="Solid"/>
    <n v="6"/>
    <s v="m3"/>
    <s v="n/a"/>
    <n v="2400"/>
    <s v="kg"/>
    <s v="Enviroserve"/>
    <x v="6"/>
    <s v="Vissershok landfill site"/>
    <m/>
    <m/>
    <m/>
    <s v="Item"/>
    <s v="sites/bp/cs/sq/Lists/wi"/>
    <m/>
  </r>
  <r>
    <s v="Roshcon"/>
    <x v="1"/>
    <x v="5"/>
    <s v="Moreesburg Line - 2.SAMM"/>
    <s v="CS Western Cape D06179-01"/>
    <x v="40"/>
    <x v="2"/>
    <s v="CS-sewage"/>
    <x v="3"/>
    <d v="2015-05-20T00:00:00"/>
    <x v="259"/>
    <s v="Human waste"/>
    <x v="1"/>
    <x v="6"/>
    <s v="Waste water containing chemical from portable toilets"/>
    <s v="Sludge"/>
    <n v="120"/>
    <s v="litres"/>
    <s v="CS/Morreesburg/08"/>
    <n v="120"/>
    <s v="litres"/>
    <s v="Boland toilets"/>
    <x v="6"/>
    <s v="Ceres WWTW"/>
    <m/>
    <m/>
    <m/>
    <s v="Item"/>
    <s v="sites/bp/cs/sq/Lists/wi"/>
    <m/>
  </r>
  <r>
    <s v="Roshcon"/>
    <x v="1"/>
    <x v="5"/>
    <s v="Moreesburg Line - 2.SAMM"/>
    <s v="CS Western Cape D06179-01"/>
    <x v="12"/>
    <x v="1"/>
    <s v="CS-sewage"/>
    <x v="3"/>
    <d v="2015-05-25T00:00:00"/>
    <x v="310"/>
    <s v="Human waste"/>
    <x v="1"/>
    <x v="6"/>
    <s v="Waste water containing chemical from portable toilets"/>
    <s v="Sludge"/>
    <n v="240"/>
    <s v="litres"/>
    <s v="n/a"/>
    <n v="240"/>
    <s v="litres"/>
    <s v="Boland toilets"/>
    <x v="6"/>
    <s v="Paarl WWTW"/>
    <m/>
    <m/>
    <m/>
    <s v="Item"/>
    <s v="sites/bp/cs/sq/Lists/wi"/>
    <m/>
  </r>
  <r>
    <s v="Roshcon"/>
    <x v="1"/>
    <x v="5"/>
    <s v="Moreesburg Line - 2.SAMM"/>
    <s v="CS Western Cape D06179-01"/>
    <x v="12"/>
    <x v="0"/>
    <s v="CS-M4"/>
    <x v="3"/>
    <d v="2015-06-08T00:00:00"/>
    <x v="264"/>
    <s v="Construction Activities"/>
    <x v="10"/>
    <x v="13"/>
    <s v="Oil contaminated water"/>
    <s v="Liquid"/>
    <n v="25"/>
    <s v="litres"/>
    <s v="270524"/>
    <n v="25"/>
    <s v="litres"/>
    <s v="ERI Construction Services"/>
    <x v="6"/>
    <s v="Vissershok Hazardous Waste Site"/>
    <s v="Yes"/>
    <s v="20150803 - veriefied"/>
    <m/>
    <s v="Item"/>
    <s v="sites/bp/cs/sq/Lists/wi"/>
    <m/>
  </r>
  <r>
    <s v="Roshcon"/>
    <x v="1"/>
    <x v="5"/>
    <s v="Moreesburg Line - 2.SAMM"/>
    <s v="CS Western Cape D06179-01"/>
    <x v="12"/>
    <x v="1"/>
    <s v="CS-M3"/>
    <x v="3"/>
    <d v="2015-06-22T00:00:00"/>
    <x v="182"/>
    <s v="Construction Activities"/>
    <x v="3"/>
    <x v="3"/>
    <s v="General waste"/>
    <s v="Solid"/>
    <n v="6"/>
    <s v="m3"/>
    <s v="001807328"/>
    <n v="2400"/>
    <s v="kg"/>
    <s v="Enviroserve"/>
    <x v="6"/>
    <s v="Vissershok landfill site"/>
    <m/>
    <m/>
    <m/>
    <s v="Item"/>
    <s v="sites/bp/cs/sq/Lists/wi"/>
    <m/>
  </r>
  <r>
    <s v="Roshcon"/>
    <x v="1"/>
    <x v="5"/>
    <s v="Nuwekloof Substation - 2.SAZS "/>
    <s v="CS Western Cape D06179-01"/>
    <x v="11"/>
    <x v="0"/>
    <s v="CS-sewage"/>
    <x v="3"/>
    <d v="2015-11-01T00:00:00"/>
    <x v="232"/>
    <s v="Construction Activities"/>
    <x v="1"/>
    <x v="6"/>
    <s v="Waste water containing chemical from portable toilets"/>
    <s v="Liquid"/>
    <n v="60"/>
    <s v="litres"/>
    <s v="CS/nuwekloof/01"/>
    <n v="60"/>
    <s v="litres"/>
    <s v="Boland toilets"/>
    <x v="6"/>
    <s v="Wellington WWTW"/>
    <m/>
    <m/>
    <m/>
    <s v="Item"/>
    <s v="sites/bp/cs/sq/Lists/wi"/>
    <m/>
  </r>
  <r>
    <s v="Roshcon"/>
    <x v="1"/>
    <x v="5"/>
    <s v="Palmiet Power Station - 2.SAXN.01.01.13.01"/>
    <s v="N/A"/>
    <x v="18"/>
    <x v="0"/>
    <s v="9"/>
    <x v="3"/>
    <d v="2014-05-08T00:00:00"/>
    <x v="311"/>
    <s v="Construction Activities"/>
    <x v="13"/>
    <x v="5"/>
    <s v="Metal fittings on old fluorescent tubes"/>
    <s v="Solid"/>
    <n v="177"/>
    <s v="units"/>
    <s v="0735"/>
    <n v="177"/>
    <s v="units"/>
    <s v="Reclam"/>
    <x v="7"/>
    <s v="Epping Recycling Centre"/>
    <s v="Yes"/>
    <m/>
    <m/>
    <s v="Item"/>
    <s v="sites/bp/cs/sq/Lists/wi"/>
    <m/>
  </r>
  <r>
    <s v="Roshcon"/>
    <x v="1"/>
    <x v="5"/>
    <s v="Palmiet Power Station - 2.SAXN.01.01.13.01"/>
    <s v="N/A"/>
    <x v="18"/>
    <x v="0"/>
    <s v="10"/>
    <x v="3"/>
    <d v="2014-05-12T00:00:00"/>
    <x v="312"/>
    <s v="Construction Activities"/>
    <x v="13"/>
    <x v="5"/>
    <s v="Metal fittings on old fluorescent tubes"/>
    <s v="Solid"/>
    <n v="245"/>
    <s v="units"/>
    <s v="0738"/>
    <n v="245"/>
    <s v="units"/>
    <s v="Reclam"/>
    <x v="7"/>
    <s v="Epping Recycling Centre"/>
    <s v="Yes"/>
    <m/>
    <m/>
    <s v="Item"/>
    <s v="sites/bp/cs/sq/Lists/wi"/>
    <m/>
  </r>
  <r>
    <s v="Roshcon"/>
    <x v="1"/>
    <x v="5"/>
    <s v="Palmiet Power Station - 2.SAXN.01.01.13.01"/>
    <s v="N/A"/>
    <x v="18"/>
    <x v="0"/>
    <s v="12"/>
    <x v="3"/>
    <d v="2014-05-20T00:00:00"/>
    <x v="313"/>
    <s v="Construction Activities"/>
    <x v="13"/>
    <x v="5"/>
    <s v="Metal fittings on old fluorescent tubes"/>
    <s v="Solid"/>
    <n v="138"/>
    <s v="units"/>
    <s v="0742"/>
    <n v="138"/>
    <s v="units"/>
    <s v="Reclam"/>
    <x v="7"/>
    <s v="Epping Recycling Centre"/>
    <s v="Yes"/>
    <m/>
    <m/>
    <s v="Item"/>
    <s v="sites/bp/cs/sq/Lists/wi"/>
    <m/>
  </r>
  <r>
    <s v="Roshcon"/>
    <x v="1"/>
    <x v="5"/>
    <s v="Palmiet Power Station - 2.SAXN.01.01.13.01"/>
    <s v="N/A"/>
    <x v="18"/>
    <x v="0"/>
    <s v="13"/>
    <x v="3"/>
    <d v="2014-05-21T00:00:00"/>
    <x v="314"/>
    <s v="Construction Activities"/>
    <x v="13"/>
    <x v="5"/>
    <s v="Metal fittings on old fluorescent tubes"/>
    <s v="Solid"/>
    <n v="332"/>
    <s v="units"/>
    <s v="0743"/>
    <n v="332"/>
    <s v="units"/>
    <s v="Reclam"/>
    <x v="7"/>
    <s v="Epping Recycling Centre"/>
    <s v="Yes"/>
    <m/>
    <m/>
    <s v="Item"/>
    <s v="sites/bp/cs/sq/Lists/wi"/>
    <m/>
  </r>
  <r>
    <s v="Roshcon"/>
    <x v="1"/>
    <x v="5"/>
    <s v="Palmiet Power Station - 2.SAXN.01.01.13.01"/>
    <s v="Not yet registered"/>
    <x v="17"/>
    <x v="0"/>
    <s v="6"/>
    <x v="3"/>
    <d v="2014-04-01T00:00:00"/>
    <x v="315"/>
    <s v="Construction Activities"/>
    <x v="14"/>
    <x v="7"/>
    <s v="Old fluorescent tubes"/>
    <s v="Solid"/>
    <n v="75"/>
    <s v="units"/>
    <s v="2909"/>
    <n v="75"/>
    <s v="units"/>
    <s v="Crush Lamp Disposal"/>
    <x v="6"/>
    <s v="Vissershok Hazardous Waste Site"/>
    <s v="Yes"/>
    <m/>
    <m/>
    <s v="Item"/>
    <s v="sites/bp/cs/sq/Lists/wi"/>
    <m/>
  </r>
  <r>
    <s v="Roshcon"/>
    <x v="1"/>
    <x v="5"/>
    <s v="Palmiet Power Station - 2.SAXN.01.01.13.01"/>
    <s v="N/A"/>
    <x v="17"/>
    <x v="0"/>
    <s v="CS-PAL-001"/>
    <x v="3"/>
    <d v="2014-04-30T00:00:00"/>
    <x v="253"/>
    <s v="Construction Activities"/>
    <x v="13"/>
    <x v="5"/>
    <s v="Metal fittings on old fluorescent tubes"/>
    <s v="Solid"/>
    <n v="822"/>
    <s v="units"/>
    <s v="0733"/>
    <n v="822"/>
    <s v="units"/>
    <s v="Reclam"/>
    <x v="7"/>
    <s v="Epping Recycling Centre"/>
    <s v="Yes"/>
    <m/>
    <m/>
    <s v="Item"/>
    <s v="sites/bp/cs/sq/Lists/wi"/>
    <m/>
  </r>
  <r>
    <s v="Roshcon"/>
    <x v="1"/>
    <x v="5"/>
    <s v="Palmiet Power Station - 2.SAXN.01.01.13.01"/>
    <s v="N/A"/>
    <x v="18"/>
    <x v="0"/>
    <s v="CS-PAL-002"/>
    <x v="3"/>
    <d v="2014-05-09T00:00:00"/>
    <x v="311"/>
    <s v="Construction Activities"/>
    <x v="13"/>
    <x v="5"/>
    <s v="Metal fittings on old fluorescent tubes"/>
    <s v="Solid"/>
    <n v="177"/>
    <s v="units"/>
    <s v="0735"/>
    <n v="177"/>
    <s v="units"/>
    <s v="Reclam"/>
    <x v="7"/>
    <s v="Epping Recycling Centre"/>
    <s v="Yes"/>
    <m/>
    <m/>
    <s v="Item"/>
    <s v="sites/bp/cs/sq/Lists/wi"/>
    <m/>
  </r>
  <r>
    <s v="Roshcon"/>
    <x v="1"/>
    <x v="5"/>
    <s v="Palmiet Power Station - 2.SAXN.01.01.13.01"/>
    <s v="N/A"/>
    <x v="18"/>
    <x v="0"/>
    <s v="CS-PAL-003"/>
    <x v="3"/>
    <d v="2014-05-12T00:00:00"/>
    <x v="312"/>
    <s v="Construction Activities"/>
    <x v="13"/>
    <x v="5"/>
    <s v="Metal fittings on old fluorescent tubes"/>
    <s v="Solid"/>
    <n v="245"/>
    <s v="units"/>
    <s v="0738"/>
    <n v="245"/>
    <s v="units"/>
    <s v="Reclam"/>
    <x v="7"/>
    <s v="Epping Recycling Centre"/>
    <s v="Yes"/>
    <m/>
    <m/>
    <s v="Item"/>
    <s v="sites/bp/cs/sq/Lists/wi"/>
    <m/>
  </r>
  <r>
    <s v="Roshcon"/>
    <x v="1"/>
    <x v="5"/>
    <s v="Pinotage LILO 2.SBCK "/>
    <s v="CS Western Cape D06179-01"/>
    <x v="33"/>
    <x v="3"/>
    <s v="ERI - CS - Pinotage - Sewage"/>
    <x v="3"/>
    <d v="2017-10-01T00:00:00"/>
    <x v="316"/>
    <s v="Construction Activities"/>
    <x v="1"/>
    <x v="1"/>
    <s v="Waste water containing chemical from portable toilets"/>
    <s v="Liquid"/>
    <n v="1575"/>
    <s v="litres"/>
    <s v="N/A"/>
    <n v="1575"/>
    <s v="litres"/>
    <s v="Sanitech"/>
    <x v="1"/>
    <s v="Potsdam WWTW"/>
    <s v="Yes"/>
    <s v="20171030 - verified"/>
    <m/>
    <s v="Item"/>
    <s v="sites/bp/cs/sq/Lists/wi"/>
    <m/>
  </r>
  <r>
    <s v="Roshcon"/>
    <x v="1"/>
    <x v="5"/>
    <s v="Pinotage LILO 2.SBCK "/>
    <s v="CS Western Cape D06179-01"/>
    <x v="33"/>
    <x v="1"/>
    <s v="ERI - CS - Pinotage - General"/>
    <x v="3"/>
    <d v="2017-10-01T00:00:00"/>
    <x v="316"/>
    <s v="Construction Activities"/>
    <x v="3"/>
    <x v="3"/>
    <s v="General waste from office and construction environment"/>
    <s v="Solid"/>
    <n v="11"/>
    <s v="m3"/>
    <s v="N/A"/>
    <n v="5500"/>
    <s v="kg"/>
    <s v="ERI Construction Services"/>
    <x v="3"/>
    <s v="Vissershok landfill site"/>
    <s v="Yes"/>
    <s v="20171030 - verified"/>
    <m/>
    <s v="Item"/>
    <s v="sites/bp/cs/sq/Lists/wi"/>
    <m/>
  </r>
  <r>
    <s v="Roshcon"/>
    <x v="1"/>
    <x v="5"/>
    <s v="Pinotage LILO 2.SBCK "/>
    <s v="CS Western Cape D06179-01"/>
    <x v="33"/>
    <x v="3"/>
    <s v="ERI - CS - Pinotage - Building rubble"/>
    <x v="3"/>
    <d v="2017-10-01T00:00:00"/>
    <x v="316"/>
    <s v="Construction Activities"/>
    <x v="7"/>
    <x v="4"/>
    <s v="Clean building rubble"/>
    <s v="Solid"/>
    <n v="85"/>
    <s v="m3"/>
    <s v="N/A"/>
    <n v="12500"/>
    <s v="kg"/>
    <s v="ERI Construction Services"/>
    <x v="3"/>
    <s v="Vissershok landfill site"/>
    <s v="Yes"/>
    <s v="20171030 - verified"/>
    <m/>
    <s v="Item"/>
    <s v="sites/bp/cs/sq/Lists/wi"/>
    <m/>
  </r>
  <r>
    <s v="Roshcon"/>
    <x v="1"/>
    <x v="5"/>
    <s v="Pinotage LILO 2.SBCK "/>
    <s v="CS Western Cape D06179-01"/>
    <x v="33"/>
    <x v="3"/>
    <s v="ERI - CS - Pinotage - white paper"/>
    <x v="3"/>
    <d v="2017-10-01T00:00:00"/>
    <x v="316"/>
    <s v="Construction Activities"/>
    <x v="5"/>
    <x v="3"/>
    <s v="Paper - white grade"/>
    <s v="Solid"/>
    <n v="40"/>
    <s v="kg"/>
    <s v="N/A"/>
    <n v="40"/>
    <s v="kg"/>
    <s v="ERI Construction Services"/>
    <x v="2"/>
    <s v="Please specify"/>
    <s v="Yes"/>
    <s v="20171030 - verified"/>
    <s v="Aanhouwen work &amp; Care Centre"/>
    <s v="Item"/>
    <s v="sites/bp/cs/sq/Lists/wi"/>
    <m/>
  </r>
  <r>
    <s v="Roshcon"/>
    <x v="1"/>
    <x v="5"/>
    <s v="Pinotage LILO 2.SBCK "/>
    <s v="N/A"/>
    <x v="52"/>
    <x v="0"/>
    <s v="ERI - CS - Sewage"/>
    <x v="19"/>
    <d v="2017-11-01T00:00:00"/>
    <x v="317"/>
    <s v="Construction Activities"/>
    <x v="1"/>
    <x v="1"/>
    <s v="Waste water from chemical toilets"/>
    <s v="Liquid"/>
    <n v="225"/>
    <s v="litres"/>
    <s v="28390, 670523"/>
    <n v="225"/>
    <s v="litres"/>
    <s v="Sanitech"/>
    <x v="1"/>
    <s v="Please specify"/>
    <s v="Yes"/>
    <s v="20171204 - verified"/>
    <s v="Firgrove WWTW"/>
    <s v="Item"/>
    <s v="sites/bp/cs/sq/Lists/wi"/>
    <m/>
  </r>
  <r>
    <s v="Roshcon"/>
    <x v="1"/>
    <x v="5"/>
    <s v="Pinotage LILO 2.SBCK "/>
    <s v="N/A"/>
    <x v="52"/>
    <x v="0"/>
    <s v="ERI - CS - Plastic"/>
    <x v="19"/>
    <d v="2017-11-01T00:00:00"/>
    <x v="317"/>
    <s v="Construction Activities"/>
    <x v="6"/>
    <x v="3"/>
    <s v="Plastic - recycling"/>
    <s v="Solid"/>
    <n v="20"/>
    <s v="kg"/>
    <s v="N/A"/>
    <n v="20"/>
    <s v="kg"/>
    <s v="Community transport"/>
    <x v="11"/>
    <s v="Please specify"/>
    <s v="Yes"/>
    <s v="20171204 - verified"/>
    <s v="Aanhouwen Care Centre"/>
    <s v="Item"/>
    <s v="sites/bp/cs/sq/Lists/wi"/>
    <m/>
  </r>
  <r>
    <s v="Roshcon"/>
    <x v="1"/>
    <x v="5"/>
    <s v="Pinotage LILO 2.SBCK "/>
    <s v="N/A"/>
    <x v="52"/>
    <x v="0"/>
    <s v="ERI - CS - Paper"/>
    <x v="19"/>
    <d v="2017-11-01T00:00:00"/>
    <x v="317"/>
    <s v="Construction Activities"/>
    <x v="5"/>
    <x v="3"/>
    <s v="Paper - recycling"/>
    <s v="Solid"/>
    <n v="30"/>
    <s v="kg"/>
    <s v="N/A"/>
    <n v="30"/>
    <s v="kg"/>
    <s v="Community transport"/>
    <x v="11"/>
    <s v="Please specify"/>
    <s v="Yes"/>
    <s v="20171204 - verified"/>
    <s v="Aanhouwen Care Centre"/>
    <s v="Item"/>
    <s v="sites/bp/cs/sq/Lists/wi"/>
    <m/>
  </r>
  <r>
    <s v="Roshcon"/>
    <x v="1"/>
    <x v="5"/>
    <s v="Poseidon Capacitor Banks - 2.SAZE"/>
    <s v="CS Eastern Cape - D05979-01"/>
    <x v="43"/>
    <x v="0"/>
    <s v="CS-sewage"/>
    <x v="3"/>
    <d v="2015-09-22T00:00:00"/>
    <x v="318"/>
    <s v="Construction Activities"/>
    <x v="1"/>
    <x v="6"/>
    <s v="Waste water containing chemical from portable toilets"/>
    <s v="Liquid"/>
    <n v="240"/>
    <s v="litres"/>
    <s v="CS-amakhala/22"/>
    <n v="240"/>
    <s v="litres"/>
    <s v="Sanitech"/>
    <x v="6"/>
    <s v="Fish water flats WWTW"/>
    <m/>
    <m/>
    <m/>
    <s v="Item"/>
    <s v="sites/bp/cs/sq/Lists/wi"/>
    <m/>
  </r>
  <r>
    <s v="Roshcon"/>
    <x v="1"/>
    <x v="5"/>
    <s v="Poseidon Capacitor Banks - 2.SAZE"/>
    <s v="CS Eastern Cape - D05979-01"/>
    <x v="10"/>
    <x v="0"/>
    <s v="CS-sewage"/>
    <x v="3"/>
    <d v="2015-10-07T00:00:00"/>
    <x v="289"/>
    <s v="Construction Activities"/>
    <x v="1"/>
    <x v="6"/>
    <s v="Waste water containing chemical from portable toilets"/>
    <s v="Liquid"/>
    <n v="240"/>
    <s v="litres"/>
    <s v="CS/amakhala/23"/>
    <n v="240"/>
    <s v="litres"/>
    <s v="Sanitech"/>
    <x v="6"/>
    <s v="Fish water flats WWTW"/>
    <m/>
    <m/>
    <m/>
    <s v="Item"/>
    <s v="sites/bp/cs/sq/Lists/wi"/>
    <m/>
  </r>
  <r>
    <s v="Roshcon"/>
    <x v="1"/>
    <x v="5"/>
    <s v="Poseidon Capacitor Banks - 2.SAZE"/>
    <s v="CS Eastern Cape - D05979-01"/>
    <x v="11"/>
    <x v="0"/>
    <s v="CS-sewage"/>
    <x v="18"/>
    <d v="2015-11-07T00:00:00"/>
    <x v="319"/>
    <s v="Construction Activities"/>
    <x v="1"/>
    <x v="6"/>
    <s v="Waste water containing chemical from portable toilets"/>
    <s v="Liquid"/>
    <n v="240"/>
    <s v="litres"/>
    <s v="CS/Amakhala/24"/>
    <n v="240"/>
    <s v="litres"/>
    <s v="Sanitech"/>
    <x v="6"/>
    <s v="Fish water flats WWTW"/>
    <m/>
    <m/>
    <m/>
    <s v="Item"/>
    <s v="sites/bp/cs/sq/Lists/wi"/>
    <m/>
  </r>
  <r>
    <s v="Roshcon"/>
    <x v="1"/>
    <x v="5"/>
    <s v="Poseidon Capacitor Banks - 2.SAZE"/>
    <s v="CS Eastern Cape - D05979-01"/>
    <x v="11"/>
    <x v="0"/>
    <s v="CS-sewage"/>
    <x v="18"/>
    <d v="2015-11-15T00:00:00"/>
    <x v="295"/>
    <s v="Construction Activities"/>
    <x v="1"/>
    <x v="6"/>
    <s v="Waste water containing chemical from portable toilets"/>
    <s v="Liquid"/>
    <n v="240"/>
    <s v="litres"/>
    <s v="CS\Amakhala\25"/>
    <n v="240"/>
    <s v="litres"/>
    <s v="Sanitech"/>
    <x v="6"/>
    <s v="fish water flats WWTW"/>
    <m/>
    <m/>
    <m/>
    <s v="Item"/>
    <s v="sites/bp/cs/sq/Lists/wi"/>
    <m/>
  </r>
  <r>
    <s v="Roshcon"/>
    <x v="1"/>
    <x v="5"/>
    <s v="Poseidon Capacitor Banks - 2.SAZE"/>
    <s v="CS Eastern Cape - D05979-01"/>
    <x v="11"/>
    <x v="1"/>
    <s v="CS-Po3"/>
    <x v="18"/>
    <d v="2015-11-01T00:00:00"/>
    <x v="320"/>
    <s v="Construction Activities"/>
    <x v="3"/>
    <x v="3"/>
    <s v="General waste"/>
    <s v="Solid"/>
    <n v="64"/>
    <s v="kg"/>
    <s v="n/a"/>
    <n v="64"/>
    <s v="kg"/>
    <s v="ERI Construction Services"/>
    <x v="6"/>
    <s v="Bedford waste landfill site"/>
    <m/>
    <m/>
    <m/>
    <s v="Item"/>
    <s v="sites/bp/cs/sq/Lists/wi"/>
    <m/>
  </r>
  <r>
    <s v="Roshcon"/>
    <x v="1"/>
    <x v="5"/>
    <s v="Poseidon Capacitor Banks - 2.SAZE"/>
    <s v="CS Eastern Cape - D05979-01"/>
    <x v="45"/>
    <x v="0"/>
    <s v="CS-sewage"/>
    <x v="18"/>
    <d v="2015-11-30T00:00:00"/>
    <x v="235"/>
    <s v="Construction Activities"/>
    <x v="1"/>
    <x v="6"/>
    <s v="Waste water containing chemical from portable toilets"/>
    <s v="Liquid"/>
    <n v="240"/>
    <s v="litres"/>
    <s v="cs/amakhala/26"/>
    <n v="240"/>
    <s v="litres"/>
    <s v="Sanitech"/>
    <x v="6"/>
    <s v="Fish water flats WWTW"/>
    <m/>
    <m/>
    <m/>
    <s v="Item"/>
    <s v="sites/bp/cs/sq/Lists/wi"/>
    <m/>
  </r>
  <r>
    <s v="Roshcon"/>
    <x v="1"/>
    <x v="5"/>
    <s v="Sandowns - 2.SBER"/>
    <s v="CS Western Cape D06179-01"/>
    <x v="18"/>
    <x v="1"/>
    <s v="14"/>
    <x v="3"/>
    <d v="2014-05-01T00:00:00"/>
    <x v="236"/>
    <s v="Construction Activities"/>
    <x v="3"/>
    <x v="3"/>
    <s v="General waste"/>
    <s v="Solid"/>
    <n v="50"/>
    <s v="kg"/>
    <s v="N/A"/>
    <n v="50"/>
    <s v="kg"/>
    <s v="ERI Construction Services"/>
    <x v="6"/>
    <s v="Vissershok landfill site"/>
    <m/>
    <m/>
    <m/>
    <s v="Item"/>
    <s v="sites/bp/cs/sq/Lists/wi"/>
    <m/>
  </r>
  <r>
    <s v="Roshcon"/>
    <x v="1"/>
    <x v="5"/>
    <s v="Sandowns - 2.SBER"/>
    <s v="N/A"/>
    <x v="13"/>
    <x v="2"/>
    <s v="CS-sewage"/>
    <x v="3"/>
    <d v="2014-08-01T00:00:00"/>
    <x v="22"/>
    <s v="Construction Activities"/>
    <x v="11"/>
    <x v="5"/>
    <s v="Waste water containing chemical from portable toilets"/>
    <s v="Sludge"/>
    <n v="180"/>
    <s v="litres"/>
    <s v="N/A"/>
    <n v="180"/>
    <s v="litres"/>
    <s v="Boland toilets"/>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andowns - 2.SBER"/>
    <s v="N/A"/>
    <x v="13"/>
    <x v="2"/>
    <s v="CS-sewage"/>
    <x v="3"/>
    <d v="2014-08-01T00:00:00"/>
    <x v="321"/>
    <s v="Construction Activities"/>
    <x v="11"/>
    <x v="5"/>
    <s v="Waste water containing chemical from portable toilets"/>
    <s v="Sludge"/>
    <n v="240"/>
    <s v="litres"/>
    <s v="N/A"/>
    <n v="240"/>
    <s v="litres"/>
    <s v="Boland toilets"/>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andowns - 2.SBER"/>
    <s v="N/A"/>
    <x v="13"/>
    <x v="2"/>
    <s v="CS-Sewage"/>
    <x v="3"/>
    <d v="2014-08-20T00:00:00"/>
    <x v="66"/>
    <s v="Construction Activities"/>
    <x v="11"/>
    <x v="5"/>
    <s v="Waste water containing chemical from portable toilets"/>
    <s v="Sludge"/>
    <n v="120"/>
    <s v="litres"/>
    <s v="N/A"/>
    <n v="120"/>
    <s v="litres"/>
    <s v="ERI Construction Services"/>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andowns - 2.SBER"/>
    <s v="CS Western Cape D06179-01"/>
    <x v="14"/>
    <x v="1"/>
    <s v="CS-S1"/>
    <x v="3"/>
    <d v="2014-09-01T00:00:00"/>
    <x v="74"/>
    <s v="Construction Activities"/>
    <x v="3"/>
    <x v="3"/>
    <s v="General waste"/>
    <s v="Solid"/>
    <n v="30"/>
    <s v="kg"/>
    <s v="N/A"/>
    <n v="30"/>
    <s v="kg"/>
    <s v="ERI Construction Services"/>
    <x v="6"/>
    <s v="Vissershok landfill site"/>
    <m/>
    <m/>
    <m/>
    <s v="Item"/>
    <s v="sites/bp/cs/sq/Lists/wi"/>
    <m/>
  </r>
  <r>
    <s v="Roshcon"/>
    <x v="1"/>
    <x v="5"/>
    <s v="Sandowns - 2.SBER"/>
    <s v="CS Western Cape D06179-01"/>
    <x v="14"/>
    <x v="0"/>
    <s v="CS-S3"/>
    <x v="3"/>
    <d v="2014-09-01T00:00:00"/>
    <x v="158"/>
    <s v="Construction Activities"/>
    <x v="8"/>
    <x v="5"/>
    <s v="Clean scrap metal - ferrous"/>
    <s v="Solid"/>
    <n v="30"/>
    <s v="kg"/>
    <s v="N/A"/>
    <n v="30"/>
    <s v="kg"/>
    <s v="ERI Construction Services"/>
    <x v="7"/>
    <s v="L&amp;B recycling"/>
    <m/>
    <m/>
    <m/>
    <s v="Item"/>
    <s v="sites/bp/cs/sq/Lists/wi"/>
    <m/>
  </r>
  <r>
    <s v="Roshcon"/>
    <x v="1"/>
    <x v="5"/>
    <s v="Sandowns - 2.SBER"/>
    <s v="CS Western Cape D06179-01"/>
    <x v="15"/>
    <x v="0"/>
    <s v="CS-S2"/>
    <x v="3"/>
    <d v="2014-10-01T00:00:00"/>
    <x v="26"/>
    <s v="Construction Activities"/>
    <x v="8"/>
    <x v="5"/>
    <s v="Clean scrap metal - ferrous"/>
    <s v="Solid"/>
    <n v="140"/>
    <s v="kg"/>
    <s v="N/A"/>
    <n v="140"/>
    <s v="kg"/>
    <s v="ERI Construction Services"/>
    <x v="7"/>
    <s v="L&amp;B recycling"/>
    <m/>
    <m/>
    <m/>
    <s v="Item"/>
    <s v="sites/bp/cs/sq/Lists/wi"/>
    <m/>
  </r>
  <r>
    <s v="Roshcon"/>
    <x v="1"/>
    <x v="5"/>
    <s v="Sandowns - 2.SBER"/>
    <s v="N/A"/>
    <x v="14"/>
    <x v="2"/>
    <s v="CS-Sewage"/>
    <x v="3"/>
    <d v="2014-09-02T00:00:00"/>
    <x v="65"/>
    <s v="Construction Activities"/>
    <x v="11"/>
    <x v="5"/>
    <s v="Waste water containing chemical from portable toilets"/>
    <s v="Sludge"/>
    <n v="420"/>
    <s v="litres"/>
    <s v="N/A"/>
    <n v="420"/>
    <s v="litres"/>
    <s v="Boland toilets"/>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andowns - 2.SBER"/>
    <s v="CS Western Cape D06179-01"/>
    <x v="15"/>
    <x v="1"/>
    <s v="CS-S2"/>
    <x v="3"/>
    <d v="2014-10-01T00:00:00"/>
    <x v="26"/>
    <s v="Construction Activities"/>
    <x v="3"/>
    <x v="3"/>
    <s v="General waste"/>
    <s v="Solid"/>
    <n v="2000"/>
    <s v="kg"/>
    <s v="N/A"/>
    <n v="2000"/>
    <s v="kg"/>
    <s v="ERI Construction Services"/>
    <x v="6"/>
    <s v="Vissershok landfill site"/>
    <m/>
    <m/>
    <m/>
    <s v="Item"/>
    <s v="sites/bp/cs/sq/Lists/wi"/>
    <m/>
  </r>
  <r>
    <s v="Roshcon"/>
    <x v="1"/>
    <x v="5"/>
    <s v="Sandowns - 2.SBER"/>
    <s v="N/A"/>
    <x v="15"/>
    <x v="2"/>
    <s v="CS-Sewage"/>
    <x v="3"/>
    <d v="2014-09-15T00:00:00"/>
    <x v="172"/>
    <s v="Construction Activities"/>
    <x v="11"/>
    <x v="5"/>
    <s v="Waste water containing chemical from portable toilets"/>
    <s v="Sludge"/>
    <n v="60"/>
    <s v="litres"/>
    <s v="N/A"/>
    <n v="60"/>
    <s v="litres"/>
    <s v="Boland toilets"/>
    <x v="6"/>
    <s v="Borchards Quarr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andowns - 2.SBER"/>
    <s v="CS Western Cape D06179-01"/>
    <x v="9"/>
    <x v="1"/>
    <s v="CS-S2"/>
    <x v="3"/>
    <d v="2014-11-03T00:00:00"/>
    <x v="162"/>
    <s v="Construction Activities"/>
    <x v="3"/>
    <x v="3"/>
    <s v="General waste"/>
    <s v="Sludge"/>
    <n v="30"/>
    <s v="kg"/>
    <s v="N/A"/>
    <n v="30"/>
    <s v="kg"/>
    <s v="ERI Construction Services"/>
    <x v="6"/>
    <s v="Vissershok landfill site"/>
    <m/>
    <m/>
    <m/>
    <s v="Item"/>
    <s v="sites/bp/cs/sq/Lists/wi"/>
    <m/>
  </r>
  <r>
    <s v="Roshcon"/>
    <x v="1"/>
    <x v="5"/>
    <s v="Sandowns - 2.SBER"/>
    <s v="Not yet registered"/>
    <x v="44"/>
    <x v="0"/>
    <s v="CS-S3"/>
    <x v="3"/>
    <d v="2014-06-13T00:00:00"/>
    <x v="322"/>
    <s v="Construction Activities"/>
    <x v="4"/>
    <x v="11"/>
    <s v="Soil contaminated with oil"/>
    <s v="Solid"/>
    <n v="1000"/>
    <s v="kg"/>
    <s v="207858"/>
    <n v="1000"/>
    <s v="kg"/>
    <s v="Burma plant hire"/>
    <x v="6"/>
    <s v="Vissershok Hazardous Waste Site"/>
    <s v="Yes"/>
    <s v="​20150413 - verified"/>
    <m/>
    <s v="Item"/>
    <s v="sites/bp/cs/sq/Lists/wi"/>
    <m/>
  </r>
  <r>
    <s v="Roshcon"/>
    <x v="1"/>
    <x v="5"/>
    <s v="Sappi Elliot - 2.SAWP"/>
    <s v="N/A"/>
    <x v="13"/>
    <x v="2"/>
    <s v="CS-Sewage"/>
    <x v="3"/>
    <d v="2014-08-04T00:00:00"/>
    <x v="323"/>
    <s v="Construction Activities"/>
    <x v="11"/>
    <x v="5"/>
    <s v="Waste water containing chemical from portable toilets"/>
    <s v="Sludge"/>
    <n v="60"/>
    <s v="litres"/>
    <s v="N/A"/>
    <n v="60"/>
    <s v="litres"/>
    <s v="Toploo"/>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appi Elliot - 2.SAWP"/>
    <s v="N/A"/>
    <x v="13"/>
    <x v="2"/>
    <s v="CS-Sewage"/>
    <x v="3"/>
    <d v="2014-08-06T00:00:00"/>
    <x v="157"/>
    <s v="Construction Activities"/>
    <x v="11"/>
    <x v="5"/>
    <s v="Waste water containing chemical from portable toilets"/>
    <s v="Sludge"/>
    <n v="60"/>
    <s v="litres"/>
    <s v="N/A"/>
    <n v="60"/>
    <s v="litres"/>
    <s v="Toploo"/>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appi Elliot - 2.SAWP"/>
    <s v="N/A"/>
    <x v="13"/>
    <x v="2"/>
    <s v="CS-Sewage"/>
    <x v="3"/>
    <d v="2014-08-11T00:00:00"/>
    <x v="324"/>
    <s v="Construction Activities"/>
    <x v="11"/>
    <x v="5"/>
    <s v="Waste water containing chemical from portable toilets"/>
    <s v="Sludge"/>
    <n v="180"/>
    <s v="litres"/>
    <s v="N/A"/>
    <n v="180"/>
    <s v="litres"/>
    <s v="Toploo"/>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appi Elliot - 2.SAWP"/>
    <s v="N/A"/>
    <x v="44"/>
    <x v="2"/>
    <s v="CS-Sewage"/>
    <x v="3"/>
    <d v="2014-06-02T00:00:00"/>
    <x v="325"/>
    <s v="Construction Activities"/>
    <x v="11"/>
    <x v="5"/>
    <s v="Waste water containing chemical from portable toilets"/>
    <s v="Sludge"/>
    <n v="120"/>
    <s v="litres"/>
    <s v="N/A"/>
    <n v="120"/>
    <s v="litres"/>
    <s v="ERI Construction Services"/>
    <x v="6"/>
    <s v="Fish water flats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14"/>
    <x v="2"/>
    <s v="CS-Sewage"/>
    <x v="3"/>
    <d v="2014-09-05T00:00:00"/>
    <x v="74"/>
    <s v="Construction Activities"/>
    <x v="11"/>
    <x v="5"/>
    <s v="Waste water containing chemical from portable toilets"/>
    <s v="Sludge"/>
    <n v="240"/>
    <s v="litres"/>
    <s v="N/A"/>
    <n v="24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14"/>
    <x v="2"/>
    <s v="CS-Sewage"/>
    <x v="3"/>
    <d v="2014-09-05T00:00:00"/>
    <x v="74"/>
    <s v="Construction Activities"/>
    <x v="11"/>
    <x v="5"/>
    <s v="Waste water containing chemical from portable toilets"/>
    <s v="Sludge"/>
    <n v="240"/>
    <s v="litres"/>
    <s v="N/A"/>
    <n v="24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14"/>
    <x v="2"/>
    <s v="CS-Sewage"/>
    <x v="3"/>
    <d v="2014-09-01T00:00:00"/>
    <x v="121"/>
    <s v="Construction Activities"/>
    <x v="11"/>
    <x v="5"/>
    <s v="Waste water containing chemical from portable toilets"/>
    <s v="Sludge"/>
    <n v="360"/>
    <s v="litres"/>
    <s v="N/A"/>
    <n v="36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14"/>
    <x v="2"/>
    <s v="CS-Sewage"/>
    <x v="3"/>
    <d v="2014-09-08T00:00:00"/>
    <x v="24"/>
    <s v="Construction Activities"/>
    <x v="11"/>
    <x v="5"/>
    <s v="Waste water containing chemical from portable toilets"/>
    <s v="Sludge"/>
    <n v="60"/>
    <s v="litres"/>
    <s v="N/A"/>
    <n v="6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14"/>
    <x v="2"/>
    <s v="CS-Sewage"/>
    <x v="3"/>
    <d v="2014-09-05T00:00:00"/>
    <x v="254"/>
    <s v="Construction Activities"/>
    <x v="11"/>
    <x v="5"/>
    <s v="Waste water containing chemical from portable toilets"/>
    <s v="Sludge"/>
    <n v="720"/>
    <s v="litres"/>
    <s v="N/A"/>
    <n v="72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14"/>
    <x v="2"/>
    <s v="CS-Sewage"/>
    <x v="3"/>
    <d v="2014-09-22T00:00:00"/>
    <x v="65"/>
    <s v="Construction Activities"/>
    <x v="11"/>
    <x v="5"/>
    <s v="Waste water containing chemical from portable toilets"/>
    <s v="Sludge"/>
    <n v="60"/>
    <s v="litres"/>
    <s v="N/A"/>
    <n v="6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15"/>
    <x v="2"/>
    <s v="CS-Sewage"/>
    <x v="3"/>
    <d v="2014-10-01T00:00:00"/>
    <x v="326"/>
    <s v="Construction Activities"/>
    <x v="11"/>
    <x v="5"/>
    <s v="Waste water containing chemical from portable toilets"/>
    <s v="Sludge"/>
    <n v="540"/>
    <s v="litres"/>
    <s v="N/A"/>
    <n v="54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15"/>
    <x v="2"/>
    <s v="CS-Sewage"/>
    <x v="3"/>
    <d v="2014-10-06T00:00:00"/>
    <x v="124"/>
    <s v="Construction Activities"/>
    <x v="11"/>
    <x v="5"/>
    <s v="Waste water containing chemical from portable toilets"/>
    <s v="Sludge"/>
    <n v="540"/>
    <s v="litres"/>
    <s v="N/A"/>
    <n v="54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15"/>
    <x v="2"/>
    <s v="CS-Sewage"/>
    <x v="3"/>
    <d v="2014-10-06T00:00:00"/>
    <x v="124"/>
    <s v="Construction Activities"/>
    <x v="11"/>
    <x v="5"/>
    <s v="Waste water containing chemical from portable toilets"/>
    <s v="Sludge"/>
    <n v="540"/>
    <s v="litres"/>
    <s v="N/A"/>
    <n v="54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CS Western Cape D06179-01"/>
    <x v="15"/>
    <x v="1"/>
    <s v="CS-S2"/>
    <x v="3"/>
    <d v="2014-10-01T00:00:00"/>
    <x v="249"/>
    <s v="Construction Activities"/>
    <x v="3"/>
    <x v="3"/>
    <s v="General waste"/>
    <s v="Solid"/>
    <n v="6"/>
    <s v="m3"/>
    <s v="N/A"/>
    <n v="2400"/>
    <s v="kg"/>
    <s v="Interwaste"/>
    <x v="6"/>
    <s v="Vissershok landfill site"/>
    <m/>
    <m/>
    <m/>
    <s v="Item"/>
    <s v="sites/bp/cs/sq/Lists/wi"/>
    <m/>
  </r>
  <r>
    <s v="Roshcon"/>
    <x v="1"/>
    <x v="5"/>
    <s v="Silversands - 2.SANU"/>
    <s v="Not yet registered"/>
    <x v="15"/>
    <x v="0"/>
    <s v="CS-S4"/>
    <x v="3"/>
    <d v="2014-10-01T00:00:00"/>
    <x v="327"/>
    <s v="Construction Activities"/>
    <x v="9"/>
    <x v="11"/>
    <s v="Oil contaminated soil"/>
    <s v="Solid"/>
    <n v="80"/>
    <s v="kg"/>
    <s v="VH141163"/>
    <n v="80"/>
    <s v="kg"/>
    <s v="ERI Construction Services"/>
    <x v="6"/>
    <s v="Vissershok Hazardous Waste Site"/>
    <s v="Yes"/>
    <s v="​20150413 - verified"/>
    <m/>
    <s v="Item"/>
    <s v="sites/bp/cs/sq/Lists/wi"/>
    <m/>
  </r>
  <r>
    <s v="Roshcon"/>
    <x v="1"/>
    <x v="5"/>
    <s v="Silversands - 2.SANU"/>
    <s v="N/A"/>
    <x v="15"/>
    <x v="1"/>
    <s v="CS-sewage"/>
    <x v="3"/>
    <d v="2014-10-20T00:00:00"/>
    <x v="327"/>
    <s v="Construction Activities"/>
    <x v="11"/>
    <x v="5"/>
    <s v="Waste water containing chemical from portable toilets"/>
    <s v="Sludge"/>
    <n v="540"/>
    <s v="litres"/>
    <s v="N/A"/>
    <n v="54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9"/>
    <x v="1"/>
    <s v="CS-sewage"/>
    <x v="3"/>
    <d v="2014-11-01T00:00:00"/>
    <x v="31"/>
    <s v="Construction Activities"/>
    <x v="11"/>
    <x v="5"/>
    <s v="Waste water containing chemical from portable toilets"/>
    <s v="Sludge"/>
    <n v="240"/>
    <s v="litres"/>
    <s v="N/A"/>
    <n v="24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9"/>
    <x v="1"/>
    <s v="CS-sewage"/>
    <x v="3"/>
    <d v="2014-11-13T00:00:00"/>
    <x v="28"/>
    <s v="Construction Activities"/>
    <x v="11"/>
    <x v="5"/>
    <s v="Waste water containing chemical from portable toilets"/>
    <s v="Sludge"/>
    <n v="420"/>
    <s v="litres"/>
    <s v="N/A"/>
    <n v="42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9"/>
    <x v="1"/>
    <s v="CS-sewage"/>
    <x v="3"/>
    <d v="2014-11-24T00:00:00"/>
    <x v="37"/>
    <s v="Construction Activities"/>
    <x v="11"/>
    <x v="5"/>
    <s v="Waste water containing chemical from portable toilets"/>
    <s v="Sludge"/>
    <n v="180"/>
    <s v="litres"/>
    <s v="N/A"/>
    <n v="18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38"/>
    <x v="1"/>
    <s v="CS-sewage"/>
    <x v="3"/>
    <d v="2015-01-12T00:00:00"/>
    <x v="141"/>
    <s v="Construction Activities"/>
    <x v="11"/>
    <x v="5"/>
    <s v="Waste water containing chemical from portable toilets"/>
    <s v="Sludge"/>
    <n v="480"/>
    <s v="litres"/>
    <s v="N/A"/>
    <n v="48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38"/>
    <x v="1"/>
    <s v="CS-sewage"/>
    <x v="3"/>
    <d v="2015-01-06T00:00:00"/>
    <x v="328"/>
    <s v="Construction Activities"/>
    <x v="11"/>
    <x v="5"/>
    <s v="Waste water containing chemical from portable toilets"/>
    <s v="Sludge"/>
    <n v="240"/>
    <s v="litres"/>
    <s v="N/A"/>
    <n v="24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16"/>
    <x v="1"/>
    <s v="CS-sewage"/>
    <x v="3"/>
    <d v="2014-12-01T00:00:00"/>
    <x v="139"/>
    <s v="Construction Activities"/>
    <x v="11"/>
    <x v="5"/>
    <s v="Waste water containing chemical from portable toilets"/>
    <s v="Sludge"/>
    <n v="480"/>
    <s v="litres"/>
    <s v="N/A"/>
    <n v="48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9"/>
    <x v="1"/>
    <s v="CS-sewage"/>
    <x v="3"/>
    <d v="2014-11-20T00:00:00"/>
    <x v="36"/>
    <s v="Construction Activities"/>
    <x v="11"/>
    <x v="5"/>
    <s v="Waste water containing chemical from portable toilets"/>
    <s v="Sludge"/>
    <n v="420"/>
    <s v="litres"/>
    <s v="N/A"/>
    <n v="42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38"/>
    <x v="1"/>
    <s v="CS-Sewage"/>
    <x v="3"/>
    <d v="2015-01-26T00:00:00"/>
    <x v="329"/>
    <s v="Construction Activities"/>
    <x v="11"/>
    <x v="5"/>
    <s v="Waste water containing chemical from portable toilets"/>
    <s v="Sludge"/>
    <n v="360"/>
    <s v="litres"/>
    <s v="N/A"/>
    <n v="36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38"/>
    <x v="1"/>
    <s v="CS-Sewage"/>
    <x v="3"/>
    <d v="2015-01-19T00:00:00"/>
    <x v="81"/>
    <s v="Construction Activities"/>
    <x v="11"/>
    <x v="5"/>
    <s v="Waste water containing chemical from portable toilets"/>
    <s v="Sludge"/>
    <n v="360"/>
    <s v="litres"/>
    <s v="N/A"/>
    <n v="36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CS Western Cape D06179-01"/>
    <x v="27"/>
    <x v="1"/>
    <s v="CS-S3"/>
    <x v="3"/>
    <d v="2015-02-08T00:00:00"/>
    <x v="67"/>
    <s v="Construction Activities"/>
    <x v="3"/>
    <x v="3"/>
    <s v="General waste"/>
    <s v="Solid"/>
    <n v="6"/>
    <s v="m3"/>
    <s v="N/A"/>
    <n v="2400"/>
    <s v="kg"/>
    <s v="Interwaste"/>
    <x v="6"/>
    <s v="Vissershok landfill site"/>
    <m/>
    <m/>
    <m/>
    <s v="Item"/>
    <s v="sites/bp/cs/sq/Lists/wi"/>
    <m/>
  </r>
  <r>
    <s v="Roshcon"/>
    <x v="1"/>
    <x v="5"/>
    <s v="Silversands - 2.SANU"/>
    <s v="N/A"/>
    <x v="27"/>
    <x v="1"/>
    <s v="CS-Sewage"/>
    <x v="3"/>
    <d v="2015-01-29T00:00:00"/>
    <x v="330"/>
    <s v="Construction Activities"/>
    <x v="11"/>
    <x v="5"/>
    <s v="Waste water containing chemical from portable toilets"/>
    <s v="Sludge"/>
    <n v="420"/>
    <s v="litres"/>
    <s v="N/A"/>
    <n v="42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27"/>
    <x v="1"/>
    <s v="CS-Sewage"/>
    <x v="3"/>
    <d v="2015-02-09T00:00:00"/>
    <x v="67"/>
    <s v="Construction Activities"/>
    <x v="11"/>
    <x v="5"/>
    <s v="Waste water containing chemical from portable toilets"/>
    <s v="Sludge"/>
    <n v="420"/>
    <s v="litres"/>
    <s v="N/A"/>
    <n v="42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Silversands - 2.SANU"/>
    <s v="N/A"/>
    <x v="28"/>
    <x v="1"/>
    <s v="CS-Sewage"/>
    <x v="3"/>
    <d v="2015-03-02T00:00:00"/>
    <x v="251"/>
    <s v="Construction Activities"/>
    <x v="11"/>
    <x v="5"/>
    <s v="Waste water containing chemical from portable toilets"/>
    <s v="Liquid"/>
    <n v="720"/>
    <s v="litres"/>
    <s v="n/a"/>
    <n v="72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Western Cape Office"/>
    <s v="N/A"/>
    <x v="17"/>
    <x v="2"/>
    <s v="CS-Sewage"/>
    <x v="3"/>
    <d v="2014-04-01T00:00:00"/>
    <x v="331"/>
    <s v="Construction Activities"/>
    <x v="11"/>
    <x v="5"/>
    <s v="Waste water containing chemical from portable toilets"/>
    <s v="Sludge"/>
    <n v="7740"/>
    <s v="litres"/>
    <s v="N/A"/>
    <n v="7740"/>
    <s v="litres"/>
    <s v="Econoloo"/>
    <x v="6"/>
    <s v="Potsdam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5"/>
    <s v="Western Cape Office"/>
    <s v="CS Western Cape D06179-01"/>
    <x v="17"/>
    <x v="1"/>
    <s v="CC-Kil-001"/>
    <x v="3"/>
    <d v="2014-04-07T00:00:00"/>
    <x v="332"/>
    <s v="Construction Activities"/>
    <x v="3"/>
    <x v="3"/>
    <s v="General waste"/>
    <s v="Solid"/>
    <n v="96"/>
    <s v="kg"/>
    <s v="N/A"/>
    <n v="96"/>
    <s v="kg"/>
    <s v="Enviroserve"/>
    <x v="6"/>
    <s v="Vissershok landfill site"/>
    <m/>
    <m/>
    <m/>
    <s v="Item"/>
    <s v="sites/bp/cs/sq/Lists/wi"/>
    <m/>
  </r>
  <r>
    <s v="Roshcon"/>
    <x v="1"/>
    <x v="5"/>
    <s v="Western Cape Office"/>
    <s v="Not yet registered"/>
    <x v="17"/>
    <x v="0"/>
    <s v="CS-CC-001"/>
    <x v="3"/>
    <d v="2014-04-01T00:00:00"/>
    <x v="315"/>
    <s v="Construction Activities"/>
    <x v="4"/>
    <x v="11"/>
    <s v="Soil contaminated with oil"/>
    <s v="Solid"/>
    <n v="60"/>
    <s v="kg"/>
    <s v="129245"/>
    <n v="60"/>
    <s v="kg"/>
    <s v="ERI Construction Services"/>
    <x v="6"/>
    <s v="Vissershok Hazardous Waste Site"/>
    <s v="Yes"/>
    <m/>
    <m/>
    <s v="Item"/>
    <s v="sites/bp/cs/sq/Lists/wi"/>
    <m/>
  </r>
  <r>
    <s v="Roshcon"/>
    <x v="1"/>
    <x v="5"/>
    <s v="Western Cape Office"/>
    <s v="CS Western Cape D06179-01"/>
    <x v="13"/>
    <x v="0"/>
    <s v="CS-K1"/>
    <x v="3"/>
    <d v="2014-08-11T00:00:00"/>
    <x v="66"/>
    <s v="Construction Activities"/>
    <x v="5"/>
    <x v="5"/>
    <s v="Paper - white grade"/>
    <s v="Solid"/>
    <n v="20"/>
    <s v="kg"/>
    <s v="N/A"/>
    <n v="20"/>
    <s v="kg"/>
    <s v="ERI Construction Services"/>
    <x v="7"/>
    <s v="L&amp;B recycling"/>
    <m/>
    <m/>
    <m/>
    <s v="Item"/>
    <s v="sites/bp/cs/sq/Lists/wi"/>
    <m/>
  </r>
  <r>
    <s v="Roshcon"/>
    <x v="1"/>
    <x v="5"/>
    <s v="Western Cape Office"/>
    <s v="CS Western Cape D06179-01"/>
    <x v="13"/>
    <x v="0"/>
    <s v="CS-K2"/>
    <x v="3"/>
    <d v="2014-08-13T00:00:00"/>
    <x v="66"/>
    <s v="Construction Activities"/>
    <x v="7"/>
    <x v="4"/>
    <s v="Clean building rubble"/>
    <s v="Solid"/>
    <n v="30"/>
    <s v="kg"/>
    <s v="N/A"/>
    <n v="30"/>
    <s v="kg"/>
    <s v="ERI Construction Services"/>
    <x v="7"/>
    <s v="L&amp;B recycling"/>
    <m/>
    <m/>
    <m/>
    <s v="Item"/>
    <s v="sites/bp/cs/sq/Lists/wi"/>
    <m/>
  </r>
  <r>
    <s v="Roshcon"/>
    <x v="1"/>
    <x v="5"/>
    <s v="Western Cape Office"/>
    <s v="Not yet registered"/>
    <x v="14"/>
    <x v="0"/>
    <s v="CS-K4"/>
    <x v="3"/>
    <d v="2014-08-10T00:00:00"/>
    <x v="129"/>
    <s v="Construction Activities"/>
    <x v="4"/>
    <x v="11"/>
    <s v="Oil contaminated waste"/>
    <s v="Solid"/>
    <n v="60"/>
    <s v="kg"/>
    <s v="220494"/>
    <n v="60"/>
    <s v="kg"/>
    <s v="ERI Construction Services"/>
    <x v="6"/>
    <s v="Vissershok Hazardous Waste Site"/>
    <s v="Yes"/>
    <s v="20150415 - ​Verified"/>
    <m/>
    <s v="Item"/>
    <s v="sites/bp/cs/sq/Lists/wi"/>
    <m/>
  </r>
  <r>
    <s v="Roshcon"/>
    <x v="1"/>
    <x v="5"/>
    <s v="Western Cape Office"/>
    <s v="CS Western Cape D06179-01"/>
    <x v="14"/>
    <x v="1"/>
    <s v="CS-K"/>
    <x v="3"/>
    <d v="2014-08-11T00:00:00"/>
    <x v="333"/>
    <s v="Construction Activities"/>
    <x v="3"/>
    <x v="3"/>
    <s v="General waste"/>
    <s v="Solid"/>
    <n v="6"/>
    <s v="m3"/>
    <s v="N/A"/>
    <n v="2400"/>
    <s v="kg"/>
    <s v="Enviroserve"/>
    <x v="6"/>
    <s v="Vissershok landfill site"/>
    <m/>
    <m/>
    <m/>
    <s v="Item"/>
    <s v="sites/bp/cs/sq/Lists/wi"/>
    <m/>
  </r>
  <r>
    <s v="Roshcon"/>
    <x v="1"/>
    <x v="5"/>
    <s v="Western Cape Office"/>
    <s v="Not yet registered"/>
    <x v="14"/>
    <x v="0"/>
    <s v="CS-K3"/>
    <x v="3"/>
    <d v="2014-08-18T00:00:00"/>
    <x v="129"/>
    <s v="Construction Activities"/>
    <x v="9"/>
    <x v="11"/>
    <s v="Oil contaminated soil"/>
    <s v="Solid"/>
    <n v="30"/>
    <s v="kg"/>
    <s v="220494"/>
    <n v="30"/>
    <s v="kg"/>
    <s v="ERI Construction Services"/>
    <x v="6"/>
    <s v="Vissershok Hazardous Waste Site"/>
    <s v="Yes"/>
    <s v="​20150413 - verified. One manifest for collection issued by Vissershok, two weighbridges."/>
    <m/>
    <s v="Item"/>
    <s v="sites/bp/cs/sq/Lists/wi"/>
    <m/>
  </r>
  <r>
    <s v="Roshcon"/>
    <x v="1"/>
    <x v="5"/>
    <s v="Western Cape Office"/>
    <s v="CS Western Cape D06179-01"/>
    <x v="14"/>
    <x v="0"/>
    <s v="CS-K2"/>
    <x v="3"/>
    <d v="2014-09-15T00:00:00"/>
    <x v="172"/>
    <s v="Construction Activities"/>
    <x v="2"/>
    <x v="5"/>
    <s v="Paper - brown grade"/>
    <s v="Solid"/>
    <n v="50"/>
    <s v="kg"/>
    <s v="N/A"/>
    <n v="50"/>
    <s v="kg"/>
    <s v="ERI Construction Services"/>
    <x v="7"/>
    <s v="L&amp;B recycling"/>
    <m/>
    <m/>
    <m/>
    <s v="Item"/>
    <s v="sites/bp/cs/sq/Lists/wi"/>
    <m/>
  </r>
  <r>
    <s v="Roshcon"/>
    <x v="1"/>
    <x v="5"/>
    <s v="Western Cape Office"/>
    <s v="CS Western Cape D06179-01"/>
    <x v="14"/>
    <x v="1"/>
    <s v="CS-K1"/>
    <x v="3"/>
    <d v="2014-08-25T00:00:00"/>
    <x v="333"/>
    <s v="Construction Activities"/>
    <x v="3"/>
    <x v="3"/>
    <s v="General waste"/>
    <s v="Solid"/>
    <n v="6"/>
    <s v="m3"/>
    <s v="N/A"/>
    <n v="1200"/>
    <s v="kg"/>
    <s v="Enviroserve"/>
    <x v="6"/>
    <s v="Vissershok landfill site"/>
    <m/>
    <m/>
    <m/>
    <s v="Item"/>
    <s v="sites/bp/cs/sq/Lists/wi"/>
    <m/>
  </r>
  <r>
    <s v="Roshcon"/>
    <x v="1"/>
    <x v="5"/>
    <s v="Western Cape Office"/>
    <s v="CS Western Cape D06179-01"/>
    <x v="15"/>
    <x v="1"/>
    <s v="CS-K3"/>
    <x v="3"/>
    <d v="2014-09-15T00:00:00"/>
    <x v="334"/>
    <s v="Construction Activities"/>
    <x v="5"/>
    <x v="5"/>
    <s v="Paper - white grade"/>
    <s v="Solid"/>
    <n v="180"/>
    <s v="kg"/>
    <s v="N/A"/>
    <n v="180"/>
    <s v="kg"/>
    <s v="ERI Construction Services"/>
    <x v="7"/>
    <s v="L&amp;B recycling"/>
    <m/>
    <m/>
    <m/>
    <s v="Item"/>
    <s v="sites/bp/cs/sq/Lists/wi"/>
    <m/>
  </r>
  <r>
    <s v="Roshcon"/>
    <x v="1"/>
    <x v="5"/>
    <s v="Western Cape Office"/>
    <s v="CS Western Cape D06179-01"/>
    <x v="15"/>
    <x v="1"/>
    <s v="CS-K1"/>
    <x v="3"/>
    <d v="2014-09-16T00:00:00"/>
    <x v="334"/>
    <s v="Construction Activities"/>
    <x v="3"/>
    <x v="3"/>
    <s v="General waste"/>
    <s v="Solid"/>
    <n v="6"/>
    <s v="m3"/>
    <s v="N/A"/>
    <n v="2400"/>
    <s v="kg"/>
    <s v="Enviroserve"/>
    <x v="6"/>
    <s v="Vissershok landfill site"/>
    <m/>
    <m/>
    <m/>
    <s v="Item"/>
    <s v="sites/bp/cs/sq/Lists/wi"/>
    <m/>
  </r>
  <r>
    <s v="Roshcon"/>
    <x v="1"/>
    <x v="5"/>
    <s v="Western Cape Office"/>
    <s v="CS Western Cape D06179-01"/>
    <x v="15"/>
    <x v="1"/>
    <s v="CS-K2"/>
    <x v="3"/>
    <d v="2014-10-06T00:00:00"/>
    <x v="161"/>
    <s v="Construction Activities"/>
    <x v="3"/>
    <x v="3"/>
    <s v="General waste"/>
    <s v="Solid"/>
    <n v="6"/>
    <s v="m3"/>
    <s v="N/A"/>
    <n v="2400"/>
    <s v="kg"/>
    <s v="Enviroserve"/>
    <x v="6"/>
    <s v="Vissershok landfill site"/>
    <m/>
    <m/>
    <m/>
    <s v="Item"/>
    <s v="sites/bp/cs/sq/Lists/wi"/>
    <m/>
  </r>
  <r>
    <s v="Roshcon"/>
    <x v="1"/>
    <x v="5"/>
    <s v="Western Cape Office"/>
    <s v="CS Western Cape D06179-01"/>
    <x v="15"/>
    <x v="1"/>
    <s v="CS-K4"/>
    <x v="3"/>
    <d v="2014-10-06T00:00:00"/>
    <x v="249"/>
    <s v="Construction Activities"/>
    <x v="5"/>
    <x v="5"/>
    <s v="Paper - white grade"/>
    <s v="Solid"/>
    <n v="50"/>
    <s v="kg"/>
    <s v="N/A"/>
    <n v="50"/>
    <s v="kg"/>
    <s v="ERI Construction Services"/>
    <x v="6"/>
    <s v="L&amp;B Recycling"/>
    <m/>
    <m/>
    <m/>
    <s v="Item"/>
    <s v="sites/bp/cs/sq/Lists/wi"/>
    <m/>
  </r>
  <r>
    <s v="Roshcon"/>
    <x v="1"/>
    <x v="5"/>
    <s v="Western Cape Office"/>
    <s v="CS Western Cape D06179-01"/>
    <x v="9"/>
    <x v="1"/>
    <s v="CS-K4"/>
    <x v="3"/>
    <d v="2014-11-10T00:00:00"/>
    <x v="35"/>
    <s v="Construction Activities"/>
    <x v="5"/>
    <x v="5"/>
    <s v="Paper - white grade"/>
    <s v="Solid"/>
    <n v="50"/>
    <s v="kg"/>
    <s v="N/A"/>
    <n v="50"/>
    <s v="kg"/>
    <s v="ERI Construction Services"/>
    <x v="6"/>
    <s v="L&amp;B Recycling"/>
    <m/>
    <m/>
    <m/>
    <s v="Item"/>
    <s v="sites/bp/cs/sq/Lists/wi"/>
    <m/>
  </r>
  <r>
    <s v="Roshcon"/>
    <x v="1"/>
    <x v="5"/>
    <s v="Western Cape Office"/>
    <s v="CS Western Cape D06179-01"/>
    <x v="16"/>
    <x v="1"/>
    <s v="CS-K3"/>
    <x v="3"/>
    <d v="2014-11-24T00:00:00"/>
    <x v="137"/>
    <s v="Construction Activities"/>
    <x v="2"/>
    <x v="5"/>
    <s v="Paper - brown grade"/>
    <s v="Solid"/>
    <n v="15"/>
    <s v="kg"/>
    <s v="n/a"/>
    <n v="15"/>
    <s v="kg"/>
    <s v="ERI Construction Services"/>
    <x v="7"/>
    <s v="Zingari Recycling site"/>
    <m/>
    <m/>
    <m/>
    <s v="Item"/>
    <s v="sites/bp/cs/sq/Lists/wi"/>
    <m/>
  </r>
  <r>
    <s v="Roshcon"/>
    <x v="1"/>
    <x v="5"/>
    <s v="Western Cape Office"/>
    <s v="CS Western Cape D06179-01"/>
    <x v="16"/>
    <x v="1"/>
    <s v="CS-K3"/>
    <x v="3"/>
    <d v="2014-11-17T00:00:00"/>
    <x v="39"/>
    <s v="Construction Activities"/>
    <x v="2"/>
    <x v="5"/>
    <s v="Paper - brown grade"/>
    <s v="Solid"/>
    <n v="16"/>
    <s v="kg"/>
    <s v="CS-K3"/>
    <n v="16"/>
    <s v="kg"/>
    <s v="ERI Construction Services"/>
    <x v="7"/>
    <s v="Corporate scrap &amp; recycling"/>
    <m/>
    <m/>
    <m/>
    <s v="Item"/>
    <s v="sites/bp/cs/sq/Lists/wi"/>
    <m/>
  </r>
  <r>
    <s v="Roshcon"/>
    <x v="1"/>
    <x v="5"/>
    <s v="Western Cape Office"/>
    <s v="CS Western Cape D06179-01"/>
    <x v="38"/>
    <x v="1"/>
    <s v="CS-WC2"/>
    <x v="3"/>
    <d v="2015-01-12T00:00:00"/>
    <x v="335"/>
    <s v="Construction Activities"/>
    <x v="20"/>
    <x v="5"/>
    <s v="Scrap metal - non-ferrous"/>
    <s v="Solid"/>
    <n v="60"/>
    <s v="kg"/>
    <s v="n/a"/>
    <n v="60"/>
    <s v="kg"/>
    <s v="ERI Logistics Waste Transport"/>
    <x v="7"/>
    <s v="L&amp;B recycling"/>
    <m/>
    <m/>
    <m/>
    <s v="Item"/>
    <s v="sites/bp/cs/sq/Lists/wi"/>
    <m/>
  </r>
  <r>
    <s v="Roshcon"/>
    <x v="1"/>
    <x v="5"/>
    <s v="Western Cape Office"/>
    <s v="CS Western Cape D06179-01"/>
    <x v="27"/>
    <x v="1"/>
    <s v="CS-W1"/>
    <x v="3"/>
    <d v="2015-01-26T00:00:00"/>
    <x v="336"/>
    <s v="Construction Activities"/>
    <x v="8"/>
    <x v="5"/>
    <s v="Clean scrap metal - ferrous"/>
    <s v="Solid"/>
    <n v="80"/>
    <s v="kg"/>
    <s v="n/a"/>
    <n v="80"/>
    <s v="kg"/>
    <s v="ERI Construction Services"/>
    <x v="7"/>
    <s v="L&amp;B Recycling"/>
    <m/>
    <m/>
    <m/>
    <s v="Item"/>
    <s v="sites/bp/cs/sq/Lists/wi"/>
    <m/>
  </r>
  <r>
    <s v="Roshcon"/>
    <x v="1"/>
    <x v="5"/>
    <s v="Western Cape Office"/>
    <s v="CS Western Cape D06179-01"/>
    <x v="27"/>
    <x v="1"/>
    <s v="CS-W4"/>
    <x v="3"/>
    <d v="2015-01-26T00:00:00"/>
    <x v="336"/>
    <s v="Construction Activities"/>
    <x v="5"/>
    <x v="5"/>
    <s v="Paper - white grade"/>
    <s v="Solid"/>
    <n v="27"/>
    <s v="kg"/>
    <s v="n/a"/>
    <n v="27"/>
    <s v="kg"/>
    <s v="ERI Construction Services"/>
    <x v="7"/>
    <s v="L&amp;B recycling"/>
    <m/>
    <m/>
    <m/>
    <s v="Item"/>
    <s v="sites/bp/cs/sq/Lists/wi"/>
    <m/>
  </r>
  <r>
    <s v="Roshcon"/>
    <x v="1"/>
    <x v="5"/>
    <s v="Western Cape Office"/>
    <s v="CS Western Cape D06179-01"/>
    <x v="27"/>
    <x v="1"/>
    <s v="CS-WC1"/>
    <x v="3"/>
    <d v="2015-02-10T00:00:00"/>
    <x v="68"/>
    <s v="Construction Activities"/>
    <x v="20"/>
    <x v="5"/>
    <s v="Scrap metal - non-ferrous"/>
    <s v="Solid"/>
    <n v="25"/>
    <s v="kg"/>
    <s v="n/a"/>
    <n v="25"/>
    <s v="kg"/>
    <s v="ERI Construction Services"/>
    <x v="7"/>
    <s v="L&amp;B recycling"/>
    <m/>
    <m/>
    <m/>
    <s v="Item"/>
    <s v="sites/bp/cs/sq/Lists/wi"/>
    <m/>
  </r>
  <r>
    <s v="Roshcon"/>
    <x v="1"/>
    <x v="5"/>
    <s v="Western Cape Office"/>
    <s v="CS Western Cape D06179-01"/>
    <x v="27"/>
    <x v="1"/>
    <s v="CS-WC2"/>
    <x v="3"/>
    <d v="2015-02-12T00:00:00"/>
    <x v="68"/>
    <s v="Construction Activities"/>
    <x v="5"/>
    <x v="5"/>
    <s v="Paper - white grade"/>
    <s v="Solid"/>
    <n v="20"/>
    <s v="kg"/>
    <s v="n/a"/>
    <n v="20"/>
    <s v="kg"/>
    <s v="ERI Construction Services"/>
    <x v="7"/>
    <s v="Zingari Recycling site"/>
    <m/>
    <m/>
    <m/>
    <s v="Item"/>
    <s v="sites/bp/cs/sq/Lists/wi"/>
    <m/>
  </r>
  <r>
    <s v="Roshcon"/>
    <x v="1"/>
    <x v="5"/>
    <s v="Western Cape Office"/>
    <s v="CS Western Cape D06179-01"/>
    <x v="27"/>
    <x v="1"/>
    <s v="cs-wc4"/>
    <x v="3"/>
    <d v="2015-02-13T00:00:00"/>
    <x v="68"/>
    <s v="Construction Activities"/>
    <x v="2"/>
    <x v="5"/>
    <s v="Paper - brown grade"/>
    <s v="Solid"/>
    <n v="3"/>
    <s v="kg"/>
    <s v="n/a"/>
    <n v="3"/>
    <s v="kg"/>
    <s v="ERI Construction Services"/>
    <x v="7"/>
    <s v="Zingari Recycling site"/>
    <m/>
    <m/>
    <m/>
    <s v="Item"/>
    <s v="sites/bp/cs/sq/Lists/wi"/>
    <m/>
  </r>
  <r>
    <s v="Roshcon"/>
    <x v="1"/>
    <x v="5"/>
    <s v="Western Cape Office"/>
    <s v="CS Western Cape D06179-01"/>
    <x v="27"/>
    <x v="1"/>
    <s v="CS-WC1"/>
    <x v="3"/>
    <d v="2015-02-11T00:00:00"/>
    <x v="68"/>
    <s v="Construction Activities"/>
    <x v="3"/>
    <x v="3"/>
    <s v="General waste"/>
    <s v="Solid"/>
    <n v="6"/>
    <s v="m3"/>
    <s v="N/A"/>
    <n v="2400"/>
    <s v="kg"/>
    <s v="Enviroserve"/>
    <x v="6"/>
    <s v="Vissershok landfill site"/>
    <m/>
    <m/>
    <m/>
    <s v="Item"/>
    <s v="sites/bp/cs/sq/Lists/wi"/>
    <m/>
  </r>
  <r>
    <s v="Roshcon"/>
    <x v="1"/>
    <x v="5"/>
    <s v="Western Cape Office"/>
    <s v="In Progress"/>
    <x v="28"/>
    <x v="1"/>
    <s v="CS-WC3"/>
    <x v="3"/>
    <d v="2015-03-16T00:00:00"/>
    <x v="95"/>
    <s v="Construction Activities"/>
    <x v="5"/>
    <x v="5"/>
    <s v="Paper - white grade"/>
    <s v="Solid"/>
    <n v="66"/>
    <s v="kg"/>
    <s v="n/a"/>
    <n v="66"/>
    <s v="kg"/>
    <s v="ERI Construction Services"/>
    <x v="7"/>
    <s v="Zingari Recycling site"/>
    <m/>
    <m/>
    <m/>
    <s v="Item"/>
    <s v="sites/bp/cs/sq/Lists/wi"/>
    <m/>
  </r>
  <r>
    <s v="Roshcon"/>
    <x v="1"/>
    <x v="5"/>
    <s v="Western Cape Office"/>
    <s v="In Progress"/>
    <x v="28"/>
    <x v="1"/>
    <s v="CS-WC6"/>
    <x v="3"/>
    <d v="2015-03-21T00:00:00"/>
    <x v="95"/>
    <s v="Construction Activities"/>
    <x v="2"/>
    <x v="5"/>
    <s v="Paper - brown grade"/>
    <s v="Solid"/>
    <n v="6"/>
    <s v="kg"/>
    <s v="n/a"/>
    <n v="6"/>
    <s v="kg"/>
    <s v="ERI Construction Services"/>
    <x v="7"/>
    <s v="Zingari Recycling site"/>
    <m/>
    <m/>
    <m/>
    <s v="Item"/>
    <s v="sites/bp/cs/sq/Lists/wi"/>
    <m/>
  </r>
  <r>
    <s v="Roshcon"/>
    <x v="1"/>
    <x v="5"/>
    <s v="Western Cape Office"/>
    <s v="N/A"/>
    <x v="28"/>
    <x v="1"/>
    <s v="CS-WC2"/>
    <x v="3"/>
    <d v="2015-03-09T00:00:00"/>
    <x v="337"/>
    <s v="Construction Activities"/>
    <x v="3"/>
    <x v="3"/>
    <s v="General waste"/>
    <s v="Solid"/>
    <n v="6"/>
    <s v="m3"/>
    <s v="0001495007"/>
    <n v="2400"/>
    <s v="kg"/>
    <s v="Enviroserve"/>
    <x v="6"/>
    <s v="Vissershok landfill site"/>
    <m/>
    <m/>
    <m/>
    <s v="Item"/>
    <s v="sites/bp/cs/sq/Lists/wi"/>
    <m/>
  </r>
  <r>
    <s v="Roshcon"/>
    <x v="1"/>
    <x v="5"/>
    <s v="Western Cape Office"/>
    <s v="In Progress"/>
    <x v="40"/>
    <x v="1"/>
    <s v="CS-WC4"/>
    <x v="3"/>
    <d v="2015-04-29T00:00:00"/>
    <x v="152"/>
    <s v="Construction Activities"/>
    <x v="5"/>
    <x v="5"/>
    <s v="Paper - white grade"/>
    <s v="Solid"/>
    <n v="35"/>
    <s v="kg"/>
    <s v="n/a"/>
    <n v="35"/>
    <s v="kg"/>
    <s v="ERI Construction Services"/>
    <x v="7"/>
    <s v="Zingari Recycling site"/>
    <m/>
    <m/>
    <m/>
    <s v="Item"/>
    <s v="sites/bp/cs/sq/Lists/wi"/>
    <m/>
  </r>
  <r>
    <s v="Roshcon"/>
    <x v="1"/>
    <x v="5"/>
    <s v="Western Cape Office"/>
    <s v="In Progress"/>
    <x v="40"/>
    <x v="1"/>
    <s v="CS-WC3"/>
    <x v="3"/>
    <d v="2015-05-05T00:00:00"/>
    <x v="338"/>
    <s v="Construction Activities"/>
    <x v="3"/>
    <x v="3"/>
    <s v="General waste"/>
    <s v="Solid"/>
    <n v="6"/>
    <s v="m3"/>
    <s v="n/a"/>
    <n v="2400"/>
    <s v="kg"/>
    <s v="Enviroserve"/>
    <x v="6"/>
    <s v="Vissershok landfill site"/>
    <m/>
    <m/>
    <m/>
    <s v="Item"/>
    <s v="sites/bp/cs/sq/Lists/wi"/>
    <m/>
  </r>
  <r>
    <s v="Roshcon"/>
    <x v="1"/>
    <x v="5"/>
    <s v="Western Cape Office"/>
    <s v="In Progress"/>
    <x v="40"/>
    <x v="1"/>
    <s v="CS-WC4"/>
    <x v="3"/>
    <d v="2015-05-03T00:00:00"/>
    <x v="339"/>
    <s v="Construction Activities"/>
    <x v="3"/>
    <x v="3"/>
    <s v="General waste"/>
    <s v="Solid"/>
    <n v="6"/>
    <s v="m3"/>
    <s v="n/a"/>
    <n v="2400"/>
    <s v="kg"/>
    <s v="Enviroserve"/>
    <x v="6"/>
    <s v="Vissershok landfill site"/>
    <m/>
    <m/>
    <m/>
    <s v="Item"/>
    <s v="sites/bp/cs/sq/Lists/wi"/>
    <m/>
  </r>
  <r>
    <s v="Roshcon"/>
    <x v="1"/>
    <x v="5"/>
    <s v="Western Cape Office"/>
    <s v="In Progress"/>
    <x v="40"/>
    <x v="1"/>
    <s v="CS-WC2"/>
    <x v="3"/>
    <d v="2015-05-06T00:00:00"/>
    <x v="259"/>
    <s v="Construction Activities"/>
    <x v="8"/>
    <x v="5"/>
    <s v="Clean scrap metal - ferrous"/>
    <s v="Solid"/>
    <n v="224"/>
    <s v="kg"/>
    <s v="n/a"/>
    <n v="224"/>
    <s v="kg"/>
    <s v="ERI Construction Services"/>
    <x v="7"/>
    <s v="Mega metals recycling"/>
    <m/>
    <m/>
    <m/>
    <s v="Item"/>
    <s v="sites/bp/cs/sq/Lists/wi"/>
    <m/>
  </r>
  <r>
    <s v="Roshcon"/>
    <x v="1"/>
    <x v="5"/>
    <s v="Western Cape Office"/>
    <s v="CS Western Cape D06179-01"/>
    <x v="40"/>
    <x v="1"/>
    <s v="cs-wc5"/>
    <x v="3"/>
    <d v="2015-05-14T00:00:00"/>
    <x v="155"/>
    <s v="Construction Activities"/>
    <x v="20"/>
    <x v="5"/>
    <s v="Scrap metal - non-ferrous"/>
    <s v="Solid"/>
    <n v="30"/>
    <s v="kg"/>
    <s v="n/a"/>
    <n v="30"/>
    <s v="kg"/>
    <s v="ERI Construction Services"/>
    <x v="7"/>
    <s v="Zingari Recycling site"/>
    <m/>
    <m/>
    <m/>
    <s v="Item"/>
    <s v="sites/bp/cs/sq/Lists/wi"/>
    <m/>
  </r>
  <r>
    <s v="Roshcon"/>
    <x v="1"/>
    <x v="5"/>
    <s v="Western Cape Office"/>
    <s v="CS Western Cape D06179-01"/>
    <x v="12"/>
    <x v="1"/>
    <s v="CS-WC4"/>
    <x v="3"/>
    <d v="2015-06-15T00:00:00"/>
    <x v="340"/>
    <s v="Construction Activities"/>
    <x v="3"/>
    <x v="3"/>
    <s v="General waste"/>
    <s v="Solid"/>
    <n v="6"/>
    <s v="m3"/>
    <s v="N/A"/>
    <n v="2400"/>
    <s v="kg"/>
    <s v="Enviroserve"/>
    <x v="6"/>
    <s v="Vissershok landfill site"/>
    <m/>
    <m/>
    <m/>
    <s v="Item"/>
    <s v="sites/bp/cs/sq/Lists/wi"/>
    <m/>
  </r>
  <r>
    <s v="Roshcon"/>
    <x v="1"/>
    <x v="5"/>
    <s v="Western Cape Office"/>
    <s v="CS Western Cape D06179-01"/>
    <x v="42"/>
    <x v="1"/>
    <s v="CS-WC4"/>
    <x v="3"/>
    <d v="2015-08-12T00:00:00"/>
    <x v="341"/>
    <s v="Construction Activities"/>
    <x v="3"/>
    <x v="3"/>
    <s v="General waste"/>
    <s v="Solid"/>
    <n v="6"/>
    <s v="m3"/>
    <s v="N/A"/>
    <n v="2400"/>
    <s v="kg"/>
    <s v="Enviroserve"/>
    <x v="6"/>
    <s v="Vissershok landfill site"/>
    <m/>
    <m/>
    <m/>
    <s v="Item"/>
    <s v="sites/bp/cs/sq/Lists/wi"/>
    <m/>
  </r>
  <r>
    <s v="Roshcon"/>
    <x v="1"/>
    <x v="5"/>
    <s v="Western Cape Office"/>
    <s v="CS Western Cape D06179-01"/>
    <x v="10"/>
    <x v="1"/>
    <s v="CS-WC2"/>
    <x v="3"/>
    <d v="2015-10-06T00:00:00"/>
    <x v="231"/>
    <s v="Construction Activities"/>
    <x v="5"/>
    <x v="5"/>
    <s v="Paper - white grade"/>
    <s v="Solid"/>
    <n v="80"/>
    <s v="kg"/>
    <s v="n/a"/>
    <n v="80"/>
    <s v="kg"/>
    <s v="ERI Construction Services"/>
    <x v="7"/>
    <s v="Zingari Recycling site"/>
    <m/>
    <m/>
    <m/>
    <s v="Item"/>
    <s v="sites/bp/cs/sq/Lists/wi"/>
    <m/>
  </r>
  <r>
    <s v="Roshcon"/>
    <x v="1"/>
    <x v="5"/>
    <s v="Western Cape Office"/>
    <s v="CS Western Cape D06179-01"/>
    <x v="11"/>
    <x v="1"/>
    <s v="CS-WC4"/>
    <x v="18"/>
    <d v="2015-11-15T00:00:00"/>
    <x v="297"/>
    <s v="Construction Activities"/>
    <x v="3"/>
    <x v="3"/>
    <s v="General waste"/>
    <s v="Solid"/>
    <n v="6"/>
    <s v="m3"/>
    <s v="n/a"/>
    <n v="1200"/>
    <s v="kg"/>
    <s v="Enviroserve"/>
    <x v="6"/>
    <s v="Vissershok landfill site"/>
    <m/>
    <m/>
    <m/>
    <s v="Item"/>
    <s v="sites/bp/cs/sq/Lists/wi"/>
    <m/>
  </r>
  <r>
    <s v="Roshcon"/>
    <x v="1"/>
    <x v="5"/>
    <s v="Western Cape Office"/>
    <s v="CS Western Cape D06179-01"/>
    <x v="11"/>
    <x v="1"/>
    <s v="CS-WC5"/>
    <x v="18"/>
    <d v="2015-11-19T00:00:00"/>
    <x v="210"/>
    <s v="Construction Activities"/>
    <x v="5"/>
    <x v="5"/>
    <s v="Paper - white grade"/>
    <s v="Solid"/>
    <n v="40"/>
    <s v="kg"/>
    <s v="n/a"/>
    <n v="40"/>
    <s v="kg"/>
    <s v="ERI Construction Services"/>
    <x v="7"/>
    <s v="Zingari Recycling site"/>
    <m/>
    <m/>
    <m/>
    <s v="Item"/>
    <s v="sites/bp/cs/sq/Lists/wi"/>
    <m/>
  </r>
  <r>
    <s v="Roshcon"/>
    <x v="1"/>
    <x v="5"/>
    <s v="Western Cape Office"/>
    <s v="CS Western Cape D06179-01"/>
    <x v="24"/>
    <x v="0"/>
    <s v="CS - Soetendal - General"/>
    <x v="20"/>
    <d v="2018-05-01T00:00:00"/>
    <x v="342"/>
    <s v="Construction Activities"/>
    <x v="3"/>
    <x v="3"/>
    <s v="General waste - non-compactible"/>
    <s v="Solid"/>
    <n v="64"/>
    <s v="m3"/>
    <s v="N/A"/>
    <n v="32000"/>
    <s v="kg"/>
    <s v="Enviroserve"/>
    <x v="3"/>
    <s v="Vissershok Hazardous Waste Site"/>
    <s v="Yes"/>
    <s v="20180622 - verified"/>
    <m/>
    <s v="Item"/>
    <s v="sites/bp/cs/sq/Lists/wi"/>
    <m/>
  </r>
  <r>
    <s v="Roshcon"/>
    <x v="1"/>
    <x v="5"/>
    <s v="Western Cape Office"/>
    <s v="CS Western Cape D06179-01"/>
    <x v="24"/>
    <x v="0"/>
    <s v="CS - Soetendal - General"/>
    <x v="20"/>
    <d v="2018-05-01T00:00:00"/>
    <x v="342"/>
    <s v="Construction Activities"/>
    <x v="1"/>
    <x v="1"/>
    <s v="Waste water containing chemical from portable toilets"/>
    <s v="Solid"/>
    <n v="6000"/>
    <s v="litres"/>
    <s v="N/A"/>
    <n v="6000"/>
    <s v="litres"/>
    <s v="Mass Hire"/>
    <x v="3"/>
    <s v="Please specify"/>
    <s v="Yes"/>
    <s v="20180622 - verified"/>
    <s v="Upington WWTW"/>
    <s v="Item"/>
    <s v="sites/bp/cs/sq/Lists/wi"/>
    <m/>
  </r>
  <r>
    <s v="Roshcon"/>
    <x v="1"/>
    <x v="5"/>
    <s v="Western Cape Office"/>
    <s v="CS Western Cape D06179-01"/>
    <x v="24"/>
    <x v="0"/>
    <s v="CS - Soetendal - General"/>
    <x v="20"/>
    <d v="2018-05-01T00:00:00"/>
    <x v="342"/>
    <s v="Construction Activities"/>
    <x v="1"/>
    <x v="1"/>
    <s v="Waste water containing chemical from portable toilets"/>
    <s v="Solid"/>
    <n v="11400"/>
    <s v="litres"/>
    <s v="N/A"/>
    <n v="11400"/>
    <s v="litres"/>
    <s v="Boland toilets"/>
    <x v="3"/>
    <s v="Paarl WWTW"/>
    <s v="Yes"/>
    <s v="20180622 - verified"/>
    <m/>
    <s v="Item"/>
    <s v="sites/bp/cs/sq/Lists/wi"/>
    <m/>
  </r>
  <r>
    <s v="Roshcon"/>
    <x v="1"/>
    <x v="5"/>
    <s v="Western Cape Office"/>
    <s v="CS Western Cape D06179-01"/>
    <x v="53"/>
    <x v="0"/>
    <s v="CS - Soetendal - General"/>
    <x v="20"/>
    <d v="2018-07-01T00:00:00"/>
    <x v="343"/>
    <s v="Construction Activities"/>
    <x v="5"/>
    <x v="3"/>
    <s v="General waste - White paper"/>
    <s v="Solid"/>
    <n v="278"/>
    <s v="kg"/>
    <s v="N/A"/>
    <n v="278"/>
    <s v="kg"/>
    <s v="Zongari waste recycling"/>
    <x v="2"/>
    <s v="Please specify"/>
    <s v="Yes"/>
    <s v="20180801 - verified"/>
    <s v="Zingari waste recycling"/>
    <s v="Item"/>
    <s v="sites/bp/cs/sq/Lists/wi"/>
    <m/>
  </r>
  <r>
    <s v="Roshcon"/>
    <x v="1"/>
    <x v="6"/>
    <s v="Argent Kuthala Malathla Line"/>
    <s v="N/A"/>
    <x v="13"/>
    <x v="1"/>
    <s v="CS-ARG-001"/>
    <x v="3"/>
    <d v="2014-08-01T00:00:00"/>
    <x v="344"/>
    <s v="Construction Activities"/>
    <x v="3"/>
    <x v="3"/>
    <s v="General waste"/>
    <s v="Solid"/>
    <n v="15"/>
    <s v="kg"/>
    <s v="N/A"/>
    <n v="15"/>
    <s v="kg"/>
    <s v="ERI Construction Services"/>
    <x v="6"/>
    <s v="Baberton Landfill Site"/>
    <m/>
    <m/>
    <m/>
    <s v="Item"/>
    <s v="sites/bp/cs/sq/Lists/wi"/>
    <m/>
  </r>
  <r>
    <s v="Roshcon"/>
    <x v="1"/>
    <x v="6"/>
    <s v="Booysendal - 2.SAUN"/>
    <s v="N/A"/>
    <x v="18"/>
    <x v="0"/>
    <s v="CS-BOY 001 CS-BOY 002 CS-BOY 003"/>
    <x v="21"/>
    <d v="2015-04-02T00:00:00"/>
    <x v="345"/>
    <s v="Line Construction "/>
    <x v="3"/>
    <x v="3"/>
    <s v="General waste"/>
    <s v="Solid"/>
    <n v="10"/>
    <s v="m3"/>
    <s v="84814"/>
    <n v="24000"/>
    <s v="kg"/>
    <s v="ERI Construction Services"/>
    <x v="6"/>
    <s v="Tekwane West "/>
    <m/>
    <m/>
    <m/>
    <s v="Item"/>
    <s v="sites/bp/cs/sq/Lists/wi"/>
    <m/>
  </r>
  <r>
    <s v="Roshcon"/>
    <x v="1"/>
    <x v="6"/>
    <s v="Brakpan 88 - 2.SALX"/>
    <s v="N/A"/>
    <x v="44"/>
    <x v="0"/>
    <s v="CS-Brakpan-001"/>
    <x v="3"/>
    <d v="2014-06-02T00:00:00"/>
    <x v="346"/>
    <s v="Construction Activities"/>
    <x v="7"/>
    <x v="4"/>
    <s v="Clean building rubble"/>
    <s v="Solid"/>
    <n v="2880"/>
    <s v="kg"/>
    <s v="N/A"/>
    <n v="2880"/>
    <s v="kg"/>
    <s v="ERI Logistics Waste Transport"/>
    <x v="6"/>
    <s v="Platkop General Waste Disposal Site"/>
    <m/>
    <m/>
    <m/>
    <s v="Item"/>
    <s v="sites/bp/cs/sq/Lists/wi"/>
    <m/>
  </r>
  <r>
    <s v="Roshcon"/>
    <x v="1"/>
    <x v="6"/>
    <s v="Brakpan 88 - 2.SALX"/>
    <s v="N/A"/>
    <x v="14"/>
    <x v="0"/>
    <s v="CS-Brakpan-001"/>
    <x v="3"/>
    <d v="2014-09-01T00:00:00"/>
    <x v="65"/>
    <s v="Construction Activities"/>
    <x v="7"/>
    <x v="4"/>
    <s v="Clean building rubble"/>
    <s v="Solid"/>
    <n v="17900"/>
    <s v="kg"/>
    <s v="N/A"/>
    <n v="17900"/>
    <s v="kg"/>
    <s v="ERI Logistics Waste Transport"/>
    <x v="6"/>
    <s v="FG landfill site"/>
    <m/>
    <m/>
    <m/>
    <s v="Item"/>
    <s v="sites/bp/cs/sq/Lists/wi"/>
    <m/>
  </r>
  <r>
    <s v="Roshcon"/>
    <x v="1"/>
    <x v="6"/>
    <s v="Brakpan 88 - 2.SALX"/>
    <s v="N/A"/>
    <x v="26"/>
    <x v="0"/>
    <s v="CS-Brakpan-001"/>
    <x v="3"/>
    <d v="2014-07-01T00:00:00"/>
    <x v="347"/>
    <s v="Construction Activities"/>
    <x v="7"/>
    <x v="4"/>
    <s v="Clean building rubble"/>
    <s v="Solid"/>
    <n v="14340"/>
    <s v="kg"/>
    <s v="N/A"/>
    <n v="14340"/>
    <s v="kg"/>
    <s v="ERI Logistics Waste Transport"/>
    <x v="6"/>
    <s v="FG landfill site"/>
    <m/>
    <m/>
    <m/>
    <s v="Item"/>
    <s v="sites/bp/cs/sq/Lists/wi"/>
    <m/>
  </r>
  <r>
    <s v="Roshcon"/>
    <x v="1"/>
    <x v="6"/>
    <s v="Buffulspruit - 2.SAOX"/>
    <s v="N/A"/>
    <x v="13"/>
    <x v="1"/>
    <s v="CS-BUF-001"/>
    <x v="3"/>
    <d v="2014-08-01T00:00:00"/>
    <x v="321"/>
    <s v="Construction Activities"/>
    <x v="3"/>
    <x v="3"/>
    <s v="General waste"/>
    <s v="Solid"/>
    <n v="20"/>
    <s v="kg"/>
    <s v="N/A"/>
    <n v="20"/>
    <s v="kg"/>
    <s v="ERI Construction Services"/>
    <x v="6"/>
    <s v="Mbombela Landfill Site"/>
    <m/>
    <m/>
    <m/>
    <s v="Item"/>
    <s v="sites/bp/cs/sq/Lists/wi"/>
    <m/>
  </r>
  <r>
    <s v="Roshcon"/>
    <x v="1"/>
    <x v="6"/>
    <s v="Bynes Substation - 2.SAME"/>
    <s v="N/A"/>
    <x v="10"/>
    <x v="0"/>
    <s v="CS - Bynes - General"/>
    <x v="3"/>
    <d v="2015-10-01T00:00:00"/>
    <x v="348"/>
    <s v="Construction Activities"/>
    <x v="3"/>
    <x v="3"/>
    <s v="General waste"/>
    <s v="Solid"/>
    <n v="55"/>
    <s v="kg"/>
    <s v="N/A"/>
    <n v="55"/>
    <s v="kg"/>
    <s v="ERI Construction Services"/>
    <x v="6"/>
    <s v="Zonderwater landfil site"/>
    <s v="Yes"/>
    <s v="20151103 - verified"/>
    <m/>
    <s v="Item"/>
    <s v="sites/bp/cs/sq/Lists/wi"/>
    <m/>
  </r>
  <r>
    <s v="Roshcon"/>
    <x v="1"/>
    <x v="6"/>
    <s v="Bynes Substation - 2.SAME"/>
    <s v="N/A"/>
    <x v="46"/>
    <x v="0"/>
    <s v="CS-B-001 CS-B-002 CS-B-003 CS-B-004"/>
    <x v="22"/>
    <d v="2016-01-09T00:00:00"/>
    <x v="349"/>
    <s v="Cabling and control panel installation "/>
    <x v="3"/>
    <x v="3"/>
    <s v="General, domestic waste and pvc off cuts."/>
    <s v="Solid"/>
    <n v="0.5"/>
    <s v="m3"/>
    <s v="CS-WM-008"/>
    <n v="100"/>
    <s v="kg"/>
    <s v="Powerglow "/>
    <x v="6"/>
    <s v="Rayton"/>
    <m/>
    <m/>
    <m/>
    <s v="Item"/>
    <s v="sites/bp/cs/sq/Lists/wi"/>
    <m/>
  </r>
  <r>
    <s v="Roshcon"/>
    <x v="1"/>
    <x v="6"/>
    <s v="Dwaf - steelpoort - 2.SAKP"/>
    <s v="N/A"/>
    <x v="13"/>
    <x v="1"/>
    <s v="CS-STE-001"/>
    <x v="3"/>
    <d v="2014-08-01T00:00:00"/>
    <x v="321"/>
    <s v="Construction Activities"/>
    <x v="3"/>
    <x v="3"/>
    <s v="General waste"/>
    <s v="Solid"/>
    <n v="40"/>
    <s v="kg"/>
    <s v="N/A"/>
    <n v="40"/>
    <s v="kg"/>
    <s v="ERI Construction Services"/>
    <x v="6"/>
    <s v="Steelpoort"/>
    <m/>
    <m/>
    <m/>
    <s v="Item"/>
    <s v="sites/bp/cs/sq/Lists/wi"/>
    <m/>
  </r>
  <r>
    <s v="Roshcon"/>
    <x v="1"/>
    <x v="6"/>
    <s v="Dwaf - steelpoort - 2.SAKP"/>
    <s v="N/A"/>
    <x v="13"/>
    <x v="1"/>
    <s v="CS-STE-002"/>
    <x v="3"/>
    <d v="2014-08-01T00:00:00"/>
    <x v="344"/>
    <s v="Construction Activities"/>
    <x v="8"/>
    <x v="5"/>
    <s v="Clean scrap metal - ferrous"/>
    <s v="Solid"/>
    <n v="60"/>
    <s v="kg"/>
    <s v="N/A"/>
    <n v="60"/>
    <s v="kg"/>
    <s v="ERI Construction Services"/>
    <x v="7"/>
    <s v="Community donation"/>
    <m/>
    <m/>
    <m/>
    <s v="Item"/>
    <s v="sites/bp/cs/sq/Lists/wi"/>
    <m/>
  </r>
  <r>
    <s v="Roshcon"/>
    <x v="1"/>
    <x v="6"/>
    <s v="Dwaf - steelpoort - 2.SAKP"/>
    <s v="N/A"/>
    <x v="38"/>
    <x v="0"/>
    <s v="DWAF -001"/>
    <x v="23"/>
    <d v="2014-12-17T00:00:00"/>
    <x v="80"/>
    <s v="Construction Activities"/>
    <x v="3"/>
    <x v="3"/>
    <s v="General waste"/>
    <s v="Solid"/>
    <n v="1"/>
    <s v="m3"/>
    <s v="001"/>
    <n v="400"/>
    <s v="kg"/>
    <s v="Ansaki construction"/>
    <x v="6"/>
    <s v="N/A"/>
    <m/>
    <m/>
    <m/>
    <s v="Item"/>
    <s v="sites/bp/cs/sq/Lists/wi"/>
    <m/>
  </r>
  <r>
    <s v="Roshcon"/>
    <x v="1"/>
    <x v="6"/>
    <s v="Dwaf - steelpoort - 2.SAKP"/>
    <s v="N/A"/>
    <x v="27"/>
    <x v="1"/>
    <s v="CS-DS-001"/>
    <x v="23"/>
    <d v="2015-02-04T00:00:00"/>
    <x v="143"/>
    <s v="Gabion construction and earth works "/>
    <x v="3"/>
    <x v="3"/>
    <s v="General waste"/>
    <s v="Solid"/>
    <n v="2"/>
    <s v="m3"/>
    <s v="N/A"/>
    <n v="800"/>
    <s v="kg"/>
    <s v="Ansaki construction "/>
    <x v="6"/>
    <s v="Thubatse"/>
    <m/>
    <m/>
    <m/>
    <s v="Item"/>
    <s v="sites/bp/cs/sq/Lists/wi"/>
    <m/>
  </r>
  <r>
    <s v="Roshcon"/>
    <x v="1"/>
    <x v="6"/>
    <s v="Dwarsberg Substation - 2.SBAS"/>
    <s v="N/A"/>
    <x v="54"/>
    <x v="0"/>
    <s v="CS - Dwarsberg - sewage"/>
    <x v="18"/>
    <d v="2016-10-01T00:00:00"/>
    <x v="350"/>
    <s v="Construction Activities"/>
    <x v="1"/>
    <x v="1"/>
    <s v="Waste water containing chemical from portable toilets"/>
    <s v="Liquid"/>
    <n v="24480"/>
    <s v="litres"/>
    <s v="N/A"/>
    <n v="24480"/>
    <s v="litres"/>
    <s v="Sanitech"/>
    <x v="9"/>
    <s v="Rustenburg WWTW"/>
    <s v="Yes"/>
    <s v="20161025 - verified"/>
    <m/>
    <s v="Item"/>
    <s v="sites/bp/cs/sq/Lists/wi"/>
    <m/>
  </r>
  <r>
    <s v="Roshcon"/>
    <x v="1"/>
    <x v="6"/>
    <s v="Dwarsberg Substation - 2.SBAS"/>
    <s v="N/A"/>
    <x v="54"/>
    <x v="1"/>
    <s v="CS - Dwarsberg - General"/>
    <x v="18"/>
    <d v="2016-10-01T00:00:00"/>
    <x v="350"/>
    <s v="Construction Activities"/>
    <x v="3"/>
    <x v="3"/>
    <s v="General waste from construction and admin activities"/>
    <s v="Solid"/>
    <n v="2400"/>
    <s v="kg"/>
    <s v="N/A"/>
    <n v="2400"/>
    <s v="kg"/>
    <s v="ERI Logistics Waste Transport"/>
    <x v="3"/>
    <s v="Rustenburg Municipal Disposal Site"/>
    <s v="Yes"/>
    <s v="20161025 - verified"/>
    <m/>
    <s v="Item"/>
    <s v="sites/bp/cs/sq/Lists/wi"/>
    <m/>
  </r>
  <r>
    <s v="Roshcon"/>
    <x v="1"/>
    <x v="6"/>
    <s v="Dwarsberg Substation - 2.SBAS"/>
    <s v="N/A"/>
    <x v="54"/>
    <x v="3"/>
    <s v="CS - Dwarsberg - sanitary"/>
    <x v="18"/>
    <d v="2016-10-01T00:00:00"/>
    <x v="350"/>
    <s v="Construction Activities"/>
    <x v="0"/>
    <x v="0"/>
    <s v="Sanitary pads"/>
    <s v="Solid"/>
    <n v="2"/>
    <s v="kg"/>
    <s v="Not yet received"/>
    <n v="2"/>
    <s v="kg"/>
    <s v="Sanitech"/>
    <x v="0"/>
    <s v="Please specify"/>
    <s v="No"/>
    <m/>
    <m/>
    <s v="Item"/>
    <s v="sites/bp/cs/sq/Lists/wi"/>
    <m/>
  </r>
  <r>
    <s v="Roshcon"/>
    <x v="1"/>
    <x v="6"/>
    <s v="Dwarsberg Substation - 2.SBAS"/>
    <s v="N/A"/>
    <x v="54"/>
    <x v="3"/>
    <s v="CS - Dwarsberg - wood"/>
    <x v="18"/>
    <d v="2016-10-01T00:00:00"/>
    <x v="350"/>
    <s v="Construction Activities"/>
    <x v="3"/>
    <x v="14"/>
    <s v="Clean wood from construction activities"/>
    <s v="Solid"/>
    <n v="21000"/>
    <s v="kg"/>
    <s v="N/A"/>
    <n v="21000"/>
    <s v="kg"/>
    <s v="ERI Construction Services"/>
    <x v="2"/>
    <s v="Donated waste for re-use"/>
    <s v="Yes"/>
    <m/>
    <m/>
    <s v="Item"/>
    <s v="sites/bp/cs/sq/Lists/wi"/>
    <m/>
  </r>
  <r>
    <s v="Roshcon"/>
    <x v="1"/>
    <x v="6"/>
    <s v="Dwarsberg Substation - 2.SBAS"/>
    <s v="N/A"/>
    <x v="54"/>
    <x v="3"/>
    <s v="CS - Dwarsberg - Building rubble"/>
    <x v="18"/>
    <d v="2016-10-01T00:00:00"/>
    <x v="350"/>
    <s v="Construction Activities"/>
    <x v="7"/>
    <x v="4"/>
    <s v="Clean building rubble"/>
    <s v="Solid"/>
    <n v="4800"/>
    <s v="kg"/>
    <s v="N/A"/>
    <n v="4800"/>
    <s v="kg"/>
    <s v="ERI Logistics Waste Transport"/>
    <x v="3"/>
    <s v="Rustenburg Municipal Disposal Site"/>
    <m/>
    <m/>
    <m/>
    <s v="Item"/>
    <s v="sites/bp/cs/sq/Lists/wi"/>
    <m/>
  </r>
  <r>
    <s v="Roshcon"/>
    <x v="1"/>
    <x v="6"/>
    <s v="Dwarsberg Substation - 2.SBAS"/>
    <s v="N/A"/>
    <x v="54"/>
    <x v="3"/>
    <s v="CS - Dwarsberg - plastic"/>
    <x v="18"/>
    <d v="2016-10-01T00:00:00"/>
    <x v="350"/>
    <s v="Construction Activities"/>
    <x v="6"/>
    <x v="2"/>
    <s v="Plastic from construction and admin activities"/>
    <s v="Solid"/>
    <n v="8"/>
    <s v="kg"/>
    <s v="N/A"/>
    <n v="8"/>
    <s v="kg"/>
    <s v="Re-made recycling"/>
    <x v="4"/>
    <s v="ReMade Recycling Centre"/>
    <m/>
    <m/>
    <m/>
    <s v="Item"/>
    <s v="sites/bp/cs/sq/Lists/wi"/>
    <m/>
  </r>
  <r>
    <s v="Roshcon"/>
    <x v="1"/>
    <x v="6"/>
    <s v="Dwarsberg Substation - 2.SBAS"/>
    <s v="N/A"/>
    <x v="54"/>
    <x v="3"/>
    <s v="CS - Dwarsberg - paper"/>
    <x v="18"/>
    <d v="2016-10-01T00:00:00"/>
    <x v="350"/>
    <s v="Construction Activities"/>
    <x v="5"/>
    <x v="3"/>
    <s v="White paper"/>
    <s v="Solid"/>
    <n v="36"/>
    <s v="kg"/>
    <s v="N/A"/>
    <n v="36"/>
    <s v="kg"/>
    <s v="Re-made recycling"/>
    <x v="4"/>
    <s v="ReMade Recycling Centre"/>
    <m/>
    <m/>
    <m/>
    <s v="Item"/>
    <s v="sites/bp/cs/sq/Lists/wi"/>
    <m/>
  </r>
  <r>
    <s v="Roshcon"/>
    <x v="1"/>
    <x v="6"/>
    <s v="Dwarsberg Substation - 2.SBAS"/>
    <s v="N/A"/>
    <x v="31"/>
    <x v="0"/>
    <s v="ERI - Construction Services - Dwarsberg SS"/>
    <x v="2"/>
    <d v="2016-12-01T00:00:00"/>
    <x v="64"/>
    <s v="Construction Activities"/>
    <x v="7"/>
    <x v="4"/>
    <s v="Clean building rubble"/>
    <s v="Solid"/>
    <n v="42"/>
    <s v="m3"/>
    <s v="N/A"/>
    <n v="30560"/>
    <s v="kg"/>
    <s v="ERI Logistics Waste Transport"/>
    <x v="3"/>
    <s v="Simmer &amp; Jack Landfill Site"/>
    <s v="Yes"/>
    <s v="20170103 - verified"/>
    <m/>
    <s v="Item"/>
    <s v="sites/bp/cs/sq/Lists/wi"/>
    <m/>
  </r>
  <r>
    <s v="Roshcon"/>
    <x v="1"/>
    <x v="6"/>
    <s v="Dwarsberg Substation - 2.SBAS"/>
    <s v="N/A"/>
    <x v="31"/>
    <x v="0"/>
    <s v="ERI - Construction Services - Dwarsberg SS"/>
    <x v="2"/>
    <d v="2016-12-01T00:00:00"/>
    <x v="351"/>
    <s v="Construction Activities"/>
    <x v="4"/>
    <x v="1"/>
    <s v="Soil contaminated with oil"/>
    <s v="Solid"/>
    <n v="6"/>
    <s v="m3"/>
    <s v="HWM03 - 18585"/>
    <n v="9050"/>
    <s v="kg"/>
    <s v="ERI Logistics Waste Transport"/>
    <x v="1"/>
    <s v="Holfontein"/>
    <s v="Yes"/>
    <s v="20170103 - verified"/>
    <m/>
    <s v="Item"/>
    <s v="sites/bp/cs/sq/Lists/wi"/>
    <m/>
  </r>
  <r>
    <s v="Roshcon"/>
    <x v="1"/>
    <x v="6"/>
    <s v="Dwarsberg Substation - 2.SBAS"/>
    <s v="N/A"/>
    <x v="36"/>
    <x v="0"/>
    <s v="ERI - Construction Services - Dwarsberg SS"/>
    <x v="2"/>
    <d v="2016-11-01T00:00:00"/>
    <x v="352"/>
    <s v="Construction Activities"/>
    <x v="4"/>
    <x v="1"/>
    <s v="Soil contaminated with oil"/>
    <s v="Solid"/>
    <n v="6"/>
    <s v="m3"/>
    <s v="HWM03 - 18472"/>
    <n v="9050"/>
    <s v="kg"/>
    <s v="ERI Logistics Waste Transport"/>
    <x v="1"/>
    <s v="Holfontein"/>
    <s v="Yes"/>
    <s v="20170103 - verified"/>
    <m/>
    <s v="Item"/>
    <s v="sites/bp/cs/sq/Lists/wi"/>
    <m/>
  </r>
  <r>
    <s v="Roshcon"/>
    <x v="1"/>
    <x v="6"/>
    <s v="Dwarsberg Substation - 2.SBAS"/>
    <s v="N/A"/>
    <x v="36"/>
    <x v="0"/>
    <s v="ERI - Construction Services - Dwarsberg SS"/>
    <x v="2"/>
    <d v="2016-11-01T00:00:00"/>
    <x v="353"/>
    <s v="Construction Activities"/>
    <x v="10"/>
    <x v="1"/>
    <s v="Oil and water sludge"/>
    <s v="Solid"/>
    <n v="9500"/>
    <s v="litres"/>
    <s v="HWM03 - 18473"/>
    <n v="500"/>
    <s v="kg"/>
    <s v="ERI Logistics Waste Transport"/>
    <x v="1"/>
    <s v="Holfontein"/>
    <s v="Yes"/>
    <s v="20170103 - verified"/>
    <m/>
    <s v="Item"/>
    <s v="sites/bp/cs/sq/Lists/wi"/>
    <m/>
  </r>
  <r>
    <s v="Roshcon"/>
    <x v="1"/>
    <x v="6"/>
    <s v="Dwarsberg Substation - 2.SBAS"/>
    <s v="N/A"/>
    <x v="36"/>
    <x v="0"/>
    <s v="CS - Dwarsberg - sewage"/>
    <x v="3"/>
    <d v="2016-11-01T00:00:00"/>
    <x v="354"/>
    <s v="Construction Activities"/>
    <x v="1"/>
    <x v="1"/>
    <s v="Waste water containing chemical from portable toilets"/>
    <s v="Liquid"/>
    <n v="29480"/>
    <s v="litres"/>
    <s v="N/A"/>
    <n v="29480"/>
    <s v="litres"/>
    <s v="Sanitech"/>
    <x v="9"/>
    <s v="Rustenburg WWTW"/>
    <s v="Yes"/>
    <s v="20170104 - verified"/>
    <m/>
    <s v="Item"/>
    <s v="sites/bp/cs/sq/Lists/wi"/>
    <m/>
  </r>
  <r>
    <s v="Roshcon"/>
    <x v="1"/>
    <x v="6"/>
    <s v="Dwarsberg Substation - 2.SBAS"/>
    <s v="N/A"/>
    <x v="55"/>
    <x v="3"/>
    <s v="ERI - Construction Services - Dwarsberg SS"/>
    <x v="2"/>
    <d v="2017-01-01T00:00:00"/>
    <x v="355"/>
    <s v="Human waste"/>
    <x v="1"/>
    <x v="1"/>
    <s v="Waste water from chemical toilets"/>
    <s v="Liquid"/>
    <n v="20920"/>
    <s v="litres"/>
    <s v="SW8"/>
    <n v="20920"/>
    <s v="litres"/>
    <s v="Sanitech"/>
    <x v="1"/>
    <s v="Rustenburg WWTW"/>
    <m/>
    <m/>
    <m/>
    <s v="Item"/>
    <s v="sites/bp/cs/sq/Lists/wi"/>
    <m/>
  </r>
  <r>
    <s v="Roshcon"/>
    <x v="1"/>
    <x v="6"/>
    <s v="Dwarsberg Substation - 2.SBAS"/>
    <s v="N/A"/>
    <x v="55"/>
    <x v="3"/>
    <s v="ERI - Construction Services - Dwarsberg SS"/>
    <x v="2"/>
    <d v="2017-01-01T00:00:00"/>
    <x v="355"/>
    <s v="Construction Activities"/>
    <x v="7"/>
    <x v="4"/>
    <s v="Clean building rubble"/>
    <s v="Solid"/>
    <n v="4800"/>
    <s v="kg"/>
    <s v="N/A"/>
    <n v="4800"/>
    <s v="kg"/>
    <s v="ERI Logistics Waste Transport"/>
    <x v="3"/>
    <s v="Rustenburg Landfill site"/>
    <m/>
    <m/>
    <m/>
    <s v="Item"/>
    <s v="sites/bp/cs/sq/Lists/wi"/>
    <m/>
  </r>
  <r>
    <s v="Roshcon"/>
    <x v="1"/>
    <x v="6"/>
    <s v="Dwarsberg Substation - 2.SBAS"/>
    <s v="N/A"/>
    <x v="55"/>
    <x v="3"/>
    <s v="ERI - Construction Services - Dwarsberg SS"/>
    <x v="2"/>
    <d v="2017-01-01T00:00:00"/>
    <x v="355"/>
    <s v="Construction Activities"/>
    <x v="3"/>
    <x v="3"/>
    <s v="Clean wood"/>
    <s v="Solid"/>
    <n v="3500"/>
    <s v="kg"/>
    <s v="N/A"/>
    <n v="3500"/>
    <s v="kg"/>
    <s v="ERI Construction Services"/>
    <x v="2"/>
    <s v="Donated waste for re-use"/>
    <m/>
    <m/>
    <m/>
    <s v="Item"/>
    <s v="sites/bp/cs/sq/Lists/wi"/>
    <m/>
  </r>
  <r>
    <s v="Roshcon"/>
    <x v="1"/>
    <x v="6"/>
    <s v="Dwarsberg Substation - 2.SBAS"/>
    <s v="N/A"/>
    <x v="55"/>
    <x v="1"/>
    <s v="ERI - Construction Services - Dwarsberg SS"/>
    <x v="2"/>
    <d v="2017-01-01T00:00:00"/>
    <x v="355"/>
    <s v="Construction Activities"/>
    <x v="3"/>
    <x v="3"/>
    <s v="General waste"/>
    <s v="Solid"/>
    <n v="1200"/>
    <s v="kg"/>
    <s v="N/A"/>
    <n v="1200"/>
    <s v="kg"/>
    <s v="ERI Construction Services"/>
    <x v="3"/>
    <s v="Rustenburg Landfill site"/>
    <m/>
    <m/>
    <m/>
    <s v="Item"/>
    <s v="sites/bp/cs/sq/Lists/wi"/>
    <m/>
  </r>
  <r>
    <s v="Roshcon"/>
    <x v="1"/>
    <x v="6"/>
    <s v="Dwarsberg Substation - 2.SBAS"/>
    <s v="N/A"/>
    <x v="56"/>
    <x v="0"/>
    <s v="ERI - Construction Services - Dwarsberg SS"/>
    <x v="3"/>
    <d v="2017-01-02T00:00:00"/>
    <x v="356"/>
    <s v="Construction Activities"/>
    <x v="10"/>
    <x v="1"/>
    <s v="Oil and water sludge"/>
    <s v="Solid"/>
    <n v="1000"/>
    <s v="litres"/>
    <s v="HWM03 - 18871"/>
    <n v="600"/>
    <s v="kg"/>
    <s v="ERI Logistics Waste Transport"/>
    <x v="1"/>
    <s v="Holfontein"/>
    <s v="Yes"/>
    <s v="20170404 - verified"/>
    <m/>
    <s v="Item"/>
    <s v="sites/bp/cs/sq/Lists/wi"/>
    <m/>
  </r>
  <r>
    <s v="Roshcon"/>
    <x v="1"/>
    <x v="6"/>
    <s v="Dwarsberg Substation - 2.SBAS"/>
    <s v="N/A"/>
    <x v="29"/>
    <x v="0"/>
    <s v="ERI - Construction Services"/>
    <x v="18"/>
    <d v="2017-04-01T00:00:00"/>
    <x v="61"/>
    <s v="Construction Activities"/>
    <x v="7"/>
    <x v="4"/>
    <s v="Clean building rubble"/>
    <s v="Solid"/>
    <n v="30"/>
    <s v="m3"/>
    <s v="N/A"/>
    <n v="36720"/>
    <s v="kg"/>
    <s v="ERI Logistics Waste Transport"/>
    <x v="3"/>
    <s v="Simmer &amp; Jack Landfill Site"/>
    <s v="Yes"/>
    <s v="20170506 - verified"/>
    <m/>
    <s v="Item"/>
    <s v="sites/bp/cs/sq/Lists/wi"/>
    <m/>
  </r>
  <r>
    <s v="Roshcon"/>
    <x v="1"/>
    <x v="6"/>
    <s v="Dwarsberg Substation - 2.SBAS"/>
    <s v="N/A"/>
    <x v="57"/>
    <x v="0"/>
    <s v="ERI - Construction Services"/>
    <x v="18"/>
    <d v="2017-05-01T00:00:00"/>
    <x v="357"/>
    <s v="Construction Activities"/>
    <x v="7"/>
    <x v="4"/>
    <s v="Clean building rubble"/>
    <s v="Solid"/>
    <n v="24"/>
    <s v="m3"/>
    <s v="N/A"/>
    <n v="34160"/>
    <s v="kg"/>
    <s v="ERI Logistics Waste Transport"/>
    <x v="3"/>
    <s v="Simmer &amp; Jack Landfill Site"/>
    <s v="Yes"/>
    <s v="20170526 - verified"/>
    <m/>
    <s v="Item"/>
    <s v="sites/bp/cs/sq/Lists/wi"/>
    <m/>
  </r>
  <r>
    <s v="Roshcon"/>
    <x v="1"/>
    <x v="6"/>
    <s v="Dwarsberg Substation - 2.SBAS"/>
    <s v="N/A"/>
    <x v="57"/>
    <x v="0"/>
    <s v="ERI - Construction Services"/>
    <x v="18"/>
    <d v="2017-04-01T00:00:00"/>
    <x v="358"/>
    <s v="Construction Activities"/>
    <x v="10"/>
    <x v="1"/>
    <s v="Contaminated water"/>
    <s v="Liquid"/>
    <n v="12000"/>
    <s v="litres"/>
    <s v="HWM03 - 19956 DT2108965"/>
    <n v="1700"/>
    <s v="kg"/>
    <s v="ERI Logistics Waste Transport"/>
    <x v="1"/>
    <s v="Holfontein"/>
    <s v="Yes"/>
    <s v="20170526 - verified"/>
    <m/>
    <s v="Item"/>
    <s v="sites/bp/cs/sq/Lists/wi"/>
    <m/>
  </r>
  <r>
    <s v="Roshcon"/>
    <x v="1"/>
    <x v="6"/>
    <s v="Gamagara Project - 2BBI"/>
    <s v="N/A"/>
    <x v="29"/>
    <x v="3"/>
    <s v="general"/>
    <x v="24"/>
    <d v="2017-04-01T00:00:00"/>
    <x v="61"/>
    <s v="Construction Activities"/>
    <x v="16"/>
    <x v="3"/>
    <s v="general waste "/>
    <s v="Solid"/>
    <n v="220"/>
    <s v="liters"/>
    <s v="Gamagara April 2017"/>
    <n v="220"/>
    <s v="litres"/>
    <s v="site transport"/>
    <x v="3"/>
    <s v="Gamagara municipal landfill site"/>
    <m/>
    <m/>
    <m/>
    <s v="Item"/>
    <s v="sites/bp/cs/sq/Lists/wi"/>
    <m/>
  </r>
  <r>
    <s v="Roshcon"/>
    <x v="1"/>
    <x v="6"/>
    <s v="Gamagara Project - 2BBI"/>
    <s v="N/A"/>
    <x v="29"/>
    <x v="3"/>
    <s v="gamagara sewage"/>
    <x v="24"/>
    <d v="2017-04-01T00:00:00"/>
    <x v="61"/>
    <s v="Human waste"/>
    <x v="1"/>
    <x v="1"/>
    <s v="sewage"/>
    <s v="Liquid"/>
    <n v="500"/>
    <s v="liters"/>
    <s v="Gamagara sewage  April 2017"/>
    <n v="500"/>
    <s v="litres"/>
    <s v="Kharki toilet hire"/>
    <x v="1"/>
    <s v="Gamagara Municipal WWTW"/>
    <m/>
    <m/>
    <m/>
    <s v="Item"/>
    <s v="sites/bp/cs/sq/Lists/wi"/>
    <m/>
  </r>
  <r>
    <s v="Roshcon"/>
    <x v="1"/>
    <x v="6"/>
    <s v="Genmin - 2.SAPC"/>
    <s v="N/A"/>
    <x v="13"/>
    <x v="2"/>
    <s v="CS-GENM-001"/>
    <x v="3"/>
    <d v="2014-08-01T00:00:00"/>
    <x v="344"/>
    <s v="Construction Activities"/>
    <x v="11"/>
    <x v="5"/>
    <s v="Waste water containing chemical from portable toilets"/>
    <s v="Sludge"/>
    <n v="45"/>
    <s v="litres"/>
    <s v="N/A"/>
    <n v="45"/>
    <s v="litres"/>
    <s v="Long Distance Sanitation"/>
    <x v="6"/>
    <s v="Msukaligwa Municipalit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6"/>
    <s v="Genmin - 2.SAPC"/>
    <s v="N/A"/>
    <x v="14"/>
    <x v="1"/>
    <s v="CS-Gen-001"/>
    <x v="3"/>
    <d v="2014-09-01T00:00:00"/>
    <x v="359"/>
    <s v="Line Construction "/>
    <x v="3"/>
    <x v="3"/>
    <s v="General waste"/>
    <s v="Solid"/>
    <n v="0.5"/>
    <s v="m3"/>
    <s v="N/A"/>
    <n v="200"/>
    <s v="kg"/>
    <s v="ERI Construction Services"/>
    <x v="6"/>
    <s v="Tekwane Landfill Site"/>
    <m/>
    <m/>
    <m/>
    <s v="Item"/>
    <s v="sites/bp/cs/sq/Lists/wi"/>
    <m/>
  </r>
  <r>
    <s v="Roshcon"/>
    <x v="1"/>
    <x v="6"/>
    <s v="Gumeni - 2.SARI"/>
    <s v="N/A"/>
    <x v="13"/>
    <x v="1"/>
    <s v="CS-GUM-001"/>
    <x v="3"/>
    <d v="2014-08-01T00:00:00"/>
    <x v="344"/>
    <s v="Construction Activities"/>
    <x v="8"/>
    <x v="5"/>
    <s v="Clean scrap metal - ferrous"/>
    <s v="Solid"/>
    <n v="60"/>
    <s v="kg"/>
    <s v="N/A"/>
    <n v="60"/>
    <s v="kg"/>
    <s v="ERI Construction Services"/>
    <x v="7"/>
    <s v="Community donation"/>
    <m/>
    <m/>
    <m/>
    <s v="Item"/>
    <s v="sites/bp/cs/sq/Lists/wi"/>
    <m/>
  </r>
  <r>
    <s v="Roshcon"/>
    <x v="1"/>
    <x v="6"/>
    <s v="Head Office"/>
    <s v="RR Rosherville SAWIS - GPG-01-802"/>
    <x v="23"/>
    <x v="0"/>
    <s v="CS - Central 2 SS"/>
    <x v="25"/>
    <d v="2017-09-01T00:00:00"/>
    <x v="360"/>
    <s v="Construction Activities"/>
    <x v="7"/>
    <x v="4"/>
    <s v="Clean building rubble"/>
    <s v="Solid"/>
    <n v="48"/>
    <s v="m3"/>
    <s v="N/A"/>
    <n v="36180"/>
    <s v="kg"/>
    <s v="ERI Logistics Waste Transport"/>
    <x v="3"/>
    <s v="Simmer &amp; Jack Landfill Site"/>
    <s v="Yes"/>
    <s v="20171003 - verified"/>
    <m/>
    <s v="Item"/>
    <s v="sites/bp/cs/sq/Lists/wi"/>
    <m/>
  </r>
  <r>
    <s v="Roshcon"/>
    <x v="1"/>
    <x v="6"/>
    <s v="Head Office"/>
    <s v="N/A"/>
    <x v="33"/>
    <x v="0"/>
    <s v="CS - Prospect Substation"/>
    <x v="26"/>
    <d v="2017-10-01T00:00:00"/>
    <x v="69"/>
    <s v="Construction Activities"/>
    <x v="3"/>
    <x v="3"/>
    <s v="General waste - uncompactible"/>
    <s v="Solid"/>
    <n v="72"/>
    <s v="m3"/>
    <s v="N/A"/>
    <n v="121740"/>
    <s v="kg"/>
    <s v="ERI Logistics Waste Transport"/>
    <x v="3"/>
    <s v="Simmer &amp; Jack Landfill Site"/>
    <s v="Yes"/>
    <s v="20171027 - Invoice states that building rubble was disposed at Holfontein - requested confirmation"/>
    <m/>
    <s v="Item"/>
    <s v="sites/bp/cs/sq/Lists/wi"/>
    <m/>
  </r>
  <r>
    <s v="Roshcon"/>
    <x v="1"/>
    <x v="6"/>
    <s v="Hendrina - 2.SARW"/>
    <s v="N/A"/>
    <x v="42"/>
    <x v="1"/>
    <s v="CS HZ 001 CS HZ 002 CS HZ 003"/>
    <x v="27"/>
    <d v="2015-07-26T00:00:00"/>
    <x v="361"/>
    <s v="Line Construction "/>
    <x v="3"/>
    <x v="3"/>
    <s v="General waste"/>
    <s v="Solid"/>
    <n v="2"/>
    <s v="m3"/>
    <s v="CS HZ  "/>
    <n v="800"/>
    <s v="kg"/>
    <s v="ERI Logistics Waste Transport"/>
    <x v="6"/>
    <s v="Hendrina "/>
    <m/>
    <m/>
    <m/>
    <s v="Item"/>
    <s v="sites/bp/cs/sq/Lists/wi"/>
    <m/>
  </r>
  <r>
    <s v="Roshcon"/>
    <x v="1"/>
    <x v="6"/>
    <s v="Hendrina - 2.SARW"/>
    <s v="N/A"/>
    <x v="10"/>
    <x v="0"/>
    <s v="CS - Hendrina - General"/>
    <x v="3"/>
    <d v="2015-10-01T00:00:00"/>
    <x v="348"/>
    <s v="Construction Activities"/>
    <x v="3"/>
    <x v="3"/>
    <s v="General waste"/>
    <s v="Solid"/>
    <n v="5"/>
    <s v="bags"/>
    <s v="N/A"/>
    <n v="25"/>
    <s v="kg"/>
    <s v="ERI Construction Services"/>
    <x v="6"/>
    <s v="Middelburg municipality"/>
    <s v="Yes"/>
    <s v="20151103 - verified"/>
    <m/>
    <s v="Item"/>
    <s v="sites/bp/cs/sq/Lists/wi"/>
    <m/>
  </r>
  <r>
    <s v="Roshcon"/>
    <x v="1"/>
    <x v="6"/>
    <s v="Hendrina - 2.SARW"/>
    <s v="N/A"/>
    <x v="11"/>
    <x v="0"/>
    <s v="CS HEN 004"/>
    <x v="28"/>
    <d v="2015-10-24T00:00:00"/>
    <x v="220"/>
    <s v="Construction Activities"/>
    <x v="1"/>
    <x v="12"/>
    <s v="Waste water containing chemical from portable toilets"/>
    <s v="Sludge"/>
    <n v="350"/>
    <s v="litres"/>
    <s v="CS HEN 007"/>
    <n v="350"/>
    <s v="litres"/>
    <s v="Highveld toilet hire "/>
    <x v="6"/>
    <s v="Middelburg/ogies "/>
    <m/>
    <m/>
    <m/>
    <s v="Item"/>
    <s v="sites/bp/cs/sq/Lists/wi"/>
    <m/>
  </r>
  <r>
    <s v="Roshcon"/>
    <x v="1"/>
    <x v="6"/>
    <s v="Hendrina - 2.SAXN.01.01.08.01"/>
    <s v="N/A"/>
    <x v="43"/>
    <x v="0"/>
    <s v="CS-HW-003 "/>
    <x v="24"/>
    <d v="2015-09-01T00:00:00"/>
    <x v="362"/>
    <s v="Construction Activities"/>
    <x v="1"/>
    <x v="6"/>
    <s v="Waste water containing chemical from portable toilets"/>
    <s v="Sludge"/>
    <n v="150"/>
    <s v="litres"/>
    <s v="HTH 001"/>
    <n v="150"/>
    <s v="litres"/>
    <s v="Highveld toilet hire "/>
    <x v="6"/>
    <s v="Middelburg municipality"/>
    <m/>
    <m/>
    <m/>
    <s v="Item"/>
    <s v="sites/bp/cs/sq/Lists/wi"/>
    <m/>
  </r>
  <r>
    <s v="Roshcon"/>
    <x v="1"/>
    <x v="6"/>
    <s v="Karino - 2.SBEV"/>
    <s v="N/A"/>
    <x v="13"/>
    <x v="1"/>
    <s v="CS-KAR-001"/>
    <x v="3"/>
    <d v="2014-08-01T00:00:00"/>
    <x v="344"/>
    <s v="Construction Activities"/>
    <x v="3"/>
    <x v="3"/>
    <s v="General waste"/>
    <s v="Solid"/>
    <n v="50"/>
    <s v="kg"/>
    <s v="N/A"/>
    <n v="50"/>
    <s v="kg"/>
    <s v="ERI Construction Services"/>
    <x v="6"/>
    <s v="Tekwane Landfill Site"/>
    <m/>
    <m/>
    <m/>
    <s v="Item"/>
    <s v="sites/bp/cs/sq/Lists/wi"/>
    <m/>
  </r>
  <r>
    <s v="Roshcon"/>
    <x v="1"/>
    <x v="6"/>
    <s v="Letaba – 2.SBAC"/>
    <s v="N/A"/>
    <x v="50"/>
    <x v="3"/>
    <s v="CS - Lethaba - sewage"/>
    <x v="18"/>
    <d v="2016-06-01T00:00:00"/>
    <x v="227"/>
    <s v="Human waste"/>
    <x v="1"/>
    <x v="1"/>
    <s v="Waste water containing chemical from portable toilets"/>
    <s v="Liquid"/>
    <n v="400"/>
    <s v="litres"/>
    <s v="N/A"/>
    <n v="400"/>
    <s v="litres"/>
    <s v="Please specify"/>
    <x v="1"/>
    <s v="Polokwane Municipal WWTW"/>
    <s v="No"/>
    <m/>
    <m/>
    <s v="Item"/>
    <s v="sites/bp/cs/sq/Lists/wi"/>
    <m/>
  </r>
  <r>
    <s v="Roshcon"/>
    <x v="1"/>
    <x v="6"/>
    <s v="Letaba – 2.SBAC"/>
    <s v="N/A"/>
    <x v="58"/>
    <x v="0"/>
    <s v="feb"/>
    <x v="29"/>
    <d v="2017-02-01T00:00:00"/>
    <x v="363"/>
    <s v="Human waste"/>
    <x v="1"/>
    <x v="1"/>
    <s v="sewage"/>
    <s v="Liquid"/>
    <n v="400"/>
    <s v="liters"/>
    <s v="letaba 007"/>
    <n v="400"/>
    <s v="litres"/>
    <s v="talisman"/>
    <x v="5"/>
    <s v="Polokwane Municipal WWTW"/>
    <m/>
    <m/>
    <m/>
    <s v="Item"/>
    <s v="sites/bp/cs/sq/Lists/wi"/>
    <m/>
  </r>
  <r>
    <s v="Roshcon"/>
    <x v="1"/>
    <x v="6"/>
    <s v="Letaba – 2.SBAC"/>
    <s v="N/A"/>
    <x v="29"/>
    <x v="3"/>
    <s v="Letaba general waste April 2017"/>
    <x v="30"/>
    <d v="2017-04-01T00:00:00"/>
    <x v="61"/>
    <s v="Construction Activities"/>
    <x v="16"/>
    <x v="3"/>
    <s v="general waste"/>
    <s v="Solid"/>
    <n v="440"/>
    <s v="liters"/>
    <s v="letaba general waste april 2017"/>
    <n v="440"/>
    <s v="litres"/>
    <s v="site transport"/>
    <x v="3"/>
    <s v="Polokwane Landfill Site"/>
    <m/>
    <m/>
    <m/>
    <s v="Item"/>
    <s v="sites/bp/cs/sq/Lists/wi"/>
    <m/>
  </r>
  <r>
    <s v="Roshcon"/>
    <x v="1"/>
    <x v="6"/>
    <s v="Letaba – 2.SBAC"/>
    <s v="N/A"/>
    <x v="29"/>
    <x v="3"/>
    <s v="letaba sewage april 2017"/>
    <x v="30"/>
    <d v="2017-04-01T00:00:00"/>
    <x v="61"/>
    <s v="Human waste"/>
    <x v="1"/>
    <x v="1"/>
    <s v="sewage waste"/>
    <s v="Liquid"/>
    <n v="440"/>
    <s v="liters"/>
    <s v="letaba sewage april 2017"/>
    <n v="440"/>
    <s v="litres"/>
    <s v="Talisman toilet hire"/>
    <x v="1"/>
    <s v="Polokwane Municipal WWTW"/>
    <m/>
    <m/>
    <m/>
    <s v="Item"/>
    <s v="sites/bp/cs/sq/Lists/wi"/>
    <m/>
  </r>
  <r>
    <s v="Roshcon"/>
    <x v="1"/>
    <x v="6"/>
    <s v="Magaliesburg/Syferbult 1 11KV – 2.SBAW"/>
    <s v="N/A"/>
    <x v="56"/>
    <x v="0"/>
    <s v="CS - Meyerton General"/>
    <x v="3"/>
    <d v="2017-02-01T00:00:00"/>
    <x v="364"/>
    <s v="Construction Activities"/>
    <x v="3"/>
    <x v="3"/>
    <s v="General waste - compactible"/>
    <s v="Solid"/>
    <n v="6"/>
    <s v="m3"/>
    <s v="N/A"/>
    <n v="3000"/>
    <s v="kg"/>
    <s v="ERI Logistics Waste Transport"/>
    <x v="3"/>
    <s v="Simmer &amp; Jack Landfill Site"/>
    <s v="Yes"/>
    <s v="20170404 - verified"/>
    <m/>
    <s v="Item"/>
    <s v="sites/bp/cs/sq/Lists/wi"/>
    <m/>
  </r>
  <r>
    <s v="Roshcon"/>
    <x v="1"/>
    <x v="6"/>
    <s v="Matlosana - 2.SALR"/>
    <s v="N/A"/>
    <x v="14"/>
    <x v="1"/>
    <s v="CS-Matl-001"/>
    <x v="31"/>
    <d v="2014-09-01T00:00:00"/>
    <x v="359"/>
    <s v="Platform construction "/>
    <x v="3"/>
    <x v="3"/>
    <s v="General waste"/>
    <s v="Solid"/>
    <n v="1"/>
    <s v="m3"/>
    <s v="N/A"/>
    <n v="400"/>
    <s v="kg"/>
    <s v="ERI Construction Services"/>
    <x v="6"/>
    <s v="Matlosana landfill site"/>
    <m/>
    <m/>
    <m/>
    <s v="Item"/>
    <s v="sites/bp/cs/sq/Lists/wi"/>
    <m/>
  </r>
  <r>
    <s v="Roshcon"/>
    <x v="1"/>
    <x v="6"/>
    <s v="Matlosana - 2.SALR"/>
    <s v="N/A"/>
    <x v="27"/>
    <x v="1"/>
    <s v="CS-M-001"/>
    <x v="28"/>
    <d v="2015-02-04T00:00:00"/>
    <x v="166"/>
    <s v="Sub-station construction "/>
    <x v="3"/>
    <x v="3"/>
    <s v="General waste"/>
    <s v="Solid"/>
    <n v="1"/>
    <s v="m3"/>
    <s v="N/A"/>
    <n v="400"/>
    <s v="kg"/>
    <s v="ERI Logistics Waste Transport"/>
    <x v="6"/>
    <s v="Matlosana landfill site"/>
    <m/>
    <m/>
    <m/>
    <s v="Item"/>
    <s v="sites/bp/cs/sq/Lists/wi"/>
    <m/>
  </r>
  <r>
    <s v="Roshcon"/>
    <x v="1"/>
    <x v="6"/>
    <s v="PAS Maintenance Project - 2.SANX"/>
    <s v="N/A"/>
    <x v="30"/>
    <x v="0"/>
    <s v="Eland Demolishing"/>
    <x v="3"/>
    <d v="2016-09-01T00:00:00"/>
    <x v="228"/>
    <s v="Eland Demolishing Project"/>
    <x v="7"/>
    <x v="4"/>
    <s v="Clean building rubble"/>
    <s v="Solid"/>
    <n v="7160"/>
    <s v="kg"/>
    <s v="N/A"/>
    <n v="7160"/>
    <s v="kg"/>
    <s v="ERI Logistics Waste Transport"/>
    <x v="3"/>
    <s v="Simmer &amp; Jack Landfill Site"/>
    <s v="Yes"/>
    <s v="Eland not on list of sites"/>
    <m/>
    <s v="Item"/>
    <s v="sites/bp/cs/sq/Lists/wi"/>
    <m/>
  </r>
  <r>
    <s v="Roshcon"/>
    <x v="1"/>
    <x v="6"/>
    <s v="Silimela Manogeng 400 KV - 2.SBBG"/>
    <s v="N/A"/>
    <x v="59"/>
    <x v="0"/>
    <s v="ERI - CS - Silimela Manogeng"/>
    <x v="32"/>
    <d v="2018-08-01T00:00:00"/>
    <x v="365"/>
    <s v="Construction Activities"/>
    <x v="1"/>
    <x v="1"/>
    <s v="Water contaminated with chemical toilet waste"/>
    <s v="Liquid"/>
    <n v="15310"/>
    <s v="litres"/>
    <s v="N/A"/>
    <n v="15310"/>
    <s v="litres"/>
    <s v="Sanitech"/>
    <x v="5"/>
    <s v="Polokwane WWTW"/>
    <s v="Yes"/>
    <s v="20180829 - verified"/>
    <m/>
    <s v="Item"/>
    <s v="sites/bp/cs/sq/Lists/wi"/>
    <m/>
  </r>
  <r>
    <s v="Roshcon"/>
    <x v="1"/>
    <x v="6"/>
    <s v="Silimela Manogeng 400 KV - 2.SBBG"/>
    <s v="N/A"/>
    <x v="59"/>
    <x v="0"/>
    <s v="ERI - CS - Silimela Manogeng"/>
    <x v="32"/>
    <d v="2018-08-01T00:00:00"/>
    <x v="365"/>
    <s v="Construction Activities"/>
    <x v="7"/>
    <x v="4"/>
    <s v="Clean building rubble"/>
    <s v="Solid"/>
    <n v="14990"/>
    <s v="kg"/>
    <s v="N/A"/>
    <n v="14990"/>
    <s v="kg"/>
    <s v="ERI Logistics Waste Transport"/>
    <x v="3"/>
    <s v="Simmer &amp; Jack Landfill Site"/>
    <s v="Yes"/>
    <s v="20180829 - verified"/>
    <m/>
    <s v="Item"/>
    <s v="sites/bp/cs/sq/Lists/wi"/>
    <m/>
  </r>
  <r>
    <s v="Roshcon"/>
    <x v="1"/>
    <x v="6"/>
    <s v="Silimela Manogeng 400 KV - 2.SBBG"/>
    <s v="N/A"/>
    <x v="7"/>
    <x v="0"/>
    <s v="ERI - CS - Silimela Switchin station"/>
    <x v="33"/>
    <d v="2018-09-01T00:00:00"/>
    <x v="10"/>
    <s v="Construction Activities"/>
    <x v="3"/>
    <x v="3"/>
    <s v="General waste - compactible"/>
    <s v="Solid"/>
    <n v="6"/>
    <s v="m3"/>
    <s v="N/A"/>
    <n v="3000"/>
    <s v="kg"/>
    <s v="ERI Logistics Waste Transport"/>
    <x v="3"/>
    <s v="Simmer &amp; Jack Landfill Site"/>
    <s v="Yes"/>
    <s v="20181005 - verified"/>
    <m/>
    <s v="Item"/>
    <s v="sites/bp/cs/sq/Lists/wi"/>
    <m/>
  </r>
  <r>
    <s v="Roshcon"/>
    <x v="1"/>
    <x v="6"/>
    <s v="Silimela Manogeng 400 KV - 2.SBBG"/>
    <s v="N/A"/>
    <x v="59"/>
    <x v="0"/>
    <s v="ERI - CS - Silimela Manogeng"/>
    <x v="32"/>
    <d v="2018-08-01T00:00:00"/>
    <x v="365"/>
    <s v="Construction Activities"/>
    <x v="1"/>
    <x v="1"/>
    <s v="Water contaminated with chemical toilet waste"/>
    <s v="Liquid"/>
    <n v="11500"/>
    <s v="litres"/>
    <s v="N/A"/>
    <n v="11500"/>
    <s v="litres"/>
    <s v="Sanitech"/>
    <x v="5"/>
    <s v="Polokwane WWTW"/>
    <s v="Yes"/>
    <s v="20190131 - verified"/>
    <m/>
    <s v="Item"/>
    <s v="sites/bp/cs/sq/Lists/wi"/>
    <m/>
  </r>
  <r>
    <s v="Roshcon"/>
    <x v="1"/>
    <x v="6"/>
    <s v="Silimela Manogeng 400 KV - 2.SBBG"/>
    <s v="N/A"/>
    <x v="60"/>
    <x v="0"/>
    <s v="ERI - CS - Silimela Manogeng"/>
    <x v="32"/>
    <d v="2018-10-01T00:00:00"/>
    <x v="366"/>
    <s v="Construction Activities"/>
    <x v="1"/>
    <x v="1"/>
    <s v="Water contaminated with chemical toilet waste"/>
    <s v="Liquid"/>
    <n v="20000"/>
    <s v="litres"/>
    <s v="N/A"/>
    <n v="20000"/>
    <s v="litres"/>
    <s v="Sanitech"/>
    <x v="5"/>
    <s v="Polokwane WWTW"/>
    <s v="Yes"/>
    <s v="20190131 - verified"/>
    <m/>
    <s v="Item"/>
    <s v="sites/bp/cs/sq/Lists/wi"/>
    <m/>
  </r>
  <r>
    <s v="Roshcon"/>
    <x v="1"/>
    <x v="6"/>
    <s v="Silimela Manogeng 400 KV - 2.SBBG"/>
    <s v="N/A"/>
    <x v="25"/>
    <x v="0"/>
    <s v="ERI - CS - Silimela Manogeng"/>
    <x v="32"/>
    <d v="2018-11-01T00:00:00"/>
    <x v="367"/>
    <s v="Construction Activities"/>
    <x v="1"/>
    <x v="1"/>
    <s v="Water contaminated with chemical toilet waste"/>
    <s v="Liquid"/>
    <n v="26510"/>
    <s v="litres"/>
    <s v="N/A"/>
    <n v="26510"/>
    <s v="litres"/>
    <s v="Sanitech"/>
    <x v="5"/>
    <s v="Polokwane WWTW"/>
    <s v="Yes"/>
    <s v="20190131 - verified"/>
    <m/>
    <s v="Item"/>
    <s v="sites/bp/cs/sq/Lists/wi"/>
    <m/>
  </r>
  <r>
    <s v="Roshcon"/>
    <x v="1"/>
    <x v="6"/>
    <s v="Silimela Manogeng 400 KV - 2.SBBG"/>
    <s v="N/A"/>
    <x v="61"/>
    <x v="0"/>
    <s v="CS - Silimela SS - sewage waste"/>
    <x v="33"/>
    <d v="2019-10-01T00:00:00"/>
    <x v="368"/>
    <s v="Construction Activities"/>
    <x v="1"/>
    <x v="1"/>
    <s v="Waste from chemical toilets"/>
    <s v="Liquid"/>
    <n v="13470"/>
    <s v="litres"/>
    <s v="Various"/>
    <n v="13470"/>
    <s v="litres"/>
    <s v="Sanitech"/>
    <x v="5"/>
    <s v="Steelpoort"/>
    <s v="Yes"/>
    <s v="20191108 - verified"/>
    <m/>
    <s v="Item"/>
    <s v="sites/bp/cs/sq/Lists/wi"/>
    <m/>
  </r>
  <r>
    <s v="Roshcon"/>
    <x v="1"/>
    <x v="6"/>
    <s v="Silimela Manogeng 400 KV - 2.SBBG"/>
    <s v="N/A"/>
    <x v="61"/>
    <x v="0"/>
    <s v="CS - Silimela SS - sanitary waste"/>
    <x v="33"/>
    <d v="2019-09-13T00:00:00"/>
    <x v="369"/>
    <s v="Construction Activities"/>
    <x v="0"/>
    <x v="0"/>
    <s v="Sanitary waste"/>
    <s v="Solid"/>
    <n v="7.2"/>
    <s v="kg"/>
    <s v="G421132"/>
    <n v="7.2"/>
    <s v="kg"/>
    <s v="Sanitech"/>
    <x v="0"/>
    <s v="Please specify"/>
    <s v="Yes"/>
    <s v="20191108 - verified"/>
    <s v="Compass Medical"/>
    <s v="Item"/>
    <s v="sites/bp/cs/sq/Lists/wi"/>
    <m/>
  </r>
  <r>
    <s v="Roshcon"/>
    <x v="1"/>
    <x v="6"/>
    <s v="Silimela Manogeng 400 KV - 2.SBBG"/>
    <s v="N/A"/>
    <x v="61"/>
    <x v="0"/>
    <s v="CS - Silimela SS - sanitary waste"/>
    <x v="33"/>
    <d v="2019-08-11T00:00:00"/>
    <x v="370"/>
    <s v="Construction Activities"/>
    <x v="0"/>
    <x v="0"/>
    <s v="Sanitary waste"/>
    <s v="Solid"/>
    <n v="6.95"/>
    <s v="kg"/>
    <s v="G417069"/>
    <n v="6.95"/>
    <s v="kg"/>
    <s v="Sanitech"/>
    <x v="0"/>
    <s v="Please specify"/>
    <s v="Yes"/>
    <s v="20191108 - verified"/>
    <s v="Compass Medical"/>
    <s v="Item"/>
    <s v="sites/bp/cs/sq/Lists/wi"/>
    <m/>
  </r>
  <r>
    <s v="Roshcon"/>
    <x v="1"/>
    <x v="6"/>
    <s v="Silimela Manogeng 400 KV - 2.SBBG"/>
    <s v="N/A"/>
    <x v="61"/>
    <x v="0"/>
    <s v="CS - Silimela SS - sanitary waste"/>
    <x v="33"/>
    <d v="2019-08-26T00:00:00"/>
    <x v="371"/>
    <s v="Construction Activities"/>
    <x v="0"/>
    <x v="0"/>
    <s v="Sanitary waste"/>
    <s v="Solid"/>
    <n v="6.1"/>
    <s v="kg"/>
    <s v="G418200"/>
    <n v="6.1"/>
    <s v="kg"/>
    <s v="Sanitech"/>
    <x v="0"/>
    <s v="Please specify"/>
    <s v="Yes"/>
    <s v="20191108 - verified"/>
    <s v="Compass Medical"/>
    <s v="Item"/>
    <s v="sites/bp/cs/sq/Lists/wi"/>
    <m/>
  </r>
  <r>
    <s v="Roshcon"/>
    <x v="1"/>
    <x v="6"/>
    <s v="Silimela Manogeng 400 KV - 2.SBBG"/>
    <s v="N/A"/>
    <x v="61"/>
    <x v="0"/>
    <s v="CS - Silimela SS - sanitary waste"/>
    <x v="33"/>
    <d v="2019-09-27T00:00:00"/>
    <x v="372"/>
    <s v="Construction Activities"/>
    <x v="0"/>
    <x v="0"/>
    <s v="Sanitary waste"/>
    <s v="Solid"/>
    <n v="4.2"/>
    <s v="kg"/>
    <s v="G422227"/>
    <n v="4.2"/>
    <s v="kg"/>
    <s v="Sanitech"/>
    <x v="0"/>
    <s v="Please specify"/>
    <s v="Yes"/>
    <s v="20191108 - verified"/>
    <s v="Compass Medical"/>
    <s v="Item"/>
    <s v="sites/bp/cs/sq/Lists/wi"/>
    <m/>
  </r>
  <r>
    <s v="Roshcon"/>
    <x v="1"/>
    <x v="6"/>
    <s v="Silimela Manogeng 400 KV - 2.SBBG"/>
    <s v="N/A"/>
    <x v="62"/>
    <x v="0"/>
    <s v="CS - Silimela SS - general waste"/>
    <x v="33"/>
    <d v="2019-12-01T00:00:00"/>
    <x v="373"/>
    <s v="Construction Activities"/>
    <x v="3"/>
    <x v="3"/>
    <s v="General waste - compactible and uncompactible"/>
    <s v="Solid"/>
    <n v="6080"/>
    <s v="kg"/>
    <s v="N/A"/>
    <n v="6080"/>
    <s v="kg"/>
    <s v="ERI Logistics Waste Transport"/>
    <x v="3"/>
    <s v="Simmer &amp; Jack Landfill Site"/>
    <s v="Yes"/>
    <s v="20200203 - verified"/>
    <m/>
    <s v="Item"/>
    <s v="sites/bp/cs/sq/Lists/wi"/>
    <m/>
  </r>
  <r>
    <s v="Roshcon"/>
    <x v="1"/>
    <x v="6"/>
    <s v="Silimela Manogeng 400 KV - 2.SBBG"/>
    <s v="N/A"/>
    <x v="62"/>
    <x v="0"/>
    <s v="CS - Silimela SS - oil contaminated waste"/>
    <x v="33"/>
    <d v="2019-12-01T00:00:00"/>
    <x v="374"/>
    <s v="Construction Activities"/>
    <x v="4"/>
    <x v="1"/>
    <s v="Oil contaminated waste"/>
    <s v="Solid"/>
    <n v="4170"/>
    <s v="kg"/>
    <s v="HWM03 - 29896 DT 2376522"/>
    <n v="4170"/>
    <s v="kg"/>
    <s v="ERI Logistics Waste Transport"/>
    <x v="1"/>
    <s v="Holfontein"/>
    <s v="Yes"/>
    <s v="20200203 - verified"/>
    <m/>
    <s v="Item"/>
    <s v="sites/bp/cs/sq/Lists/wi"/>
    <m/>
  </r>
  <r>
    <s v="Roshcon"/>
    <x v="1"/>
    <x v="6"/>
    <s v="Silimela Manogeng 400 KV - 2.SBBG"/>
    <s v="N/A"/>
    <x v="62"/>
    <x v="0"/>
    <s v="CS - Silimela SS - oil contaminated waste"/>
    <x v="33"/>
    <d v="2019-11-01T00:00:00"/>
    <x v="375"/>
    <s v="Construction Activities"/>
    <x v="4"/>
    <x v="1"/>
    <s v="Oil contaminated waste"/>
    <s v="Solid"/>
    <n v="7220"/>
    <s v="kg"/>
    <s v="HWM03 - 29300 DT 2372268"/>
    <n v="7220"/>
    <s v="kg"/>
    <s v="ERI Logistics Waste Transport"/>
    <x v="1"/>
    <s v="Holfontein"/>
    <s v="Yes"/>
    <s v="20200203 - verified"/>
    <m/>
    <s v="Item"/>
    <s v="sites/bp/cs/sq/Lists/wi"/>
    <m/>
  </r>
  <r>
    <s v="Roshcon"/>
    <x v="1"/>
    <x v="6"/>
    <s v="Silimela Manogeng 400 KV - 2.SBBG"/>
    <s v="N/A"/>
    <x v="62"/>
    <x v="0"/>
    <s v="CS - Silimela SS - general waste"/>
    <x v="33"/>
    <d v="2019-12-01T00:00:00"/>
    <x v="373"/>
    <s v="Construction Activities"/>
    <x v="3"/>
    <x v="3"/>
    <s v="General waste - compactible and uncompactible"/>
    <s v="Solid"/>
    <n v="8260"/>
    <s v="kg"/>
    <s v="N/A"/>
    <n v="8260"/>
    <s v="kg"/>
    <s v="ERI Logistics Waste Transport"/>
    <x v="3"/>
    <s v="Simmer &amp; Jack Landfill Site"/>
    <s v="Yes"/>
    <s v="20200203 - verified"/>
    <m/>
    <s v="Item"/>
    <s v="sites/bp/cs/sq/Lists/wi"/>
    <m/>
  </r>
  <r>
    <s v="Roshcon"/>
    <x v="1"/>
    <x v="6"/>
    <s v="Silimela Manogeng 400 KV - 2.SBBG"/>
    <s v="N/A"/>
    <x v="63"/>
    <x v="0"/>
    <s v="CS - Silimela SS - sewage waste"/>
    <x v="33"/>
    <d v="2019-12-01T00:00:00"/>
    <x v="376"/>
    <s v="Construction Activities"/>
    <x v="1"/>
    <x v="1"/>
    <s v="Sewage waste"/>
    <s v="Sludge"/>
    <n v="44850"/>
    <s v="litres"/>
    <s v="N/A"/>
    <n v="44850"/>
    <s v="litres"/>
    <s v="Sanitech"/>
    <x v="5"/>
    <s v="Please specify"/>
    <s v="Yes"/>
    <s v="20200203 - verified"/>
    <s v="Kendal WWTW"/>
    <s v="Item"/>
    <s v="sites/bp/cs/sq/Lists/wi"/>
    <m/>
  </r>
  <r>
    <s v="Roshcon"/>
    <x v="1"/>
    <x v="6"/>
    <s v="Silimela Manogeng 400 KV - 2.SBBG"/>
    <s v="N/A"/>
    <x v="63"/>
    <x v="0"/>
    <s v="CS - Manogeng SS - Sewage waste"/>
    <x v="34"/>
    <d v="2019-12-01T00:00:00"/>
    <x v="376"/>
    <s v="Construction Activities"/>
    <x v="1"/>
    <x v="1"/>
    <s v="Sewage waste"/>
    <s v="Sludge"/>
    <n v="2280"/>
    <s v="litres"/>
    <s v="N/A"/>
    <n v="2280"/>
    <s v="litres"/>
    <s v="Sanitech"/>
    <x v="5"/>
    <s v="Steelpoort"/>
    <s v="Yes"/>
    <s v="20200203 - verified"/>
    <m/>
    <s v="Item"/>
    <s v="sites/bp/cs/sq/Lists/wi"/>
    <m/>
  </r>
  <r>
    <s v="Roshcon"/>
    <x v="1"/>
    <x v="6"/>
    <s v="Silimela Manogeng 400 KV - 2.SBBG"/>
    <s v="N/A"/>
    <x v="63"/>
    <x v="0"/>
    <s v="CS - Silimela Manogeng 400kV - Sewage waste"/>
    <x v="35"/>
    <d v="2019-12-01T00:00:00"/>
    <x v="376"/>
    <s v="Construction Activities"/>
    <x v="1"/>
    <x v="1"/>
    <s v="Sewage waste"/>
    <s v="Sludge"/>
    <n v="4000"/>
    <s v="litres"/>
    <s v="N/A"/>
    <n v="4000"/>
    <s v="litres"/>
    <s v="KHOJA"/>
    <x v="5"/>
    <s v="Polokwane WWTW"/>
    <s v="Yes"/>
    <s v="20200203 - verified"/>
    <m/>
    <s v="Item"/>
    <s v="sites/bp/cs/sq/Lists/wi"/>
    <m/>
  </r>
  <r>
    <s v="Roshcon"/>
    <x v="1"/>
    <x v="6"/>
    <s v="Silimela Manogeng 400 KV - 2.SBBG"/>
    <s v="N/A"/>
    <x v="19"/>
    <x v="0"/>
    <s v="CS - Silimela SS - sewage waste"/>
    <x v="33"/>
    <d v="2019-12-26T00:00:00"/>
    <x v="377"/>
    <s v="Construction Activities"/>
    <x v="1"/>
    <x v="1"/>
    <s v="Water and sewage from chemical toilets"/>
    <s v="Sludge"/>
    <n v="14630"/>
    <s v="kg"/>
    <s v="Various"/>
    <n v="14630"/>
    <s v="kg"/>
    <s v="ERI Logistics Waste Transport"/>
    <x v="3"/>
    <s v="Simmer &amp; Jack Landfill Site"/>
    <s v="Yes"/>
    <s v="20200414 - verified"/>
    <m/>
    <s v="Item"/>
    <s v="sites/bp/cs/sq/Lists/wi"/>
    <m/>
  </r>
  <r>
    <s v="Roshcon"/>
    <x v="1"/>
    <x v="6"/>
    <s v="Silimela Manogeng 400 KV - 2.SBBG"/>
    <s v="N/A"/>
    <x v="64"/>
    <x v="0"/>
    <s v="CS - Silimela SS - sewage waste"/>
    <x v="33"/>
    <d v="2020-06-26T00:00:00"/>
    <x v="378"/>
    <s v="Construction Activities"/>
    <x v="1"/>
    <x v="1"/>
    <s v="Sewage waste"/>
    <s v="Sludge"/>
    <n v="3200"/>
    <s v="litres"/>
    <s v="N/A"/>
    <n v="3200"/>
    <s v="litres"/>
    <s v="Sanitech"/>
    <x v="5"/>
    <s v="Steelpoort"/>
    <s v="Yes"/>
    <s v="20200804 - verified"/>
    <m/>
    <s v="Item"/>
    <s v="sites/bp/cs/sq/Lists/wi"/>
    <m/>
  </r>
  <r>
    <s v="Roshcon"/>
    <x v="1"/>
    <x v="6"/>
    <s v="Silimela Manogeng 400 KV - 2.SBBG"/>
    <s v="N/A"/>
    <x v="65"/>
    <x v="0"/>
    <s v="CS - Silimela SS - sewage waste"/>
    <x v="33"/>
    <d v="2020-07-26T00:00:00"/>
    <x v="379"/>
    <s v="Construction Activities"/>
    <x v="1"/>
    <x v="1"/>
    <s v="Sewage waste"/>
    <s v="Sludge"/>
    <n v="10360"/>
    <s v="litres"/>
    <s v="N/A"/>
    <n v="10360"/>
    <s v="litres"/>
    <s v="Sanitech"/>
    <x v="5"/>
    <s v="Sekhukhune WWTW"/>
    <s v="Yes"/>
    <s v="20200825 - verified"/>
    <m/>
    <s v="Item"/>
    <s v="sites/bp/cs/sq/Lists/wi"/>
    <m/>
  </r>
  <r>
    <s v="Roshcon"/>
    <x v="1"/>
    <x v="6"/>
    <s v="Silimela Manogeng 400 KV - 2.SBBG"/>
    <s v="N/A"/>
    <x v="66"/>
    <x v="0"/>
    <s v="CS - Silimela SS - sewage waste"/>
    <x v="33"/>
    <d v="2020-08-26T00:00:00"/>
    <x v="380"/>
    <s v="Construction Activities"/>
    <x v="1"/>
    <x v="1"/>
    <s v="Sewage waste"/>
    <s v="Sludge"/>
    <n v="11520"/>
    <s v="litres"/>
    <s v="N/A"/>
    <n v="11520"/>
    <s v="litres"/>
    <s v="Sanitech"/>
    <x v="5"/>
    <s v="Sekhukhune WWTW"/>
    <s v="Yes"/>
    <s v="20201102 - verified"/>
    <m/>
    <s v="Item"/>
    <s v="sites/bp/cs/sq/Lists/wi"/>
    <m/>
  </r>
  <r>
    <s v="Roshcon"/>
    <x v="1"/>
    <x v="6"/>
    <s v="Silimela Manogeng 400 KV - 2.SBBG"/>
    <s v="N/A"/>
    <x v="66"/>
    <x v="0"/>
    <s v="CS - Silimela SS - recycled oil"/>
    <x v="33"/>
    <d v="2020-08-26T00:00:00"/>
    <x v="380"/>
    <s v="Construction Activities"/>
    <x v="21"/>
    <x v="10"/>
    <s v="Used oil"/>
    <s v="Liquid"/>
    <n v="500"/>
    <s v="litres"/>
    <s v="A140122"/>
    <n v="500"/>
    <s v="litres"/>
    <s v="Oilkol"/>
    <x v="2"/>
    <s v="OILKOL"/>
    <s v="Yes"/>
    <s v="20201102 - verified"/>
    <m/>
    <s v="Item"/>
    <s v="sites/bp/cs/sq/Lists/wi"/>
    <m/>
  </r>
  <r>
    <s v="Roshcon"/>
    <x v="1"/>
    <x v="6"/>
    <s v="Silimela Manogeng 400 KV - 2.SBBG"/>
    <s v="N/A"/>
    <x v="66"/>
    <x v="0"/>
    <s v="CS - Silimela SS - recycled paper"/>
    <x v="33"/>
    <d v="2020-08-26T00:00:00"/>
    <x v="380"/>
    <s v="Construction Activities"/>
    <x v="5"/>
    <x v="3"/>
    <s v="Paper"/>
    <s v="Solid"/>
    <n v="149"/>
    <s v="kg"/>
    <s v="N/A"/>
    <n v="149"/>
    <s v="kg"/>
    <s v="Carmelo investments"/>
    <x v="2"/>
    <s v="Please specify"/>
    <s v="Yes"/>
    <s v="20201102 - verified"/>
    <s v="Carmelo Investments"/>
    <s v="Item"/>
    <s v="sites/bp/cs/sq/Lists/wi"/>
    <m/>
  </r>
  <r>
    <s v="Roshcon"/>
    <x v="1"/>
    <x v="6"/>
    <s v="Silimela Manogeng 400 KV - 2.SBBG"/>
    <s v="N/A"/>
    <x v="66"/>
    <x v="0"/>
    <s v="CS - Silimela SS - recycled metal"/>
    <x v="33"/>
    <d v="2020-08-26T00:00:00"/>
    <x v="380"/>
    <s v="Construction Activities"/>
    <x v="8"/>
    <x v="3"/>
    <s v="Scrap metal"/>
    <s v="Solid"/>
    <n v="3"/>
    <s v="m3"/>
    <s v="N/A"/>
    <n v="1500"/>
    <s v="kg"/>
    <s v="Private"/>
    <x v="8"/>
    <s v="Please specify"/>
    <s v="Yes"/>
    <s v="20201102 - verified"/>
    <s v="Community rep"/>
    <s v="Item"/>
    <s v="sites/bp/cs/sq/Lists/wi"/>
    <m/>
  </r>
  <r>
    <s v="Roshcon"/>
    <x v="1"/>
    <x v="6"/>
    <s v="Silimela Manogeng 400 KV - 2.SBBG"/>
    <s v="N/A"/>
    <x v="66"/>
    <x v="0"/>
    <s v="CS - Silimela SS - water and degreaser"/>
    <x v="33"/>
    <d v="2020-08-26T00:00:00"/>
    <x v="381"/>
    <s v="Construction Activities"/>
    <x v="10"/>
    <x v="1"/>
    <s v="Degreaser-contaminated water"/>
    <s v="Sludge"/>
    <n v="9500"/>
    <s v="litres"/>
    <s v="HWM03 - 32078 DT2446236"/>
    <n v="6960"/>
    <s v="kg"/>
    <s v="ERI Logistics Waste Transport"/>
    <x v="1"/>
    <s v="Holfontein"/>
    <s v="Yes"/>
    <s v="20201102 - verified"/>
    <m/>
    <s v="Item"/>
    <s v="sites/bp/cs/sq/Lists/wi"/>
    <m/>
  </r>
  <r>
    <s v="Roshcon"/>
    <x v="1"/>
    <x v="6"/>
    <s v="Silimela Manogeng 400 KV - 2.SBBG"/>
    <s v="N/A"/>
    <x v="1"/>
    <x v="0"/>
    <s v="CS - Silimela SS - oil contaminated waste"/>
    <x v="33"/>
    <d v="2020-10-01T00:00:00"/>
    <x v="382"/>
    <s v="Construction Activities"/>
    <x v="4"/>
    <x v="1"/>
    <s v="Oil contaminated waste"/>
    <s v="Solid"/>
    <n v="9520"/>
    <s v="kg"/>
    <s v="HWM03 - 32435 DT2454232"/>
    <n v="9520"/>
    <s v="kg"/>
    <s v="ERI Logistics Waste Transport"/>
    <x v="1"/>
    <s v="Holfontein"/>
    <s v="Yes"/>
    <s v="20201203 - verified"/>
    <m/>
    <s v="Item"/>
    <s v="sites/bp/cs/sq/Lists/wi"/>
    <m/>
  </r>
  <r>
    <s v="Roshcon"/>
    <x v="1"/>
    <x v="6"/>
    <s v="Silimela Manogeng 400 KV - 2.SBBG"/>
    <s v="N/A"/>
    <x v="3"/>
    <x v="0"/>
    <s v="CS - Silimela SS - sewage waste"/>
    <x v="33"/>
    <d v="2021-01-26T00:00:00"/>
    <x v="4"/>
    <s v="Construction Activities"/>
    <x v="1"/>
    <x v="1"/>
    <s v="Sewage waste"/>
    <s v="Liquid"/>
    <n v="16200"/>
    <s v="litres"/>
    <s v="N/A"/>
    <n v="16200"/>
    <s v="litres"/>
    <s v="Sanitech"/>
    <x v="1"/>
    <s v="Polokwane WWTW"/>
    <s v="Yes"/>
    <s v="20210308 - verified"/>
    <m/>
    <s v="Item"/>
    <s v="sites/bp/cs/sq/Lists/wi"/>
    <m/>
  </r>
  <r>
    <s v="Roshcon"/>
    <x v="1"/>
    <x v="6"/>
    <s v="Silimela Manogeng 400 KV - 2.SBBG"/>
    <s v="N/A"/>
    <x v="4"/>
    <x v="0"/>
    <s v="CS - Silimela SS - sewage waste"/>
    <x v="33"/>
    <d v="2021-02-26T00:00:00"/>
    <x v="5"/>
    <s v="Construction Activities"/>
    <x v="1"/>
    <x v="1"/>
    <s v="Sewage waste"/>
    <s v="Liquid"/>
    <n v="7670"/>
    <s v="litres"/>
    <s v="N/A"/>
    <n v="7670"/>
    <s v="litres"/>
    <s v="Sanitech"/>
    <x v="1"/>
    <s v="Polokwane WWTW"/>
    <s v="Yes"/>
    <s v="20210401 - verified"/>
    <m/>
    <s v="Item"/>
    <s v="sites/bp/cs/sq/Lists/wi"/>
    <m/>
  </r>
  <r>
    <s v="Roshcon"/>
    <x v="1"/>
    <x v="6"/>
    <s v="Silimela Manogeng 400 KV - 2.SBBG"/>
    <s v="N/A"/>
    <x v="5"/>
    <x v="0"/>
    <s v="CS - Silimela SS - sewage waste"/>
    <x v="33"/>
    <d v="2021-03-26T00:00:00"/>
    <x v="6"/>
    <s v="Construction Activities"/>
    <x v="1"/>
    <x v="1"/>
    <s v="Sewage waste"/>
    <s v="Liquid"/>
    <n v="9020"/>
    <s v="litres"/>
    <s v="N/A"/>
    <n v="9020"/>
    <s v="litres"/>
    <s v="Sanitech"/>
    <x v="1"/>
    <s v="Polokwane WWTW"/>
    <s v="Yes"/>
    <s v="20210505 - verified"/>
    <m/>
    <s v="Item"/>
    <s v="sites/bp/cs/sq/Lists/wi"/>
    <m/>
  </r>
  <r>
    <s v="Roshcon"/>
    <x v="1"/>
    <x v="6"/>
    <s v="Silimela Manogeng 400 KV - 2.SBBG"/>
    <s v="N/A"/>
    <x v="67"/>
    <x v="0"/>
    <s v="CS - Silimela SS - sewage waste"/>
    <x v="33"/>
    <d v="2021-05-26T00:00:00"/>
    <x v="383"/>
    <s v="Construction Activities"/>
    <x v="1"/>
    <x v="1"/>
    <s v="Sewage waste"/>
    <s v="Liquid"/>
    <n v="13280"/>
    <s v="litres"/>
    <s v="N/A"/>
    <n v="13280"/>
    <s v="litres"/>
    <s v="Sanitech"/>
    <x v="1"/>
    <s v="Polokwane WWTW"/>
    <s v="Yes"/>
    <s v="20210701 - verified"/>
    <m/>
    <s v="Item"/>
    <s v="sites/bp/cs/sq/Lists/wi"/>
    <m/>
  </r>
  <r>
    <s v="Roshcon"/>
    <x v="1"/>
    <x v="6"/>
    <s v="Silimela Manogeng 400 KV - 2.SBBG"/>
    <s v="N/A"/>
    <x v="68"/>
    <x v="0"/>
    <s v="CS - Silimela SS - sewage waste"/>
    <x v="33"/>
    <d v="2021-06-26T00:00:00"/>
    <x v="384"/>
    <s v="Construction Activities"/>
    <x v="1"/>
    <x v="1"/>
    <s v="Sewage waste"/>
    <s v="Liquid"/>
    <n v="10410"/>
    <s v="litres"/>
    <s v="N/A"/>
    <n v="10410"/>
    <s v="litres"/>
    <s v="Sanitech"/>
    <x v="1"/>
    <s v="Polokwane WWTW"/>
    <s v="Yes"/>
    <s v="20210801 - verified"/>
    <m/>
    <s v="Item"/>
    <s v="sites/bp/cs/sq/Lists/wi"/>
    <m/>
  </r>
  <r>
    <s v="Roshcon"/>
    <x v="1"/>
    <x v="6"/>
    <s v="Silimela Manogeng 400 KV - 2.SBBG"/>
    <s v="N/A"/>
    <x v="69"/>
    <x v="0"/>
    <s v="CS - Silimela SS - sewage waste"/>
    <x v="33"/>
    <d v="2021-07-26T00:00:00"/>
    <x v="385"/>
    <s v="Construction Activities"/>
    <x v="1"/>
    <x v="1"/>
    <s v="Sewage waste"/>
    <s v="Liquid"/>
    <n v="10540"/>
    <s v="litres"/>
    <s v="N/A"/>
    <n v="10540"/>
    <s v="litres"/>
    <s v="Sanitech"/>
    <x v="1"/>
    <s v="Polokwane WWTW"/>
    <s v="Yes"/>
    <s v="20210902 - verified"/>
    <m/>
    <s v="Item"/>
    <s v="sites/bp/cs/sq/Lists/wi"/>
    <m/>
  </r>
  <r>
    <s v="Roshcon"/>
    <x v="1"/>
    <x v="6"/>
    <s v="Silimela Manogeng 400 KV - 2.SBBG"/>
    <s v="N/A"/>
    <x v="69"/>
    <x v="0"/>
    <s v="CS - Silimela SS - general waste"/>
    <x v="33"/>
    <d v="2021-07-26T00:00:00"/>
    <x v="385"/>
    <s v="Construction Activities"/>
    <x v="3"/>
    <x v="3"/>
    <s v="General waste - compactible"/>
    <s v="Solid"/>
    <n v="3000"/>
    <s v="kg"/>
    <s v="N/A"/>
    <n v="3000"/>
    <s v="kg"/>
    <s v="ERI Logistics Waste Transport"/>
    <x v="3"/>
    <s v="Middelburg"/>
    <s v="Yes"/>
    <s v="20210902 - verified"/>
    <m/>
    <s v="Item"/>
    <s v="sites/bp/cs/sq/Lists/wi"/>
    <m/>
  </r>
  <r>
    <s v="Roshcon"/>
    <x v="1"/>
    <x v="6"/>
    <s v="Silimela Manogeng 400 KV - 2.SBBG"/>
    <s v="N/A"/>
    <x v="69"/>
    <x v="0"/>
    <s v="CS - Silimela SS - general waste"/>
    <x v="33"/>
    <d v="2021-07-26T00:00:00"/>
    <x v="385"/>
    <s v="Construction Activities"/>
    <x v="7"/>
    <x v="4"/>
    <s v="General waste - clean building rubble"/>
    <s v="Solid"/>
    <n v="30880"/>
    <s v="kg"/>
    <s v="N/A"/>
    <n v="30880"/>
    <s v="kg"/>
    <s v="ERI Logistics Waste Transport"/>
    <x v="3"/>
    <s v="Middelburg"/>
    <s v="Yes"/>
    <s v="20210902 - verified"/>
    <m/>
    <s v="Item"/>
    <s v="sites/bp/cs/sq/Lists/wi"/>
    <m/>
  </r>
  <r>
    <s v="Roshcon"/>
    <x v="1"/>
    <x v="6"/>
    <s v="Silimela Manogeng 400 KV - 2.SBBG"/>
    <s v="N/A"/>
    <x v="70"/>
    <x v="0"/>
    <s v="CS - Silimela SS - general waste"/>
    <x v="33"/>
    <d v="2021-08-26T00:00:00"/>
    <x v="386"/>
    <s v="Construction Activities"/>
    <x v="7"/>
    <x v="4"/>
    <s v="General waste - clean building rubble"/>
    <s v="Solid"/>
    <n v="20640"/>
    <s v="kg"/>
    <s v="N/A"/>
    <n v="20640"/>
    <s v="kg"/>
    <s v="ERI Logistics Waste Transport"/>
    <x v="3"/>
    <s v="Middelburg"/>
    <s v="Yes"/>
    <s v="20211004 - verified"/>
    <m/>
    <s v="Item"/>
    <s v="sites/bp/cs/sq/Lists/wi"/>
    <m/>
  </r>
  <r>
    <s v="Roshcon"/>
    <x v="1"/>
    <x v="6"/>
    <s v="Silimela Manogeng 400 KV - 2.SBBG"/>
    <s v="N/A"/>
    <x v="70"/>
    <x v="0"/>
    <s v="CS - Silimela SS - general waste"/>
    <x v="33"/>
    <d v="2021-08-26T00:00:00"/>
    <x v="386"/>
    <s v="Construction Activities"/>
    <x v="3"/>
    <x v="3"/>
    <s v="General waste - compactible"/>
    <s v="Solid"/>
    <n v="6"/>
    <s v="m3"/>
    <s v="N/A"/>
    <n v="3000"/>
    <s v="kg"/>
    <s v="ERI Logistics Waste Transport"/>
    <x v="3"/>
    <s v="Middelburg"/>
    <s v="Yes"/>
    <s v="20211004 - verified"/>
    <m/>
    <s v="Item"/>
    <s v="sites/bp/cs/sq/Lists/wi"/>
    <m/>
  </r>
  <r>
    <s v="Roshcon"/>
    <x v="1"/>
    <x v="6"/>
    <s v="Silimela Manogeng 400 KV - 2.SBBG"/>
    <s v="N/A"/>
    <x v="71"/>
    <x v="0"/>
    <s v="CS - Silimela SS - building rubble"/>
    <x v="33"/>
    <d v="2021-08-01T00:00:00"/>
    <x v="387"/>
    <s v="Construction Activities"/>
    <x v="7"/>
    <x v="4"/>
    <s v="General waste - clean building rubble"/>
    <s v="Solid"/>
    <n v="6"/>
    <s v="m3"/>
    <s v="N/A"/>
    <n v="18880"/>
    <s v="kg"/>
    <s v="ERI Logistics Waste Transport"/>
    <x v="3"/>
    <s v="Middelburg"/>
    <s v="Yes"/>
    <s v="20211004 - verified"/>
    <m/>
    <s v="Item"/>
    <s v="sites/bp/cs/sq/Lists/wi"/>
    <m/>
  </r>
  <r>
    <s v="Roshcon"/>
    <x v="1"/>
    <x v="6"/>
    <s v="Silimela Manogeng 400 KV - 2.SBBG"/>
    <s v="N/A"/>
    <x v="72"/>
    <x v="0"/>
    <s v="CS - Silimela SS - sewage waste"/>
    <x v="33"/>
    <d v="2021-10-26T00:00:00"/>
    <x v="388"/>
    <s v="Construction Activities"/>
    <x v="1"/>
    <x v="1"/>
    <s v="Water and sewage from chemical toilets"/>
    <s v="Sludge"/>
    <n v="4800"/>
    <s v="litres"/>
    <s v="N/A"/>
    <n v="4800"/>
    <s v="litres"/>
    <s v="Sanitech"/>
    <x v="1"/>
    <s v="Polokwane WWTW"/>
    <s v="Yes"/>
    <s v="20220404 - verified"/>
    <m/>
    <s v="Item"/>
    <s v="sites/bp/cs/sq/Lists/wi"/>
    <m/>
  </r>
  <r>
    <s v="Roshcon"/>
    <x v="1"/>
    <x v="6"/>
    <s v="Silimela Manogeng 400 KV - 2.SBBG"/>
    <s v="N/A"/>
    <x v="72"/>
    <x v="0"/>
    <s v="CS - Silimela SS - general waste"/>
    <x v="33"/>
    <d v="2021-09-26T00:00:00"/>
    <x v="388"/>
    <s v="Construction Activities"/>
    <x v="7"/>
    <x v="4"/>
    <s v="General waste - clean building rubble"/>
    <s v="Solid"/>
    <n v="36"/>
    <s v="m3"/>
    <s v="N/A"/>
    <n v="42220"/>
    <s v="kg"/>
    <s v="ERI Logistics Waste Transport"/>
    <x v="3"/>
    <s v="Middelburg"/>
    <s v="Yes"/>
    <s v="20220404 - verified"/>
    <m/>
    <s v="Item"/>
    <s v="sites/bp/cs/sq/Lists/wi"/>
    <m/>
  </r>
  <r>
    <s v="Roshcon"/>
    <x v="1"/>
    <x v="6"/>
    <s v="Silimela Manogeng 400 KV - 2.SBBG"/>
    <s v="N/A"/>
    <x v="72"/>
    <x v="0"/>
    <s v="CS - Silimela SS - general waste"/>
    <x v="33"/>
    <d v="2022-02-25T00:00:00"/>
    <x v="388"/>
    <s v="Construction Activities"/>
    <x v="3"/>
    <x v="3"/>
    <s v="General waste - compactible"/>
    <s v="Solid"/>
    <n v="36"/>
    <s v="m3"/>
    <s v="N/A"/>
    <n v="18000"/>
    <s v="kg"/>
    <s v="ERI Logistics Waste Transport"/>
    <x v="3"/>
    <s v="Middelburg"/>
    <s v="Yes"/>
    <s v="20220404 - verified"/>
    <m/>
    <s v="Item"/>
    <s v="sites/bp/cs/sq/Lists/wi"/>
    <m/>
  </r>
  <r>
    <s v="Roshcon"/>
    <x v="1"/>
    <x v="6"/>
    <s v="Silimela Manogeng 400 KV - 2.SBBG"/>
    <s v="N/A"/>
    <x v="72"/>
    <x v="0"/>
    <s v="CS - Silimela SS - water and degreaser"/>
    <x v="33"/>
    <d v="2020-10-15T00:00:00"/>
    <x v="389"/>
    <s v="Construction Activities"/>
    <x v="4"/>
    <x v="1"/>
    <s v="Degreaser-contaminated water"/>
    <s v="Sludge"/>
    <n v="36"/>
    <s v="m3"/>
    <s v="HWM03 - 33866 DT2500248"/>
    <n v="4160"/>
    <s v="kg"/>
    <s v="ERI Logistics Waste Transport"/>
    <x v="1"/>
    <s v="Holfontein"/>
    <s v="Yes"/>
    <s v="20220404 - verified"/>
    <m/>
    <s v="Item"/>
    <s v="sites/bp/cs/sq/Lists/wi"/>
    <m/>
  </r>
  <r>
    <s v="Roshcon"/>
    <x v="1"/>
    <x v="6"/>
    <s v="Sonland - 2.SAXP"/>
    <s v="N/A"/>
    <x v="35"/>
    <x v="0"/>
    <s v="sonland sewage"/>
    <x v="36"/>
    <d v="2016-06-26T00:00:00"/>
    <x v="390"/>
    <s v="Construction Activities"/>
    <x v="1"/>
    <x v="1"/>
    <s v="sewage containg treatment chemeicals"/>
    <s v="Sludge"/>
    <n v="1200"/>
    <s v="litres"/>
    <s v="Sonland Sewage July 2016"/>
    <n v="1200"/>
    <s v="litres"/>
    <s v="Kharki toilet Hire"/>
    <x v="5"/>
    <s v="Emfuleni WWTW"/>
    <m/>
    <m/>
    <m/>
    <s v="Item"/>
    <s v="sites/bp/cs/sq/Lists/wi"/>
    <m/>
  </r>
  <r>
    <s v="Roshcon"/>
    <x v="1"/>
    <x v="6"/>
    <s v="Sonland - 2.SAXP"/>
    <s v="N/A"/>
    <x v="34"/>
    <x v="3"/>
    <s v="Sonland general waste"/>
    <x v="37"/>
    <d v="2016-08-01T00:00:00"/>
    <x v="391"/>
    <s v="Construction Activities"/>
    <x v="6"/>
    <x v="3"/>
    <s v="Plastic waste"/>
    <s v="Solid"/>
    <n v="440"/>
    <s v="litres"/>
    <s v="N/A"/>
    <n v="440"/>
    <s v="litres"/>
    <s v="ERI Construction Services"/>
    <x v="3"/>
    <s v="Aloe hazardous waste disposal site"/>
    <m/>
    <m/>
    <s v="Boitshapeli landfll site"/>
    <s v="Item"/>
    <s v="sites/bp/cs/sq/Lists/wi"/>
    <s v="N/A"/>
  </r>
  <r>
    <s v="Roshcon"/>
    <x v="1"/>
    <x v="6"/>
    <s v="Sonland - 2.SAXP"/>
    <s v="N/A"/>
    <x v="58"/>
    <x v="3"/>
    <s v="Feb sewage 1"/>
    <x v="38"/>
    <d v="2017-02-01T00:00:00"/>
    <x v="392"/>
    <s v="Human waste"/>
    <x v="1"/>
    <x v="0"/>
    <s v="sewage from toilets"/>
    <s v="Liquid"/>
    <n v="900"/>
    <s v="liters"/>
    <s v="sewage feb 2017"/>
    <n v="900"/>
    <s v="litres"/>
    <s v="Kharki toilet hire"/>
    <x v="5"/>
    <s v="Sebokeng WWTW"/>
    <s v="Yes"/>
    <m/>
    <m/>
    <s v="Item"/>
    <s v="sites/bp/cs/sq/Lists/wi"/>
    <m/>
  </r>
  <r>
    <s v="Roshcon"/>
    <x v="1"/>
    <x v="6"/>
    <s v="Sonland - 2.SAXP"/>
    <s v="N/A"/>
    <x v="23"/>
    <x v="0"/>
    <s v="CS - Sonland"/>
    <x v="39"/>
    <d v="2017-09-01T00:00:00"/>
    <x v="360"/>
    <s v="Construction Activities"/>
    <x v="7"/>
    <x v="4"/>
    <s v="Clean building rubble"/>
    <s v="Solid"/>
    <n v="12"/>
    <s v="m3"/>
    <s v="N/A"/>
    <n v="14760"/>
    <s v="kg"/>
    <s v="ERI Logistics Waste"/>
    <x v="3"/>
    <s v="Simmer &amp; Jack Landfill Site"/>
    <s v="Yes"/>
    <s v="20171003 - verified"/>
    <m/>
    <s v="Item"/>
    <s v="sites/bp/cs/sq/Lists/wi"/>
    <m/>
  </r>
  <r>
    <s v="Roshcon"/>
    <x v="1"/>
    <x v="6"/>
    <s v="Sonland 88Kv Line Project - 2.SALS"/>
    <s v="Not Registered Yet"/>
    <x v="30"/>
    <x v="3"/>
    <s v="Sonland general waste"/>
    <x v="38"/>
    <d v="2016-09-01T00:00:00"/>
    <x v="393"/>
    <s v="Construction Activities"/>
    <x v="17"/>
    <x v="15"/>
    <s v="general waste"/>
    <s v="Solid"/>
    <n v="440"/>
    <s v="litres"/>
    <s v="sonland general"/>
    <n v="440"/>
    <s v="litres"/>
    <s v="ERI Logistics Waste Transport"/>
    <x v="3"/>
    <s v="Waldrift General Waste Landfill Site"/>
    <m/>
    <m/>
    <m/>
    <s v="Item"/>
    <s v="sites/bp/cs/sq/Lists/wi"/>
    <m/>
  </r>
  <r>
    <s v="Roshcon"/>
    <x v="1"/>
    <x v="6"/>
    <s v="Sonland 88Kv Line Project - 2.SALS"/>
    <s v="N/A"/>
    <x v="58"/>
    <x v="3"/>
    <s v="sewage"/>
    <x v="38"/>
    <d v="2017-02-01T00:00:00"/>
    <x v="392"/>
    <s v="Human waste"/>
    <x v="1"/>
    <x v="1"/>
    <s v="sewage"/>
    <s v="Liquid"/>
    <n v="900"/>
    <s v="liters"/>
    <s v="Feb 2017"/>
    <n v="900"/>
    <s v="litres"/>
    <s v="Kharki toilet hire"/>
    <x v="5"/>
    <s v="Sebokeng WWTW"/>
    <m/>
    <m/>
    <m/>
    <s v="Item"/>
    <s v="sites/bp/cs/sq/Lists/wi"/>
    <m/>
  </r>
  <r>
    <s v="Roshcon"/>
    <x v="1"/>
    <x v="6"/>
    <s v="Umtu Hatazel"/>
    <s v="N/A"/>
    <x v="38"/>
    <x v="1"/>
    <s v="CS-UMT-0001"/>
    <x v="40"/>
    <d v="2014-12-04T00:00:00"/>
    <x v="303"/>
    <s v="Line construction"/>
    <x v="3"/>
    <x v="3"/>
    <s v="General waste"/>
    <s v="Solid"/>
    <n v="1"/>
    <s v="m3"/>
    <s v="N/A"/>
    <n v="400"/>
    <s v="kg"/>
    <s v="BHP Billiton Managanese "/>
    <x v="6"/>
    <s v="Kuruman "/>
    <m/>
    <m/>
    <m/>
    <s v="Item"/>
    <s v="sites/bp/cs/sq/Lists/wi"/>
    <m/>
  </r>
  <r>
    <s v="Roshcon"/>
    <x v="1"/>
    <x v="6"/>
    <s v="VD Bijl Blower SS – Control Plant Refurb - 2.SAZO"/>
    <s v="N/A"/>
    <x v="30"/>
    <x v="0"/>
    <s v="CS-VDB-Building rubble"/>
    <x v="3"/>
    <d v="2016-09-01T00:00:00"/>
    <x v="228"/>
    <s v="Control Plant Refurbishment"/>
    <x v="7"/>
    <x v="4"/>
    <s v="Clean building rubble"/>
    <s v="Solid"/>
    <n v="23800"/>
    <s v="kg"/>
    <s v="N/A"/>
    <n v="23800"/>
    <s v="kg"/>
    <s v="ERI Logistics Waste Transport"/>
    <x v="3"/>
    <s v="Simmer &amp; Jack Landfill Site"/>
    <s v="Yes"/>
    <s v="20161008 - verified"/>
    <m/>
    <s v="Item"/>
    <s v="sites/bp/cs/sq/Lists/wi"/>
    <m/>
  </r>
  <r>
    <s v="Roshcon"/>
    <x v="1"/>
    <x v="6"/>
    <s v="VD Bijl Blower SS – Control Plant Refurb - 2.SAZO"/>
    <s v="N/A"/>
    <x v="36"/>
    <x v="0"/>
    <s v="CS - VDBijl - General"/>
    <x v="3"/>
    <d v="2016-11-01T00:00:00"/>
    <x v="73"/>
    <s v="Construction Activities"/>
    <x v="7"/>
    <x v="4"/>
    <s v="Clean building rubble"/>
    <s v="Solid"/>
    <n v="42160"/>
    <s v="kg"/>
    <s v="N/A"/>
    <n v="42160"/>
    <s v="kg"/>
    <s v="ERI Logistics Waste Transport"/>
    <x v="3"/>
    <s v="Simmer &amp; Jack Landfill Site"/>
    <s v="Yes"/>
    <s v="20161205 - verified"/>
    <m/>
    <s v="Item"/>
    <s v="sites/bp/cs/sq/Lists/wi"/>
    <m/>
  </r>
  <r>
    <s v="Roshcon"/>
    <x v="1"/>
    <x v="6"/>
    <s v="Vereeniging - 103007"/>
    <s v="N/A"/>
    <x v="73"/>
    <x v="0"/>
    <s v="ERI - Construction Services - Vaal Project (Fochville)"/>
    <x v="3"/>
    <d v="2017-06-01T00:00:00"/>
    <x v="394"/>
    <s v="Construction Activities"/>
    <x v="3"/>
    <x v="3"/>
    <s v="General waste - compactible"/>
    <s v="Solid"/>
    <n v="6"/>
    <s v="m3"/>
    <s v="N/A"/>
    <n v="3000"/>
    <s v="kg"/>
    <s v="ERI Logistics Waste Transport"/>
    <x v="3"/>
    <s v="Simmer &amp; Jack Landfill Site"/>
    <s v="Yes"/>
    <s v="20170706 - verified"/>
    <m/>
    <s v="Item"/>
    <s v="sites/bp/cs/sq/Lists/wi"/>
    <m/>
  </r>
  <r>
    <s v="Roshcon"/>
    <x v="1"/>
    <x v="6"/>
    <s v="Zamdela Substation Refurbishment - 2.SARE"/>
    <s v="N/A"/>
    <x v="34"/>
    <x v="3"/>
    <s v="zamdela 1"/>
    <x v="41"/>
    <d v="2016-08-01T00:00:00"/>
    <x v="70"/>
    <s v="Construction Activities"/>
    <x v="17"/>
    <x v="3"/>
    <s v="Food waste and food containers"/>
    <s v="Solid"/>
    <n v="220"/>
    <s v="litres"/>
    <s v="N/A"/>
    <n v="220"/>
    <s v="litres"/>
    <s v="ERI Construction Services"/>
    <x v="3"/>
    <s v="Zeekoegat WWTW"/>
    <m/>
    <m/>
    <s v="zamdela"/>
    <s v="Item"/>
    <s v="sites/bp/cs/sq/Lists/wi"/>
    <s v="N/A"/>
  </r>
  <r>
    <s v="Roshcon"/>
    <x v="1"/>
    <x v="6"/>
    <s v="Zamdela Substation Refurbishment - 2.SARE"/>
    <s v="Not Registered Yet"/>
    <x v="30"/>
    <x v="3"/>
    <s v="zamdela 2"/>
    <x v="42"/>
    <d v="2016-09-01T00:00:00"/>
    <x v="393"/>
    <s v="Construction Activities"/>
    <x v="7"/>
    <x v="4"/>
    <s v="sub soil"/>
    <s v="Solid"/>
    <n v="30"/>
    <s v="m3"/>
    <s v="Zamdela 2"/>
    <n v="6000"/>
    <s v="kg"/>
    <s v="ERI Logistics Waste Transport"/>
    <x v="3"/>
    <s v="Aloe hazardous waste disposal site"/>
    <m/>
    <m/>
    <s v="Groenpunt landfill site"/>
    <s v="Item"/>
    <s v="sites/bp/cs/sq/Lists/wi"/>
    <m/>
  </r>
  <r>
    <s v="Roshcon"/>
    <x v="1"/>
    <x v="7"/>
    <s v="Alma Training Centre"/>
    <s v="N/A"/>
    <x v="15"/>
    <x v="0"/>
    <s v="1-2"/>
    <x v="3"/>
    <d v="2014-09-25T00:00:00"/>
    <x v="255"/>
    <s v="General Site Activities"/>
    <x v="17"/>
    <x v="5"/>
    <s v="Food waste and food containers"/>
    <s v="Solid"/>
    <n v="2"/>
    <s v="bags"/>
    <s v="Roshcon Waste Acceptance Form"/>
    <n v="10"/>
    <s v="kg"/>
    <s v="ERI Logistics Waste Transport"/>
    <x v="6"/>
    <s v="Welkom Municipal Land fill site"/>
    <m/>
    <m/>
    <m/>
    <s v="Item"/>
    <s v="sites/bp/cs/sq/Lists/wi"/>
    <m/>
  </r>
  <r>
    <s v="Roshcon"/>
    <x v="1"/>
    <x v="7"/>
    <s v="Alma Training Centre"/>
    <s v="N/A"/>
    <x v="15"/>
    <x v="0"/>
    <s v="1-2"/>
    <x v="3"/>
    <d v="2014-10-02T00:00:00"/>
    <x v="395"/>
    <s v="General Site Activities"/>
    <x v="16"/>
    <x v="5"/>
    <s v="Paper - mixed grade"/>
    <s v="Solid"/>
    <n v="2"/>
    <s v="bags"/>
    <s v="Roshcon Waste Acceptance Form"/>
    <n v="10"/>
    <s v="kg"/>
    <s v="ERI Logistics Waste Transport"/>
    <x v="6"/>
    <s v="Welkom Municipal Land fill site"/>
    <m/>
    <m/>
    <m/>
    <s v="Item"/>
    <s v="sites/bp/cs/sq/Lists/wi"/>
    <m/>
  </r>
  <r>
    <s v="Roshcon"/>
    <x v="1"/>
    <x v="7"/>
    <s v="Blesbok and Bosbok Renovations - 2.SBBT"/>
    <s v="RR Rosherville SAWIS - GPG-01-802"/>
    <x v="57"/>
    <x v="0"/>
    <s v="CS - Rosherville - Canteen"/>
    <x v="43"/>
    <d v="2017-05-01T00:00:00"/>
    <x v="229"/>
    <s v="Construction Activities"/>
    <x v="7"/>
    <x v="4"/>
    <s v="Clean building rubble"/>
    <s v="Solid"/>
    <n v="6"/>
    <s v="m3"/>
    <s v="N/A"/>
    <n v="460"/>
    <s v="kg"/>
    <s v="ERI Logistics Waste"/>
    <x v="3"/>
    <s v="Simmer &amp; Jack Landfill Site"/>
    <s v="Yes"/>
    <s v="20170531 - verified"/>
    <m/>
    <s v="Item"/>
    <s v="sites/bp/cs/sq/Lists/wi"/>
    <m/>
  </r>
  <r>
    <s v="Roshcon"/>
    <x v="1"/>
    <x v="7"/>
    <s v="Blesbok and Bosbok Renovations - 2.SBBT"/>
    <s v="RR Rosherville SAWIS - GPG-01-802"/>
    <x v="53"/>
    <x v="0"/>
    <s v="ERI - Construction Services - Main Canteen"/>
    <x v="44"/>
    <d v="2018-07-01T00:00:00"/>
    <x v="343"/>
    <s v="Construction Activities"/>
    <x v="7"/>
    <x v="4"/>
    <s v="Clean building rubble"/>
    <s v="Solid"/>
    <n v="8140"/>
    <s v="kg"/>
    <s v="N/A"/>
    <n v="8140"/>
    <s v="kg"/>
    <s v="ERI Logistics Waste Transport"/>
    <x v="3"/>
    <s v="Simmer &amp; Jack Landfill Site"/>
    <s v="Yes"/>
    <s v="20180801 - verified"/>
    <m/>
    <s v="Item"/>
    <s v="sites/bp/cs/sq/Lists/wi"/>
    <m/>
  </r>
  <r>
    <s v="Roshcon"/>
    <x v="1"/>
    <x v="7"/>
    <s v="Blesbok and Bosbok Renovations - 2.SBBT"/>
    <s v="RR Rosherville SAWIS - GPG-01-802"/>
    <x v="53"/>
    <x v="0"/>
    <s v="ERI - Construction Services - Main Canteen"/>
    <x v="44"/>
    <d v="2018-07-01T00:00:00"/>
    <x v="343"/>
    <s v="Construction Activities"/>
    <x v="3"/>
    <x v="3"/>
    <s v="General waste - uncompactible"/>
    <s v="Solid"/>
    <n v="1260"/>
    <s v="kg"/>
    <s v="N/A"/>
    <n v="1260"/>
    <s v="kg"/>
    <s v="ERI Logistics Waste Transport"/>
    <x v="3"/>
    <s v="Simmer &amp; Jack Landfill Site"/>
    <s v="Yes"/>
    <s v="20180801 - verified"/>
    <m/>
    <s v="Item"/>
    <s v="sites/bp/cs/sq/Lists/wi"/>
    <m/>
  </r>
  <r>
    <s v="Roshcon"/>
    <x v="1"/>
    <x v="7"/>
    <s v="Blesbok and Bosbok Renovations - 2.SBBT"/>
    <s v="RR Rosherville SAWIS - GPG-01-802"/>
    <x v="60"/>
    <x v="0"/>
    <s v="ERI - Construction Services - Main Canteen"/>
    <x v="44"/>
    <d v="2018-10-01T00:00:00"/>
    <x v="396"/>
    <s v="Construction Activities"/>
    <x v="3"/>
    <x v="3"/>
    <s v="General waste - uncompactible"/>
    <s v="Solid"/>
    <n v="6280"/>
    <s v="kg"/>
    <s v="N/A"/>
    <n v="6280"/>
    <s v="kg"/>
    <s v="ERI Logistics Waste Transport"/>
    <x v="3"/>
    <s v="Simmer &amp; Jack Landfill Site"/>
    <s v="Yes"/>
    <s v="20181106 - verified"/>
    <m/>
    <s v="Item"/>
    <s v="sites/bp/cs/sq/Lists/wi"/>
    <m/>
  </r>
  <r>
    <s v="Roshcon"/>
    <x v="1"/>
    <x v="7"/>
    <s v="Blesbok and Bosbok Renovations - 2.SBBT"/>
    <s v="RR Rosherville SAWIS - GPG-01-802"/>
    <x v="74"/>
    <x v="0"/>
    <s v="CS-GnT-Blesbok"/>
    <x v="18"/>
    <d v="2019-01-02T00:00:00"/>
    <x v="397"/>
    <s v="Construction Activities"/>
    <x v="12"/>
    <x v="10"/>
    <s v="Fluorescent tubes"/>
    <s v="Solid"/>
    <n v="4"/>
    <s v="boxes"/>
    <s v="HWM03 - 26217 N1AT3473"/>
    <n v="35"/>
    <s v="kg"/>
    <s v="ERI Logistics Waste"/>
    <x v="8"/>
    <s v="Please specify"/>
    <s v="Yes"/>
    <s v="20190308 - verified"/>
    <s v="Crush Lamp Recycling"/>
    <s v="Item"/>
    <s v="sites/bp/cs/sq/Lists/wi"/>
    <m/>
  </r>
  <r>
    <s v="Roshcon"/>
    <x v="1"/>
    <x v="7"/>
    <s v="Blesbok and Bosbok Renovations - 2.SBBT"/>
    <s v="RR Rosherville SAWIS - GPG-01-802"/>
    <x v="75"/>
    <x v="0"/>
    <s v="ERI - Construction Services - Main Canteen"/>
    <x v="44"/>
    <d v="2019-09-01T00:00:00"/>
    <x v="398"/>
    <s v="Construction Activities"/>
    <x v="3"/>
    <x v="3"/>
    <s v="General waste - uncompactible"/>
    <s v="Solid"/>
    <n v="2620"/>
    <s v="kg"/>
    <s v="N/A"/>
    <n v="2620"/>
    <s v="kg"/>
    <s v="ERI Logistics Waste Transport"/>
    <x v="3"/>
    <s v="Simmer &amp; Jack Landfill Site"/>
    <s v="Yes"/>
    <s v="20190927 - verified"/>
    <m/>
    <s v="Item"/>
    <s v="sites/bp/cs/sq/Lists/wi"/>
    <m/>
  </r>
  <r>
    <s v="Roshcon"/>
    <x v="1"/>
    <x v="7"/>
    <s v="Camden Ash Dam Disposal Facility - 2.SBAH"/>
    <s v="N/A"/>
    <x v="36"/>
    <x v="0"/>
    <s v="CS-HTH 001-14"/>
    <x v="3"/>
    <d v="2016-10-25T00:00:00"/>
    <x v="399"/>
    <s v="Construction Activities"/>
    <x v="1"/>
    <x v="1"/>
    <s v="Chemical toilet waste "/>
    <s v="Liquid"/>
    <n v="2900"/>
    <s v="litres"/>
    <s v="283,287,291,294,296"/>
    <n v="2900"/>
    <s v="litres"/>
    <s v="Highveld Toilet Hire "/>
    <x v="5"/>
    <s v="Please specify"/>
    <m/>
    <m/>
    <s v="Camden Power station "/>
    <s v="Item"/>
    <s v="sites/bp/cs/sq/Lists/wi"/>
    <m/>
  </r>
  <r>
    <s v="Roshcon"/>
    <x v="1"/>
    <x v="7"/>
    <s v="Camden Ash Dam Disposal Facility - 2.SBAH"/>
    <s v="N/A"/>
    <x v="33"/>
    <x v="0"/>
    <s v="CS-HTH-001-22"/>
    <x v="45"/>
    <d v="2017-10-01T00:00:00"/>
    <x v="69"/>
    <s v="Construction Activities"/>
    <x v="1"/>
    <x v="1"/>
    <s v="Waste water from chemical toilets"/>
    <s v="Liquid"/>
    <n v="75500"/>
    <s v="litres"/>
    <s v="1481-1660"/>
    <n v="75500"/>
    <s v="litres"/>
    <s v="Highveld Toilet Hire"/>
    <x v="5"/>
    <s v="Msukaligwa Municipality"/>
    <s v="Yes"/>
    <s v="20171027 - verified"/>
    <m/>
    <s v="Item"/>
    <s v="sites/bp/cs/sq/Lists/wi"/>
    <m/>
  </r>
  <r>
    <s v="Roshcon"/>
    <x v="1"/>
    <x v="7"/>
    <s v="Camden Ash Dam Disposal Facility - 2.SBAH"/>
    <s v="Not Registered Yet"/>
    <x v="53"/>
    <x v="0"/>
    <s v="CS-HTH 001-025"/>
    <x v="45"/>
    <d v="2018-07-01T00:00:00"/>
    <x v="343"/>
    <s v="Construction Activities"/>
    <x v="1"/>
    <x v="1"/>
    <s v="Waste water from chemical toilets"/>
    <s v="Liquid"/>
    <n v="77000"/>
    <s v="litres"/>
    <s v="2583, 2589, 2591, 2593, 2597, 2703"/>
    <n v="77000"/>
    <s v="litres"/>
    <s v="Highveld Toilet Hire"/>
    <x v="5"/>
    <s v="Msukaligwa Municipality"/>
    <s v="Yes"/>
    <s v="20180801 - verified"/>
    <s v="Camden Power station"/>
    <s v="Item"/>
    <s v="sites/bp/cs/sq/Lists/wi"/>
    <m/>
  </r>
  <r>
    <s v="Roshcon"/>
    <x v="1"/>
    <x v="7"/>
    <s v="Camden AWRD/ADF - 2.SABH"/>
    <s v="N/A"/>
    <x v="35"/>
    <x v="3"/>
    <s v="CS - Camden AWRD - sewage"/>
    <x v="18"/>
    <d v="2016-07-01T00:00:00"/>
    <x v="72"/>
    <s v="Construction Activities"/>
    <x v="1"/>
    <x v="1"/>
    <s v="Waste water containing chemical from portable toilets"/>
    <s v="Sludge"/>
    <n v="800"/>
    <s v="litres"/>
    <s v="Not yet received"/>
    <n v="800"/>
    <s v="litres"/>
    <s v="Highveld Toilet Hire"/>
    <x v="1"/>
    <s v="Please specify"/>
    <m/>
    <m/>
    <s v="Rietspruit WWTW"/>
    <s v="Item"/>
    <s v="sites/bp/cs/sq/Lists/wi"/>
    <m/>
  </r>
  <r>
    <s v="Roshcon"/>
    <x v="1"/>
    <x v="7"/>
    <s v="Camden AWRD/ADF - 2.SABH"/>
    <s v="N/A"/>
    <x v="34"/>
    <x v="0"/>
    <s v="CS - Camden AWRD - general"/>
    <x v="18"/>
    <d v="2016-08-01T00:00:00"/>
    <x v="400"/>
    <s v="Construction Activities"/>
    <x v="1"/>
    <x v="1"/>
    <s v="Waste water containing chemical from portable toilets"/>
    <s v="Liquid"/>
    <n v="950"/>
    <s v="litres"/>
    <s v="N/A"/>
    <n v="950"/>
    <s v="litres"/>
    <s v="Highveld Toilet Hire"/>
    <x v="9"/>
    <s v="Please specify"/>
    <m/>
    <m/>
    <s v="Rietspruit WWTW"/>
    <s v="Item"/>
    <s v="sites/bp/cs/sq/Lists/wi"/>
    <m/>
  </r>
  <r>
    <s v="Roshcon"/>
    <x v="1"/>
    <x v="7"/>
    <s v="Camden AWRD/ADF - 2.SABH"/>
    <s v="N/A"/>
    <x v="34"/>
    <x v="0"/>
    <s v="CS - Camden AWRD - general"/>
    <x v="18"/>
    <d v="2016-08-01T00:00:00"/>
    <x v="400"/>
    <s v="Construction Activities"/>
    <x v="3"/>
    <x v="3"/>
    <s v="General waste from office and construction environment"/>
    <s v="Solid"/>
    <n v="2"/>
    <s v="m3"/>
    <s v="N/A"/>
    <n v="1200"/>
    <s v="kg"/>
    <s v="ERI Logistics Waste Transport"/>
    <x v="3"/>
    <s v="Please specify"/>
    <m/>
    <m/>
    <s v="Ermelo Municipal Disposal Site"/>
    <s v="Item"/>
    <s v="sites/bp/cs/sq/Lists/wi"/>
    <m/>
  </r>
  <r>
    <s v="Roshcon"/>
    <x v="1"/>
    <x v="7"/>
    <s v="Forskor - 2.SPAV"/>
    <s v="CS Limpopo Foskor - D05990-01"/>
    <x v="76"/>
    <x v="0"/>
    <s v="CS - Foskor- sewage"/>
    <x v="18"/>
    <d v="2016-04-01T00:00:00"/>
    <x v="401"/>
    <s v="Human waste"/>
    <x v="1"/>
    <x v="1"/>
    <s v="Waste water containing chemical from portable toilets"/>
    <s v="Sludge"/>
    <n v="16250"/>
    <s v="litres"/>
    <s v="N/A"/>
    <n v="16250"/>
    <s v="litres"/>
    <s v="Sanitech"/>
    <x v="2"/>
    <s v="Please specify"/>
    <m/>
    <m/>
    <s v="Phalaborwa WWTW"/>
    <s v="Item"/>
    <s v="sites/bp/cs/sq/Lists/wi"/>
    <m/>
  </r>
  <r>
    <s v="Roshcon"/>
    <x v="1"/>
    <x v="7"/>
    <s v="Head Office"/>
    <s v="RR Rosherville SAWIS - GPG-01-802"/>
    <x v="57"/>
    <x v="0"/>
    <s v="Mpoi Nkube - Asbestos"/>
    <x v="46"/>
    <d v="2017-05-01T00:00:00"/>
    <x v="402"/>
    <s v="Construction Activities"/>
    <x v="15"/>
    <x v="8"/>
    <s v="Asbestos containing waste from demolishing activities"/>
    <s v="Solid"/>
    <n v="750"/>
    <s v="kg"/>
    <s v="DT 2114956"/>
    <n v="750"/>
    <s v="kg"/>
    <s v="ERI Logistics Waste Transport"/>
    <x v="1"/>
    <s v="Holfontein"/>
    <s v="Yes"/>
    <s v="20170706 - verified"/>
    <m/>
    <s v="Item"/>
    <s v="sites/bp/cs/sq/Lists/wi"/>
    <m/>
  </r>
  <r>
    <s v="Roshcon"/>
    <x v="1"/>
    <x v="7"/>
    <s v="Insulation Workshop 2.SBAZ "/>
    <s v="RR Rosherville SAWIS - GPG-01-802"/>
    <x v="77"/>
    <x v="0"/>
    <s v="ERI - CS - Insulation Workshop"/>
    <x v="47"/>
    <d v="2018-02-01T00:00:00"/>
    <x v="403"/>
    <s v="Construction Activities"/>
    <x v="7"/>
    <x v="4"/>
    <s v="Clean building rubble"/>
    <s v="Solid"/>
    <n v="6"/>
    <s v="m3"/>
    <s v="N/A"/>
    <n v="6820"/>
    <s v="kg"/>
    <s v="ERI Logistics Waste Transport"/>
    <x v="3"/>
    <s v="Simmer &amp; Jack Landfill Site"/>
    <s v="Yes"/>
    <s v="20180307 - verified"/>
    <m/>
    <s v="Item"/>
    <s v="sites/bp/cs/sq/Lists/wi"/>
    <m/>
  </r>
  <r>
    <s v="Roshcon"/>
    <x v="1"/>
    <x v="7"/>
    <s v="Insulation Workshop 2.SBAZ "/>
    <s v="RR Rosherville SAWIS - GPG-01-802"/>
    <x v="78"/>
    <x v="0"/>
    <s v="ERI CS - Insulation Workshop - General uncompactible"/>
    <x v="48"/>
    <d v="2018-03-01T00:00:00"/>
    <x v="404"/>
    <s v="Construction Activities"/>
    <x v="7"/>
    <x v="4"/>
    <s v="Clean building rubble"/>
    <s v="Solid"/>
    <n v="6"/>
    <s v="m3"/>
    <s v="N/A"/>
    <n v="6360"/>
    <s v="kg"/>
    <s v="ERI Logistics Waste"/>
    <x v="3"/>
    <s v="Simmer &amp; Jack Landfill Site"/>
    <s v="Yes"/>
    <s v="20180405 - verified"/>
    <m/>
    <s v="Item"/>
    <s v="sites/bp/cs/sq/Lists/wi"/>
    <m/>
  </r>
  <r>
    <s v="Roshcon"/>
    <x v="1"/>
    <x v="7"/>
    <s v="Insulation Workshop 2.SBAZ "/>
    <s v="RR Rosherville SAWIS - GPG-01-802"/>
    <x v="22"/>
    <x v="0"/>
    <s v="ERI - CS - Inslation Workshop"/>
    <x v="49"/>
    <d v="2018-04-01T00:00:00"/>
    <x v="405"/>
    <s v="Construction Activities"/>
    <x v="3"/>
    <x v="3"/>
    <s v="Clean building rubble"/>
    <s v="Solid"/>
    <n v="6"/>
    <s v="m3"/>
    <s v="N/A"/>
    <n v="5060"/>
    <s v="kg"/>
    <s v="ERI Logistics Waste"/>
    <x v="3"/>
    <s v="Simmer &amp; Jack Landfill Site"/>
    <s v="Yes"/>
    <s v="20180511 - verified"/>
    <m/>
    <s v="Item"/>
    <s v="sites/bp/cs/sq/Lists/wi"/>
    <m/>
  </r>
  <r>
    <s v="Roshcon"/>
    <x v="1"/>
    <x v="7"/>
    <s v="Insulation Workshop 2.SBAZ "/>
    <s v="RR Rosherville SAWIS - GPG-01-802"/>
    <x v="24"/>
    <x v="0"/>
    <s v="CS - Rosherville - Pumula Lodge"/>
    <x v="43"/>
    <d v="2018-06-01T00:00:00"/>
    <x v="406"/>
    <s v="Construction Activities"/>
    <x v="7"/>
    <x v="4"/>
    <s v="Clean building rubble"/>
    <s v="Solid"/>
    <n v="12"/>
    <s v="m3"/>
    <s v="N/A"/>
    <n v="9180"/>
    <s v="kg"/>
    <s v="ERI Logistics Waste"/>
    <x v="3"/>
    <s v="Simmer &amp; Jack Landfill Site"/>
    <s v="Yes"/>
    <s v="20180627 - verified"/>
    <m/>
    <s v="Item"/>
    <s v="sites/bp/cs/sq/Lists/wi"/>
    <m/>
  </r>
  <r>
    <s v="Roshcon"/>
    <x v="1"/>
    <x v="7"/>
    <s v="Insulation Workshop 2.SBAZ "/>
    <s v="RR Rosherville SAWIS - GPG-01-802"/>
    <x v="24"/>
    <x v="0"/>
    <s v="ERI - Construction Services - Insulation Workshop"/>
    <x v="47"/>
    <d v="2018-07-01T00:00:00"/>
    <x v="407"/>
    <s v="Construction Activities"/>
    <x v="7"/>
    <x v="4"/>
    <s v="Clean building rubble"/>
    <s v="Solid"/>
    <n v="4680"/>
    <s v="kg"/>
    <s v="N/A"/>
    <n v="4680"/>
    <s v="kg"/>
    <s v="ERI Logistics Waste Transport"/>
    <x v="3"/>
    <s v="Simmer &amp; Jack Landfill Site"/>
    <s v="Yes"/>
    <s v="20180801 - verified"/>
    <m/>
    <s v="Item"/>
    <s v="sites/bp/cs/sq/Lists/wi"/>
    <m/>
  </r>
  <r>
    <s v="Roshcon"/>
    <x v="1"/>
    <x v="7"/>
    <s v="Kendal Village - 2.SAYD"/>
    <s v="N/A"/>
    <x v="9"/>
    <x v="0"/>
    <s v="1"/>
    <x v="3"/>
    <d v="2014-11-03T00:00:00"/>
    <x v="28"/>
    <s v="General Site Activities"/>
    <x v="17"/>
    <x v="5"/>
    <s v="Food waste and food containers"/>
    <s v="Solid"/>
    <n v="15"/>
    <s v="kg"/>
    <s v="N/A"/>
    <n v="15"/>
    <s v="kg"/>
    <s v="Roshcon Bulk Material Services"/>
    <x v="6"/>
    <s v="Witbank Landfill Site"/>
    <m/>
    <m/>
    <m/>
    <s v="Item"/>
    <s v="sites/bp/cs/sq/Lists/wi"/>
    <m/>
  </r>
  <r>
    <s v="Roshcon"/>
    <x v="1"/>
    <x v="7"/>
    <s v="Kendal Village - 2.SAYD"/>
    <s v="N/A"/>
    <x v="16"/>
    <x v="1"/>
    <s v="1"/>
    <x v="3"/>
    <d v="2014-12-01T00:00:00"/>
    <x v="139"/>
    <s v="General Site Activities"/>
    <x v="3"/>
    <x v="3"/>
    <s v="General waste"/>
    <s v="Solid"/>
    <n v="2"/>
    <s v="Wheelie Bins"/>
    <s v="Roshcon Waste Acceptance Form"/>
    <n v="80"/>
    <s v="kg"/>
    <s v="Roshcon Bulk Material Services"/>
    <x v="6"/>
    <s v="Witbank Landfill Site"/>
    <m/>
    <m/>
    <m/>
    <s v="Item"/>
    <s v="sites/bp/cs/sq/Lists/wi"/>
    <m/>
  </r>
  <r>
    <s v="Roshcon"/>
    <x v="1"/>
    <x v="7"/>
    <s v="Kusile Coal Access Road - 2 SAZG"/>
    <s v="ESK Kusile Hazwaste Generator - D01793-01"/>
    <x v="21"/>
    <x v="0"/>
    <s v="ERI - CS - Kusile R545"/>
    <x v="50"/>
    <d v="2017-07-01T00:00:00"/>
    <x v="408"/>
    <s v="Construction Activities"/>
    <x v="3"/>
    <x v="3"/>
    <s v="Cement bags - washed"/>
    <s v="Solid"/>
    <n v="30"/>
    <s v="m3"/>
    <s v="N/A"/>
    <n v="10820"/>
    <s v="kg"/>
    <s v="ERI Logistics Waste"/>
    <x v="3"/>
    <s v="Please specify"/>
    <s v="Yes"/>
    <s v="20180607 - verified"/>
    <s v="Rietfontein Landfill Site"/>
    <s v="Item"/>
    <s v="sites/bp/cs/sq/Lists/wi"/>
    <m/>
  </r>
  <r>
    <s v="Roshcon"/>
    <x v="1"/>
    <x v="7"/>
    <s v="Kusile Coal Access Road - 2 SAZG"/>
    <s v="ESK Kusile Hazwaste Generator - D01793-01"/>
    <x v="24"/>
    <x v="3"/>
    <s v="ERI - CS - Kusile R545"/>
    <x v="50"/>
    <d v="2018-06-01T00:00:00"/>
    <x v="409"/>
    <s v="Construction Activities"/>
    <x v="4"/>
    <x v="1"/>
    <s v="Soil contaminated with oil"/>
    <s v="Solid"/>
    <n v="16920"/>
    <s v="kg"/>
    <s v="DT 2202003"/>
    <n v="16920"/>
    <s v="kg"/>
    <s v="ERI Logistics Waste"/>
    <x v="1"/>
    <s v="Holfontein"/>
    <s v="Yes"/>
    <s v="20180622 - verified"/>
    <m/>
    <s v="Item"/>
    <s v="sites/bp/cs/sq/Lists/wi"/>
    <m/>
  </r>
  <r>
    <s v="Roshcon"/>
    <x v="1"/>
    <x v="7"/>
    <s v="Kusile Coal Access Road - 2 SAZG"/>
    <s v="ESK Kusile Hazwaste Generator - D01793-01"/>
    <x v="53"/>
    <x v="0"/>
    <s v="ERI - CS - Kusile R545"/>
    <x v="50"/>
    <d v="2018-07-01T00:00:00"/>
    <x v="343"/>
    <s v="Construction Activities"/>
    <x v="3"/>
    <x v="3"/>
    <s v="Old clean PPE, washed cement bags"/>
    <s v="Solid"/>
    <n v="2260"/>
    <s v="kg"/>
    <s v="N/A"/>
    <n v="2260"/>
    <s v="kg"/>
    <s v="ERI Logistics Waste"/>
    <x v="3"/>
    <s v="Please specify"/>
    <s v="Yes"/>
    <s v="20180801 - verified"/>
    <s v="Rietfontein"/>
    <s v="Item"/>
    <s v="sites/bp/cs/sq/Lists/wi"/>
    <m/>
  </r>
  <r>
    <s v="Roshcon"/>
    <x v="1"/>
    <x v="7"/>
    <s v="Kusile: R545 Access Road Coal Off-Loading Facility - 2.SBBE"/>
    <s v="ESK Kusile Hazwaste Generator - D01793-01"/>
    <x v="61"/>
    <x v="0"/>
    <s v="ERI - CS - Kusile R545"/>
    <x v="50"/>
    <d v="2019-09-01T00:00:00"/>
    <x v="410"/>
    <s v="Construction Activities"/>
    <x v="4"/>
    <x v="1"/>
    <s v="Oil contaminated soil"/>
    <s v="Solid"/>
    <n v="5020"/>
    <s v="kg"/>
    <s v="HWM03 - 29200 DT235993"/>
    <n v="5020"/>
    <s v="kg"/>
    <s v="ERI Logistics Waste"/>
    <x v="1"/>
    <s v="Holfontein"/>
    <s v="Yes"/>
    <s v="20191108 - verified"/>
    <m/>
    <s v="Item"/>
    <s v="sites/bp/cs/sq/Lists/wi"/>
    <m/>
  </r>
  <r>
    <s v="Roshcon"/>
    <x v="1"/>
    <x v="7"/>
    <s v="Main Canteen - 2.SAZH"/>
    <s v="RR Rosherville SAWIS - GPG-01-802"/>
    <x v="57"/>
    <x v="0"/>
    <s v="CS - Rosherville - Canteen"/>
    <x v="43"/>
    <d v="2017-05-01T00:00:00"/>
    <x v="229"/>
    <s v="Construction Activities"/>
    <x v="7"/>
    <x v="4"/>
    <s v="Clean building rubble"/>
    <s v="Solid"/>
    <n v="96"/>
    <s v="m3"/>
    <s v="N/A"/>
    <n v="64040"/>
    <s v="kg"/>
    <s v="ERI Logistics Waste"/>
    <x v="3"/>
    <s v="Simmer &amp; Jack Landfill Site"/>
    <s v="Yes"/>
    <s v="20170531 - verified"/>
    <m/>
    <s v="Item"/>
    <s v="sites/bp/cs/sq/Lists/wi"/>
    <m/>
  </r>
  <r>
    <s v="Roshcon"/>
    <x v="1"/>
    <x v="7"/>
    <s v="Main Canteen - 2.SAZH"/>
    <s v="RR Rosherville SAWIS - GPG-01-802"/>
    <x v="57"/>
    <x v="0"/>
    <s v="CS - Rosherville - Canteen"/>
    <x v="43"/>
    <d v="2017-05-01T00:00:00"/>
    <x v="229"/>
    <s v="Construction Activities"/>
    <x v="7"/>
    <x v="4"/>
    <s v="Clean building rubble"/>
    <s v="Solid"/>
    <n v="42"/>
    <s v="m3"/>
    <s v="N/A"/>
    <n v="14800"/>
    <s v="kg"/>
    <s v="ERI Logistics Waste"/>
    <x v="3"/>
    <s v="Simmer &amp; Jack Landfill Site"/>
    <s v="Yes"/>
    <s v="20170531 - verified"/>
    <m/>
    <s v="Item"/>
    <s v="sites/bp/cs/sq/Lists/wi"/>
    <m/>
  </r>
  <r>
    <s v="Roshcon"/>
    <x v="1"/>
    <x v="7"/>
    <s v="Main Canteen - 2.SAZH"/>
    <s v="RR Rosherville SAWIS - GPG-01-802"/>
    <x v="73"/>
    <x v="0"/>
    <s v="CS - Rosherville - Canteen"/>
    <x v="43"/>
    <d v="2017-06-01T00:00:00"/>
    <x v="394"/>
    <s v="Construction Activities"/>
    <x v="7"/>
    <x v="4"/>
    <s v="Clean building rubble"/>
    <s v="Solid"/>
    <n v="740"/>
    <s v="m3"/>
    <s v="N/A"/>
    <n v="77732"/>
    <s v="kg"/>
    <s v="ERI Logistics Waste"/>
    <x v="3"/>
    <s v="Simmer &amp; Jack Landfill Site"/>
    <s v="Yes"/>
    <s v="20170704 - verified"/>
    <m/>
    <s v="Item"/>
    <s v="sites/bp/cs/sq/Lists/wi"/>
    <m/>
  </r>
  <r>
    <s v="Roshcon"/>
    <x v="1"/>
    <x v="7"/>
    <s v="Main Canteen - 2.SAZH"/>
    <s v="RR Rosherville SAWIS - GPG-01-802"/>
    <x v="73"/>
    <x v="0"/>
    <s v="CS - Rosherville - Canteen"/>
    <x v="43"/>
    <d v="2017-06-01T00:00:00"/>
    <x v="394"/>
    <s v="Construction Activities"/>
    <x v="7"/>
    <x v="4"/>
    <s v="Clean building rubble"/>
    <s v="Solid"/>
    <n v="6"/>
    <s v="m3"/>
    <s v="N/A"/>
    <n v="6020"/>
    <s v="kg"/>
    <s v="ERI Logistics Waste"/>
    <x v="3"/>
    <s v="FG landfil site"/>
    <s v="Yes"/>
    <s v="20170706 - verified"/>
    <m/>
    <s v="Item"/>
    <s v="sites/bp/cs/sq/Lists/wi"/>
    <m/>
  </r>
  <r>
    <s v="Roshcon"/>
    <x v="1"/>
    <x v="7"/>
    <s v="Main Canteen - 2.SAZH"/>
    <s v="RR Rosherville SAWIS - GPG-01-802"/>
    <x v="79"/>
    <x v="0"/>
    <s v="CS - Rosherville - Canteen"/>
    <x v="43"/>
    <d v="2017-07-01T00:00:00"/>
    <x v="411"/>
    <s v="Construction Activities"/>
    <x v="7"/>
    <x v="4"/>
    <s v="Clean building rubble"/>
    <s v="Solid"/>
    <n v="6"/>
    <s v="m3"/>
    <s v="N/A"/>
    <n v="680"/>
    <s v="kg"/>
    <s v="ERI Logistics Waste"/>
    <x v="3"/>
    <s v="Simmer &amp; Jack Landfill Site"/>
    <s v="Yes"/>
    <s v="20170724 - verified"/>
    <m/>
    <s v="Item"/>
    <s v="sites/bp/cs/sq/Lists/wi"/>
    <m/>
  </r>
  <r>
    <s v="Roshcon"/>
    <x v="1"/>
    <x v="7"/>
    <s v="Main Canteen - 2.SAZH"/>
    <s v="RR Rosherville SAWIS - GPG-01-802"/>
    <x v="80"/>
    <x v="0"/>
    <s v="CS - Rosherville - Canteen"/>
    <x v="43"/>
    <d v="2017-08-01T00:00:00"/>
    <x v="412"/>
    <s v="Construction Activities"/>
    <x v="7"/>
    <x v="4"/>
    <s v="Clean building rubble"/>
    <s v="Solid"/>
    <n v="54"/>
    <s v="m3"/>
    <s v="N/A"/>
    <n v="52600"/>
    <s v="kg"/>
    <s v="ERI Logistics Waste"/>
    <x v="3"/>
    <s v="Simmer &amp; Jack Landfill Site"/>
    <s v="Yes"/>
    <s v="20170905 - verified"/>
    <m/>
    <s v="Item"/>
    <s v="sites/bp/cs/sq/Lists/wi"/>
    <m/>
  </r>
  <r>
    <s v="Roshcon"/>
    <x v="1"/>
    <x v="7"/>
    <s v="Main Canteen - 2.SAZH"/>
    <s v="RR Rosherville SAWIS - GPG-01-802"/>
    <x v="23"/>
    <x v="0"/>
    <s v="CS - Rosherville - Canteen"/>
    <x v="43"/>
    <d v="2017-09-01T00:00:00"/>
    <x v="360"/>
    <s v="Construction Activities"/>
    <x v="7"/>
    <x v="4"/>
    <s v="Clean building rubble"/>
    <s v="Solid"/>
    <n v="60"/>
    <s v="m3"/>
    <s v="N/A"/>
    <n v="54200"/>
    <s v="kg"/>
    <s v="ERI Logistics Waste"/>
    <x v="3"/>
    <s v="Simmer &amp; Jack Landfill Site"/>
    <s v="Yes"/>
    <s v="20171003 - verified"/>
    <m/>
    <s v="Item"/>
    <s v="sites/bp/cs/sq/Lists/wi"/>
    <m/>
  </r>
  <r>
    <s v="Roshcon"/>
    <x v="1"/>
    <x v="7"/>
    <s v="Main Canteen - 2.SAZH"/>
    <s v="RR Rosherville SAWIS - GPG-01-802"/>
    <x v="33"/>
    <x v="0"/>
    <s v="CS - Rosherville - Canteen"/>
    <x v="43"/>
    <d v="2017-10-01T00:00:00"/>
    <x v="69"/>
    <s v="Construction Activities"/>
    <x v="7"/>
    <x v="4"/>
    <s v="Clean building rubble"/>
    <s v="Solid"/>
    <n v="48"/>
    <s v="m3"/>
    <s v="N/A"/>
    <n v="44240"/>
    <s v="kg"/>
    <s v="ERI Logistics Waste"/>
    <x v="3"/>
    <s v="Simmer &amp; Jack Landfill Site"/>
    <s v="Yes"/>
    <s v="20171027 - verified"/>
    <m/>
    <s v="Item"/>
    <s v="sites/bp/cs/sq/Lists/wi"/>
    <m/>
  </r>
  <r>
    <s v="Roshcon"/>
    <x v="1"/>
    <x v="7"/>
    <s v="Main Canteen - 2.SAZH"/>
    <s v="RR Rosherville SAWIS - GPG-01-802"/>
    <x v="81"/>
    <x v="0"/>
    <s v="CS - Rosherville - Canteen"/>
    <x v="43"/>
    <d v="2017-12-01T00:00:00"/>
    <x v="413"/>
    <s v="Construction Activities"/>
    <x v="7"/>
    <x v="4"/>
    <s v="Clean building rubble"/>
    <s v="Solid"/>
    <n v="48"/>
    <s v="m3"/>
    <s v="N/A"/>
    <n v="32560"/>
    <s v="kg"/>
    <s v="ERI Logistics Waste"/>
    <x v="3"/>
    <s v="Simmer &amp; Jack Landfill Site"/>
    <s v="Yes"/>
    <s v="20180130 - verified"/>
    <m/>
    <s v="Item"/>
    <s v="sites/bp/cs/sq/Lists/wi"/>
    <m/>
  </r>
  <r>
    <s v="Roshcon"/>
    <x v="1"/>
    <x v="7"/>
    <s v="Main Canteen - 2.SAZH"/>
    <s v="RR Rosherville SAWIS - GPG-01-802"/>
    <x v="77"/>
    <x v="0"/>
    <s v="CS - Rosherville - Canteen"/>
    <x v="43"/>
    <d v="2018-02-01T00:00:00"/>
    <x v="403"/>
    <s v="Construction Activities"/>
    <x v="7"/>
    <x v="4"/>
    <s v="Clean building rubble"/>
    <s v="Solid"/>
    <n v="6"/>
    <s v="m3"/>
    <s v="N/A"/>
    <n v="2240"/>
    <s v="kg"/>
    <s v="ERI Logistics Waste"/>
    <x v="3"/>
    <s v="Simmer &amp; Jack Landfill Site"/>
    <s v="Yes"/>
    <s v="20180307 - verified"/>
    <m/>
    <s v="Item"/>
    <s v="sites/bp/cs/sq/Lists/wi"/>
    <m/>
  </r>
  <r>
    <s v="Roshcon"/>
    <x v="1"/>
    <x v="7"/>
    <s v="Main Canteen - 2.SAZH"/>
    <s v="RR Rosherville SAWIS - GPG-01-802"/>
    <x v="22"/>
    <x v="0"/>
    <s v="CS - Rosherville - Canteen"/>
    <x v="43"/>
    <d v="2018-04-01T00:00:00"/>
    <x v="405"/>
    <s v="Construction Activities"/>
    <x v="7"/>
    <x v="4"/>
    <s v="Clean building rubble"/>
    <s v="Solid"/>
    <n v="24"/>
    <s v="m3"/>
    <s v="N/A"/>
    <n v="19060"/>
    <s v="kg"/>
    <s v="ERI Logistics Waste"/>
    <x v="3"/>
    <s v="Simmer &amp; Jack Landfill Site"/>
    <s v="Yes"/>
    <s v="20180511 - verified"/>
    <m/>
    <s v="Item"/>
    <s v="sites/bp/cs/sq/Lists/wi"/>
    <m/>
  </r>
  <r>
    <s v="Roshcon"/>
    <x v="1"/>
    <x v="7"/>
    <s v="Main Canteen - 2.SAZH"/>
    <s v="RR Rosherville SAWIS - GPG-01-802"/>
    <x v="53"/>
    <x v="0"/>
    <s v="ERI - Construction Services - Main Canteen"/>
    <x v="51"/>
    <d v="2018-07-01T00:00:00"/>
    <x v="343"/>
    <s v="Construction Activities"/>
    <x v="7"/>
    <x v="4"/>
    <s v="Clean building rubble"/>
    <s v="Solid"/>
    <n v="36"/>
    <s v="m3"/>
    <s v="N/A"/>
    <n v="39200"/>
    <s v="kg"/>
    <s v="ERI Logistics Waste Transport"/>
    <x v="3"/>
    <s v="Simmer &amp; Jack Landfill Site"/>
    <s v="Yes"/>
    <s v="20180801 - verified"/>
    <m/>
    <s v="Item"/>
    <s v="sites/bp/cs/sq/Lists/wi"/>
    <m/>
  </r>
  <r>
    <s v="Roshcon"/>
    <x v="1"/>
    <x v="7"/>
    <s v="Main Canteen - 2.SAZH"/>
    <s v="RR Rosherville SAWIS - GPG-01-802"/>
    <x v="59"/>
    <x v="0"/>
    <s v="ERI - Construction Services - Main Canteen"/>
    <x v="51"/>
    <d v="2018-08-01T00:00:00"/>
    <x v="365"/>
    <s v="Construction Activities"/>
    <x v="7"/>
    <x v="4"/>
    <s v="Clean building rubble"/>
    <s v="Solid"/>
    <n v="18"/>
    <s v="m3"/>
    <s v="N/A"/>
    <n v="16760"/>
    <s v="kg"/>
    <s v="ERI Logistics Waste Transport"/>
    <x v="3"/>
    <s v="Simmer &amp; Jack Landfill Site"/>
    <s v="Yes"/>
    <s v="20180829- verified"/>
    <m/>
    <s v="Item"/>
    <s v="sites/bp/cs/sq/Lists/wi"/>
    <m/>
  </r>
  <r>
    <s v="Roshcon"/>
    <x v="1"/>
    <x v="7"/>
    <s v="Main Canteen - 2.SAZH"/>
    <s v="RR Rosherville SAWIS - GPG-01-802"/>
    <x v="7"/>
    <x v="0"/>
    <s v="ERI - CS - Main Canteen"/>
    <x v="51"/>
    <d v="2018-09-01T00:00:00"/>
    <x v="10"/>
    <s v="Construction Activities"/>
    <x v="7"/>
    <x v="4"/>
    <s v="General waste - uncompactible"/>
    <s v="Solid"/>
    <n v="5580"/>
    <s v="kg"/>
    <s v="N/A"/>
    <n v="5580"/>
    <s v="kg"/>
    <s v="ERI Logistics Waste Transport"/>
    <x v="3"/>
    <s v="Simmer &amp; Jack Landfill Site"/>
    <s v="Yes"/>
    <s v="20181005 - verified"/>
    <m/>
    <s v="Item"/>
    <s v="sites/bp/cs/sq/Lists/wi"/>
    <m/>
  </r>
  <r>
    <s v="Roshcon"/>
    <x v="1"/>
    <x v="7"/>
    <s v="Main Canteen - 2.SAZH"/>
    <s v="RR Rosherville SAWIS - GPG-01-802"/>
    <x v="60"/>
    <x v="0"/>
    <s v="ERI - CS - Main Canteen"/>
    <x v="51"/>
    <d v="2018-10-01T00:00:00"/>
    <x v="396"/>
    <s v="Construction Activities"/>
    <x v="7"/>
    <x v="4"/>
    <s v="General waste - uncompactible"/>
    <s v="Solid"/>
    <n v="3860"/>
    <s v="kg"/>
    <s v="N/A"/>
    <n v="3860"/>
    <s v="kg"/>
    <s v="ERI Logistics Waste Transport"/>
    <x v="3"/>
    <s v="Simmer &amp; Jack Landfill Site"/>
    <s v="Yes"/>
    <s v="20181106- verified"/>
    <m/>
    <s v="Item"/>
    <s v="sites/bp/cs/sq/Lists/wi"/>
    <m/>
  </r>
  <r>
    <s v="Roshcon"/>
    <x v="1"/>
    <x v="7"/>
    <s v="Main Canteen - 2.SAZH"/>
    <s v="RR Rosherville SAWIS - GPG-01-802"/>
    <x v="25"/>
    <x v="0"/>
    <s v="ERI - CS - Main Canteen"/>
    <x v="51"/>
    <d v="2018-11-01T00:00:00"/>
    <x v="414"/>
    <s v="Construction Activities"/>
    <x v="7"/>
    <x v="4"/>
    <s v="General waste - uncompactible"/>
    <s v="Solid"/>
    <n v="440"/>
    <s v="kg"/>
    <s v="N/A"/>
    <n v="440"/>
    <s v="kg"/>
    <s v="ERI Logistics Waste Transport"/>
    <x v="3"/>
    <s v="Simmer &amp; Jack Landfill Site"/>
    <s v="Yes"/>
    <s v="20181204 - verified"/>
    <m/>
    <s v="Item"/>
    <s v="sites/bp/cs/sq/Lists/wi"/>
    <m/>
  </r>
  <r>
    <s v="Roshcon"/>
    <x v="1"/>
    <x v="7"/>
    <s v="Main Canteen - 2.SAZH"/>
    <s v="RR Rosherville SAWIS - GPG-01-802"/>
    <x v="82"/>
    <x v="0"/>
    <s v="ERI - CS - Main Canteen"/>
    <x v="51"/>
    <d v="2018-12-01T00:00:00"/>
    <x v="9"/>
    <s v="Construction Activities"/>
    <x v="7"/>
    <x v="4"/>
    <s v="General waste - uncompactible"/>
    <s v="Solid"/>
    <n v="90260"/>
    <s v="kg"/>
    <s v="N/A"/>
    <n v="90260"/>
    <s v="kg"/>
    <s v="ERI Logistics Waste Transport"/>
    <x v="3"/>
    <s v="Simmer &amp; Jack Landfill Site"/>
    <s v="Yes"/>
    <s v="20190131 - verified"/>
    <m/>
    <s v="Item"/>
    <s v="sites/bp/cs/sq/Lists/wi"/>
    <m/>
  </r>
  <r>
    <s v="Roshcon"/>
    <x v="1"/>
    <x v="7"/>
    <s v="Main Canteen - 2.SAZH"/>
    <s v="RR Rosherville SAWIS - GPG-01-802"/>
    <x v="82"/>
    <x v="0"/>
    <s v="ERI - CS - Main Canteen"/>
    <x v="51"/>
    <d v="2018-12-01T00:00:00"/>
    <x v="9"/>
    <s v="Construction Activities"/>
    <x v="3"/>
    <x v="3"/>
    <s v="General waste - uncompactible"/>
    <s v="Solid"/>
    <n v="101420"/>
    <s v="kg"/>
    <s v="N/A"/>
    <n v="101420"/>
    <s v="kg"/>
    <s v="ERI Logistics Waste Transport"/>
    <x v="3"/>
    <s v="Simmer &amp; Jack Landfill Site"/>
    <s v="Yes"/>
    <s v="20190131 - verified"/>
    <m/>
    <s v="Item"/>
    <s v="sites/bp/cs/sq/Lists/wi"/>
    <m/>
  </r>
  <r>
    <s v="Roshcon"/>
    <x v="1"/>
    <x v="7"/>
    <s v="Main Canteen - 2.SAZH"/>
    <s v="RR Rosherville SAWIS - GPG-01-802"/>
    <x v="82"/>
    <x v="0"/>
    <s v="ERI - CS - Main Canteen"/>
    <x v="51"/>
    <d v="2018-12-01T00:00:00"/>
    <x v="9"/>
    <s v="Construction Activities"/>
    <x v="7"/>
    <x v="4"/>
    <s v="Clean soil used for cover at landfill"/>
    <s v="Solid"/>
    <n v="44340"/>
    <s v="kg"/>
    <s v="N/A"/>
    <n v="44340"/>
    <s v="kg"/>
    <s v="ERI Logistics Waste Transport"/>
    <x v="2"/>
    <s v="Simmer &amp; Jack Landfill Site"/>
    <s v="Yes"/>
    <s v="20190131 - verified"/>
    <m/>
    <s v="Item"/>
    <s v="sites/bp/cs/sq/Lists/wi"/>
    <m/>
  </r>
  <r>
    <s v="Roshcon"/>
    <x v="1"/>
    <x v="7"/>
    <s v="Main Canteen - 2.SAZH"/>
    <s v="RR Rosherville SAWIS - GPG-01-802"/>
    <x v="83"/>
    <x v="0"/>
    <s v="ERI - CS - Main Canteen"/>
    <x v="51"/>
    <d v="2019-06-30T00:00:00"/>
    <x v="415"/>
    <s v="Construction Activities"/>
    <x v="7"/>
    <x v="4"/>
    <s v="Clean building rubble"/>
    <s v="Solid"/>
    <n v="8180"/>
    <s v="kg"/>
    <s v="N/A"/>
    <n v="8180"/>
    <s v="kg"/>
    <s v="ERI Logistics Waste Transport"/>
    <x v="3"/>
    <s v="FG landfil site"/>
    <s v="Yes"/>
    <s v="20190703 - verified"/>
    <m/>
    <s v="Item"/>
    <s v="sites/bp/cs/sq/Lists/wi"/>
    <m/>
  </r>
  <r>
    <s v="Roshcon"/>
    <x v="1"/>
    <x v="7"/>
    <s v="Main Canteen - 2.SAZH"/>
    <s v="RR Rosherville SAWIS - GPG-01-802"/>
    <x v="19"/>
    <x v="0"/>
    <s v="ERI - CS - Main Canteen"/>
    <x v="51"/>
    <d v="2020-01-02T00:00:00"/>
    <x v="377"/>
    <s v="Construction Activities"/>
    <x v="7"/>
    <x v="4"/>
    <s v="Clean building rubble"/>
    <s v="Solid"/>
    <n v="1720"/>
    <s v="kg"/>
    <s v="N/A"/>
    <n v="1720"/>
    <s v="kg"/>
    <s v="ERI Logistics Waste Transport"/>
    <x v="3"/>
    <s v="FG landfil site"/>
    <s v="Yes"/>
    <s v="20200409 - verified"/>
    <m/>
    <s v="Item"/>
    <s v="sites/bp/cs/sq/Lists/wi"/>
    <m/>
  </r>
  <r>
    <s v="Roshcon"/>
    <x v="1"/>
    <x v="7"/>
    <s v="Main Canteen - 2.SAZH"/>
    <s v="RR Rosherville SAWIS - GPG-01-802"/>
    <x v="19"/>
    <x v="0"/>
    <s v="ERI - CS - Main Canteen"/>
    <x v="51"/>
    <d v="2020-01-02T00:00:00"/>
    <x v="377"/>
    <s v="Construction Activities"/>
    <x v="3"/>
    <x v="3"/>
    <s v="General waste - compactible"/>
    <s v="Solid"/>
    <n v="12"/>
    <s v="m3"/>
    <s v="N/A"/>
    <n v="6000"/>
    <s v="kg"/>
    <s v="ERI Logistics Waste Transport"/>
    <x v="3"/>
    <s v="FG landfil site"/>
    <s v="Yes"/>
    <s v="20200414 - verified"/>
    <m/>
    <s v="Item"/>
    <s v="sites/bp/cs/sq/Lists/wi"/>
    <m/>
  </r>
  <r>
    <s v="Roshcon"/>
    <x v="1"/>
    <x v="7"/>
    <s v="Medupi 37 Package - 2.SAXW"/>
    <s v="N/A"/>
    <x v="12"/>
    <x v="0"/>
    <s v="N/A"/>
    <x v="52"/>
    <d v="2015-05-01T00:00:00"/>
    <x v="416"/>
    <s v="Human waste"/>
    <x v="1"/>
    <x v="6"/>
    <s v="Waste water containing chemical from portable toilets"/>
    <s v="Sludge"/>
    <n v="1125880"/>
    <s v="litres"/>
    <s v="N/a"/>
    <n v="1125880"/>
    <s v="litres"/>
    <s v="Kharki toilet hire"/>
    <x v="6"/>
    <s v="N/A"/>
    <m/>
    <m/>
    <m/>
    <s v="Item"/>
    <s v="sites/bp/cs/sq/Lists/wi"/>
    <m/>
  </r>
  <r>
    <s v="Roshcon"/>
    <x v="1"/>
    <x v="7"/>
    <s v="Medupi 37 Package - 2.SAXW"/>
    <s v="Not yet registered"/>
    <x v="41"/>
    <x v="1"/>
    <s v="N/A"/>
    <x v="53"/>
    <d v="2015-07-02T00:00:00"/>
    <x v="271"/>
    <s v="General Site Activities"/>
    <x v="3"/>
    <x v="3"/>
    <s v="General waste"/>
    <s v="Solid"/>
    <n v="28"/>
    <s v="m3"/>
    <s v="N/A"/>
    <n v="11200"/>
    <s v="kg"/>
    <s v="ERI Logistics Waste Transport"/>
    <x v="6"/>
    <s v="FG landfill site"/>
    <m/>
    <m/>
    <m/>
    <s v="Item"/>
    <s v="sites/bp/cs/sq/Lists/wi"/>
    <m/>
  </r>
  <r>
    <s v="Roshcon"/>
    <x v="1"/>
    <x v="7"/>
    <s v="Medupi 37 Package - 2.SAXW"/>
    <s v="Not yet registered"/>
    <x v="41"/>
    <x v="2"/>
    <s v="N/A"/>
    <x v="53"/>
    <d v="2015-06-01T00:00:00"/>
    <x v="182"/>
    <s v="Human waste"/>
    <x v="1"/>
    <x v="6"/>
    <s v="Waste water containing chemical from portable toilets"/>
    <s v="Sludge"/>
    <n v="1312700"/>
    <s v="litres"/>
    <s v="N/A"/>
    <n v="1312700"/>
    <s v="litres"/>
    <s v="Kharki toilet hire"/>
    <x v="6"/>
    <s v="Medupi sewage treatment plant"/>
    <m/>
    <m/>
    <m/>
    <s v="Item"/>
    <s v="sites/bp/cs/sq/Lists/wi"/>
    <m/>
  </r>
  <r>
    <s v="Roshcon"/>
    <x v="1"/>
    <x v="7"/>
    <s v="Medupi 37 Package - 2.SAXW"/>
    <s v="N/A"/>
    <x v="42"/>
    <x v="3"/>
    <s v="N/A"/>
    <x v="54"/>
    <d v="2015-07-27T00:00:00"/>
    <x v="417"/>
    <s v="Construction Activities"/>
    <x v="7"/>
    <x v="4"/>
    <s v="Clean building rubble"/>
    <s v="Solid"/>
    <n v="12"/>
    <s v="m3"/>
    <s v="N/A"/>
    <n v="4800"/>
    <s v="kg"/>
    <s v="ERI Logistics Waste Transport"/>
    <x v="6"/>
    <s v="FG landfill site"/>
    <m/>
    <m/>
    <m/>
    <s v="Item"/>
    <s v="sites/bp/cs/sq/Lists/wi"/>
    <m/>
  </r>
  <r>
    <s v="Roshcon"/>
    <x v="1"/>
    <x v="7"/>
    <s v="Medupi 37 Package - 2.SAXW"/>
    <s v="Not yet registered"/>
    <x v="42"/>
    <x v="1"/>
    <s v="N/A"/>
    <x v="54"/>
    <d v="2015-07-01T00:00:00"/>
    <x v="188"/>
    <s v="Human waste"/>
    <x v="1"/>
    <x v="6"/>
    <s v="Waste water containing chemical from portable toilets"/>
    <s v="Sludge"/>
    <n v="1726810"/>
    <s v="litres"/>
    <s v="N/A"/>
    <n v="1726810"/>
    <s v="litres"/>
    <s v="Kharki Toilet Hire"/>
    <x v="6"/>
    <s v="Medupi sewage treatment plant"/>
    <m/>
    <m/>
    <m/>
    <s v="Item"/>
    <s v="sites/bp/cs/sq/Lists/wi"/>
    <m/>
  </r>
  <r>
    <s v="Roshcon"/>
    <x v="1"/>
    <x v="7"/>
    <s v="Medupi 37 Package - 2.SAXW"/>
    <s v="Not yet registered"/>
    <x v="43"/>
    <x v="3"/>
    <s v="N/A"/>
    <x v="55"/>
    <d v="2015-08-28T00:00:00"/>
    <x v="418"/>
    <s v="Construction Activities"/>
    <x v="7"/>
    <x v="4"/>
    <s v="Clean building rubble"/>
    <s v="Solid"/>
    <n v="6"/>
    <s v="m3"/>
    <s v="N/a"/>
    <n v="1200"/>
    <s v="kg"/>
    <s v="ERI Logistics Waste Transport"/>
    <x v="6"/>
    <s v="FG landfill site"/>
    <m/>
    <m/>
    <m/>
    <s v="Item"/>
    <s v="sites/bp/cs/sq/Lists/wi"/>
    <m/>
  </r>
  <r>
    <s v="Roshcon"/>
    <x v="1"/>
    <x v="7"/>
    <s v="Medupi 37 Package - 2.SAXW"/>
    <s v="Not yet registered"/>
    <x v="43"/>
    <x v="0"/>
    <s v="N/A"/>
    <x v="53"/>
    <d v="2015-08-01T00:00:00"/>
    <x v="419"/>
    <s v="Human waste"/>
    <x v="1"/>
    <x v="6"/>
    <s v="Waste water containing chemical from portable toilets"/>
    <s v="Sludge"/>
    <n v="1320753"/>
    <s v="litres"/>
    <s v="N/A"/>
    <n v="1320753"/>
    <s v="litres"/>
    <s v="Kharki Toilet Hire"/>
    <x v="6"/>
    <s v="Medupi Sewage Treatment Plant"/>
    <m/>
    <m/>
    <m/>
    <s v="Item"/>
    <s v="sites/bp/cs/sq/Lists/wi"/>
    <m/>
  </r>
  <r>
    <s v="Roshcon"/>
    <x v="1"/>
    <x v="7"/>
    <s v="Medupi 37 Package - 2.SAXW"/>
    <s v="Not yet registered"/>
    <x v="10"/>
    <x v="0"/>
    <s v="N/a"/>
    <x v="53"/>
    <d v="2015-09-01T00:00:00"/>
    <x v="318"/>
    <s v="Human waste"/>
    <x v="1"/>
    <x v="6"/>
    <s v="Waste water containing chemical from portable toilets"/>
    <s v="Sludge"/>
    <n v="1450328"/>
    <s v="litres"/>
    <s v="N/A"/>
    <n v="1450328"/>
    <s v="litres"/>
    <s v="Kharki Toilet hire"/>
    <x v="6"/>
    <s v="Medupi Sewage Treatment Plant"/>
    <m/>
    <m/>
    <m/>
    <s v="Item"/>
    <s v="sites/bp/cs/sq/Lists/wi"/>
    <m/>
  </r>
  <r>
    <s v="Roshcon"/>
    <x v="1"/>
    <x v="7"/>
    <s v="Medupi 37 Package - 2.SAXW"/>
    <s v="Not yet registered"/>
    <x v="11"/>
    <x v="0"/>
    <s v="N/A"/>
    <x v="53"/>
    <d v="2015-10-01T00:00:00"/>
    <x v="420"/>
    <s v="Human waste"/>
    <x v="1"/>
    <x v="6"/>
    <s v="Waste water containing chemical from portable toilets"/>
    <s v="Sludge"/>
    <n v="1554830"/>
    <s v="litres"/>
    <s v="N/A"/>
    <n v="1554830"/>
    <s v="litres"/>
    <s v="Kharki toilet hire"/>
    <x v="6"/>
    <s v="Medupi sewage Treatment plant"/>
    <m/>
    <m/>
    <m/>
    <s v="Item"/>
    <s v="sites/bp/cs/sq/Lists/wi"/>
    <m/>
  </r>
  <r>
    <s v="Roshcon"/>
    <x v="1"/>
    <x v="7"/>
    <s v="Medupi 37 Package - 2.SAXW"/>
    <s v="Not Registered Yet"/>
    <x v="49"/>
    <x v="0"/>
    <s v="N/A"/>
    <x v="56"/>
    <d v="2016-01-01T00:00:00"/>
    <x v="224"/>
    <s v="Human waste"/>
    <x v="1"/>
    <x v="6"/>
    <s v="Sewage sludge"/>
    <s v="Sludge"/>
    <n v="1358666"/>
    <s v="litres"/>
    <s v="N/A"/>
    <n v="1358666"/>
    <s v="litres"/>
    <s v="Kharki toilet hire"/>
    <x v="6"/>
    <s v="Medupi sewage treatment plant"/>
    <m/>
    <m/>
    <m/>
    <s v="Item"/>
    <s v="sites/bp/cs/sq/Lists/wi"/>
    <m/>
  </r>
  <r>
    <s v="Roshcon"/>
    <x v="1"/>
    <x v="7"/>
    <s v="New Generations Workshop - 2.SARY"/>
    <s v="RR Rosherville SAWIS - GPG-01-802"/>
    <x v="77"/>
    <x v="0"/>
    <s v="ERI - CS - New Generator Workshop"/>
    <x v="57"/>
    <d v="2018-02-01T00:00:00"/>
    <x v="403"/>
    <s v="Construction Activities"/>
    <x v="7"/>
    <x v="4"/>
    <s v="Clean building rubble"/>
    <s v="Solid"/>
    <n v="6"/>
    <s v="m3"/>
    <s v="N/A"/>
    <n v="1020"/>
    <s v="kg"/>
    <s v="ERI Logistics Waste Transport"/>
    <x v="3"/>
    <s v="Simmer &amp; Jack Landfill Site"/>
    <s v="Yes"/>
    <s v="20180307 - verified"/>
    <m/>
    <s v="Item"/>
    <s v="sites/bp/cs/sq/Lists/wi"/>
    <m/>
  </r>
  <r>
    <s v="Roshcon"/>
    <x v="1"/>
    <x v="7"/>
    <s v="New Generations Workshop - 2.SARY"/>
    <s v="RR Rosherville SAWIS - GPG-01-802"/>
    <x v="24"/>
    <x v="0"/>
    <s v="ERI - CS - New Generator Workshop"/>
    <x v="57"/>
    <d v="2018-06-01T00:00:00"/>
    <x v="406"/>
    <s v="Construction Activities"/>
    <x v="7"/>
    <x v="4"/>
    <s v="Clean building rubble"/>
    <s v="Solid"/>
    <n v="6"/>
    <s v="m3"/>
    <s v="N/A"/>
    <n v="420"/>
    <s v="kg"/>
    <s v="ERI Logistics Waste Transport"/>
    <x v="3"/>
    <s v="Simmer &amp; Jack Landfill Site"/>
    <s v="Yes"/>
    <s v="20180627 - verified"/>
    <m/>
    <s v="Item"/>
    <s v="sites/bp/cs/sq/Lists/wi"/>
    <m/>
  </r>
  <r>
    <s v="Roshcon"/>
    <x v="1"/>
    <x v="7"/>
    <s v="PAS - 2.SANY"/>
    <s v="RR Rosherville SAWIS - GPG-01-802"/>
    <x v="29"/>
    <x v="0"/>
    <s v="Rosherville Rotary Project"/>
    <x v="3"/>
    <d v="2017-05-01T00:00:00"/>
    <x v="421"/>
    <s v="Waste from construction activities"/>
    <x v="3"/>
    <x v="3"/>
    <s v="General waste - compactible"/>
    <s v="Solid"/>
    <n v="6"/>
    <s v="m3"/>
    <s v="N/A"/>
    <n v="300"/>
    <s v="kg"/>
    <s v="ERI Logistics Waste Transport"/>
    <x v="3"/>
    <s v="Simmer &amp; Jack Landfill Site"/>
    <s v="Yes"/>
    <s v="20170531 - verified"/>
    <m/>
    <s v="Item"/>
    <s v="sites/bp/cs/sq/Lists/wi"/>
    <m/>
  </r>
  <r>
    <s v="Roshcon"/>
    <x v="1"/>
    <x v="7"/>
    <s v="PAS Maintenance Project - 2.SANX"/>
    <s v="RR Rosherville SAWIS - GPG-01-802"/>
    <x v="38"/>
    <x v="0"/>
    <s v="CS PAS Building Rubble"/>
    <x v="3"/>
    <d v="2015-01-05T00:00:00"/>
    <x v="329"/>
    <s v="Construction Activities"/>
    <x v="7"/>
    <x v="4"/>
    <s v="Clean building rubble"/>
    <s v="Solid"/>
    <n v="1018400"/>
    <s v="kg"/>
    <s v="N/A"/>
    <n v="1018400"/>
    <s v="kg"/>
    <s v="ERI Logistics Waste Transport"/>
    <x v="6"/>
    <s v="FG landfill site"/>
    <s v="Yes"/>
    <s v="20150506 - verified"/>
    <m/>
    <s v="Item"/>
    <s v="sites/bp/cs/sq/Lists/wi"/>
    <m/>
  </r>
  <r>
    <s v="Roshcon"/>
    <x v="1"/>
    <x v="7"/>
    <s v="PAS Maintenance Project - 2.SANX"/>
    <s v="RR Rosherville SAWIS - GPG-01-802"/>
    <x v="36"/>
    <x v="0"/>
    <s v="CS - Rosherville - Building Rubble"/>
    <x v="3"/>
    <d v="2016-11-01T00:00:00"/>
    <x v="73"/>
    <s v="Construction Activities"/>
    <x v="7"/>
    <x v="4"/>
    <s v="Clean building rubble"/>
    <s v="Solid"/>
    <n v="7720"/>
    <s v="kg"/>
    <s v="N/A"/>
    <n v="7720"/>
    <s v="kg"/>
    <s v="ERI Logistics Waste Transport"/>
    <x v="3"/>
    <s v="Simmer &amp; Jack Landfill Site"/>
    <s v="Yes"/>
    <s v="20161205 - verified"/>
    <m/>
    <s v="Item"/>
    <s v="sites/bp/cs/sq/Lists/wi"/>
    <m/>
  </r>
  <r>
    <s v="Roshcon"/>
    <x v="1"/>
    <x v="7"/>
    <s v="PAS Maintenance Project - 2.SANX"/>
    <s v="RR Rosherville SAWIS - GPG-01-802"/>
    <x v="36"/>
    <x v="0"/>
    <s v="CS - Rosherville - Building Rubble"/>
    <x v="3"/>
    <d v="2016-11-01T00:00:00"/>
    <x v="73"/>
    <s v="Construction Activities"/>
    <x v="3"/>
    <x v="3"/>
    <s v="Clean building rubble from construction activities, mixed with uncompactible waste"/>
    <s v="Solid"/>
    <n v="9900"/>
    <s v="kg"/>
    <s v="N/A"/>
    <n v="9900"/>
    <s v="kg"/>
    <s v="ERI Logistics Waste Transport"/>
    <x v="3"/>
    <s v="Simmer &amp; Jack Landfill Site"/>
    <s v="Yes"/>
    <s v="20161205 - verified"/>
    <m/>
    <s v="Item"/>
    <s v="sites/bp/cs/sq/Lists/wi"/>
    <m/>
  </r>
  <r>
    <s v="Roshcon"/>
    <x v="1"/>
    <x v="7"/>
    <s v="PAS Maintenance Project - 2.SANX"/>
    <s v="RR Rosherville SAWIS - GPG-01-802"/>
    <x v="36"/>
    <x v="0"/>
    <s v="CS - Rosherville - Wood"/>
    <x v="3"/>
    <d v="2016-11-01T00:00:00"/>
    <x v="73"/>
    <s v="Construction Activities"/>
    <x v="3"/>
    <x v="3"/>
    <s v="Clean wood from construction activities"/>
    <s v="Solid"/>
    <n v="1260"/>
    <s v="kg"/>
    <s v="N/A"/>
    <n v="1260"/>
    <s v="kg"/>
    <s v="ERI Logistics Waste Transport"/>
    <x v="3"/>
    <s v="Simmer &amp; Jack Landfill Site"/>
    <s v="Yes"/>
    <s v="20161205 - verified"/>
    <m/>
    <s v="Item"/>
    <s v="sites/bp/cs/sq/Lists/wi"/>
    <m/>
  </r>
  <r>
    <s v="Roshcon"/>
    <x v="1"/>
    <x v="7"/>
    <s v="PAS Maintenance Project - 2.SANX"/>
    <s v="RR Rosherville SAWIS - GPG-01-802"/>
    <x v="56"/>
    <x v="0"/>
    <s v="CS - Rosherville - Wood"/>
    <x v="3"/>
    <d v="2017-03-01T00:00:00"/>
    <x v="422"/>
    <s v="Construction Activities"/>
    <x v="3"/>
    <x v="3"/>
    <s v="General waste - uncompactible"/>
    <s v="Solid"/>
    <n v="24"/>
    <s v="m3"/>
    <s v="N/A"/>
    <n v="4780"/>
    <s v="kg"/>
    <s v="ERI Logistics Waste Transport"/>
    <x v="3"/>
    <s v="Simmer &amp; Jack Landfill Site"/>
    <s v="Yes"/>
    <s v="20170404 - verified, project number discrepancie"/>
    <m/>
    <s v="Item"/>
    <s v="sites/bp/cs/sq/Lists/wi"/>
    <m/>
  </r>
  <r>
    <s v="Roshcon"/>
    <x v="1"/>
    <x v="7"/>
    <s v="PAS Maintenance Project - 2.SANX"/>
    <s v="RR Rosherville SAWIS - GPG-01-802"/>
    <x v="56"/>
    <x v="0"/>
    <s v="CS - Rosherville - Wood"/>
    <x v="3"/>
    <d v="2017-03-01T00:00:00"/>
    <x v="422"/>
    <s v="Construction Activities"/>
    <x v="3"/>
    <x v="3"/>
    <s v="General waste - uncompactible"/>
    <s v="Solid"/>
    <n v="36"/>
    <s v="m3"/>
    <s v="N/A"/>
    <n v="6080"/>
    <s v="kg"/>
    <s v="ERI Logistics Waste Transport"/>
    <x v="3"/>
    <s v="Simmer &amp; Jack Landfill Site"/>
    <s v="Yes"/>
    <s v="20170404 - verified, project number discrepancie"/>
    <m/>
    <s v="Item"/>
    <s v="sites/bp/cs/sq/Lists/wi"/>
    <m/>
  </r>
  <r>
    <s v="Roshcon"/>
    <x v="1"/>
    <x v="7"/>
    <s v="PAS Projects - 2.SANZ"/>
    <s v="RR Rosherville SAWIS - GPG-01-802"/>
    <x v="29"/>
    <x v="0"/>
    <s v="ERI - Construction Services"/>
    <x v="58"/>
    <d v="2017-04-01T00:00:00"/>
    <x v="61"/>
    <s v="Construction Activities"/>
    <x v="7"/>
    <x v="4"/>
    <s v="Clean building rubble"/>
    <s v="Solid"/>
    <n v="72"/>
    <s v="m3"/>
    <s v="N/A"/>
    <n v="49260"/>
    <s v="kg"/>
    <s v="ERI Logistics Waste Transport"/>
    <x v="3"/>
    <s v="Simmer &amp; Jack Landfill Site"/>
    <s v="Yes"/>
    <s v="20170507 - verified"/>
    <m/>
    <s v="Item"/>
    <s v="sites/bp/cs/sq/Lists/wi"/>
    <m/>
  </r>
  <r>
    <s v="Roshcon"/>
    <x v="1"/>
    <x v="7"/>
    <s v="PAS Projects - 2.SANZ"/>
    <s v="RR Rosherville SAWIS - GPG-01-802"/>
    <x v="79"/>
    <x v="0"/>
    <s v="CS - Rosherville - Access Road"/>
    <x v="43"/>
    <d v="2017-07-01T00:00:00"/>
    <x v="423"/>
    <s v="Construction Activities"/>
    <x v="4"/>
    <x v="10"/>
    <s v="Dry tar"/>
    <s v="Solid"/>
    <n v="12"/>
    <s v="m3"/>
    <s v="HWM03 - 20765 DT2134554"/>
    <n v="20300"/>
    <s v="kg"/>
    <s v="ERI Logistics Waste"/>
    <x v="1"/>
    <s v="Holfontein"/>
    <s v="Yes"/>
    <s v="20170725 - verified"/>
    <m/>
    <s v="Item"/>
    <s v="sites/bp/cs/sq/Lists/wi"/>
    <m/>
  </r>
  <r>
    <s v="Roshcon"/>
    <x v="1"/>
    <x v="7"/>
    <s v="PAS Projects - 2.SANZ"/>
    <s v="RR Rosherville SAWIS - GPG-01-802"/>
    <x v="80"/>
    <x v="0"/>
    <s v="CS - Rosherville - Central Substation"/>
    <x v="43"/>
    <d v="2017-08-01T00:00:00"/>
    <x v="412"/>
    <s v="Construction Activities"/>
    <x v="7"/>
    <x v="4"/>
    <s v="Clean building rubble"/>
    <s v="Solid"/>
    <n v="36"/>
    <s v="m3"/>
    <s v="N/A"/>
    <n v="12880"/>
    <s v="kg"/>
    <s v="ERI Logistics Waste"/>
    <x v="3"/>
    <s v="Simmer &amp; Jack Landfill Site"/>
    <s v="Yes"/>
    <s v="20170905 - verified"/>
    <m/>
    <s v="Item"/>
    <s v="sites/bp/cs/sq/Lists/wi"/>
    <m/>
  </r>
  <r>
    <s v="Roshcon"/>
    <x v="1"/>
    <x v="7"/>
    <s v="PAS Projects - 2.SANZ"/>
    <s v="RR Rosherville SAWIS - GPG-01-802"/>
    <x v="23"/>
    <x v="0"/>
    <s v="CS - Rosherville - Insulation Workshop"/>
    <x v="43"/>
    <d v="2017-09-01T00:00:00"/>
    <x v="360"/>
    <s v="Construction Activities"/>
    <x v="7"/>
    <x v="4"/>
    <s v="Clean building rubble"/>
    <s v="Solid"/>
    <n v="36"/>
    <s v="m3"/>
    <s v="N/A"/>
    <n v="12880"/>
    <s v="kg"/>
    <s v="ERI Logistics Waste"/>
    <x v="3"/>
    <s v="Simmer &amp; Jack Landfill Site"/>
    <s v="Yes"/>
    <s v="20170905 - verified"/>
    <m/>
    <s v="Item"/>
    <s v="sites/bp/cs/sq/Lists/wi"/>
    <m/>
  </r>
  <r>
    <s v="Roshcon"/>
    <x v="1"/>
    <x v="7"/>
    <s v="PAS Projects - 2.SANZ"/>
    <s v="RR Rosherville SAWIS - GPG-01-802"/>
    <x v="23"/>
    <x v="0"/>
    <s v="CS - Rosherville - New Generator Workshop"/>
    <x v="43"/>
    <d v="2017-09-01T00:00:00"/>
    <x v="360"/>
    <s v="Construction Activities"/>
    <x v="7"/>
    <x v="4"/>
    <s v="Clean building rubble"/>
    <s v="Solid"/>
    <n v="6"/>
    <s v="m3"/>
    <s v="N/A"/>
    <n v="580"/>
    <s v="kg"/>
    <s v="ERI Logistics Waste"/>
    <x v="3"/>
    <s v="Simmer &amp; Jack Landfill Site"/>
    <s v="Yes"/>
    <s v="20170905 - verified"/>
    <m/>
    <s v="Item"/>
    <s v="sites/bp/cs/sq/Lists/wi"/>
    <m/>
  </r>
  <r>
    <s v="Roshcon"/>
    <x v="1"/>
    <x v="7"/>
    <s v="PAS Projects - 2.SANZ"/>
    <s v="RR Rosherville SAWIS - GPG-01-802"/>
    <x v="33"/>
    <x v="0"/>
    <s v="CS - Rosherville - Fencing Project"/>
    <x v="43"/>
    <d v="2017-10-01T00:00:00"/>
    <x v="69"/>
    <s v="Construction Activities"/>
    <x v="7"/>
    <x v="4"/>
    <s v="Clean building rubble"/>
    <s v="Solid"/>
    <n v="24"/>
    <s v="m3"/>
    <s v="N/A"/>
    <n v="12130"/>
    <s v="kg"/>
    <s v="ERI Logistics Waste"/>
    <x v="3"/>
    <s v="Simmer &amp; Jack Landfill Site"/>
    <s v="Yes"/>
    <s v="20171030 - verified"/>
    <m/>
    <s v="Item"/>
    <s v="sites/bp/cs/sq/Lists/wi"/>
    <m/>
  </r>
  <r>
    <s v="Roshcon"/>
    <x v="1"/>
    <x v="7"/>
    <s v="PAS Projects - 2.SANZ"/>
    <s v="RR Rosherville SAWIS - GPG-01-802"/>
    <x v="77"/>
    <x v="0"/>
    <s v="CS - Rosherville - Decant Project"/>
    <x v="43"/>
    <d v="2018-02-01T00:00:00"/>
    <x v="403"/>
    <s v="Construction Activities"/>
    <x v="7"/>
    <x v="4"/>
    <s v="Clean building rubble"/>
    <s v="Solid"/>
    <n v="12"/>
    <s v="m3"/>
    <s v="N/A"/>
    <n v="5780"/>
    <s v="kg"/>
    <s v="ERI Logistics Waste Transport"/>
    <x v="3"/>
    <s v="Simmer &amp; Jack Landfill Site"/>
    <s v="Yes"/>
    <s v="20180307 - verified"/>
    <m/>
    <s v="Item"/>
    <s v="sites/bp/cs/sq/Lists/wi"/>
    <m/>
  </r>
  <r>
    <s v="Roshcon"/>
    <x v="1"/>
    <x v="7"/>
    <s v="PAS Projects - 2.SANZ"/>
    <s v="RR Rosherville SAWIS - GPG-01-802"/>
    <x v="78"/>
    <x v="0"/>
    <s v="CS - Rosherville - Decant Project"/>
    <x v="43"/>
    <d v="2018-03-01T00:00:00"/>
    <x v="404"/>
    <s v="Construction Activities"/>
    <x v="7"/>
    <x v="4"/>
    <s v="Clean building rubble"/>
    <s v="Solid"/>
    <n v="12"/>
    <s v="m3"/>
    <s v="N/A"/>
    <n v="4740"/>
    <s v="kg"/>
    <s v="ERI Logistics Waste Transport"/>
    <x v="3"/>
    <s v="Simmer &amp; Jack Landfill Site"/>
    <s v="Yes"/>
    <s v="20180405 - verified"/>
    <m/>
    <s v="Item"/>
    <s v="sites/bp/cs/sq/Lists/wi"/>
    <m/>
  </r>
  <r>
    <s v="Roshcon"/>
    <x v="1"/>
    <x v="7"/>
    <s v="PAS Projects - 2.SANZ"/>
    <s v="RR Rosherville SAWIS - GPG-01-802"/>
    <x v="24"/>
    <x v="0"/>
    <s v="CS - Rosherville - Pumula Lodge"/>
    <x v="43"/>
    <d v="2018-06-01T00:00:00"/>
    <x v="406"/>
    <s v="Construction Activities"/>
    <x v="7"/>
    <x v="4"/>
    <s v="Clean building rubble"/>
    <s v="Solid"/>
    <n v="6"/>
    <s v="m3"/>
    <s v="N/A"/>
    <n v="3420"/>
    <s v="kg"/>
    <s v="ERI Logistics Waste"/>
    <x v="3"/>
    <s v="Simmer &amp; Jack Landfill Site"/>
    <s v="Yes"/>
    <s v="20180627 - verified"/>
    <m/>
    <s v="Item"/>
    <s v="sites/bp/cs/sq/Lists/wi"/>
    <m/>
  </r>
  <r>
    <s v="Roshcon"/>
    <x v="1"/>
    <x v="7"/>
    <s v="Pumula Lodge - 2.SBBU"/>
    <s v="RR Rosherville SAWIS - GPG-01-802"/>
    <x v="23"/>
    <x v="0"/>
    <s v="CS - Rosherville - Pumula Lodge"/>
    <x v="43"/>
    <d v="2017-09-01T00:00:00"/>
    <x v="360"/>
    <s v="Construction Activities"/>
    <x v="7"/>
    <x v="4"/>
    <s v="Clean building rubble"/>
    <s v="Solid"/>
    <n v="18"/>
    <s v="m3"/>
    <s v="N/A"/>
    <n v="12680"/>
    <s v="kg"/>
    <s v="ERI Logistics Waste"/>
    <x v="3"/>
    <s v="Simmer &amp; Jack Landfill Site"/>
    <s v="Yes"/>
    <s v="20171003 - verified"/>
    <m/>
    <s v="Item"/>
    <s v="sites/bp/cs/sq/Lists/wi"/>
    <m/>
  </r>
  <r>
    <s v="Roshcon"/>
    <x v="1"/>
    <x v="7"/>
    <s v="Pumula Lodge - 2.SBBU"/>
    <s v="RR Rosherville SAWIS - GPG-01-802"/>
    <x v="33"/>
    <x v="0"/>
    <s v="CS - Rosherville - Pumula Lodge"/>
    <x v="43"/>
    <d v="2017-10-01T00:00:00"/>
    <x v="316"/>
    <s v="Construction Activities"/>
    <x v="7"/>
    <x v="4"/>
    <s v="Clean building rubble"/>
    <s v="Solid"/>
    <n v="3"/>
    <s v="m3"/>
    <s v="N/A"/>
    <n v="20040"/>
    <s v="kg"/>
    <s v="ERI Logistics Waste"/>
    <x v="3"/>
    <s v="Simmer &amp; Jack Landfill Site"/>
    <s v="Yes"/>
    <s v="20171030 - verified"/>
    <m/>
    <s v="Item"/>
    <s v="sites/bp/cs/sq/Lists/wi"/>
    <m/>
  </r>
  <r>
    <s v="Roshcon"/>
    <x v="1"/>
    <x v="7"/>
    <s v="Pumula Lodge - 2.SBBU"/>
    <s v="RR Rosherville SAWIS - GPG-01-802"/>
    <x v="81"/>
    <x v="0"/>
    <s v="CS - Rosherville - Pumula Lodge"/>
    <x v="43"/>
    <d v="2017-12-01T00:00:00"/>
    <x v="413"/>
    <s v="Construction Activities"/>
    <x v="7"/>
    <x v="4"/>
    <s v="Clean building rubble"/>
    <s v="Solid"/>
    <n v="24420"/>
    <s v="kg"/>
    <s v="N/A"/>
    <n v="24420"/>
    <s v="kg"/>
    <s v="ERI Logistics Waste"/>
    <x v="3"/>
    <s v="Simmer &amp; Jack Landfill Site"/>
    <s v="Yes"/>
    <s v="20180130 - verified"/>
    <m/>
    <s v="Item"/>
    <s v="sites/bp/cs/sq/Lists/wi"/>
    <m/>
  </r>
  <r>
    <s v="Roshcon"/>
    <x v="1"/>
    <x v="7"/>
    <s v="Pumula Lodge - 2.SBBU"/>
    <s v="RR Rosherville SAWIS - GPG-01-802"/>
    <x v="84"/>
    <x v="0"/>
    <s v="CS - Rosherville - Pumula Lodge"/>
    <x v="43"/>
    <d v="2018-01-01T00:00:00"/>
    <x v="424"/>
    <s v="Construction Activities"/>
    <x v="7"/>
    <x v="4"/>
    <s v="Wood waste - uncontaminated"/>
    <s v="Solid"/>
    <n v="1280"/>
    <s v="kg"/>
    <s v="N/A"/>
    <n v="1280"/>
    <s v="kg"/>
    <s v="ERI Logistics Waste"/>
    <x v="3"/>
    <s v="Simmer &amp; Jack Landfill Site"/>
    <s v="Yes"/>
    <s v="20180205 - verified"/>
    <m/>
    <s v="Item"/>
    <s v="sites/bp/cs/sq/Lists/wi"/>
    <m/>
  </r>
  <r>
    <s v="Roshcon"/>
    <x v="1"/>
    <x v="7"/>
    <s v="Pumula Lodge - 2.SBBU"/>
    <s v="RR Rosherville SAWIS - GPG-01-802"/>
    <x v="77"/>
    <x v="0"/>
    <s v="CS - Rosherville - Pumula Lodge"/>
    <x v="43"/>
    <d v="2018-02-01T00:00:00"/>
    <x v="403"/>
    <s v="Construction Activities"/>
    <x v="7"/>
    <x v="4"/>
    <s v="Wood waste - uncontaminated"/>
    <s v="Solid"/>
    <n v="36"/>
    <s v="m3"/>
    <s v="N/A"/>
    <n v="46540"/>
    <s v="kg"/>
    <s v="ERI Logistics Waste"/>
    <x v="3"/>
    <s v="Simmer &amp; Jack Landfill Site"/>
    <s v="Yes"/>
    <s v="20180307- verified"/>
    <m/>
    <s v="Item"/>
    <s v="sites/bp/cs/sq/Lists/wi"/>
    <m/>
  </r>
  <r>
    <s v="Roshcon"/>
    <x v="1"/>
    <x v="7"/>
    <s v="Pumula Lodge - 2.SBBU"/>
    <s v="RR Rosherville SAWIS - GPG-01-802"/>
    <x v="78"/>
    <x v="0"/>
    <s v="CS - Rosherville - Pumula Lodge"/>
    <x v="43"/>
    <d v="2018-03-01T00:00:00"/>
    <x v="404"/>
    <s v="Construction Activities"/>
    <x v="7"/>
    <x v="4"/>
    <s v="Clean building rubble"/>
    <s v="Solid"/>
    <n v="36"/>
    <s v="m3"/>
    <s v="N/A"/>
    <n v="25100"/>
    <s v="kg"/>
    <s v="ERI Logistics Waste"/>
    <x v="3"/>
    <s v="Simmer &amp; Jack Landfill Site"/>
    <s v="Yes"/>
    <s v="20180405 - verified"/>
    <m/>
    <s v="Item"/>
    <s v="sites/bp/cs/sq/Lists/wi"/>
    <m/>
  </r>
  <r>
    <s v="Roshcon"/>
    <x v="1"/>
    <x v="7"/>
    <s v="Pumula Lodge - 2.SBBU"/>
    <s v="RR Rosherville SAWIS - GPG-01-802"/>
    <x v="22"/>
    <x v="0"/>
    <s v="CS - Rosherville - Pumula Lodge"/>
    <x v="43"/>
    <d v="2018-04-01T00:00:00"/>
    <x v="405"/>
    <s v="Construction Activities"/>
    <x v="7"/>
    <x v="4"/>
    <s v="Clean building rubble"/>
    <s v="Solid"/>
    <n v="36"/>
    <s v="m3"/>
    <s v="N/A"/>
    <n v="47500"/>
    <s v="kg"/>
    <s v="ERI Logistics Waste"/>
    <x v="3"/>
    <s v="Simmer &amp; Jack Landfill Site"/>
    <s v="Yes"/>
    <s v="20180511 - verified"/>
    <m/>
    <s v="Item"/>
    <s v="sites/bp/cs/sq/Lists/wi"/>
    <m/>
  </r>
  <r>
    <s v="Roshcon"/>
    <x v="1"/>
    <x v="7"/>
    <s v="Pumula Lodge - 2.SBBU"/>
    <s v="RR Rosherville SAWIS - GPG-01-802"/>
    <x v="21"/>
    <x v="0"/>
    <s v="CS - Rosherville - Pumula Lodge"/>
    <x v="43"/>
    <d v="2018-05-01T00:00:00"/>
    <x v="425"/>
    <s v="Construction Activities"/>
    <x v="7"/>
    <x v="4"/>
    <s v="Clean building rubble"/>
    <s v="Solid"/>
    <n v="30"/>
    <s v="m3"/>
    <s v="N/A"/>
    <n v="32380"/>
    <s v="kg"/>
    <s v="ERI Logistics Waste"/>
    <x v="3"/>
    <s v="Simmer &amp; Jack Landfill Site"/>
    <s v="Yes"/>
    <s v="20180607 - verified"/>
    <m/>
    <s v="Item"/>
    <s v="sites/bp/cs/sq/Lists/wi"/>
    <m/>
  </r>
  <r>
    <s v="Roshcon"/>
    <x v="1"/>
    <x v="7"/>
    <s v="Pumula Lodge - 2.SBBU"/>
    <s v="RR Rosherville SAWIS - GPG-01-802"/>
    <x v="24"/>
    <x v="0"/>
    <s v="CS - Rosherville - Pumula Lodge"/>
    <x v="43"/>
    <d v="2018-06-01T00:00:00"/>
    <x v="406"/>
    <s v="Construction Activities"/>
    <x v="7"/>
    <x v="4"/>
    <s v="Clean building rubble"/>
    <s v="Solid"/>
    <n v="18"/>
    <s v="m3"/>
    <s v="N/A"/>
    <n v="20120"/>
    <s v="kg"/>
    <s v="ERI Logistics Waste"/>
    <x v="3"/>
    <s v="Simmer &amp; Jack Landfill Site"/>
    <s v="Yes"/>
    <s v="20180627 - verified"/>
    <m/>
    <s v="Item"/>
    <s v="sites/bp/cs/sq/Lists/wi"/>
    <m/>
  </r>
  <r>
    <s v="Roshcon"/>
    <x v="1"/>
    <x v="7"/>
    <s v="Pumula Lodge - 2.SBBU"/>
    <s v="RR Rosherville SAWIS - GPG-01-802"/>
    <x v="59"/>
    <x v="0"/>
    <s v="ERI - CS - Pumula Lodge"/>
    <x v="59"/>
    <d v="2018-08-01T00:00:00"/>
    <x v="365"/>
    <s v="Construction Activities"/>
    <x v="7"/>
    <x v="4"/>
    <s v="Clean building rubble"/>
    <s v="Solid"/>
    <n v="14990"/>
    <s v="kg"/>
    <s v="N/A"/>
    <n v="14990"/>
    <s v="kg"/>
    <s v="ERI Logistics Waste Transport"/>
    <x v="3"/>
    <s v="Simmer &amp; Jack Landfill Site"/>
    <s v="Yes"/>
    <s v="20180829 - verified"/>
    <m/>
    <s v="Item"/>
    <s v="sites/bp/cs/sq/Lists/wi"/>
    <m/>
  </r>
  <r>
    <s v="Roshcon"/>
    <x v="1"/>
    <x v="7"/>
    <s v="Rand Water Panfontein 2.SBCV "/>
    <s v="N/A"/>
    <x v="84"/>
    <x v="0"/>
    <s v="ERI - CS - Panfontein"/>
    <x v="18"/>
    <d v="2018-01-01T00:00:00"/>
    <x v="424"/>
    <s v="Construction Activities"/>
    <x v="3"/>
    <x v="3"/>
    <s v="General waste from office and construction environment"/>
    <s v="Solid"/>
    <n v="6"/>
    <s v="m3"/>
    <s v="N/A"/>
    <n v="3000"/>
    <s v="kg"/>
    <s v="ERI Logistics Waste Transport"/>
    <x v="3"/>
    <s v="Simmer &amp; Jack Landfill Site"/>
    <s v="Yes"/>
    <s v="20180205 - verified"/>
    <m/>
    <s v="Item"/>
    <s v="sites/bp/cs/sq/Lists/wi"/>
    <m/>
  </r>
  <r>
    <s v="Roshcon"/>
    <x v="1"/>
    <x v="7"/>
    <s v="Rand Water Panfontein 2.SBCV "/>
    <s v="N/A"/>
    <x v="77"/>
    <x v="0"/>
    <s v="ERI - CS - Panfontein"/>
    <x v="60"/>
    <d v="2018-02-01T00:00:00"/>
    <x v="403"/>
    <s v="Construction Activities"/>
    <x v="3"/>
    <x v="3"/>
    <s v="General waste - compactible"/>
    <s v="Solid"/>
    <n v="12"/>
    <s v="m3"/>
    <s v="N/A"/>
    <n v="3000"/>
    <s v="kg"/>
    <s v="ERI Logistics Waste Transport"/>
    <x v="3"/>
    <s v="Simmer &amp; Jack Landfill Site"/>
    <s v="Yes"/>
    <s v="20180307 - verified"/>
    <m/>
    <s v="Item"/>
    <s v="sites/bp/cs/sq/Lists/wi"/>
    <m/>
  </r>
  <r>
    <s v="Roshcon"/>
    <x v="1"/>
    <x v="7"/>
    <s v="Rand Water Panfontein 2.SBCV "/>
    <s v="N/A"/>
    <x v="22"/>
    <x v="0"/>
    <s v="ERI - CS - Panfontein"/>
    <x v="3"/>
    <d v="2018-04-01T00:00:00"/>
    <x v="405"/>
    <s v="Construction Activities"/>
    <x v="3"/>
    <x v="3"/>
    <s v="General waste - compactible"/>
    <s v="Solid"/>
    <n v="6"/>
    <s v="m3"/>
    <s v="N/A"/>
    <n v="3000"/>
    <s v="kg"/>
    <s v="ERI Logistics Waste"/>
    <x v="3"/>
    <s v="Simmer &amp; Jack Landfill Site"/>
    <s v="Yes"/>
    <s v="20180511 - verified"/>
    <m/>
    <s v="Item"/>
    <s v="sites/bp/cs/sq/Lists/wi"/>
    <m/>
  </r>
  <r>
    <s v="Roshcon"/>
    <x v="1"/>
    <x v="7"/>
    <s v="Rand Water Panfontein 2.SBCV "/>
    <s v="N/A"/>
    <x v="22"/>
    <x v="0"/>
    <s v="ERI - CS - Panfontein"/>
    <x v="3"/>
    <d v="2018-03-01T00:00:00"/>
    <x v="426"/>
    <s v="Construction Activities"/>
    <x v="4"/>
    <x v="1"/>
    <s v="Oil contaminated waste"/>
    <s v="Solid"/>
    <n v="6"/>
    <s v="m3"/>
    <s v="HWM03 - 24024 DT2202348"/>
    <n v="800"/>
    <s v="kg"/>
    <s v="ERI Logistics Waste"/>
    <x v="1"/>
    <s v="Holfontein"/>
    <s v="Yes"/>
    <s v="20180511 - verified"/>
    <m/>
    <s v="Item"/>
    <s v="sites/bp/cs/sq/Lists/wi"/>
    <m/>
  </r>
  <r>
    <s v="Roshcon"/>
    <x v="1"/>
    <x v="7"/>
    <s v="Rand Water Panfontein 2.SBCV "/>
    <s v="N/A"/>
    <x v="21"/>
    <x v="0"/>
    <s v="ERI - CS - Panfontein General"/>
    <x v="60"/>
    <d v="2018-05-01T00:00:00"/>
    <x v="425"/>
    <s v="Construction Activities"/>
    <x v="3"/>
    <x v="3"/>
    <s v="General waste - compactible"/>
    <s v="Solid"/>
    <n v="6"/>
    <s v="m3"/>
    <s v="N/A"/>
    <n v="3000"/>
    <s v="kg"/>
    <s v="ERI Logistics Waste"/>
    <x v="3"/>
    <s v="Simmer &amp; Jack Landfill Site"/>
    <s v="Yes"/>
    <s v="20180607 - verified"/>
    <m/>
    <s v="Item"/>
    <s v="sites/bp/cs/sq/Lists/wi"/>
    <m/>
  </r>
  <r>
    <s v="Roshcon"/>
    <x v="1"/>
    <x v="7"/>
    <s v="Rand Water Panfontein 2.SBCV "/>
    <s v="N/A"/>
    <x v="59"/>
    <x v="0"/>
    <s v="ERI - CS - Panfontein"/>
    <x v="60"/>
    <d v="2018-08-01T00:00:00"/>
    <x v="427"/>
    <s v="Construction Activities"/>
    <x v="3"/>
    <x v="3"/>
    <s v="General waste - compactible"/>
    <s v="Solid"/>
    <n v="6"/>
    <s v="m3"/>
    <s v="N/A"/>
    <n v="3000"/>
    <s v="kg"/>
    <s v="ERI Logistics Waste Transport"/>
    <x v="3"/>
    <s v="Simmer &amp; Jack Landfill Site"/>
    <s v="Yes"/>
    <s v="20180829 - verified"/>
    <m/>
    <s v="Item"/>
    <s v="sites/bp/cs/sq/Lists/wi"/>
    <m/>
  </r>
  <r>
    <s v="Roshcon"/>
    <x v="1"/>
    <x v="7"/>
    <s v="Rand Water Panfontein 2.SBCV "/>
    <s v="N/A"/>
    <x v="7"/>
    <x v="0"/>
    <s v="ERI - CS - Panfontein"/>
    <x v="60"/>
    <d v="2018-09-01T00:00:00"/>
    <x v="10"/>
    <s v="Construction Activities"/>
    <x v="3"/>
    <x v="3"/>
    <s v="General waste - compactible"/>
    <s v="Solid"/>
    <n v="6"/>
    <s v="m3"/>
    <s v="N/A"/>
    <n v="3000"/>
    <s v="kg"/>
    <s v="ERI Logistics Waste Transport"/>
    <x v="3"/>
    <s v="Simmer &amp; Jack Landfill Site"/>
    <s v="Yes"/>
    <s v="20181005 - verified"/>
    <m/>
    <s v="Item"/>
    <s v="sites/bp/cs/sq/Lists/wi"/>
    <m/>
  </r>
  <r>
    <s v="Roshcon"/>
    <x v="1"/>
    <x v="7"/>
    <s v="Rand Water Panfontein 2.SBCV "/>
    <s v="N/A"/>
    <x v="25"/>
    <x v="0"/>
    <s v="ERI - CS - Panfontein"/>
    <x v="60"/>
    <d v="2018-11-01T00:00:00"/>
    <x v="414"/>
    <s v="Construction Activities"/>
    <x v="3"/>
    <x v="3"/>
    <s v="General waste - compactible"/>
    <s v="Solid"/>
    <n v="6"/>
    <s v="m3"/>
    <s v="N/A"/>
    <n v="3000"/>
    <s v="kg"/>
    <s v="ERI Logistics Waste Transport"/>
    <x v="3"/>
    <s v="Simmer &amp; Jack Landfill Site"/>
    <s v="Yes"/>
    <s v="20181204 - verified"/>
    <m/>
    <s v="Item"/>
    <s v="sites/bp/cs/sq/Lists/wi"/>
    <m/>
  </r>
  <r>
    <s v="Roshcon"/>
    <x v="1"/>
    <x v="7"/>
    <s v="Renovations of the Rotek Head Office Building - 2.SBBS"/>
    <s v="RR Rosherville SAWIS - GPG-01-802"/>
    <x v="29"/>
    <x v="0"/>
    <s v="ERI - Construction Services"/>
    <x v="61"/>
    <d v="2017-04-01T00:00:00"/>
    <x v="61"/>
    <s v="Construction Activities"/>
    <x v="3"/>
    <x v="3"/>
    <s v="General waste - uncompactible"/>
    <s v="Solid"/>
    <n v="24"/>
    <s v="m3"/>
    <s v="N/A"/>
    <n v="9140"/>
    <s v="kg"/>
    <s v="ERI Logistics Waste Transport"/>
    <x v="3"/>
    <s v="Simmer &amp; Jack Landfill Site"/>
    <s v="Yes"/>
    <s v="20170506 - verified"/>
    <m/>
    <s v="Item"/>
    <s v="sites/bp/cs/sq/Lists/wi"/>
    <m/>
  </r>
  <r>
    <s v="Roshcon"/>
    <x v="1"/>
    <x v="7"/>
    <s v="Renovations of the Rotek Head Office Building - 2.SBBS"/>
    <s v="RR Rosherville SAWIS - GPG-01-802"/>
    <x v="29"/>
    <x v="0"/>
    <s v="ERI - Construction Services"/>
    <x v="62"/>
    <d v="2017-04-01T00:00:00"/>
    <x v="61"/>
    <s v="Construction Activities"/>
    <x v="3"/>
    <x v="3"/>
    <s v="General waste - uncompactible"/>
    <s v="Solid"/>
    <n v="60"/>
    <s v="m3"/>
    <s v="N/A"/>
    <n v="12400"/>
    <s v="kg"/>
    <s v="ERI Logistics Waste Transport"/>
    <x v="3"/>
    <s v="Simmer &amp; Jack Landfill Site"/>
    <s v="Yes"/>
    <s v="20170506 - verified"/>
    <m/>
    <s v="Item"/>
    <s v="sites/bp/cs/sq/Lists/wi"/>
    <m/>
  </r>
  <r>
    <s v="Roshcon"/>
    <x v="1"/>
    <x v="7"/>
    <s v="Renovations of the Rotek Head Office Building - 2.SBBS"/>
    <s v="RR Rosherville SAWIS - GPG-01-802"/>
    <x v="29"/>
    <x v="0"/>
    <s v="ERI - Construction Services"/>
    <x v="62"/>
    <d v="2017-04-01T00:00:00"/>
    <x v="61"/>
    <s v="Construction Activities"/>
    <x v="3"/>
    <x v="3"/>
    <s v="General waste - compactible"/>
    <s v="Solid"/>
    <n v="30"/>
    <s v="m3"/>
    <s v="N/A"/>
    <n v="12400"/>
    <s v="kg"/>
    <s v="ERI Logistics Waste Transport"/>
    <x v="3"/>
    <s v="Simmer &amp; Jack Landfill Site"/>
    <s v="Yes"/>
    <s v="20170506 - verified"/>
    <m/>
    <s v="Item"/>
    <s v="sites/bp/cs/sq/Lists/wi"/>
    <m/>
  </r>
  <r>
    <s v="Roshcon"/>
    <x v="1"/>
    <x v="7"/>
    <s v="Renovations of the Rotek Head Office Building - 2.SBBS"/>
    <s v="RR Rosherville SAWIS - GPG-01-802"/>
    <x v="56"/>
    <x v="0"/>
    <s v="ERI - Construction Services"/>
    <x v="62"/>
    <d v="2017-03-01T00:00:00"/>
    <x v="428"/>
    <s v="Construction Activities"/>
    <x v="4"/>
    <x v="1"/>
    <s v="Oil contaminated waste"/>
    <s v="Solid"/>
    <n v="6"/>
    <s v="m3"/>
    <s v="HWM03 - 19806 DT2103383"/>
    <n v="1850"/>
    <s v="kg"/>
    <s v="ERI Logistics Waste Transport"/>
    <x v="1"/>
    <s v="Holfontein"/>
    <s v="Yes"/>
    <s v="20170506 - verified"/>
    <m/>
    <s v="Item"/>
    <s v="sites/bp/cs/sq/Lists/wi"/>
    <m/>
  </r>
  <r>
    <s v="Roshcon"/>
    <x v="1"/>
    <x v="7"/>
    <s v="Renovations of the Rotek Head Office Building - 2.SBBS"/>
    <s v="RR Rosherville SAWIS - GPG-01-802"/>
    <x v="57"/>
    <x v="0"/>
    <s v="ERI - Construction Services"/>
    <x v="43"/>
    <d v="2017-05-01T00:00:00"/>
    <x v="229"/>
    <s v="Construction Activities"/>
    <x v="7"/>
    <x v="4"/>
    <s v="Clean building rubble"/>
    <s v="Solid"/>
    <n v="42"/>
    <s v="m3"/>
    <s v="N/A"/>
    <n v="11900"/>
    <s v="kg"/>
    <s v="ERI Logistics Waste"/>
    <x v="3"/>
    <s v="Simmer &amp; Jack Landfill Site"/>
    <s v="Yes"/>
    <s v="20170531 - verified"/>
    <m/>
    <s v="Item"/>
    <s v="sites/bp/cs/sq/Lists/wi"/>
    <m/>
  </r>
  <r>
    <s v="Roshcon"/>
    <x v="1"/>
    <x v="7"/>
    <s v="Renovations of the Rotek Head Office Building - 2.SBBS"/>
    <s v="RR Rosherville SAWIS - GPG-01-802"/>
    <x v="73"/>
    <x v="0"/>
    <s v="ERI - Construction Services"/>
    <x v="43"/>
    <d v="2017-06-01T00:00:00"/>
    <x v="394"/>
    <s v="Construction Activities"/>
    <x v="7"/>
    <x v="4"/>
    <s v="Clean building rubble"/>
    <s v="Solid"/>
    <n v="18"/>
    <s v="m3"/>
    <s v="N/A"/>
    <n v="9960"/>
    <s v="kg"/>
    <s v="ERI Logistics Waste"/>
    <x v="3"/>
    <s v="Simmer &amp; Jack Landfill Site"/>
    <s v="Yes"/>
    <s v="20170706 - verified"/>
    <m/>
    <s v="Item"/>
    <s v="sites/bp/cs/sq/Lists/wi"/>
    <m/>
  </r>
  <r>
    <s v="Roshcon"/>
    <x v="1"/>
    <x v="7"/>
    <s v="Renovations of the Rotek Head Office Building - 2.SBBS"/>
    <s v="RR Rosherville SAWIS - GPG-01-802"/>
    <x v="79"/>
    <x v="0"/>
    <s v="ERI - Construction Services"/>
    <x v="43"/>
    <d v="2017-06-01T00:00:00"/>
    <x v="394"/>
    <s v="Construction Activities"/>
    <x v="7"/>
    <x v="4"/>
    <s v="Clean building rubble"/>
    <s v="Solid"/>
    <n v="18"/>
    <s v="m3"/>
    <s v="N/A"/>
    <n v="9960"/>
    <s v="kg"/>
    <s v="ERI Logistics Waste"/>
    <x v="3"/>
    <s v="Simmer &amp; Jack Landfill Site"/>
    <s v="Yes"/>
    <s v="20170706 - verified"/>
    <m/>
    <s v="Item"/>
    <s v="sites/bp/cs/sq/Lists/wi"/>
    <m/>
  </r>
  <r>
    <s v="Roshcon"/>
    <x v="1"/>
    <x v="7"/>
    <s v="Renovations of the Rotek Head Office Building - 2.SBBS"/>
    <s v="RR Rosherville SAWIS - GPG-01-802"/>
    <x v="79"/>
    <x v="0"/>
    <s v="ERI - Construction Services"/>
    <x v="62"/>
    <d v="2017-07-01T00:00:00"/>
    <x v="411"/>
    <s v="Construction Activities"/>
    <x v="7"/>
    <x v="4"/>
    <s v="Clean building rubble"/>
    <s v="Solid"/>
    <n v="12"/>
    <s v="m3"/>
    <s v="N/A"/>
    <n v="3420"/>
    <s v="kg"/>
    <s v="ERI Logistics Waste"/>
    <x v="3"/>
    <s v="Simmer &amp; Jack Landfill Site"/>
    <s v="Yes"/>
    <s v="20170724 - verified"/>
    <m/>
    <s v="Item"/>
    <s v="sites/bp/cs/sq/Lists/wi"/>
    <m/>
  </r>
  <r>
    <s v="Roshcon"/>
    <x v="1"/>
    <x v="7"/>
    <s v="Renovations of the Rotek Head Office Building - 2.SBBS"/>
    <s v="RR Rosherville SAWIS - GPG-01-802"/>
    <x v="79"/>
    <x v="0"/>
    <s v="ERI - Construction Services"/>
    <x v="62"/>
    <d v="2017-06-01T00:00:00"/>
    <x v="429"/>
    <s v="Construction Activities"/>
    <x v="4"/>
    <x v="1"/>
    <s v="Oil contaminated waste"/>
    <s v="Solid"/>
    <n v="6"/>
    <s v="m3"/>
    <s v="HWM03 - 20520 DT 2124778"/>
    <n v="960"/>
    <s v="kg"/>
    <s v="ERI Logistics Waste"/>
    <x v="1"/>
    <s v="Holfontein"/>
    <s v="Yes"/>
    <s v="20170724 - verified"/>
    <m/>
    <s v="Item"/>
    <s v="sites/bp/cs/sq/Lists/wi"/>
    <m/>
  </r>
  <r>
    <s v="Roshcon"/>
    <x v="1"/>
    <x v="7"/>
    <s v="Renovations of the Rotek Head Office Building - 2.SBBS"/>
    <s v="RR Rosherville SAWIS - GPG-01-802"/>
    <x v="80"/>
    <x v="0"/>
    <s v="ERI - Construction Services"/>
    <x v="62"/>
    <d v="2017-08-01T00:00:00"/>
    <x v="412"/>
    <s v="Construction Activities"/>
    <x v="7"/>
    <x v="4"/>
    <s v="Clean building rubble"/>
    <s v="Solid"/>
    <n v="108"/>
    <s v="m3"/>
    <s v="N/A"/>
    <n v="21450"/>
    <s v="kg"/>
    <s v="ERI Logistics Waste"/>
    <x v="3"/>
    <s v="Simmer &amp; Jack Landfill Site"/>
    <s v="Yes"/>
    <s v="20170905 - verified"/>
    <m/>
    <s v="Item"/>
    <s v="sites/bp/cs/sq/Lists/wi"/>
    <m/>
  </r>
  <r>
    <s v="Roshcon"/>
    <x v="1"/>
    <x v="7"/>
    <s v="Renovations of the Rotek Head Office Building - 2.SBBS"/>
    <s v="RR Rosherville SAWIS - GPG-01-802"/>
    <x v="23"/>
    <x v="0"/>
    <s v="ERI - Construction Services"/>
    <x v="62"/>
    <d v="2017-09-01T00:00:00"/>
    <x v="360"/>
    <s v="Construction Activities"/>
    <x v="7"/>
    <x v="4"/>
    <s v="Clean building rubble"/>
    <s v="Solid"/>
    <n v="30"/>
    <s v="m3"/>
    <s v="N/A"/>
    <n v="16840"/>
    <s v="kg"/>
    <s v="ERI Logistics Waste"/>
    <x v="3"/>
    <s v="Simmer &amp; Jack Landfill Site"/>
    <s v="Yes"/>
    <s v="20171003 - verified"/>
    <m/>
    <s v="Item"/>
    <s v="sites/bp/cs/sq/Lists/wi"/>
    <m/>
  </r>
  <r>
    <s v="Roshcon"/>
    <x v="1"/>
    <x v="7"/>
    <s v="Renovations of the Rotek Head Office Building - 2.SBBS"/>
    <s v="RR Rosherville SAWIS - GPG-01-802"/>
    <x v="81"/>
    <x v="0"/>
    <s v="ERI - Construction Services"/>
    <x v="62"/>
    <d v="2017-12-01T00:00:00"/>
    <x v="413"/>
    <s v="Construction Activities"/>
    <x v="7"/>
    <x v="4"/>
    <s v="Clean building rubble"/>
    <s v="Solid"/>
    <n v="30"/>
    <s v="m3"/>
    <s v="N/A"/>
    <n v="9140"/>
    <s v="kg"/>
    <s v="ERI Logistics Waste"/>
    <x v="3"/>
    <s v="Simmer &amp; Jack Landfill Site"/>
    <s v="Yes"/>
    <s v="20180130 - verified"/>
    <m/>
    <s v="Item"/>
    <s v="sites/bp/cs/sq/Lists/wi"/>
    <m/>
  </r>
  <r>
    <s v="Roshcon"/>
    <x v="1"/>
    <x v="7"/>
    <s v="Rosherville Intersection Upgrade - 2.SAPM"/>
    <s v="RR Rosherville SAWIS - GPG-01-802"/>
    <x v="45"/>
    <x v="0"/>
    <s v="CS - Rosherville - Building Ribble"/>
    <x v="18"/>
    <d v="2015-10-01T00:00:00"/>
    <x v="430"/>
    <s v="Intersection upgrade"/>
    <x v="7"/>
    <x v="4"/>
    <s v="Clean building rubble"/>
    <s v="Solid"/>
    <n v="86060"/>
    <s v="kg"/>
    <s v="N/A"/>
    <n v="86060"/>
    <s v="kg"/>
    <s v="ERI Logistics Waste Transport"/>
    <x v="6"/>
    <s v="Simmer &amp; Jack Landfill Site"/>
    <s v="Yes"/>
    <s v="20160106 - verified"/>
    <m/>
    <s v="Item"/>
    <s v="sites/bp/cs/sq/Lists/wi"/>
    <m/>
  </r>
  <r>
    <s v="Roshcon"/>
    <x v="1"/>
    <x v="7"/>
    <s v="Rosherville Intersection Upgrade - 2.SAPM"/>
    <s v="RR Rosherville SAWIS - GPG-01-802"/>
    <x v="45"/>
    <x v="0"/>
    <s v="CS - Rosherville - Clean soil"/>
    <x v="18"/>
    <d v="2015-10-01T00:00:00"/>
    <x v="430"/>
    <s v="Intersection upgrade"/>
    <x v="3"/>
    <x v="3"/>
    <s v="Clean soil, used for cover material at waste site"/>
    <s v="Solid"/>
    <n v="522100"/>
    <s v="kg"/>
    <s v="N/A"/>
    <n v="522100"/>
    <s v="kg"/>
    <s v="ERI Logistics Waste Transport"/>
    <x v="12"/>
    <s v="Simmer &amp; Jack Landfill Site"/>
    <s v="Yes"/>
    <s v="20160106 - verified"/>
    <m/>
    <s v="Item"/>
    <s v="sites/bp/cs/sq/Lists/wi"/>
    <m/>
  </r>
  <r>
    <s v="Roshcon"/>
    <x v="1"/>
    <x v="7"/>
    <s v="Rotable Spares Facility - 2.SAMR"/>
    <s v="RR Rosherville SAWIS - GPG-01-802"/>
    <x v="15"/>
    <x v="0"/>
    <s v="1-4"/>
    <x v="3"/>
    <d v="2014-09-24T00:00:00"/>
    <x v="255"/>
    <s v="General Site Activities"/>
    <x v="17"/>
    <x v="5"/>
    <s v="Food waste and food containers"/>
    <s v="Solid"/>
    <n v="3"/>
    <s v="bags"/>
    <s v="Roshcon Waste Acceptance Form"/>
    <n v="15"/>
    <s v="kg"/>
    <s v="ERI Logistics Waste Transport"/>
    <x v="6"/>
    <s v="Simmer &amp; Jack Landfill Site"/>
    <m/>
    <m/>
    <m/>
    <s v="Item"/>
    <s v="sites/bp/cs/sq/Lists/wi"/>
    <m/>
  </r>
  <r>
    <s v="Roshcon"/>
    <x v="1"/>
    <x v="7"/>
    <s v="Rotable Spares Facility - 2.SAMR"/>
    <s v="RR Rosherville SAWIS - GPG-01-802"/>
    <x v="15"/>
    <x v="0"/>
    <s v="1-4"/>
    <x v="3"/>
    <d v="2014-10-02T00:00:00"/>
    <x v="431"/>
    <s v="General Site Activities"/>
    <x v="3"/>
    <x v="3"/>
    <s v="General waste"/>
    <s v="Solid"/>
    <n v="7"/>
    <s v="bags"/>
    <s v="Roshcon Waste Acceptance Form"/>
    <n v="35"/>
    <s v="kg"/>
    <s v="ERI Logistics Waste Transport"/>
    <x v="6"/>
    <s v="Simmer &amp; Jack Landfill Site"/>
    <m/>
    <m/>
    <m/>
    <s v="Item"/>
    <s v="sites/bp/cs/sq/Lists/wi"/>
    <m/>
  </r>
  <r>
    <s v="Roshcon"/>
    <x v="1"/>
    <x v="7"/>
    <s v="Rotable Spares Facility - 2.SAMR"/>
    <s v="N/A"/>
    <x v="15"/>
    <x v="2"/>
    <s v="1-4"/>
    <x v="3"/>
    <d v="2014-10-01T00:00:00"/>
    <x v="27"/>
    <s v="Human waste"/>
    <x v="11"/>
    <x v="5"/>
    <s v="Waste water containing chemical from portable toilets"/>
    <s v="Sludge"/>
    <n v="720"/>
    <s v="litres"/>
    <s v="Jhb 001-jhb route 1 / Jhb 001-Jhb route 1 / Rou 002-septic tank W"/>
    <n v="720"/>
    <s v="litres"/>
    <s v="Sanitech"/>
    <x v="6"/>
    <s v="Godrich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7"/>
    <s v="Rotable Spares Facility - 2.SAMR"/>
    <s v="RR Rosherville SAWIS - GPG-01-802"/>
    <x v="9"/>
    <x v="0"/>
    <s v="CS-Kedal-01"/>
    <x v="3"/>
    <d v="2014-10-16T00:00:00"/>
    <x v="131"/>
    <s v="General Site Activities"/>
    <x v="3"/>
    <x v="3"/>
    <s v="General waste"/>
    <s v="Solid"/>
    <n v="18"/>
    <s v="kg"/>
    <s v="Roshcon Waste Acceptance Form"/>
    <n v="18"/>
    <s v="kg"/>
    <s v="ERI Construction Services"/>
    <x v="7"/>
    <s v="Simmer &amp; Jack Landfill Site"/>
    <m/>
    <m/>
    <m/>
    <s v="Item"/>
    <s v="sites/bp/cs/sq/Lists/wi"/>
    <m/>
  </r>
  <r>
    <s v="Roshcon"/>
    <x v="1"/>
    <x v="7"/>
    <s v="Rotable Spares Facility - 2.SAMR"/>
    <s v="N/A"/>
    <x v="9"/>
    <x v="0"/>
    <s v="1-3"/>
    <x v="3"/>
    <d v="2014-11-03T00:00:00"/>
    <x v="134"/>
    <s v="Human waste"/>
    <x v="11"/>
    <x v="5"/>
    <s v="Waste water containing chemical from portable toilets"/>
    <s v="Sludge"/>
    <n v="900"/>
    <s v="litres"/>
    <s v="Sanitech Receipt"/>
    <n v="900"/>
    <s v="litres"/>
    <s v="Sanitech"/>
    <x v="6"/>
    <s v="Simmer &amp; Jack Landfill Site"/>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7"/>
    <s v="Rotable Spares Facility - 2.SAMR"/>
    <s v="N/A"/>
    <x v="16"/>
    <x v="0"/>
    <s v="1-4"/>
    <x v="3"/>
    <d v="2014-12-01T00:00:00"/>
    <x v="139"/>
    <s v="General Site Activities"/>
    <x v="11"/>
    <x v="5"/>
    <s v="Waste water containing chemical from portable toilets"/>
    <s v="Sludge"/>
    <n v="1000"/>
    <s v="litres"/>
    <s v="Sanitech Receipt"/>
    <n v="1000"/>
    <s v="litres"/>
    <s v="Sanitech"/>
    <x v="6"/>
    <s v="Godrich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7"/>
    <s v="Rotable Spares Facility - 2.SAMR"/>
    <s v="RR Rosherville SAWIS - GPG-01-802"/>
    <x v="16"/>
    <x v="0"/>
    <s v="1-6"/>
    <x v="3"/>
    <d v="2014-12-01T00:00:00"/>
    <x v="139"/>
    <s v="General Site Activities"/>
    <x v="3"/>
    <x v="3"/>
    <s v="General waste"/>
    <s v="Solid"/>
    <n v="6"/>
    <s v="Wheelie Bins"/>
    <s v="Roshcon Waste Acceptance Form"/>
    <n v="240"/>
    <s v="kg"/>
    <s v="ERI Logistics Waste Transport"/>
    <x v="7"/>
    <s v="Simmer &amp; Jack landfill Site"/>
    <m/>
    <m/>
    <m/>
    <s v="Item"/>
    <s v="sites/bp/cs/sq/Lists/wi"/>
    <m/>
  </r>
  <r>
    <s v="Roshcon"/>
    <x v="1"/>
    <x v="7"/>
    <s v="Rotable Spares Facility - 2.SAMR"/>
    <s v="RR Rosherville SAWIS - GPG-01-802"/>
    <x v="38"/>
    <x v="0"/>
    <s v="RMSF 01-04"/>
    <x v="3"/>
    <d v="2015-01-15T00:00:00"/>
    <x v="81"/>
    <s v="General Site Activities"/>
    <x v="3"/>
    <x v="3"/>
    <s v="General waste"/>
    <s v="Solid"/>
    <n v="22"/>
    <s v="bags"/>
    <s v="Roshcon Waste Acceptance Form"/>
    <n v="220"/>
    <s v="kg"/>
    <s v="ERI Logistics Waste Transport"/>
    <x v="7"/>
    <s v="Simmer &amp; Jack Landfill Site"/>
    <m/>
    <m/>
    <m/>
    <s v="Item"/>
    <s v="sites/bp/cs/sq/Lists/wi"/>
    <m/>
  </r>
  <r>
    <s v="Roshcon"/>
    <x v="1"/>
    <x v="7"/>
    <s v="Rotable Spares Facility - 2.SAMR"/>
    <s v="N/A"/>
    <x v="38"/>
    <x v="0"/>
    <s v="RMSF 01-04"/>
    <x v="3"/>
    <d v="2015-01-01T00:00:00"/>
    <x v="81"/>
    <s v="Site Activities"/>
    <x v="11"/>
    <x v="5"/>
    <s v="Waste water containing chemical from portable toilets"/>
    <s v="Sludge"/>
    <n v="1400"/>
    <s v="litres"/>
    <s v="Sanitech Receipt"/>
    <n v="1400"/>
    <s v="litres"/>
    <s v="Sanitech"/>
    <x v="6"/>
    <s v="Godrich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7"/>
    <s v="Rotable Spares Facility - 2.SAMR"/>
    <s v="RR Rosherville SAWIS - GPG-01-802"/>
    <x v="28"/>
    <x v="0"/>
    <s v="RMSF-01-04"/>
    <x v="3"/>
    <d v="2015-02-02T00:00:00"/>
    <x v="432"/>
    <s v="Site Activities"/>
    <x v="3"/>
    <x v="3"/>
    <s v="General waste"/>
    <s v="Solid"/>
    <n v="6"/>
    <s v="bags"/>
    <s v="Roshcon Waste Acceptance Form"/>
    <n v="30"/>
    <s v="kg"/>
    <s v="ERI Logistics Waste Transport"/>
    <x v="6"/>
    <s v="Simmer &amp; Jack Landfill Site"/>
    <m/>
    <m/>
    <m/>
    <s v="Item"/>
    <s v="sites/bp/cs/sq/Lists/wi"/>
    <m/>
  </r>
  <r>
    <s v="Roshcon"/>
    <x v="1"/>
    <x v="7"/>
    <s v="Rotable Spares Facility - 2.SAMR"/>
    <s v="RR Rosherville SAWIS - GPG-01-802"/>
    <x v="39"/>
    <x v="0"/>
    <s v="RMSF-01-04"/>
    <x v="3"/>
    <d v="2015-01-19T00:00:00"/>
    <x v="433"/>
    <s v="Site Activities"/>
    <x v="3"/>
    <x v="3"/>
    <s v="General waste"/>
    <s v="Solid"/>
    <n v="8"/>
    <s v="bags"/>
    <s v="Roshcon Waste Acceptance Form"/>
    <n v="40"/>
    <s v="kg"/>
    <s v="ERI Logistics Waste Transport"/>
    <x v="6"/>
    <s v="Simmer &amp; Jack Landfill Site"/>
    <m/>
    <m/>
    <m/>
    <s v="Item"/>
    <s v="sites/bp/cs/sq/Lists/wi"/>
    <m/>
  </r>
  <r>
    <s v="Roshcon"/>
    <x v="1"/>
    <x v="7"/>
    <s v="Rotable Spares Facility - 2.SAMR"/>
    <s v="RR Rosherville SAWIS - GPG-01-802"/>
    <x v="27"/>
    <x v="0"/>
    <s v="RMSF-01-04"/>
    <x v="3"/>
    <d v="2015-02-03T00:00:00"/>
    <x v="432"/>
    <s v="Site Activities"/>
    <x v="3"/>
    <x v="3"/>
    <s v="General waste"/>
    <s v="Solid"/>
    <n v="8"/>
    <s v="bags"/>
    <s v="Roshcon Waste Acceptance Form"/>
    <n v="40"/>
    <s v="kg"/>
    <s v="ERI Construction Services"/>
    <x v="6"/>
    <s v="Simmer &amp; Jack Landfill Site"/>
    <m/>
    <m/>
    <m/>
    <s v="Item"/>
    <s v="sites/bp/cs/sq/Lists/wi"/>
    <m/>
  </r>
  <r>
    <s v="Roshcon"/>
    <x v="1"/>
    <x v="7"/>
    <s v="Rotable Spares Facility - 2.SAMR"/>
    <s v="N/A"/>
    <x v="28"/>
    <x v="0"/>
    <s v="01-06"/>
    <x v="3"/>
    <d v="2015-03-02T00:00:00"/>
    <x v="93"/>
    <s v="Site Activities"/>
    <x v="3"/>
    <x v="3"/>
    <s v="General waste"/>
    <s v="Solid"/>
    <n v="6"/>
    <s v="Wheelie Bins"/>
    <s v="Roshcon Waste Acceptance Form"/>
    <n v="2400"/>
    <s v="kg"/>
    <s v="ERI Construction Services"/>
    <x v="6"/>
    <s v="Simmer &amp; Jack Landfill Site"/>
    <m/>
    <m/>
    <m/>
    <s v="Item"/>
    <s v="sites/bp/cs/sq/Lists/wi"/>
    <m/>
  </r>
  <r>
    <s v="Roshcon"/>
    <x v="1"/>
    <x v="7"/>
    <s v="Rotable Spares Facility - 2.SAMR"/>
    <s v="N/A"/>
    <x v="28"/>
    <x v="0"/>
    <s v="01-04"/>
    <x v="3"/>
    <d v="2015-03-03T00:00:00"/>
    <x v="93"/>
    <s v="Site Activities"/>
    <x v="11"/>
    <x v="5"/>
    <s v="Waste water containing chemical from portable toilets"/>
    <s v="Liquid"/>
    <n v="7100"/>
    <s v="litres"/>
    <s v="Sanitech"/>
    <n v="7100"/>
    <s v="litres"/>
    <s v="Sanitech"/>
    <x v="6"/>
    <s v="Godrich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7"/>
    <s v="Rotable Spares Facility - 2.SAMR"/>
    <s v="N/A"/>
    <x v="32"/>
    <x v="0"/>
    <s v="01-05"/>
    <x v="3"/>
    <d v="2015-04-07T00:00:00"/>
    <x v="98"/>
    <s v="Human waste"/>
    <x v="1"/>
    <x v="6"/>
    <s v="Waste water containing chemical from portable toilets"/>
    <s v="Sludge"/>
    <n v="6600"/>
    <s v="litres"/>
    <s v="Sanitech"/>
    <n v="6600"/>
    <s v="litres"/>
    <s v="Sanitech"/>
    <x v="6"/>
    <s v="Godrich WWTW"/>
    <m/>
    <m/>
    <m/>
    <s v="Item"/>
    <s v="sites/bp/cs/sq/Lists/wi"/>
    <m/>
  </r>
  <r>
    <s v="Roshcon"/>
    <x v="1"/>
    <x v="7"/>
    <s v="Rotable Spares Facility - 2.SAMR"/>
    <s v="N/A"/>
    <x v="32"/>
    <x v="0"/>
    <s v="01-04"/>
    <x v="3"/>
    <d v="2015-04-09T00:00:00"/>
    <x v="434"/>
    <s v="Site Activities"/>
    <x v="3"/>
    <x v="3"/>
    <s v="General waste"/>
    <s v="Solid"/>
    <n v="8"/>
    <s v="Wheelie Bins"/>
    <s v="Roshcon Waste Acceptance Form"/>
    <n v="1920"/>
    <s v="kg"/>
    <s v="ERI Construction Services"/>
    <x v="6"/>
    <s v="Simmer &amp; Jack Landfill Site"/>
    <m/>
    <m/>
    <m/>
    <s v="Item"/>
    <s v="sites/bp/cs/sq/Lists/wi"/>
    <m/>
  </r>
  <r>
    <s v="Roshcon"/>
    <x v="1"/>
    <x v="7"/>
    <s v="Rotable Spares Facility - 2.SAMR"/>
    <s v="RR Rosherville SAWIS - GPG-01-802"/>
    <x v="40"/>
    <x v="0"/>
    <s v="01-05"/>
    <x v="3"/>
    <d v="2015-05-04T00:00:00"/>
    <x v="435"/>
    <s v="General Site Activities"/>
    <x v="3"/>
    <x v="3"/>
    <s v="General waste"/>
    <s v="Solid"/>
    <n v="10"/>
    <s v="Wheelie Bins"/>
    <s v="Roshcon Waste Acceptance Form"/>
    <n v="2400"/>
    <s v="kg"/>
    <s v="ERI Construction Services"/>
    <x v="6"/>
    <s v="Simmer &amp; Jack Landfill Site"/>
    <m/>
    <m/>
    <m/>
    <s v="Item"/>
    <s v="sites/bp/cs/sq/Lists/wi"/>
    <m/>
  </r>
  <r>
    <s v="Roshcon"/>
    <x v="1"/>
    <x v="7"/>
    <s v="Rotable Spares Facility - 2.SAMR"/>
    <s v="RR Rosherville SAWIS - GPG-01-802"/>
    <x v="40"/>
    <x v="0"/>
    <s v="01-05"/>
    <x v="3"/>
    <d v="2015-05-03T00:00:00"/>
    <x v="436"/>
    <s v="Human waste"/>
    <x v="1"/>
    <x v="6"/>
    <s v="Waste water containing chemical from portable toilets"/>
    <s v="Sludge"/>
    <n v="11500"/>
    <s v="litres"/>
    <s v="Sanitech Receipt"/>
    <n v="11500"/>
    <s v="litres"/>
    <s v="Sanitech"/>
    <x v="6"/>
    <s v="Godrich WWTW"/>
    <m/>
    <m/>
    <m/>
    <s v="Item"/>
    <s v="sites/bp/cs/sq/Lists/wi"/>
    <m/>
  </r>
  <r>
    <s v="Roshcon"/>
    <x v="1"/>
    <x v="7"/>
    <s v="Rotable Spares Facility - 2.SAMR"/>
    <s v="RR Rosherville SAWIS - GPG-01-802"/>
    <x v="76"/>
    <x v="0"/>
    <s v="CS - Eland Demolishing - Building rubble"/>
    <x v="18"/>
    <d v="2016-04-01T00:00:00"/>
    <x v="401"/>
    <s v="Demolishing of concrete structures"/>
    <x v="7"/>
    <x v="4"/>
    <s v="Clean building rubble"/>
    <s v="Solid"/>
    <n v="4940"/>
    <s v="kg"/>
    <s v="N/A"/>
    <n v="4940"/>
    <s v="kg"/>
    <s v="ERI Logistics Waste Transport"/>
    <x v="3"/>
    <s v="Simmer &amp; Jack Landfill Site"/>
    <m/>
    <m/>
    <m/>
    <s v="Item"/>
    <s v="sites/bp/cs/sq/Lists/wi"/>
    <m/>
  </r>
  <r>
    <s v="Roshcon"/>
    <x v="1"/>
    <x v="7"/>
    <s v="Rotable Spares Facility - 2.SAMR"/>
    <s v="RR Rosherville SAWIS - GPG-01-802"/>
    <x v="76"/>
    <x v="0"/>
    <s v="ERI - Construction RollFab - Building Rubble"/>
    <x v="18"/>
    <d v="2016-04-01T00:00:00"/>
    <x v="401"/>
    <s v="Construction Activities"/>
    <x v="7"/>
    <x v="4"/>
    <s v="Clean building rubble"/>
    <s v="Solid"/>
    <n v="15088"/>
    <s v="kg"/>
    <s v="N/A"/>
    <n v="15000"/>
    <s v="kg"/>
    <s v="ERI Logistics Waste Transport"/>
    <x v="3"/>
    <s v="Simmer &amp; Jack Landfill Site"/>
    <s v="Yes"/>
    <s v="20160506 - verified"/>
    <m/>
    <s v="Item"/>
    <s v="sites/bp/cs/sq/Lists/wi"/>
    <m/>
  </r>
  <r>
    <s v="Roshcon"/>
    <x v="1"/>
    <x v="7"/>
    <s v="Rotable Spares Facility - 2.SAMR"/>
    <s v="RR Rosherville SAWIS - GPG-01-802"/>
    <x v="34"/>
    <x v="1"/>
    <s v="CS - RSTF- General Waste"/>
    <x v="18"/>
    <d v="2016-08-01T00:00:00"/>
    <x v="400"/>
    <s v="Construction Activities"/>
    <x v="3"/>
    <x v="3"/>
    <s v="General waste from office and construction environment"/>
    <s v="Solid"/>
    <n v="1050"/>
    <s v="kg"/>
    <s v="N/A"/>
    <n v="1050"/>
    <s v="kg"/>
    <s v="ERI Logistics Waste Transport"/>
    <x v="3"/>
    <s v="Please specify"/>
    <m/>
    <m/>
    <s v="Ekurhuleni Metro Municipal Landfil site"/>
    <s v="Item"/>
    <s v="sites/bp/cs/sq/Lists/wi"/>
    <m/>
  </r>
  <r>
    <s v="Roshcon"/>
    <x v="1"/>
    <x v="7"/>
    <s v="Rotable Spares Facility - 2.SAMR"/>
    <s v="RR Rosherville SAWIS - GPG-01-802"/>
    <x v="34"/>
    <x v="3"/>
    <s v="CS - RSTF- Sewage Waste"/>
    <x v="18"/>
    <d v="2016-08-01T00:00:00"/>
    <x v="400"/>
    <s v="Construction Activities"/>
    <x v="1"/>
    <x v="1"/>
    <s v="Waste water containing chemical from portable toilets"/>
    <s v="Liquid"/>
    <n v="2050"/>
    <s v="litres"/>
    <s v="453"/>
    <n v="2050"/>
    <s v="litres"/>
    <s v="Sanitech"/>
    <x v="9"/>
    <s v="Please specify"/>
    <m/>
    <m/>
    <s v="Ekurhuleni Metro Municipal WWTW"/>
    <s v="Item"/>
    <s v="sites/bp/cs/sq/Lists/wi"/>
    <m/>
  </r>
  <r>
    <s v="Roshcon"/>
    <x v="1"/>
    <x v="7"/>
    <s v="Rotable Spares Facility - 2.SAMR"/>
    <s v="RR Rosherville SAWIS - GPG-01-802"/>
    <x v="34"/>
    <x v="3"/>
    <s v="CS - RSTF- General Waste"/>
    <x v="18"/>
    <d v="2016-08-01T00:00:00"/>
    <x v="400"/>
    <s v="Construction Activities"/>
    <x v="7"/>
    <x v="4"/>
    <s v="Clean building rubble"/>
    <s v="Solid"/>
    <n v="2070"/>
    <s v="kg"/>
    <s v="N/A"/>
    <n v="2070"/>
    <s v="kg"/>
    <s v="ERI Logistics Waste Transport"/>
    <x v="3"/>
    <s v="Simmer &amp; Jack Landfill Site"/>
    <m/>
    <m/>
    <m/>
    <s v="Item"/>
    <s v="sites/bp/cs/sq/Lists/wi"/>
    <m/>
  </r>
  <r>
    <s v="Roshcon"/>
    <x v="1"/>
    <x v="7"/>
    <s v="Rotable Spares Facility - 2.SAMR"/>
    <s v="RR Rosherville SAWIS - GPG-01-802"/>
    <x v="35"/>
    <x v="3"/>
    <s v="CS - RSTF- Sewage Waste"/>
    <x v="18"/>
    <d v="2016-07-01T00:00:00"/>
    <x v="72"/>
    <s v="Construction Activities"/>
    <x v="1"/>
    <x v="1"/>
    <s v="Waste water containing chemical from portable toilets"/>
    <s v="Liquid"/>
    <n v="10900"/>
    <s v="litres"/>
    <s v="453"/>
    <n v="10900"/>
    <s v="litres"/>
    <s v="Sanitech"/>
    <x v="9"/>
    <s v="Please specify"/>
    <m/>
    <m/>
    <s v="Ekurhuleni Metro Municipal WWTW"/>
    <s v="Item"/>
    <s v="sites/bp/cs/sq/Lists/wi"/>
    <m/>
  </r>
  <r>
    <s v="Roshcon"/>
    <x v="1"/>
    <x v="7"/>
    <s v="Rotable Spares Facility - 2.SAMR"/>
    <s v="RR Rosherville SAWIS - GPG-01-802"/>
    <x v="35"/>
    <x v="3"/>
    <s v="CS - RSTF- General Waste"/>
    <x v="18"/>
    <d v="2016-07-01T00:00:00"/>
    <x v="72"/>
    <s v="Construction Activities"/>
    <x v="7"/>
    <x v="4"/>
    <s v="Clean building rubble"/>
    <s v="Solid"/>
    <n v="600"/>
    <s v="kg"/>
    <s v="N/A"/>
    <n v="600"/>
    <s v="kg"/>
    <s v="ERI Logistics Waste Transport"/>
    <x v="3"/>
    <s v="Please specify"/>
    <m/>
    <m/>
    <s v="Ekurhuleni Metro Municipal Landfil site"/>
    <s v="Item"/>
    <s v="sites/bp/cs/sq/Lists/wi"/>
    <m/>
  </r>
  <r>
    <s v="Roshcon"/>
    <x v="1"/>
    <x v="7"/>
    <s v="Rotable Spares Facility - 2.SAMR"/>
    <s v="RR Rosherville SAWIS - GPG-01-802"/>
    <x v="35"/>
    <x v="3"/>
    <s v="CS - RSTF- General Waste"/>
    <x v="18"/>
    <d v="2016-07-01T00:00:00"/>
    <x v="72"/>
    <s v="Construction Activities"/>
    <x v="7"/>
    <x v="4"/>
    <s v="Clean building rubble"/>
    <s v="Solid"/>
    <n v="1200"/>
    <s v="kg"/>
    <s v="N/A"/>
    <n v="1200"/>
    <s v="kg"/>
    <s v="ERI Logistics Waste Transport"/>
    <x v="3"/>
    <s v="Please specify"/>
    <m/>
    <m/>
    <s v="Ekurhuleni Metro Municipal Landfil site"/>
    <s v="Item"/>
    <s v="sites/bp/cs/sq/Lists/wi"/>
    <m/>
  </r>
  <r>
    <s v="Roshcon"/>
    <x v="1"/>
    <x v="7"/>
    <s v="Rotable Spares Facility - 2.SAMR"/>
    <s v="RR Rosherville SAWIS - GPG-01-802"/>
    <x v="50"/>
    <x v="3"/>
    <s v="CS - RSTF- General Waste"/>
    <x v="18"/>
    <d v="2016-06-01T00:00:00"/>
    <x v="227"/>
    <s v="Construction Activities"/>
    <x v="17"/>
    <x v="3"/>
    <s v="General waste from office and construction environment"/>
    <s v="Solid"/>
    <n v="1680"/>
    <s v="kg"/>
    <s v="N/A"/>
    <n v="1680"/>
    <s v="kg"/>
    <s v="ERI Logistics Waste Transport"/>
    <x v="3"/>
    <s v="Please specify"/>
    <m/>
    <m/>
    <s v="Ekurhuleni Metro Municipal Landfil site"/>
    <s v="Item"/>
    <s v="sites/bp/cs/sq/Lists/wi"/>
    <m/>
  </r>
  <r>
    <s v="Roshcon"/>
    <x v="1"/>
    <x v="7"/>
    <s v="Rotable Spares Facility - 2.SAMR"/>
    <s v="RR Rosherville SAWIS - GPG-01-802"/>
    <x v="73"/>
    <x v="0"/>
    <s v="ERI - CS - Rosherville Rotary Project"/>
    <x v="18"/>
    <d v="2017-06-01T00:00:00"/>
    <x v="394"/>
    <s v="Construction Activities"/>
    <x v="3"/>
    <x v="3"/>
    <s v="General waste - compactible"/>
    <s v="Solid"/>
    <n v="6"/>
    <s v="m3"/>
    <s v="N/A"/>
    <n v="3000"/>
    <s v="kg"/>
    <s v="ERI Logistics Waste Transport"/>
    <x v="3"/>
    <s v="Simmer &amp; Jack Landfill Site"/>
    <s v="Yes"/>
    <s v="20170706 - verified"/>
    <m/>
    <s v="Item"/>
    <s v="sites/bp/cs/sq/Lists/wi"/>
    <m/>
  </r>
  <r>
    <s v="Roshcon"/>
    <x v="1"/>
    <x v="7"/>
    <s v="Rotable Spares Facility - 2.SAMR"/>
    <s v="RR Rosherville SAWIS - GPG-01-802"/>
    <x v="79"/>
    <x v="0"/>
    <s v="ERI - CS - Rosherville Rotary Project"/>
    <x v="18"/>
    <d v="2017-07-01T00:00:00"/>
    <x v="411"/>
    <s v="Construction Activities"/>
    <x v="7"/>
    <x v="4"/>
    <s v="Clean building rubble"/>
    <s v="Solid"/>
    <n v="6"/>
    <s v="m3"/>
    <s v="N/A"/>
    <n v="2400"/>
    <s v="kg"/>
    <s v="ERI Logistics Waste Transport"/>
    <x v="3"/>
    <s v="Simmer &amp; Jack Landfill Site"/>
    <s v="Yes"/>
    <s v="20170724 - verified"/>
    <m/>
    <s v="Item"/>
    <s v="sites/bp/cs/sq/Lists/wi"/>
    <m/>
  </r>
  <r>
    <s v="Roshcon"/>
    <x v="1"/>
    <x v="7"/>
    <s v="Rotable Spares Facility - 2.SAMR"/>
    <s v="RR Rosherville SAWIS - GPG-01-802"/>
    <x v="80"/>
    <x v="0"/>
    <s v="ERI - CS - Rosherville Rotary Project"/>
    <x v="18"/>
    <d v="2017-08-01T00:00:00"/>
    <x v="412"/>
    <s v="Construction Activities"/>
    <x v="3"/>
    <x v="3"/>
    <s v="General waste - compactible"/>
    <s v="Solid"/>
    <n v="6"/>
    <s v="m3"/>
    <s v="N/A"/>
    <n v="1200"/>
    <s v="kg"/>
    <s v="ERI Logistics Waste Transport"/>
    <x v="3"/>
    <s v="Simmer &amp; Jack Landfill Site"/>
    <s v="Yes"/>
    <s v="20170905- verified"/>
    <m/>
    <s v="Item"/>
    <s v="sites/bp/cs/sq/Lists/wi"/>
    <m/>
  </r>
  <r>
    <s v="Roshcon"/>
    <x v="1"/>
    <x v="7"/>
    <s v="Rotable Spares Facility - 2.SAMR"/>
    <s v="RR Rosherville SAWIS - GPG-01-802"/>
    <x v="23"/>
    <x v="0"/>
    <s v="CS - Rosherville - RMSF"/>
    <x v="43"/>
    <d v="2017-09-01T00:00:00"/>
    <x v="360"/>
    <s v="Construction Activities"/>
    <x v="3"/>
    <x v="3"/>
    <s v="General waste - compactible"/>
    <s v="Solid"/>
    <n v="6"/>
    <s v="m3"/>
    <s v="N/A"/>
    <n v="3000"/>
    <s v="kg"/>
    <s v="ERI Logistics Waste"/>
    <x v="3"/>
    <s v="Simmer &amp; Jack Landfill Site"/>
    <s v="Yes"/>
    <s v="20170905 - verified"/>
    <m/>
    <s v="Item"/>
    <s v="sites/bp/cs/sq/Lists/wi"/>
    <m/>
  </r>
  <r>
    <s v="Roshcon"/>
    <x v="1"/>
    <x v="7"/>
    <s v="Rotable Spares Facility - 2.SAMR"/>
    <s v="RR Rosherville SAWIS - GPG-01-802"/>
    <x v="33"/>
    <x v="0"/>
    <s v="CS - Rosherville - RMSF"/>
    <x v="43"/>
    <d v="2017-10-01T00:00:00"/>
    <x v="69"/>
    <s v="Construction Activities"/>
    <x v="3"/>
    <x v="3"/>
    <s v="General waste - compactible"/>
    <s v="Solid"/>
    <n v="12"/>
    <s v="m3"/>
    <s v="N/A"/>
    <n v="23680"/>
    <s v="kg"/>
    <s v="ERI Logistics Waste"/>
    <x v="3"/>
    <s v="Simmer &amp; Jack Landfill Site"/>
    <s v="Yes"/>
    <s v="20171030 - verified"/>
    <m/>
    <s v="Item"/>
    <s v="sites/bp/cs/sq/Lists/wi"/>
    <m/>
  </r>
  <r>
    <s v="Roshcon"/>
    <x v="1"/>
    <x v="7"/>
    <s v="Rotable Spares Facility - 2.SAMR"/>
    <s v="RR Rosherville SAWIS - GPG-01-802"/>
    <x v="81"/>
    <x v="0"/>
    <s v="CS - Rosherville - RMSF"/>
    <x v="43"/>
    <d v="2017-12-01T00:00:00"/>
    <x v="413"/>
    <s v="Construction Activities"/>
    <x v="3"/>
    <x v="3"/>
    <s v="General waste - compactible"/>
    <s v="Solid"/>
    <n v="12"/>
    <s v="m3"/>
    <s v="N/A"/>
    <n v="6000"/>
    <s v="kg"/>
    <s v="ERI Logistics Waste"/>
    <x v="3"/>
    <s v="Simmer &amp; Jack Landfill Site"/>
    <s v="Yes"/>
    <s v="20180130 - verified"/>
    <m/>
    <s v="Item"/>
    <s v="sites/bp/cs/sq/Lists/wi"/>
    <m/>
  </r>
  <r>
    <s v="Roshcon"/>
    <x v="1"/>
    <x v="7"/>
    <s v="Rotable Spares Facility - 2.SAMR"/>
    <s v="RR Rosherville SAWIS - GPG-01-802"/>
    <x v="78"/>
    <x v="0"/>
    <s v="CS - Rosherville - RMSF"/>
    <x v="43"/>
    <d v="2018-03-01T00:00:00"/>
    <x v="404"/>
    <s v="Construction Activities"/>
    <x v="3"/>
    <x v="3"/>
    <s v="General waste - uncompactible"/>
    <s v="Solid"/>
    <n v="6"/>
    <s v="m3"/>
    <s v="N/A"/>
    <n v="760"/>
    <s v="kg"/>
    <s v="ERI Logistics Waste"/>
    <x v="3"/>
    <s v="Simmer &amp; Jack Landfill Site"/>
    <s v="Yes"/>
    <s v="20180405 - verified"/>
    <m/>
    <s v="Item"/>
    <s v="sites/bp/cs/sq/Lists/wi"/>
    <m/>
  </r>
  <r>
    <s v="Roshcon"/>
    <x v="1"/>
    <x v="7"/>
    <s v="Rotable Spares Facility - 2.SAMR"/>
    <s v="RR Rosherville SAWIS - GPG-01-802"/>
    <x v="21"/>
    <x v="0"/>
    <s v="CS - Rosherville - RMSF"/>
    <x v="43"/>
    <d v="2018-05-01T00:00:00"/>
    <x v="425"/>
    <s v="Construction Activities"/>
    <x v="3"/>
    <x v="3"/>
    <s v="General waste - compactible"/>
    <s v="Solid"/>
    <n v="6"/>
    <s v="m3"/>
    <s v="N/A"/>
    <n v="3000"/>
    <s v="kg"/>
    <s v="ERI Logistics Waste"/>
    <x v="3"/>
    <s v="Simmer &amp; Jack Landfill Site"/>
    <s v="Yes"/>
    <s v="20180607 - verified"/>
    <m/>
    <s v="Item"/>
    <s v="sites/bp/cs/sq/Lists/wi"/>
    <m/>
  </r>
  <r>
    <s v="Roshcon"/>
    <x v="1"/>
    <x v="7"/>
    <s v="Rotable Spares Facility - 2.SAMR"/>
    <s v="RR Rosherville SAWIS - GPG-01-802"/>
    <x v="53"/>
    <x v="0"/>
    <s v="CS - Rosherville - RMSF"/>
    <x v="43"/>
    <d v="2018-07-01T00:00:00"/>
    <x v="343"/>
    <s v="Construction Activities"/>
    <x v="3"/>
    <x v="3"/>
    <s v="General waste - compactible"/>
    <s v="Solid"/>
    <n v="6"/>
    <s v="m3"/>
    <s v="N/A"/>
    <n v="3000"/>
    <s v="kg"/>
    <s v="ERI Logistics Waste Transport"/>
    <x v="3"/>
    <s v="Simmer &amp; Jack Landfill Site"/>
    <s v="Yes"/>
    <s v="20180801 - verified"/>
    <m/>
    <s v="Item"/>
    <s v="sites/bp/cs/sq/Lists/wi"/>
    <m/>
  </r>
  <r>
    <s v="Roshcon"/>
    <x v="1"/>
    <x v="7"/>
    <s v="Rotable Spares Facility - 2.SAMR"/>
    <s v="RR Rosherville SAWIS - GPG-01-802"/>
    <x v="60"/>
    <x v="0"/>
    <s v="CS - Rosherville - RMSF"/>
    <x v="43"/>
    <d v="2018-10-01T00:00:00"/>
    <x v="396"/>
    <s v="Construction Activities"/>
    <x v="3"/>
    <x v="3"/>
    <s v="General waste - compactible"/>
    <s v="Solid"/>
    <n v="6"/>
    <s v="m3"/>
    <s v="N/A"/>
    <n v="3000"/>
    <s v="kg"/>
    <s v="ERI Logistics Waste Transport"/>
    <x v="3"/>
    <s v="Simmer &amp; Jack Landfill Site"/>
    <s v="Yes"/>
    <s v="20181106 - verified"/>
    <m/>
    <s v="Item"/>
    <s v="sites/bp/cs/sq/Lists/wi"/>
    <m/>
  </r>
  <r>
    <s v="Roshcon"/>
    <x v="1"/>
    <x v="7"/>
    <s v="Rotable Spares Facility - 2.SAMR"/>
    <s v="RR Rosherville SAWIS - GPG-01-802"/>
    <x v="83"/>
    <x v="0"/>
    <s v="CS - Rosherville - RMSF"/>
    <x v="43"/>
    <d v="2019-06-01T00:00:00"/>
    <x v="415"/>
    <s v="Construction Activities"/>
    <x v="3"/>
    <x v="3"/>
    <s v="General waste - compactible"/>
    <s v="Solid"/>
    <n v="6"/>
    <s v="m3"/>
    <s v="N/A"/>
    <n v="3000"/>
    <s v="kg"/>
    <s v="ERI Logistics Waste Transport"/>
    <x v="3"/>
    <s v="Simmer &amp; Jack Landfill Site"/>
    <s v="Yes"/>
    <s v="20190703 - verified "/>
    <m/>
    <s v="Item"/>
    <s v="sites/bp/cs/sq/Lists/wi"/>
    <m/>
  </r>
  <r>
    <s v="Roshcon"/>
    <x v="1"/>
    <x v="7"/>
    <s v="Rotable Spares Facility - 2.SAMR"/>
    <s v="RR Rosherville SAWIS - GPG-01-802"/>
    <x v="8"/>
    <x v="0"/>
    <s v="ERI - CS - Rosherville Rotary Project"/>
    <x v="18"/>
    <d v="2019-08-01T00:00:00"/>
    <x v="16"/>
    <s v="Construction Activities"/>
    <x v="3"/>
    <x v="3"/>
    <s v="General waste - compactible"/>
    <s v="Solid"/>
    <n v="6"/>
    <s v="m3"/>
    <s v="N/A"/>
    <n v="1200"/>
    <s v="kg"/>
    <s v="ERI Logistics Waste Transport"/>
    <x v="3"/>
    <s v="Simmer &amp; Jack Landfill Site"/>
    <s v="Yes"/>
    <s v="20190905 - verified"/>
    <m/>
    <s v="Item"/>
    <s v="sites/bp/cs/sq/Lists/wi"/>
    <m/>
  </r>
  <r>
    <s v="Roshcon"/>
    <x v="1"/>
    <x v="7"/>
    <s v="Rotable Stator Training Facility - 2. SAMS"/>
    <s v="RR Rosherville SAWIS - GPG-01-802"/>
    <x v="26"/>
    <x v="0"/>
    <s v="CS-Rosh-001"/>
    <x v="3"/>
    <d v="2014-07-01T00:00:00"/>
    <x v="347"/>
    <s v="Construction Activities"/>
    <x v="7"/>
    <x v="4"/>
    <s v="Clean building rubble"/>
    <s v="Solid"/>
    <n v="361160"/>
    <s v="kg"/>
    <s v="N/A"/>
    <n v="361160"/>
    <s v="kg"/>
    <s v="ERI Logistics Waste Transport"/>
    <x v="6"/>
    <s v="FG landfill site"/>
    <m/>
    <m/>
    <m/>
    <s v="Item"/>
    <s v="sites/bp/cs/sq/Lists/wi"/>
    <m/>
  </r>
  <r>
    <s v="Roshcon"/>
    <x v="1"/>
    <x v="7"/>
    <s v="Rotable Stator Training Facility - 2. SAMS"/>
    <s v="RR Rosherville SAWIS - GPG-01-802"/>
    <x v="14"/>
    <x v="0"/>
    <s v="CS-Rosh-001"/>
    <x v="3"/>
    <d v="2014-09-01T00:00:00"/>
    <x v="65"/>
    <s v="Construction Activities"/>
    <x v="7"/>
    <x v="4"/>
    <s v="Clean building rubble"/>
    <s v="Solid"/>
    <n v="2272340"/>
    <s v="kg"/>
    <s v="N/A"/>
    <n v="2272340"/>
    <s v="kg"/>
    <s v="ERI Logistics Waste Transport"/>
    <x v="12"/>
    <s v="FG landfill site"/>
    <m/>
    <m/>
    <m/>
    <s v="Item"/>
    <s v="sites/bp/cs/sq/Lists/wi"/>
    <m/>
  </r>
  <r>
    <s v="Roshcon"/>
    <x v="1"/>
    <x v="7"/>
    <s v="Rotable Stator Training Facility - 2. SAMS"/>
    <s v="RR Rosherville SAWIS - GPG-01-802"/>
    <x v="15"/>
    <x v="0"/>
    <s v="1-4"/>
    <x v="63"/>
    <d v="2014-10-01T00:00:00"/>
    <x v="27"/>
    <s v="General Site Activities"/>
    <x v="17"/>
    <x v="5"/>
    <s v="Food waste and food containers"/>
    <s v="Solid"/>
    <n v="60"/>
    <s v="kg"/>
    <s v="Roshcon Waste Acceptance Form"/>
    <n v="60"/>
    <s v="kg"/>
    <s v="ERI Logistics Waste Transport"/>
    <x v="6"/>
    <s v="Simmer &amp; Jack Landfill Site"/>
    <m/>
    <m/>
    <m/>
    <s v="Item"/>
    <s v="sites/bp/cs/sq/Lists/wi"/>
    <m/>
  </r>
  <r>
    <s v="Roshcon"/>
    <x v="1"/>
    <x v="7"/>
    <s v="Rotable Stator Training Facility - 2. SAMS"/>
    <s v="N/A"/>
    <x v="15"/>
    <x v="2"/>
    <s v="1-2"/>
    <x v="63"/>
    <d v="2014-10-23T00:00:00"/>
    <x v="255"/>
    <s v="Human waste"/>
    <x v="11"/>
    <x v="5"/>
    <s v="Waste water containing chemical from portable toilets"/>
    <s v="Sludge"/>
    <n v="120"/>
    <s v="litres"/>
    <s v="Loc002-local route 2"/>
    <n v="120"/>
    <s v="litres"/>
    <s v="Sanitech"/>
    <x v="6"/>
    <s v="Godrich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7"/>
    <s v="Rotable Stator Training Facility - 2. SAMS"/>
    <s v="N/A"/>
    <x v="15"/>
    <x v="2"/>
    <s v="1-2"/>
    <x v="3"/>
    <d v="2014-10-02T00:00:00"/>
    <x v="124"/>
    <s v="Human waste"/>
    <x v="11"/>
    <x v="5"/>
    <s v="Waste water containing chemical from portable toilets"/>
    <s v="Sludge"/>
    <n v="120"/>
    <s v="litres"/>
    <s v="jhb001-jhb route 1"/>
    <n v="120"/>
    <s v="litres"/>
    <s v="Sanitech"/>
    <x v="6"/>
    <s v="Godrich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7"/>
    <s v="Rotable Stator Training Facility - 2. SAMS"/>
    <s v="RR Rosherville SAWIS - GPG-01-802"/>
    <x v="9"/>
    <x v="0"/>
    <s v="1-5"/>
    <x v="3"/>
    <d v="2014-11-03T00:00:00"/>
    <x v="32"/>
    <s v="General Site Activities"/>
    <x v="17"/>
    <x v="5"/>
    <s v="Food waste and food containers"/>
    <s v="Solid"/>
    <n v="10"/>
    <s v="kg"/>
    <s v="Waste Acceptance Form"/>
    <n v="10"/>
    <s v="kg"/>
    <s v="E Hulala"/>
    <x v="6"/>
    <s v="Simmer &amp; Jack Landfill Site"/>
    <m/>
    <m/>
    <m/>
    <s v="Item"/>
    <s v="sites/bp/cs/sq/Lists/wi"/>
    <m/>
  </r>
  <r>
    <s v="Roshcon"/>
    <x v="1"/>
    <x v="7"/>
    <s v="Rotable Stator Training Facility - 2. SAMS"/>
    <s v="N/A"/>
    <x v="16"/>
    <x v="0"/>
    <s v="1-2"/>
    <x v="3"/>
    <d v="2014-12-01T00:00:00"/>
    <x v="139"/>
    <s v="General Site Activities"/>
    <x v="11"/>
    <x v="5"/>
    <s v="Waste water containing chemical from portable toilets"/>
    <s v="Sludge"/>
    <n v="180"/>
    <s v="litres"/>
    <s v="Sanitech Receipt"/>
    <n v="180"/>
    <s v="litres"/>
    <s v="sanitech"/>
    <x v="6"/>
    <s v="Godrich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7"/>
    <s v="Rotable Stator Training Facility - 2. SAMS"/>
    <s v="RR Rosherville SAWIS - GPG-01-802"/>
    <x v="38"/>
    <x v="1"/>
    <s v="RSTF - 01-04"/>
    <x v="3"/>
    <d v="2015-01-06T00:00:00"/>
    <x v="81"/>
    <s v="Site Activities"/>
    <x v="3"/>
    <x v="3"/>
    <s v="General waste"/>
    <s v="Solid"/>
    <n v="9"/>
    <s v="kg"/>
    <s v="Roshcon Waste Acceptance Form"/>
    <n v="9"/>
    <s v="kg"/>
    <s v="ERI Logistics Waste Transport"/>
    <x v="6"/>
    <s v="Simmer &amp; Jack Landfill Site"/>
    <m/>
    <m/>
    <m/>
    <s v="Item"/>
    <s v="sites/bp/cs/sq/Lists/wi"/>
    <m/>
  </r>
  <r>
    <s v="Roshcon"/>
    <x v="1"/>
    <x v="7"/>
    <s v="Rotable Stator Training Facility - 2. SAMS"/>
    <s v="N/A"/>
    <x v="38"/>
    <x v="3"/>
    <s v="01-02"/>
    <x v="3"/>
    <d v="2015-01-06T00:00:00"/>
    <x v="81"/>
    <s v="Site Activities"/>
    <x v="11"/>
    <x v="5"/>
    <s v="Waste water containing chemical from portable toilets"/>
    <s v="Sludge"/>
    <n v="400"/>
    <s v="litres"/>
    <s v="Sanitech Receipt"/>
    <n v="400"/>
    <s v="litres"/>
    <s v="Sanitech"/>
    <x v="6"/>
    <s v="Godrich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7"/>
    <s v="Rotable Stator Training Facility - 2. SAMS"/>
    <s v="RR Rosherville SAWIS - GPG-01-802"/>
    <x v="27"/>
    <x v="0"/>
    <s v="RSTF-01-05"/>
    <x v="3"/>
    <d v="2015-01-19T00:00:00"/>
    <x v="330"/>
    <s v="Site Activities"/>
    <x v="3"/>
    <x v="3"/>
    <s v="General waste"/>
    <s v="Solid"/>
    <n v="5"/>
    <s v="Wheelie Bins"/>
    <s v="Waste Acceptance Form"/>
    <n v="200"/>
    <s v="kg"/>
    <s v="ERI Logistics Waste Transport"/>
    <x v="6"/>
    <s v="Simmer &amp; Jack Landfill Site"/>
    <m/>
    <m/>
    <m/>
    <s v="Item"/>
    <s v="sites/bp/cs/sq/Lists/wi"/>
    <m/>
  </r>
  <r>
    <s v="Roshcon"/>
    <x v="1"/>
    <x v="7"/>
    <s v="Rotable Stator Training Facility - 2. SAMS"/>
    <s v="N/A"/>
    <x v="27"/>
    <x v="0"/>
    <s v="RSTF-01-02"/>
    <x v="3"/>
    <d v="2015-02-02T00:00:00"/>
    <x v="93"/>
    <s v="Site Activities"/>
    <x v="11"/>
    <x v="5"/>
    <s v="Waste water containing chemical from portable toilets"/>
    <s v="Sludge"/>
    <n v="900"/>
    <s v="litres"/>
    <s v="Sanitech receipts"/>
    <n v="900"/>
    <s v="litres"/>
    <s v="Sanitech"/>
    <x v="6"/>
    <s v="Godrich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7"/>
    <s v="Rotable Stator Training Facility - 2. SAMS"/>
    <s v="N/A"/>
    <x v="28"/>
    <x v="0"/>
    <s v="01-06"/>
    <x v="3"/>
    <d v="2015-03-02T00:00:00"/>
    <x v="145"/>
    <s v="General Site Activities"/>
    <x v="3"/>
    <x v="3"/>
    <s v="General waste"/>
    <s v="Solid"/>
    <n v="6"/>
    <s v="Wheelie Bins"/>
    <s v="Roshcon Waste Acceptance form"/>
    <n v="240"/>
    <s v="kg"/>
    <s v="ERI Construction Services"/>
    <x v="6"/>
    <s v="Simmer &amp; Jack Landfill Site"/>
    <s v="Yes"/>
    <s v="20150416 - verified"/>
    <m/>
    <s v="Item"/>
    <s v="sites/bp/cs/sq/Lists/wi"/>
    <m/>
  </r>
  <r>
    <s v="Roshcon"/>
    <x v="1"/>
    <x v="7"/>
    <s v="Rotable Stator Training Facility - 2. SAMS"/>
    <s v="N/A"/>
    <x v="85"/>
    <x v="0"/>
    <s v="01-01"/>
    <x v="3"/>
    <d v="2015-03-02T00:00:00"/>
    <x v="93"/>
    <s v="Site Activities"/>
    <x v="11"/>
    <x v="5"/>
    <s v="Waste water containing chemical from portable toilets"/>
    <s v="Liquid"/>
    <n v="400"/>
    <s v="litres"/>
    <s v="Sanitech"/>
    <n v="400"/>
    <s v="litres"/>
    <s v="Sanitech"/>
    <x v="6"/>
    <s v="Godrich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7"/>
    <s v="Rotable Stator Training Facility - 2. SAMS"/>
    <s v="N/A"/>
    <x v="32"/>
    <x v="0"/>
    <s v="01-04"/>
    <x v="3"/>
    <d v="2015-03-23T00:00:00"/>
    <x v="168"/>
    <s v="General Site Activities"/>
    <x v="3"/>
    <x v="3"/>
    <s v="General waste"/>
    <s v="Solid"/>
    <n v="6"/>
    <s v="Wheelie Bins"/>
    <s v="Roshcon Waste Acceptance form"/>
    <n v="1440"/>
    <s v="kg"/>
    <s v="ERI Construction Services"/>
    <x v="6"/>
    <s v="Simmer &amp; Jack Landfill Site"/>
    <m/>
    <m/>
    <m/>
    <s v="Item"/>
    <s v="sites/bp/cs/sq/Lists/wi"/>
    <m/>
  </r>
  <r>
    <s v="Roshcon"/>
    <x v="1"/>
    <x v="7"/>
    <s v="Rotable Stator Training Facility - 2. SAMS"/>
    <s v="N/A"/>
    <x v="32"/>
    <x v="0"/>
    <s v="01-02"/>
    <x v="3"/>
    <d v="2015-04-07T00:00:00"/>
    <x v="98"/>
    <s v="Human waste"/>
    <x v="1"/>
    <x v="6"/>
    <s v="Waste water containing chemical from portable toilets"/>
    <s v="Sludge"/>
    <n v="600"/>
    <s v="litres"/>
    <s v="Sanitech "/>
    <n v="600"/>
    <s v="litres"/>
    <s v="Sanitech"/>
    <x v="6"/>
    <s v="Simmer &amp; Jack Landfill Site"/>
    <m/>
    <m/>
    <m/>
    <s v="Item"/>
    <s v="sites/bp/cs/sq/Lists/wi"/>
    <m/>
  </r>
  <r>
    <s v="Roshcon"/>
    <x v="1"/>
    <x v="7"/>
    <s v="Rotable Stator Training Facility - 2. SAMS"/>
    <s v="RR Rosherville SAWIS - GPG-01-802"/>
    <x v="41"/>
    <x v="0"/>
    <s v="CS Stator Building Rubble"/>
    <x v="3"/>
    <d v="2015-07-01T00:00:00"/>
    <x v="188"/>
    <s v="Construction Activities"/>
    <x v="7"/>
    <x v="4"/>
    <s v="Clean building rubble"/>
    <s v="Solid"/>
    <n v="60"/>
    <s v="m3"/>
    <s v="Weighbridge slips"/>
    <n v="60765"/>
    <s v="kg"/>
    <s v="ERI Logistics Waste Transport"/>
    <x v="6"/>
    <s v="FG landfill site"/>
    <s v="Yes"/>
    <s v="20150821 - verified"/>
    <m/>
    <s v="Item"/>
    <s v="sites/bp/cs/sq/Lists/wi"/>
    <m/>
  </r>
  <r>
    <s v="Roshcon"/>
    <x v="1"/>
    <x v="7"/>
    <s v="Rotable Stator Training Facility - 2. SAMS"/>
    <s v="RR Rosherville SAWIS - GPG-01-802"/>
    <x v="42"/>
    <x v="0"/>
    <s v="CS Stator Building Rubble"/>
    <x v="3"/>
    <d v="2015-08-01T00:00:00"/>
    <x v="437"/>
    <s v="Construction Activities"/>
    <x v="7"/>
    <x v="4"/>
    <s v="Clean building rubble"/>
    <s v="Solid"/>
    <n v="200"/>
    <s v="m3"/>
    <s v="Weighbridge slips"/>
    <n v="285440"/>
    <s v="kg"/>
    <s v="ERI Logistics Waste Transport"/>
    <x v="12"/>
    <s v="FG landfill site"/>
    <s v="Yes"/>
    <s v="20150821 - verified"/>
    <m/>
    <s v="Item"/>
    <s v="sites/bp/cs/sq/Lists/wi"/>
    <m/>
  </r>
  <r>
    <s v="Roshcon"/>
    <x v="1"/>
    <x v="7"/>
    <s v="Rotable Stator Training Facility - 2. SAMS"/>
    <s v="RR Rosherville SAWIS - GPG-01-802"/>
    <x v="30"/>
    <x v="0"/>
    <s v="Rotable stator training Bin"/>
    <x v="64"/>
    <d v="2016-08-25T00:00:00"/>
    <x v="438"/>
    <s v="Construction of Rotable stator training "/>
    <x v="3"/>
    <x v="3"/>
    <s v="General waste from site activities"/>
    <s v="Solid"/>
    <n v="24"/>
    <s v="m3"/>
    <s v="N/A"/>
    <n v="9600"/>
    <s v="kg"/>
    <s v="ERI Logistics Waste Transport"/>
    <x v="3"/>
    <s v="Simmer &amp; Jack Landfill Site"/>
    <s v="Yes"/>
    <s v="20161007 - verified"/>
    <m/>
    <s v="Item"/>
    <s v="sites/bp/cs/sq/Lists/wi"/>
    <m/>
  </r>
  <r>
    <s v="Roshcon"/>
    <x v="1"/>
    <x v="7"/>
    <s v="Rotable Stator Training Facility - 2. SAMS"/>
    <s v="RR Rosherville SAWIS - GPG-01-802"/>
    <x v="58"/>
    <x v="0"/>
    <s v="CS-GnT-Rotary project"/>
    <x v="18"/>
    <d v="2017-02-01T00:00:00"/>
    <x v="364"/>
    <s v="Construction Activities"/>
    <x v="3"/>
    <x v="3"/>
    <s v="General waste - compactible"/>
    <s v="Solid"/>
    <n v="6"/>
    <s v="m3"/>
    <s v="N/A"/>
    <n v="3000"/>
    <s v="kg"/>
    <s v="ERI Logistics Waste"/>
    <x v="3"/>
    <s v="Simmer &amp; Jack Landfill Site"/>
    <s v="Yes"/>
    <s v="20170306 - verified"/>
    <m/>
    <s v="Item"/>
    <s v="sites/bp/cs/sq/Lists/wi"/>
    <m/>
  </r>
  <r>
    <s v="Roshcon"/>
    <x v="1"/>
    <x v="7"/>
    <s v="Rotable Stator Training Facility - 2. SAMS"/>
    <s v="RR Rosherville SAWIS - GPG-01-802"/>
    <x v="56"/>
    <x v="0"/>
    <s v="CS-GnT-Rotary project"/>
    <x v="18"/>
    <d v="2017-03-01T00:00:00"/>
    <x v="422"/>
    <s v="Construction Activities"/>
    <x v="7"/>
    <x v="4"/>
    <s v="General waste - uncompactible"/>
    <s v="Solid"/>
    <n v="6"/>
    <s v="m3"/>
    <s v="N/A"/>
    <n v="1060"/>
    <s v="kg"/>
    <s v="ERI Logistics Waste"/>
    <x v="3"/>
    <s v="Simmer &amp; Jack Landfill Site"/>
    <s v="Yes"/>
    <s v="20170306 - verified"/>
    <m/>
    <s v="Item"/>
    <s v="sites/bp/cs/sq/Lists/wi"/>
    <m/>
  </r>
  <r>
    <s v="Roshcon"/>
    <x v="1"/>
    <x v="7"/>
    <s v="Smidsdrift - 2 SAXY"/>
    <s v="CS Western Cape D06179-01"/>
    <x v="14"/>
    <x v="1"/>
    <s v="CSSD-001"/>
    <x v="3"/>
    <d v="2014-09-01T00:00:00"/>
    <x v="24"/>
    <s v="Construction Activities"/>
    <x v="3"/>
    <x v="3"/>
    <s v="General waste"/>
    <s v="Solid"/>
    <n v="9"/>
    <s v="kg"/>
    <s v="N/A"/>
    <n v="9"/>
    <s v="kg"/>
    <s v="ERI Construction Services"/>
    <x v="6"/>
    <s v="Kimberly Landfil Site"/>
    <m/>
    <m/>
    <m/>
    <s v="Item"/>
    <s v="sites/bp/cs/sq/Lists/wi"/>
    <m/>
  </r>
  <r>
    <s v="Roshcon"/>
    <x v="1"/>
    <x v="7"/>
    <s v="Smidsdrift - 2 SAXY"/>
    <s v="N/A"/>
    <x v="37"/>
    <x v="2"/>
    <s v="CS-SD-Sewage"/>
    <x v="3"/>
    <d v="2014-09-01T00:00:00"/>
    <x v="24"/>
    <s v="Construction Activities"/>
    <x v="11"/>
    <x v="5"/>
    <s v="Waste water containing chemical from portable toilets"/>
    <s v="Sludge"/>
    <n v="400"/>
    <s v="litres"/>
    <s v="N/A"/>
    <n v="400"/>
    <s v="litres"/>
    <s v="Sanitech"/>
    <x v="6"/>
    <s v="Sol Plaatje Municipal sewer plant- Kimberle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7"/>
    <s v="Storm Water Systems Rosherville - 2.SAPH"/>
    <s v="RR Rosherville SAWIS - GPG-01-802"/>
    <x v="9"/>
    <x v="0"/>
    <s v="1"/>
    <x v="3"/>
    <d v="2014-11-04T00:00:00"/>
    <x v="439"/>
    <s v="General Site Activities"/>
    <x v="3"/>
    <x v="3"/>
    <s v="General waste"/>
    <s v="Solid"/>
    <n v="10"/>
    <s v="kg"/>
    <s v="Roshcon Waste Acceptance Form"/>
    <n v="10"/>
    <s v="kg"/>
    <s v="ERI Construction Services"/>
    <x v="6"/>
    <s v="Simmer &amp; Jack Landfill Site"/>
    <m/>
    <m/>
    <m/>
    <s v="Item"/>
    <s v="sites/bp/cs/sq/Lists/wi"/>
    <m/>
  </r>
  <r>
    <s v="Roshcon"/>
    <x v="1"/>
    <x v="7"/>
    <s v="Storm Water Systems Rosherville - 2.SAPH"/>
    <s v="RR Rosherville SAWIS - GPG-01-802"/>
    <x v="38"/>
    <x v="0"/>
    <s v="SWR-01-04"/>
    <x v="3"/>
    <d v="2015-01-06T00:00:00"/>
    <x v="81"/>
    <s v="Site Activities"/>
    <x v="3"/>
    <x v="3"/>
    <s v="General waste"/>
    <s v="Solid"/>
    <n v="5"/>
    <s v="bags"/>
    <s v="Roshcon Waste Acceptance Form"/>
    <n v="50"/>
    <s v="kg"/>
    <s v="ERI Logistics Waste Transport"/>
    <x v="6"/>
    <s v="Simmer &amp; Jack Landfill Site"/>
    <m/>
    <m/>
    <m/>
    <s v="Item"/>
    <s v="sites/bp/cs/sq/Lists/wi"/>
    <m/>
  </r>
  <r>
    <s v="Roshcon"/>
    <x v="1"/>
    <x v="7"/>
    <s v="Storm Water Systems Rosherville - 2.SAPH"/>
    <s v="RR Rosherville SAWIS - GPG-01-802"/>
    <x v="28"/>
    <x v="0"/>
    <s v="01-08"/>
    <x v="3"/>
    <d v="2015-03-04T00:00:00"/>
    <x v="307"/>
    <s v="Site Activities"/>
    <x v="3"/>
    <x v="3"/>
    <s v="General waste"/>
    <s v="Solid"/>
    <n v="8"/>
    <s v="bags"/>
    <s v="Roshcon waste Acceptance Form"/>
    <n v="40"/>
    <s v="kg"/>
    <s v="ERI Construction Services"/>
    <x v="6"/>
    <s v="Simmer &amp; Jack Landfill Site"/>
    <m/>
    <m/>
    <m/>
    <s v="Item"/>
    <s v="sites/bp/cs/sq/Lists/wi"/>
    <m/>
  </r>
  <r>
    <s v="Roshcon"/>
    <x v="1"/>
    <x v="7"/>
    <s v="Storm Water Systems Rosherville - 2.SAPH"/>
    <s v="N/A"/>
    <x v="32"/>
    <x v="0"/>
    <s v="01-04"/>
    <x v="3"/>
    <d v="2015-04-07T00:00:00"/>
    <x v="97"/>
    <s v="Site Activities"/>
    <x v="3"/>
    <x v="3"/>
    <s v="General waste"/>
    <s v="Solid"/>
    <n v="4"/>
    <s v="Wheelie Bins"/>
    <s v="Roshcon Waste Acceptance Form"/>
    <n v="960"/>
    <s v="kg"/>
    <s v="ERI Construction Services"/>
    <x v="6"/>
    <s v="Simmer &amp; Jack Landfill Site"/>
    <m/>
    <m/>
    <m/>
    <s v="Item"/>
    <s v="sites/bp/cs/sq/Lists/wi"/>
    <m/>
  </r>
  <r>
    <s v="Roshcon"/>
    <x v="1"/>
    <x v="7"/>
    <s v="Transformer New Oil Plant at Rotek Oil Depo -2.SARV"/>
    <s v="RR Rosherville SAWIS - GPG-01-802"/>
    <x v="35"/>
    <x v="3"/>
    <s v="CS - Oil Plant - general"/>
    <x v="18"/>
    <d v="2016-07-01T00:00:00"/>
    <x v="72"/>
    <s v="Construction Activities"/>
    <x v="17"/>
    <x v="3"/>
    <s v="General waste from office and construction environment"/>
    <s v="Solid"/>
    <n v="420"/>
    <s v="kg"/>
    <s v="N/A"/>
    <n v="420"/>
    <s v="kg"/>
    <s v="ERI Logistics Waste Transport"/>
    <x v="3"/>
    <s v="Please specify"/>
    <m/>
    <m/>
    <s v="Ekurhuleni Metro Municipal Landfil site"/>
    <s v="Item"/>
    <s v="sites/bp/cs/sq/Lists/wi"/>
    <m/>
  </r>
  <r>
    <s v="Roshcon"/>
    <x v="1"/>
    <x v="7"/>
    <s v="Transformer New Oil Plant at Rotek Oil Depo -2.SARV"/>
    <s v="RR Rosherville SAWIS - GPG-01-802"/>
    <x v="36"/>
    <x v="0"/>
    <s v="CS - Oil Plant - general"/>
    <x v="18"/>
    <d v="2016-11-01T00:00:00"/>
    <x v="440"/>
    <s v="Construction Activities"/>
    <x v="4"/>
    <x v="1"/>
    <s v="Contaminated building rubble"/>
    <s v="Solid"/>
    <n v="6"/>
    <s v="m3"/>
    <s v="HWM03 - 18452 DT2065884"/>
    <n v="8600"/>
    <s v="kg"/>
    <s v="ERI Logistics Waste Transport"/>
    <x v="1"/>
    <s v="Holfontein"/>
    <s v="Yes"/>
    <s v="20170706 - verified"/>
    <m/>
    <s v="Item"/>
    <s v="sites/bp/cs/sq/Lists/wi"/>
    <m/>
  </r>
  <r>
    <s v="Roshcon"/>
    <x v="1"/>
    <x v="7"/>
    <s v="Welkom Alma - 2.SALI"/>
    <s v="N/A"/>
    <x v="13"/>
    <x v="1"/>
    <s v="CS-WEL-002"/>
    <x v="65"/>
    <d v="2014-08-11T00:00:00"/>
    <x v="157"/>
    <s v="General Site Activities"/>
    <x v="3"/>
    <x v="3"/>
    <s v="General waste"/>
    <s v="Solid"/>
    <n v="5"/>
    <s v="kg"/>
    <s v="N/A"/>
    <n v="5"/>
    <s v="kg"/>
    <s v="Welkom Municipality"/>
    <x v="6"/>
    <s v="Welkom Municipal Land fill site"/>
    <m/>
    <m/>
    <m/>
    <s v="Item"/>
    <s v="sites/bp/cs/sq/Lists/wi"/>
    <m/>
  </r>
  <r>
    <s v="Roshcon"/>
    <x v="1"/>
    <x v="7"/>
    <s v="Welkom Alma - 2.SALI"/>
    <s v="N/A"/>
    <x v="13"/>
    <x v="1"/>
    <s v="CS-WEL-001"/>
    <x v="65"/>
    <d v="2014-08-18T00:00:00"/>
    <x v="441"/>
    <s v="General Site Activities"/>
    <x v="3"/>
    <x v="3"/>
    <s v="General waste"/>
    <s v="Solid"/>
    <n v="4"/>
    <s v="kg"/>
    <s v="02"/>
    <n v="4"/>
    <s v="kg"/>
    <s v="ERI Construction Services"/>
    <x v="6"/>
    <s v="Welkom Municipal Land fill site"/>
    <m/>
    <m/>
    <m/>
    <s v="Item"/>
    <s v="sites/bp/cs/sq/Lists/wi"/>
    <m/>
  </r>
  <r>
    <s v="Roshcon"/>
    <x v="1"/>
    <x v="7"/>
    <s v="Welkom Alma - 2.SALI"/>
    <s v="N/A"/>
    <x v="13"/>
    <x v="1"/>
    <s v="CS-WEL-02"/>
    <x v="65"/>
    <d v="2014-08-14T00:00:00"/>
    <x v="442"/>
    <s v="General Site Activities"/>
    <x v="3"/>
    <x v="3"/>
    <s v="General waste"/>
    <s v="Solid"/>
    <n v="5"/>
    <s v="kg"/>
    <s v="N/A"/>
    <n v="5"/>
    <s v="kg"/>
    <s v="Welkom Municipality"/>
    <x v="6"/>
    <s v="Welkom Municipal Land Fill Site"/>
    <m/>
    <m/>
    <m/>
    <s v="Item"/>
    <s v="sites/bp/cs/sq/Lists/wi"/>
    <m/>
  </r>
  <r>
    <s v="Roshcon"/>
    <x v="1"/>
    <x v="7"/>
    <s v="Welkom Alma - 2.SALI"/>
    <s v="N/A"/>
    <x v="14"/>
    <x v="1"/>
    <s v="CS-WEL-02"/>
    <x v="65"/>
    <d v="2014-09-04T00:00:00"/>
    <x v="171"/>
    <s v="General Site Activities"/>
    <x v="3"/>
    <x v="3"/>
    <s v="General waste"/>
    <s v="Solid"/>
    <n v="5"/>
    <s v="kg"/>
    <s v="N/A"/>
    <n v="5"/>
    <s v="kg"/>
    <s v="Welkom Municipality"/>
    <x v="6"/>
    <s v="Welkom Municipal Land Fill Site"/>
    <m/>
    <m/>
    <m/>
    <s v="Item"/>
    <s v="sites/bp/cs/sq/Lists/wi"/>
    <m/>
  </r>
  <r>
    <s v="Roshcon"/>
    <x v="1"/>
    <x v="8"/>
    <s v="Head Office"/>
    <s v="RR Rosherville SAWIS - GPG-01-802"/>
    <x v="44"/>
    <x v="1"/>
    <s v="CS-WS-001"/>
    <x v="3"/>
    <d v="2014-06-02T00:00:00"/>
    <x v="322"/>
    <s v="Maintenance activities"/>
    <x v="3"/>
    <x v="3"/>
    <s v="General waste"/>
    <s v="Solid"/>
    <n v="1400"/>
    <s v="kg"/>
    <s v="N/A"/>
    <n v="1400"/>
    <s v="kg"/>
    <s v="ERI Logistics Waste Transport"/>
    <x v="6"/>
    <s v="FG landfill site"/>
    <m/>
    <m/>
    <m/>
    <s v="Item"/>
    <s v="sites/bp/cs/sq/Lists/wi"/>
    <m/>
  </r>
  <r>
    <s v="Roshcon"/>
    <x v="1"/>
    <x v="8"/>
    <s v="Head Office"/>
    <s v="RR Rosherville SAWIS - GPG-01-802"/>
    <x v="26"/>
    <x v="1"/>
    <s v="CS-WS-002"/>
    <x v="3"/>
    <d v="2014-07-01T00:00:00"/>
    <x v="347"/>
    <s v="Construction Activities"/>
    <x v="3"/>
    <x v="3"/>
    <s v="General waste"/>
    <s v="Solid"/>
    <n v="42"/>
    <s v="m3"/>
    <s v="N/A"/>
    <n v="16800"/>
    <s v="kg"/>
    <s v="ERI Logistics Waste Transport"/>
    <x v="6"/>
    <s v="Simmer &amp; Jack Landfill Site"/>
    <m/>
    <m/>
    <m/>
    <s v="Item"/>
    <s v="sites/bp/cs/sq/Lists/wi"/>
    <m/>
  </r>
  <r>
    <s v="Roshcon"/>
    <x v="1"/>
    <x v="8"/>
    <s v="Head Office"/>
    <s v="RR Rosherville SAWIS - GPG-01-802"/>
    <x v="31"/>
    <x v="0"/>
    <s v="ERI - Construction Services - Workshop &amp; Stores"/>
    <x v="66"/>
    <d v="2016-12-01T00:00:00"/>
    <x v="64"/>
    <s v="Workshop activities"/>
    <x v="3"/>
    <x v="3"/>
    <s v="Compactible general waste"/>
    <s v="Solid"/>
    <n v="42"/>
    <s v="m3"/>
    <s v="N/A"/>
    <n v="21000"/>
    <s v="kg"/>
    <s v="ERI Logistics Waste Transport"/>
    <x v="3"/>
    <s v="Simmer &amp; Jack Landfill Site"/>
    <s v="Yes"/>
    <s v="20170103 - verified"/>
    <m/>
    <s v="Item"/>
    <s v="sites/bp/cs/sq/Lists/wi"/>
    <m/>
  </r>
  <r>
    <s v="Roshcon"/>
    <x v="1"/>
    <x v="8"/>
    <s v="Head Office"/>
    <s v="RR Rosherville SAWIS - GPG-01-802"/>
    <x v="31"/>
    <x v="0"/>
    <s v="ERI - Construction Services - Workshop &amp; Stores"/>
    <x v="66"/>
    <d v="2016-12-01T00:00:00"/>
    <x v="443"/>
    <s v="Workshop activities"/>
    <x v="21"/>
    <x v="10"/>
    <s v="Used oil"/>
    <s v="Liquid"/>
    <n v="2100"/>
    <s v="litres"/>
    <s v="HWM03 - 18672"/>
    <n v="2100"/>
    <s v="litres"/>
    <s v="ERI Logistics Waste Transport"/>
    <x v="0"/>
    <s v="Please specify"/>
    <s v="Yes"/>
    <s v="20170103 - verified"/>
    <s v="A-Thermal"/>
    <s v="Item"/>
    <s v="sites/bp/cs/sq/Lists/wi"/>
    <m/>
  </r>
  <r>
    <s v="Roshcon"/>
    <x v="1"/>
    <x v="8"/>
    <s v="Rotable Stator Training Facility - 2. SAMS"/>
    <s v="RR Rosherville SAWIS - GPG-01-802"/>
    <x v="10"/>
    <x v="0"/>
    <s v="CS - Rosherville - General"/>
    <x v="3"/>
    <d v="2015-10-01T00:00:00"/>
    <x v="348"/>
    <s v="Construction Activities"/>
    <x v="3"/>
    <x v="3"/>
    <s v="General waste"/>
    <s v="Solid"/>
    <n v="1200"/>
    <s v="kg"/>
    <s v="N/A"/>
    <n v="1200"/>
    <s v="kg"/>
    <s v="ERI Logistics Waste Transport"/>
    <x v="6"/>
    <s v="Simmer &amp; Jack Landfill Site"/>
    <s v="Yes"/>
    <s v="20151103 - verified"/>
    <m/>
    <s v="Item"/>
    <s v="sites/bp/cs/sq/Lists/wi"/>
    <m/>
  </r>
  <r>
    <s v="Roshcon"/>
    <x v="1"/>
    <x v="8"/>
    <s v="Rotable Stator Training Facility - 2. SAMS"/>
    <s v="RR Rosherville SAWIS - GPG-01-802"/>
    <x v="10"/>
    <x v="0"/>
    <s v="CS - Rosherville - Building Ribble"/>
    <x v="3"/>
    <d v="2015-10-01T00:00:00"/>
    <x v="348"/>
    <s v="Construction Activities"/>
    <x v="7"/>
    <x v="4"/>
    <s v="Clean building rubble"/>
    <s v="Solid"/>
    <n v="6400"/>
    <s v="kg"/>
    <s v="N/A"/>
    <n v="6400"/>
    <s v="kg"/>
    <s v="ERI Logistics Waste Transport"/>
    <x v="6"/>
    <s v="Waldrift General Waste Landfill Site"/>
    <s v="Yes"/>
    <s v="20151103 - verified"/>
    <m/>
    <s v="Item"/>
    <s v="sites/bp/cs/sq/Lists/wi"/>
    <m/>
  </r>
  <r>
    <s v="Roshcon"/>
    <x v="1"/>
    <x v="8"/>
    <s v="Rotable Stator Training Facility - 2. SAMS"/>
    <s v="RR Rosherville SAWIS - GPG-01-802"/>
    <x v="76"/>
    <x v="1"/>
    <s v="CS - Rosherville - General Waste"/>
    <x v="18"/>
    <d v="2016-04-01T00:00:00"/>
    <x v="401"/>
    <s v="Construction Activities"/>
    <x v="3"/>
    <x v="3"/>
    <s v="General waste from office and construction environment"/>
    <s v="Solid"/>
    <n v="36"/>
    <s v="m3"/>
    <s v="N/A"/>
    <n v="9600"/>
    <s v="kg"/>
    <s v="ERI Logistics Waste Transport"/>
    <x v="3"/>
    <s v="Simmer &amp; Jack Landfill Site"/>
    <s v="Yes"/>
    <s v="20160506 - verified"/>
    <m/>
    <s v="Item"/>
    <s v="sites/bp/cs/sq/Lists/wi"/>
    <m/>
  </r>
  <r>
    <s v="Roshcon"/>
    <x v="1"/>
    <x v="8"/>
    <s v="Workshop / Stores / Cable Yard - 103006"/>
    <s v="RR Rosherville SAWIS - GPG-01-802"/>
    <x v="18"/>
    <x v="0"/>
    <s v="ERI - CS - Workshop &amp; Stores"/>
    <x v="3"/>
    <d v="2014-05-07T00:00:00"/>
    <x v="236"/>
    <s v="Construction Activities"/>
    <x v="22"/>
    <x v="13"/>
    <s v="Oil and water sludge"/>
    <s v="Sludge"/>
    <n v="840"/>
    <s v="litres"/>
    <s v="HWM03-14681"/>
    <n v="840"/>
    <s v="litres"/>
    <s v="ERI Logistics Waste Transport"/>
    <x v="6"/>
    <s v="Holfontein"/>
    <s v="Yes"/>
    <m/>
    <m/>
    <s v="Item"/>
    <s v="sites/bp/cs/sq/Lists/wi"/>
    <m/>
  </r>
  <r>
    <s v="Roshcon"/>
    <x v="1"/>
    <x v="8"/>
    <s v="Workshop / Stores / Cable Yard - 103006"/>
    <s v="RR Rosherville SAWIS - GPG-01-802"/>
    <x v="17"/>
    <x v="1"/>
    <s v="ERI - CS - Workshop &amp; Stores"/>
    <x v="3"/>
    <d v="2014-04-01T00:00:00"/>
    <x v="253"/>
    <s v="Construction Activities"/>
    <x v="3"/>
    <x v="3"/>
    <s v="General waste"/>
    <s v="Solid"/>
    <n v="28"/>
    <s v="m3"/>
    <s v="N/A"/>
    <n v="11200"/>
    <s v="kg"/>
    <s v="ERI Logistics Waste Transport"/>
    <x v="6"/>
    <s v="Simmer &amp; Jack Landfill Site"/>
    <m/>
    <m/>
    <m/>
    <s v="Item"/>
    <s v="sites/bp/cs/sq/Lists/wi"/>
    <m/>
  </r>
  <r>
    <s v="Roshcon"/>
    <x v="1"/>
    <x v="8"/>
    <s v="Workshop / Stores / Cable Yard - 103006"/>
    <s v="RR Rosherville SAWIS - GPG-01-802"/>
    <x v="18"/>
    <x v="0"/>
    <s v="ERI - CS - Workshop &amp; Stores"/>
    <x v="3"/>
    <d v="2014-05-27T00:00:00"/>
    <x v="444"/>
    <s v="Construction Activities"/>
    <x v="18"/>
    <x v="3"/>
    <s v="Clean wood from construction activities"/>
    <s v="Solid"/>
    <n v="6"/>
    <s v="m3"/>
    <s v="N/A"/>
    <n v="6"/>
    <s v="kg"/>
    <s v="ERI Logistics Waste Transport"/>
    <x v="6"/>
    <s v="Simmer &amp; Jack Landfill Site"/>
    <m/>
    <m/>
    <m/>
    <s v="Item"/>
    <s v="sites/bp/cs/sq/Lists/wi"/>
    <m/>
  </r>
  <r>
    <s v="Roshcon"/>
    <x v="1"/>
    <x v="8"/>
    <s v="Workshop / Stores / Cable Yard - 103006"/>
    <s v="RR Rosherville SAWIS - GPG-01-802"/>
    <x v="17"/>
    <x v="1"/>
    <s v="ERI - CS - Workshop &amp; Stores"/>
    <x v="3"/>
    <d v="2014-04-01T00:00:00"/>
    <x v="253"/>
    <s v="Construction Activities"/>
    <x v="3"/>
    <x v="3"/>
    <s v="General waste"/>
    <s v="Solid"/>
    <n v="30"/>
    <s v="m3"/>
    <s v="N/A"/>
    <n v="12000"/>
    <s v="kg"/>
    <s v="ERI Logistics Waste Transport"/>
    <x v="6"/>
    <s v="Simmer &amp; Jack Landfill Site"/>
    <m/>
    <m/>
    <m/>
    <s v="Item"/>
    <s v="sites/bp/cs/sq/Lists/wi"/>
    <m/>
  </r>
  <r>
    <s v="Roshcon"/>
    <x v="1"/>
    <x v="8"/>
    <s v="Workshop / Stores / Cable Yard - 103006"/>
    <s v="RR Rosherville SAWIS - GPG-01-802"/>
    <x v="17"/>
    <x v="1"/>
    <s v="ERI - CS - Workshop &amp; Stores"/>
    <x v="3"/>
    <d v="2014-04-10T00:00:00"/>
    <x v="445"/>
    <s v="Construction Activities"/>
    <x v="3"/>
    <x v="3"/>
    <s v="General waste"/>
    <s v="Solid"/>
    <n v="10"/>
    <s v="m3"/>
    <s v="N/A"/>
    <n v="4000"/>
    <s v="kg"/>
    <s v="ERI Logistics Waste Transport"/>
    <x v="6"/>
    <s v="Simmer &amp; Jack Landfill Site"/>
    <m/>
    <m/>
    <m/>
    <s v="Item"/>
    <s v="sites/bp/cs/sq/Lists/wi"/>
    <m/>
  </r>
  <r>
    <s v="Roshcon"/>
    <x v="1"/>
    <x v="8"/>
    <s v="Workshop / Stores / Cable Yard - 103006"/>
    <s v="RR Rosherville SAWIS - GPG-01-802"/>
    <x v="18"/>
    <x v="1"/>
    <s v="ERI - CS - Workshop &amp; Stores"/>
    <x v="3"/>
    <d v="2014-05-09T00:00:00"/>
    <x v="446"/>
    <s v="Construction Activities"/>
    <x v="3"/>
    <x v="3"/>
    <s v="General waste"/>
    <s v="Solid"/>
    <n v="9"/>
    <s v="m3"/>
    <s v="N/A"/>
    <n v="3600"/>
    <s v="kg"/>
    <s v="ERI Logistics Waste Transport"/>
    <x v="6"/>
    <s v="Simmer &amp; Jack Landfill Site"/>
    <m/>
    <m/>
    <m/>
    <s v="Item"/>
    <s v="sites/bp/cs/sq/Lists/wi"/>
    <m/>
  </r>
  <r>
    <s v="Roshcon"/>
    <x v="1"/>
    <x v="8"/>
    <s v="Workshop / Stores / Cable Yard - 103006"/>
    <s v="RR Rosherville SAWIS - GPG-01-802"/>
    <x v="17"/>
    <x v="1"/>
    <s v="ERI - CS - Workshop &amp; Stores"/>
    <x v="3"/>
    <d v="2014-04-17T00:00:00"/>
    <x v="447"/>
    <s v="Construction Activities"/>
    <x v="3"/>
    <x v="3"/>
    <s v="General waste"/>
    <s v="Solid"/>
    <n v="9"/>
    <s v="m3"/>
    <s v="N/A"/>
    <n v="3600"/>
    <s v="kg"/>
    <s v="ERI Logistics Waste Transport"/>
    <x v="6"/>
    <s v="Simmer &amp; Jack Landfill Site"/>
    <m/>
    <m/>
    <m/>
    <s v="Item"/>
    <s v="sites/bp/cs/sq/Lists/wi"/>
    <m/>
  </r>
  <r>
    <s v="Roshcon"/>
    <x v="1"/>
    <x v="8"/>
    <s v="Workshop / Stores / Cable Yard - 103006"/>
    <s v="RR Rosherville SAWIS - GPG-01-802"/>
    <x v="18"/>
    <x v="1"/>
    <s v="ERI - CS - Workshop &amp; Stores"/>
    <x v="3"/>
    <d v="2014-05-28T00:00:00"/>
    <x v="448"/>
    <s v="Construction Activities"/>
    <x v="8"/>
    <x v="5"/>
    <s v="Clean scrap metal - ferrous"/>
    <s v="Solid"/>
    <n v="6"/>
    <s v="m3"/>
    <s v="Not weighed"/>
    <n v="6"/>
    <s v="kg"/>
    <s v="Bison Metals"/>
    <x v="7"/>
    <s v="Bison Metals"/>
    <m/>
    <m/>
    <m/>
    <s v="Item"/>
    <s v="sites/bp/cs/sq/Lists/wi"/>
    <m/>
  </r>
  <r>
    <s v="Roshcon"/>
    <x v="1"/>
    <x v="8"/>
    <s v="Workshop / Stores / Cable Yard - 103006"/>
    <s v="RR Rosherville SAWIS - GPG-01-802"/>
    <x v="13"/>
    <x v="1"/>
    <s v="ERI - CS - Workshop &amp; Stores"/>
    <x v="3"/>
    <d v="2014-08-01T00:00:00"/>
    <x v="321"/>
    <s v="Construction Activities"/>
    <x v="3"/>
    <x v="3"/>
    <s v="General waste"/>
    <s v="Solid"/>
    <n v="72"/>
    <s v="m3"/>
    <s v="N/A"/>
    <n v="28800"/>
    <s v="kg"/>
    <s v="ERI Logistics Waste Transport"/>
    <x v="6"/>
    <s v="Simmer &amp; Jack Landfill Site"/>
    <m/>
    <m/>
    <m/>
    <s v="Item"/>
    <s v="sites/bp/cs/sq/Lists/wi"/>
    <m/>
  </r>
  <r>
    <s v="Roshcon"/>
    <x v="1"/>
    <x v="8"/>
    <s v="Workshop / Stores / Cable Yard - 103006"/>
    <s v="RR Rosherville SAWIS - GPG-01-802"/>
    <x v="14"/>
    <x v="1"/>
    <s v="ERI - CS - Workshop &amp; Stores"/>
    <x v="3"/>
    <d v="2014-09-01T00:00:00"/>
    <x v="65"/>
    <s v="Construction Activities"/>
    <x v="3"/>
    <x v="3"/>
    <s v="General waste"/>
    <s v="Solid"/>
    <n v="54"/>
    <s v="m3"/>
    <s v="N/A"/>
    <n v="21600"/>
    <s v="kg"/>
    <s v="ERI Logistics Waste Transport"/>
    <x v="6"/>
    <s v="Simmer &amp; Jack Landfill Site"/>
    <m/>
    <m/>
    <m/>
    <s v="Item"/>
    <s v="sites/bp/cs/sq/Lists/wi"/>
    <m/>
  </r>
  <r>
    <s v="Roshcon"/>
    <x v="1"/>
    <x v="8"/>
    <s v="Workshop / Stores / Cable Yard - 103006"/>
    <s v="RR Rosherville SAWIS - GPG-01-802"/>
    <x v="13"/>
    <x v="0"/>
    <s v="ERI - CS - Workshop &amp; Stores"/>
    <x v="3"/>
    <d v="2014-09-01T00:00:00"/>
    <x v="65"/>
    <s v="Construction Activities"/>
    <x v="7"/>
    <x v="4"/>
    <s v="Clean building rubble"/>
    <s v="Solid"/>
    <n v="8600"/>
    <s v="kg"/>
    <s v="N/A"/>
    <n v="8600"/>
    <s v="kg"/>
    <s v="ERI Logistics Waste Transport"/>
    <x v="6"/>
    <s v="Simmer &amp; Jack Landfill Site"/>
    <m/>
    <m/>
    <m/>
    <s v="Item"/>
    <s v="sites/bp/cs/sq/Lists/wi"/>
    <m/>
  </r>
  <r>
    <s v="Roshcon"/>
    <x v="1"/>
    <x v="8"/>
    <s v="Workshop / Stores / Cable Yard - 103006"/>
    <s v="RR Rosherville SAWIS - GPG-01-802"/>
    <x v="32"/>
    <x v="0"/>
    <s v="ERI - CS - Workshop &amp; Stores"/>
    <x v="3"/>
    <d v="2015-04-01T00:00:00"/>
    <x v="169"/>
    <s v="Construction Activities"/>
    <x v="3"/>
    <x v="3"/>
    <s v="General waste"/>
    <s v="Solid"/>
    <n v="21540"/>
    <s v="kg"/>
    <s v="n/a"/>
    <n v="21540"/>
    <s v="kg"/>
    <s v="ERI Logistics Waste Transport"/>
    <x v="6"/>
    <s v="Simmer &amp; Jack Landfill Site"/>
    <s v="Yes"/>
    <s v="20150612 - verified"/>
    <m/>
    <s v="Item"/>
    <s v="sites/bp/cs/sq/Lists/wi"/>
    <m/>
  </r>
  <r>
    <s v="Roshcon"/>
    <x v="1"/>
    <x v="8"/>
    <s v="Workshop / Stores / Cable Yard - 103006"/>
    <s v="RR Rosherville SAWIS - GPG-01-802"/>
    <x v="30"/>
    <x v="0"/>
    <s v="CS - Workshop - Hazardous"/>
    <x v="3"/>
    <d v="2016-09-01T00:00:00"/>
    <x v="63"/>
    <s v="Workshop activities"/>
    <x v="4"/>
    <x v="1"/>
    <s v="Soil contaminated with oil"/>
    <s v="Solid"/>
    <n v="250"/>
    <s v="kg"/>
    <s v="HWM03 - 18099"/>
    <n v="250"/>
    <s v="kg"/>
    <s v="ERI Logistics Waste Transport"/>
    <x v="1"/>
    <s v="Holfontein"/>
    <s v="Yes"/>
    <s v="20161008 - verified"/>
    <m/>
    <s v="Item"/>
    <s v="sites/bp/cs/sq/Lists/wi"/>
    <m/>
  </r>
  <r>
    <s v="Roshcon"/>
    <x v="1"/>
    <x v="8"/>
    <s v="Workshop / Stores / Cable Yard - 103006"/>
    <s v="RR Rosherville SAWIS - GPG-01-802"/>
    <x v="30"/>
    <x v="0"/>
    <s v="CS - Plant Division"/>
    <x v="3"/>
    <d v="2016-09-01T00:00:00"/>
    <x v="228"/>
    <s v="Plant operation"/>
    <x v="3"/>
    <x v="3"/>
    <s v="General waste from workshop activities - compactible"/>
    <s v="Solid"/>
    <n v="6"/>
    <s v="m3"/>
    <s v="N/A"/>
    <n v="2400"/>
    <s v="kg"/>
    <s v="ERI Logistics Waste Transport"/>
    <x v="3"/>
    <s v="Simmer &amp; Jack Landfill Site"/>
    <s v="Yes"/>
    <s v="Plant not on list of sites"/>
    <m/>
    <s v="Item"/>
    <s v="sites/bp/cs/sq/Lists/wi"/>
    <m/>
  </r>
  <r>
    <s v="Roshcon"/>
    <x v="1"/>
    <x v="8"/>
    <s v="Workshop / Stores / Cable Yard - 103006"/>
    <s v="RR Rosherville SAWIS - GPG-01-802"/>
    <x v="54"/>
    <x v="0"/>
    <s v="ERI - CS - Workshop &amp; Stores"/>
    <x v="18"/>
    <d v="2016-10-01T00:00:00"/>
    <x v="449"/>
    <s v="Construction Activities"/>
    <x v="3"/>
    <x v="3"/>
    <s v="General waste from office and workshop environment"/>
    <s v="Solid"/>
    <n v="24"/>
    <s v="m3"/>
    <s v="N/A"/>
    <n v="12000"/>
    <s v="kg"/>
    <s v="ERI Logistics Waste Transport"/>
    <x v="3"/>
    <s v="Simmer &amp; Jack Landfill Site"/>
    <s v="Yes"/>
    <s v="20161103 - verified"/>
    <m/>
    <s v="Item"/>
    <s v="sites/bp/cs/sq/Lists/wi"/>
    <m/>
  </r>
  <r>
    <s v="Roshcon"/>
    <x v="1"/>
    <x v="8"/>
    <s v="Workshop / Stores / Cable Yard - 103006"/>
    <s v="RR Rosherville SAWIS - GPG-01-802"/>
    <x v="36"/>
    <x v="0"/>
    <s v="ERI - CS - Workshop &amp; Stores"/>
    <x v="3"/>
    <d v="2016-11-01T00:00:00"/>
    <x v="73"/>
    <s v="General waste from workshop and admin activities"/>
    <x v="3"/>
    <x v="3"/>
    <s v="General waste from office and construction environment"/>
    <s v="Solid"/>
    <n v="12"/>
    <s v="m3"/>
    <s v="N/A"/>
    <n v="6000"/>
    <s v="kg"/>
    <s v="ERI Logistics Waste Transport"/>
    <x v="3"/>
    <s v="Simmer &amp; Jack Landfill Site"/>
    <s v="Yes"/>
    <s v="20161205 - verified"/>
    <m/>
    <s v="Item"/>
    <s v="sites/bp/cs/sq/Lists/wi"/>
    <m/>
  </r>
  <r>
    <s v="Roshcon"/>
    <x v="1"/>
    <x v="8"/>
    <s v="Workshop / Stores / Cable Yard - 103006"/>
    <s v="RR Rosherville SAWIS - GPG-01-802"/>
    <x v="55"/>
    <x v="0"/>
    <s v="ERI - CS - Workshop &amp; Stores"/>
    <x v="67"/>
    <d v="2017-01-01T00:00:00"/>
    <x v="355"/>
    <s v="Construction Activities"/>
    <x v="3"/>
    <x v="3"/>
    <s v="General waste - compactible"/>
    <s v="Solid"/>
    <n v="12"/>
    <s v="m3"/>
    <s v="N/A"/>
    <n v="7200"/>
    <s v="kg"/>
    <s v="ERI Logistics Waste Transport"/>
    <x v="3"/>
    <s v="Simmer &amp; Jack Landfill Site"/>
    <s v="Yes"/>
    <s v="20170203 - verified"/>
    <m/>
    <s v="Item"/>
    <s v="sites/bp/cs/sq/Lists/wi"/>
    <m/>
  </r>
  <r>
    <s v="Roshcon"/>
    <x v="1"/>
    <x v="8"/>
    <s v="Workshop / Stores / Cable Yard - 103006"/>
    <s v="RR Rosherville SAWIS - GPG-01-802"/>
    <x v="56"/>
    <x v="0"/>
    <s v="ERI - CS - Workshop &amp; Stores"/>
    <x v="67"/>
    <d v="2017-02-01T00:00:00"/>
    <x v="422"/>
    <s v="Construction Activities"/>
    <x v="3"/>
    <x v="3"/>
    <s v="General waste - compactible"/>
    <s v="Solid"/>
    <n v="48"/>
    <s v="m3"/>
    <s v="N/A"/>
    <n v="24000"/>
    <s v="kg"/>
    <s v="ERI Logistics Waste Transport"/>
    <x v="3"/>
    <s v="Simmer &amp; Jack Landfill Site"/>
    <s v="Yes"/>
    <s v="20170404 - verified"/>
    <m/>
    <s v="Item"/>
    <s v="sites/bp/cs/sq/Lists/wi"/>
    <m/>
  </r>
  <r>
    <s v="Roshcon"/>
    <x v="1"/>
    <x v="8"/>
    <s v="Workshop / Stores / Cable Yard - 103006"/>
    <s v="RR Rosherville SAWIS - GPG-01-802"/>
    <x v="56"/>
    <x v="0"/>
    <s v="ERI - CS - Workshop &amp; Stores"/>
    <x v="67"/>
    <d v="2017-02-01T00:00:00"/>
    <x v="422"/>
    <s v="Construction Activities"/>
    <x v="3"/>
    <x v="3"/>
    <s v="Clean wood from construction activities"/>
    <s v="Solid"/>
    <n v="24"/>
    <s v="m3"/>
    <s v="N/A"/>
    <n v="5400"/>
    <s v="kg"/>
    <s v="ERI Logistics Waste Transport"/>
    <x v="3"/>
    <s v="Simmer &amp; Jack Landfill Site"/>
    <s v="Yes"/>
    <s v="20170404 - verified"/>
    <m/>
    <s v="Item"/>
    <s v="sites/bp/cs/sq/Lists/wi"/>
    <m/>
  </r>
  <r>
    <s v="Roshcon"/>
    <x v="1"/>
    <x v="8"/>
    <s v="Workshop / Stores / Cable Yard - 103006"/>
    <s v="RR Rosherville SAWIS - GPG-01-802"/>
    <x v="29"/>
    <x v="0"/>
    <s v="ERI - CS - Workshop &amp; Stores"/>
    <x v="18"/>
    <d v="2017-04-01T00:00:00"/>
    <x v="61"/>
    <s v="Construction Activities"/>
    <x v="3"/>
    <x v="3"/>
    <s v="Wood waste"/>
    <s v="Solid"/>
    <n v="6"/>
    <s v="m3"/>
    <s v="N/A"/>
    <n v="800"/>
    <s v="kg"/>
    <s v="ERI Logistics Waste Transport"/>
    <x v="3"/>
    <s v="Simmer &amp; Jack Landfill Site"/>
    <s v="Yes"/>
    <s v="20170506 - verified"/>
    <m/>
    <s v="Item"/>
    <s v="sites/bp/cs/sq/Lists/wi"/>
    <m/>
  </r>
  <r>
    <s v="Roshcon"/>
    <x v="1"/>
    <x v="8"/>
    <s v="Workshop / Stores / Cable Yard - 103006"/>
    <s v="RR Rosherville SAWIS - GPG-01-802"/>
    <x v="57"/>
    <x v="0"/>
    <s v="ERI - CS - Workshop &amp; Stores"/>
    <x v="18"/>
    <d v="2017-05-01T00:00:00"/>
    <x v="229"/>
    <s v="Construction Activities"/>
    <x v="3"/>
    <x v="3"/>
    <s v="General waste - compactible"/>
    <s v="Solid"/>
    <n v="60"/>
    <s v="m3"/>
    <s v="N/A"/>
    <n v="3000"/>
    <s v="kg"/>
    <s v="ERI Logistics Waste Transport"/>
    <x v="3"/>
    <s v="Simmer &amp; Jack Landfill Site"/>
    <s v="Yes"/>
    <s v="20170531 - verified"/>
    <m/>
    <s v="Item"/>
    <s v="sites/bp/cs/sq/Lists/wi"/>
    <m/>
  </r>
  <r>
    <s v="Roshcon"/>
    <x v="1"/>
    <x v="8"/>
    <s v="Workshop / Stores / Cable Yard - 103006"/>
    <s v="RR Rosherville SAWIS - GPG-01-802"/>
    <x v="73"/>
    <x v="0"/>
    <s v="ERI - CS - Workshop &amp; Stores"/>
    <x v="18"/>
    <d v="2017-06-01T00:00:00"/>
    <x v="394"/>
    <s v="Construction Activities"/>
    <x v="3"/>
    <x v="3"/>
    <s v="General waste - compactible"/>
    <s v="Solid"/>
    <n v="60"/>
    <s v="m3"/>
    <s v="N/A"/>
    <n v="3000"/>
    <s v="kg"/>
    <s v="ERI Logistics Waste Transport"/>
    <x v="3"/>
    <s v="Simmer &amp; Jack Landfill Site"/>
    <s v="Yes"/>
    <s v="20170706 - verified"/>
    <m/>
    <s v="Item"/>
    <s v="sites/bp/cs/sq/Lists/wi"/>
    <m/>
  </r>
  <r>
    <s v="Roshcon"/>
    <x v="1"/>
    <x v="8"/>
    <s v="Workshop / Stores / Cable Yard - 103006"/>
    <s v="RR Rosherville SAWIS - GPG-01-802"/>
    <x v="57"/>
    <x v="0"/>
    <s v="ERI - CS - Workshop &amp; Stores"/>
    <x v="18"/>
    <d v="2017-05-01T00:00:00"/>
    <x v="421"/>
    <s v="Construction Activities"/>
    <x v="4"/>
    <x v="1"/>
    <s v="Mixed hydrocarbon waste"/>
    <s v="Solid"/>
    <n v="6"/>
    <s v="m3"/>
    <s v="HWM03 - 20198 DT 2115857"/>
    <n v="2040"/>
    <s v="kg"/>
    <s v="ERI Logistics Waste Transport"/>
    <x v="1"/>
    <s v="Holfontein"/>
    <s v="Yes"/>
    <s v="20170706 - verified"/>
    <m/>
    <s v="Item"/>
    <s v="sites/bp/cs/sq/Lists/wi"/>
    <m/>
  </r>
  <r>
    <s v="Roshcon"/>
    <x v="1"/>
    <x v="8"/>
    <s v="Workshop / Stores / Cable Yard - 103006"/>
    <s v="RR Rosherville SAWIS - GPG-01-802"/>
    <x v="79"/>
    <x v="0"/>
    <s v="ERI - CS - Workshop &amp; Stores"/>
    <x v="18"/>
    <d v="2017-05-01T00:00:00"/>
    <x v="421"/>
    <s v="Construction Activities"/>
    <x v="4"/>
    <x v="1"/>
    <s v="Mixed hydrocarbon waste"/>
    <s v="Solid"/>
    <n v="6"/>
    <s v="m3"/>
    <s v="HWM03 - 20198 DT 2115857"/>
    <n v="2040"/>
    <s v="kg"/>
    <s v="ERI Logistics Waste Transport"/>
    <x v="1"/>
    <s v="Holfontein"/>
    <s v="Yes"/>
    <s v="20170706 - verified"/>
    <m/>
    <s v="Item"/>
    <s v="sites/bp/cs/sq/Lists/wi"/>
    <m/>
  </r>
  <r>
    <s v="Roshcon"/>
    <x v="1"/>
    <x v="8"/>
    <s v="Workshop / Stores / Cable Yard - 103006"/>
    <s v="RR Rosherville SAWIS - GPG-01-802"/>
    <x v="79"/>
    <x v="0"/>
    <s v="ERI - CS - Workshop &amp; Stores"/>
    <x v="18"/>
    <d v="2017-07-01T00:00:00"/>
    <x v="423"/>
    <s v="Construction Activities"/>
    <x v="3"/>
    <x v="3"/>
    <s v="General waste - compactible"/>
    <s v="Solid"/>
    <n v="30"/>
    <s v="m3"/>
    <s v="N/A"/>
    <n v="15000"/>
    <s v="kg"/>
    <s v="ERI Logistics Waste Transport"/>
    <x v="3"/>
    <s v="Simmer &amp; Jack Landfill Site"/>
    <s v="Yes"/>
    <s v="20170723 - verified"/>
    <m/>
    <s v="Item"/>
    <s v="sites/bp/cs/sq/Lists/wi"/>
    <m/>
  </r>
  <r>
    <s v="Roshcon"/>
    <x v="1"/>
    <x v="8"/>
    <s v="Workshop / Stores / Cable Yard - 103006"/>
    <s v="RR Rosherville SAWIS - GPG-01-802"/>
    <x v="80"/>
    <x v="0"/>
    <s v="ERI - CS - Workshop &amp; Stores"/>
    <x v="18"/>
    <d v="2017-08-01T00:00:00"/>
    <x v="412"/>
    <s v="Construction Activities"/>
    <x v="3"/>
    <x v="3"/>
    <s v="General waste - compactible"/>
    <s v="Solid"/>
    <n v="18"/>
    <s v="m3"/>
    <s v="N/A"/>
    <n v="9000"/>
    <s v="kg"/>
    <s v="ERI Logistics Waste Transport"/>
    <x v="3"/>
    <s v="Simmer &amp; Jack Landfill Site"/>
    <s v="Yes"/>
    <s v="20170905 - verified"/>
    <m/>
    <s v="Item"/>
    <s v="sites/bp/cs/sq/Lists/wi"/>
    <m/>
  </r>
  <r>
    <s v="Roshcon"/>
    <x v="1"/>
    <x v="8"/>
    <s v="Workshop / Stores / Cable Yard - 103006"/>
    <s v="RR Rosherville SAWIS - GPG-01-802"/>
    <x v="80"/>
    <x v="0"/>
    <s v="ERI - CS - Workshop &amp; Stores"/>
    <x v="18"/>
    <d v="2017-08-01T00:00:00"/>
    <x v="412"/>
    <s v="Construction Activities"/>
    <x v="3"/>
    <x v="3"/>
    <s v="General waste - uncompactible"/>
    <s v="Solid"/>
    <n v="6"/>
    <s v="m3"/>
    <s v="N/A"/>
    <n v="520"/>
    <s v="kg"/>
    <s v="ERI Logistics Waste Transport"/>
    <x v="3"/>
    <s v="Simmer &amp; Jack Landfill Site"/>
    <s v="Yes"/>
    <s v="20170905 - verified"/>
    <m/>
    <s v="Item"/>
    <s v="sites/bp/cs/sq/Lists/wi"/>
    <m/>
  </r>
  <r>
    <s v="Roshcon"/>
    <x v="1"/>
    <x v="8"/>
    <s v="Workshop / Stores / Cable Yard - 103006"/>
    <s v="RR Rosherville SAWIS - GPG-01-802"/>
    <x v="23"/>
    <x v="0"/>
    <s v="ERI - CS - Workshop &amp; Stores"/>
    <x v="67"/>
    <d v="2017-09-01T00:00:00"/>
    <x v="360"/>
    <s v="Construction Activities"/>
    <x v="3"/>
    <x v="3"/>
    <s v="Wood waste"/>
    <s v="Solid"/>
    <n v="18"/>
    <s v="m3"/>
    <s v="N/A"/>
    <n v="1980"/>
    <s v="kg"/>
    <s v="ERI Logistics Waste Transport"/>
    <x v="3"/>
    <s v="Simmer &amp; Jack Landfill Site"/>
    <s v="Yes"/>
    <s v="20171003 - verified"/>
    <m/>
    <s v="Item"/>
    <s v="sites/bp/cs/sq/Lists/wi"/>
    <m/>
  </r>
  <r>
    <s v="Roshcon"/>
    <x v="1"/>
    <x v="8"/>
    <s v="Workshop / Stores / Cable Yard - 103006"/>
    <s v="RR Rosherville SAWIS - GPG-01-802"/>
    <x v="23"/>
    <x v="0"/>
    <s v="ERI - CS - Workshop &amp; Stores"/>
    <x v="67"/>
    <d v="2017-09-01T00:00:00"/>
    <x v="360"/>
    <s v="Construction Activities"/>
    <x v="3"/>
    <x v="3"/>
    <s v="General waste - compactible"/>
    <s v="Solid"/>
    <n v="42"/>
    <s v="m3"/>
    <s v="N/A"/>
    <n v="21000"/>
    <s v="kg"/>
    <s v="ERI Logistics Waste Transport"/>
    <x v="3"/>
    <s v="Simmer &amp; Jack Landfill Site"/>
    <s v="Yes"/>
    <s v="20171003 - verified"/>
    <m/>
    <s v="Item"/>
    <s v="sites/bp/cs/sq/Lists/wi"/>
    <m/>
  </r>
  <r>
    <s v="Roshcon"/>
    <x v="1"/>
    <x v="8"/>
    <s v="Workshop / Stores / Cable Yard - 103006"/>
    <s v="RR Rosherville SAWIS - GPG-01-802"/>
    <x v="23"/>
    <x v="0"/>
    <s v="ERI - CS - Workshop &amp; Stores"/>
    <x v="67"/>
    <d v="2017-09-01T00:00:00"/>
    <x v="450"/>
    <s v="Construction Activities"/>
    <x v="4"/>
    <x v="1"/>
    <s v="Mixed hydrocarbon waste"/>
    <s v="Solid"/>
    <n v="6"/>
    <s v="m3"/>
    <s v="HWM03 - 21597 DT2150031"/>
    <n v="2590"/>
    <s v="kg"/>
    <s v="ERI Logistics Waste Transport"/>
    <x v="1"/>
    <s v="Holfontein"/>
    <s v="Yes"/>
    <s v="20171003 - weighbridge slip is incorrect. requested correct document from Sharmy"/>
    <m/>
    <s v="Item"/>
    <s v="sites/bp/cs/sq/Lists/wi"/>
    <m/>
  </r>
  <r>
    <s v="Roshcon"/>
    <x v="1"/>
    <x v="8"/>
    <s v="Workshop / Stores / Cable Yard - 103006"/>
    <s v="RR Rosherville SAWIS - GPG-01-802"/>
    <x v="33"/>
    <x v="0"/>
    <s v="ERI - CS - Workshop &amp; Stores"/>
    <x v="67"/>
    <d v="2017-10-01T00:00:00"/>
    <x v="69"/>
    <s v="Construction Activities"/>
    <x v="3"/>
    <x v="3"/>
    <s v="General waste - compactible"/>
    <s v="Solid"/>
    <n v="36"/>
    <s v="m3"/>
    <s v="N/A"/>
    <n v="18000"/>
    <s v="kg"/>
    <s v="ERI Logistics Waste Transport"/>
    <x v="3"/>
    <s v="Simmer &amp; Jack Landfill Site"/>
    <s v="Yes"/>
    <s v="20171027 - verified"/>
    <m/>
    <s v="Item"/>
    <s v="sites/bp/cs/sq/Lists/wi"/>
    <m/>
  </r>
  <r>
    <s v="Roshcon"/>
    <x v="1"/>
    <x v="8"/>
    <s v="Workshop / Stores / Cable Yard - 103006"/>
    <s v="RR Rosherville SAWIS - GPG-01-802"/>
    <x v="81"/>
    <x v="0"/>
    <s v="ERI - CS - Workshop &amp; Stores"/>
    <x v="67"/>
    <d v="2017-12-01T00:00:00"/>
    <x v="413"/>
    <s v="Construction Activities"/>
    <x v="3"/>
    <x v="3"/>
    <s v="General waste - compactible"/>
    <s v="Solid"/>
    <n v="42"/>
    <s v="m3"/>
    <s v="N/A"/>
    <n v="21000"/>
    <s v="kg"/>
    <s v="ERI Logistics Waste Transport"/>
    <x v="3"/>
    <s v="Simmer &amp; Jack Landfill Site"/>
    <s v="Yes"/>
    <s v="20180130 - verified"/>
    <m/>
    <s v="Item"/>
    <s v="sites/bp/cs/sq/Lists/wi"/>
    <m/>
  </r>
  <r>
    <s v="Roshcon"/>
    <x v="1"/>
    <x v="8"/>
    <s v="Workshop / Stores / Cable Yard - 103006"/>
    <s v="RR Rosherville SAWIS - GPG-01-802"/>
    <x v="84"/>
    <x v="0"/>
    <s v="ERI - CS - Workshop &amp; Stores"/>
    <x v="67"/>
    <d v="2018-01-01T00:00:00"/>
    <x v="424"/>
    <s v="Construction Activities"/>
    <x v="3"/>
    <x v="3"/>
    <s v="General waste - compactible"/>
    <s v="Solid"/>
    <n v="18"/>
    <s v="m3"/>
    <s v="N/A"/>
    <n v="9000"/>
    <s v="kg"/>
    <s v="ERI Logistics Waste Transport"/>
    <x v="3"/>
    <s v="Simmer &amp; Jack Landfill Site"/>
    <s v="Yes"/>
    <s v="20180205 - verified"/>
    <m/>
    <s v="Item"/>
    <s v="sites/bp/cs/sq/Lists/wi"/>
    <m/>
  </r>
  <r>
    <s v="Roshcon"/>
    <x v="1"/>
    <x v="8"/>
    <s v="Workshop / Stores / Cable Yard - 103006"/>
    <s v="RR Rosherville SAWIS - GPG-01-802"/>
    <x v="77"/>
    <x v="0"/>
    <s v="ERI - CS - Workshop &amp; Stores"/>
    <x v="67"/>
    <d v="2018-02-01T00:00:00"/>
    <x v="403"/>
    <s v="Construction Activities"/>
    <x v="3"/>
    <x v="3"/>
    <s v="General waste - compactible"/>
    <s v="Solid"/>
    <n v="18"/>
    <s v="m3"/>
    <s v="N/A"/>
    <n v="9000"/>
    <s v="kg"/>
    <s v="ERI Logistics Waste Transport"/>
    <x v="3"/>
    <s v="Simmer &amp; Jack Landfill Site"/>
    <s v="Yes"/>
    <s v="20180307- verified"/>
    <m/>
    <s v="Item"/>
    <s v="sites/bp/cs/sq/Lists/wi"/>
    <m/>
  </r>
  <r>
    <s v="Roshcon"/>
    <x v="1"/>
    <x v="8"/>
    <s v="Workshop / Stores / Cable Yard - 103006"/>
    <s v="RR Rosherville SAWIS - GPG-01-802"/>
    <x v="77"/>
    <x v="0"/>
    <s v="ERI - CS - Workshop &amp; Stores"/>
    <x v="18"/>
    <d v="2018-02-01T00:00:00"/>
    <x v="403"/>
    <s v="Construction Activities"/>
    <x v="3"/>
    <x v="3"/>
    <s v="General waste - uncompactible"/>
    <s v="Solid"/>
    <n v="6"/>
    <s v="m3"/>
    <s v="N/A"/>
    <n v="1620"/>
    <s v="kg"/>
    <s v="ERI Logistics Waste Transport"/>
    <x v="3"/>
    <s v="Simmer &amp; Jack Landfill Site"/>
    <s v="Yes"/>
    <s v="20180307- verified"/>
    <m/>
    <s v="Item"/>
    <s v="sites/bp/cs/sq/Lists/wi"/>
    <m/>
  </r>
  <r>
    <s v="Roshcon"/>
    <x v="1"/>
    <x v="8"/>
    <s v="Workshop / Stores / Cable Yard - 103006"/>
    <s v="RR Rosherville SAWIS - GPG-01-802"/>
    <x v="77"/>
    <x v="0"/>
    <s v="ERI - CS - Workshop &amp; Stores"/>
    <x v="18"/>
    <d v="2018-02-01T00:00:00"/>
    <x v="403"/>
    <s v="Construction Activities"/>
    <x v="3"/>
    <x v="3"/>
    <s v="Wood waste"/>
    <s v="Solid"/>
    <n v="6"/>
    <s v="m3"/>
    <s v="N/A"/>
    <n v="840"/>
    <s v="kg"/>
    <s v="ERI Logistics Waste Transport"/>
    <x v="3"/>
    <s v="Simmer &amp; Jack Landfill Site"/>
    <s v="Yes"/>
    <s v="20180307- verified"/>
    <m/>
    <s v="Item"/>
    <s v="sites/bp/cs/sq/Lists/wi"/>
    <m/>
  </r>
  <r>
    <s v="Roshcon"/>
    <x v="1"/>
    <x v="8"/>
    <s v="Workshop / Stores / Cable Yard - 103006"/>
    <s v="RR Rosherville SAWIS - GPG-01-802"/>
    <x v="78"/>
    <x v="0"/>
    <s v="ERI - CS - Workshop &amp; Stores"/>
    <x v="18"/>
    <d v="2018-03-01T00:00:00"/>
    <x v="404"/>
    <s v="Construction Activities"/>
    <x v="3"/>
    <x v="3"/>
    <s v="Wood waste"/>
    <s v="Solid"/>
    <n v="36"/>
    <s v="m3"/>
    <s v="N/A"/>
    <n v="18000"/>
    <s v="kg"/>
    <s v="ERI Logistics Waste Transport"/>
    <x v="3"/>
    <s v="Simmer &amp; Jack Landfill Site"/>
    <s v="Yes"/>
    <s v="20180405 - verified"/>
    <m/>
    <s v="Item"/>
    <s v="sites/bp/cs/sq/Lists/wi"/>
    <m/>
  </r>
  <r>
    <s v="Roshcon"/>
    <x v="1"/>
    <x v="8"/>
    <s v="Workshop / Stores / Cable Yard - 103006"/>
    <s v="RR Rosherville SAWIS - GPG-01-802"/>
    <x v="22"/>
    <x v="0"/>
    <s v="ERI - CS - Workshop &amp; Stores"/>
    <x v="18"/>
    <d v="2018-04-01T00:00:00"/>
    <x v="405"/>
    <s v="Construction Activities"/>
    <x v="3"/>
    <x v="3"/>
    <s v="General waste - compactible"/>
    <s v="Solid"/>
    <n v="36"/>
    <s v="m3"/>
    <s v="N/A"/>
    <n v="18000"/>
    <s v="kg"/>
    <s v="ERI Logistics Waste Transport"/>
    <x v="3"/>
    <s v="Simmer &amp; Jack Landfill Site"/>
    <s v="Yes"/>
    <s v="20180511 - verified"/>
    <m/>
    <s v="Item"/>
    <s v="sites/bp/cs/sq/Lists/wi"/>
    <m/>
  </r>
  <r>
    <s v="Roshcon"/>
    <x v="1"/>
    <x v="8"/>
    <s v="Workshop / Stores / Cable Yard - 103006"/>
    <s v="RR Rosherville SAWIS - GPG-01-802"/>
    <x v="24"/>
    <x v="0"/>
    <s v="ERI - CS - Workshop &amp; Stores"/>
    <x v="18"/>
    <d v="2018-06-01T00:00:00"/>
    <x v="451"/>
    <s v="Construction Activities"/>
    <x v="3"/>
    <x v="3"/>
    <s v="General waste - compactible"/>
    <s v="Solid"/>
    <n v="30"/>
    <s v="m3"/>
    <s v="N/A"/>
    <n v="15000"/>
    <s v="kg"/>
    <s v="ERI Logistics Waste Transport"/>
    <x v="3"/>
    <s v="Simmer &amp; Jack Landfill Site"/>
    <s v="Yes"/>
    <s v="20180627 - verified"/>
    <m/>
    <s v="Item"/>
    <s v="sites/bp/cs/sq/Lists/wi"/>
    <m/>
  </r>
  <r>
    <s v="Roshcon"/>
    <x v="1"/>
    <x v="8"/>
    <s v="Workshop / Stores / Cable Yard - 103006"/>
    <s v="RR Rosherville SAWIS - GPG-01-802"/>
    <x v="7"/>
    <x v="0"/>
    <s v="ERI - CS - Workshop &amp; Stores"/>
    <x v="18"/>
    <d v="2018-09-01T00:00:00"/>
    <x v="10"/>
    <s v="Construction Activities"/>
    <x v="3"/>
    <x v="3"/>
    <s v="General waste - compactible"/>
    <s v="Solid"/>
    <n v="30"/>
    <s v="m3"/>
    <s v="N/A"/>
    <n v="15000"/>
    <s v="kg"/>
    <s v="ERI Logistics Waste Transport"/>
    <x v="3"/>
    <s v="Simmer &amp; Jack Landfill Site"/>
    <s v="Yes"/>
    <s v="20181005 - verified"/>
    <m/>
    <s v="Item"/>
    <s v="sites/bp/cs/sq/Lists/wi"/>
    <m/>
  </r>
  <r>
    <s v="Roshcon"/>
    <x v="1"/>
    <x v="8"/>
    <s v="Workshop / Stores / Cable Yard - 103006"/>
    <s v="RR Rosherville SAWIS - GPG-01-802"/>
    <x v="7"/>
    <x v="0"/>
    <s v="ERI - CS - Workshop &amp; Stores"/>
    <x v="18"/>
    <d v="2018-09-01T00:00:00"/>
    <x v="10"/>
    <s v="Construction Activities"/>
    <x v="3"/>
    <x v="3"/>
    <s v="General waste - uncompactible"/>
    <s v="Solid"/>
    <n v="30"/>
    <s v="m3"/>
    <s v="N/A"/>
    <n v="15000"/>
    <s v="kg"/>
    <s v="ERI Logistics Waste Transport"/>
    <x v="3"/>
    <s v="Simmer &amp; Jack Landfill Site"/>
    <s v="Yes"/>
    <s v="20181005 - verified"/>
    <m/>
    <s v="Item"/>
    <s v="sites/bp/cs/sq/Lists/wi"/>
    <m/>
  </r>
  <r>
    <s v="Roshcon"/>
    <x v="1"/>
    <x v="8"/>
    <s v="Workshop / Stores / Cable Yard - 103006"/>
    <s v="RR Rosherville SAWIS - GPG-01-802"/>
    <x v="25"/>
    <x v="0"/>
    <s v="ERI - CS - Workshop &amp; Stores"/>
    <x v="18"/>
    <d v="2018-11-01T00:00:00"/>
    <x v="414"/>
    <s v="Construction Activities"/>
    <x v="3"/>
    <x v="3"/>
    <s v="General waste - uncompactible"/>
    <s v="Solid"/>
    <n v="42"/>
    <s v="m3"/>
    <s v="N/A"/>
    <n v="21000"/>
    <s v="kg"/>
    <s v="ERI Logistics Waste Transport"/>
    <x v="3"/>
    <s v="Simmer &amp; Jack Landfill Site"/>
    <s v="Yes"/>
    <s v="20181204 - verified"/>
    <m/>
    <s v="Item"/>
    <s v="sites/bp/cs/sq/Lists/wi"/>
    <m/>
  </r>
  <r>
    <s v="Roshcon"/>
    <x v="1"/>
    <x v="9"/>
    <s v="Workshop / Stores / Cable Yard - 103006"/>
    <s v="RR Rosherville SAWIS - GPG-01-802"/>
    <x v="53"/>
    <x v="0"/>
    <s v="ERI - Construction Services - Workshop &amp; Stores"/>
    <x v="67"/>
    <d v="2018-07-01T00:00:00"/>
    <x v="343"/>
    <s v="Construction Activities"/>
    <x v="3"/>
    <x v="3"/>
    <s v="General waste - compactible"/>
    <s v="Solid"/>
    <n v="12"/>
    <s v="m3"/>
    <s v="N/A"/>
    <n v="7000"/>
    <s v="kg"/>
    <s v="ERI Logistics Waste Transport"/>
    <x v="3"/>
    <s v="Simmer &amp; Jack Landfill Site"/>
    <s v="Yes"/>
    <s v="20180801 - verified"/>
    <m/>
    <s v="Item"/>
    <s v="sites/bp/cs/sq/Lists/wi"/>
    <m/>
  </r>
  <r>
    <s v="Roshcon"/>
    <x v="1"/>
    <x v="9"/>
    <s v="Workshop / Stores / Cable Yard - 103006"/>
    <s v="RR Rosherville SAWIS - GPG-01-802"/>
    <x v="60"/>
    <x v="0"/>
    <s v="ERI - Construction Services - Workshop &amp; Stores"/>
    <x v="67"/>
    <d v="2018-10-01T00:00:00"/>
    <x v="396"/>
    <s v="Construction Activities"/>
    <x v="3"/>
    <x v="3"/>
    <s v="General waste - compactible"/>
    <s v="Solid"/>
    <n v="42"/>
    <s v="m3"/>
    <s v="N/A"/>
    <n v="21000"/>
    <s v="kg"/>
    <s v="ERI Logistics Waste Transport"/>
    <x v="3"/>
    <s v="Simmer &amp; Jack Landfill Site"/>
    <s v="Yes"/>
    <s v="20181106 - verified"/>
    <m/>
    <s v="Item"/>
    <s v="sites/bp/cs/sq/Lists/wi"/>
    <m/>
  </r>
  <r>
    <s v="Roshcon"/>
    <x v="1"/>
    <x v="9"/>
    <s v="Workshop / Stores / Cable Yard - 103006"/>
    <s v="RR Rosherville SAWIS - GPG-01-802"/>
    <x v="82"/>
    <x v="0"/>
    <s v="ERI - Construction Services - Workshop &amp; Stores"/>
    <x v="67"/>
    <d v="2018-12-01T00:00:00"/>
    <x v="9"/>
    <s v="Construction Activities"/>
    <x v="3"/>
    <x v="3"/>
    <s v="General waste - compactible"/>
    <s v="Solid"/>
    <n v="24"/>
    <s v="m3"/>
    <s v="N/A"/>
    <n v="12000"/>
    <s v="kg"/>
    <s v="ERI Logistics Waste Transport"/>
    <x v="3"/>
    <s v="Simmer &amp; Jack Landfill Site"/>
    <s v="Yes"/>
    <s v="20190131 - verified"/>
    <m/>
    <s v="Item"/>
    <s v="sites/bp/cs/sq/Lists/wi"/>
    <m/>
  </r>
  <r>
    <s v="Roshcon"/>
    <x v="1"/>
    <x v="9"/>
    <s v="Workshop / Stores / Cable Yard - 103006"/>
    <s v="RR Rosherville SAWIS - GPG-01-802"/>
    <x v="8"/>
    <x v="0"/>
    <s v="ERI - Construction Services - Workshop &amp; Stores"/>
    <x v="67"/>
    <d v="2019-08-01T00:00:00"/>
    <x v="16"/>
    <s v="Construction Activities"/>
    <x v="3"/>
    <x v="3"/>
    <s v="General waste - compactible"/>
    <s v="Solid"/>
    <n v="60"/>
    <s v="m3"/>
    <s v="N/A"/>
    <n v="30000"/>
    <s v="kg"/>
    <s v="ERI Logistics Waste Transport"/>
    <x v="3"/>
    <s v="Simmer &amp; Jack Landfill Site"/>
    <s v="Yes"/>
    <s v="20190905 - verified"/>
    <m/>
    <s v="Item"/>
    <s v="sites/bp/cs/sq/Lists/wi"/>
    <m/>
  </r>
  <r>
    <s v="Roshcon"/>
    <x v="1"/>
    <x v="9"/>
    <s v="Workshop / Stores / Cable Yard - 103006"/>
    <s v="RR Rosherville SAWIS - GPG-01-802"/>
    <x v="86"/>
    <x v="0"/>
    <s v="ERI - Construction Services - Workshop &amp; Stores"/>
    <x v="67"/>
    <d v="2019-09-01T00:00:00"/>
    <x v="452"/>
    <s v="Construction Activities"/>
    <x v="3"/>
    <x v="3"/>
    <s v="General waste - compactible"/>
    <s v="Solid"/>
    <n v="36"/>
    <s v="m3"/>
    <s v="N/A"/>
    <n v="18000"/>
    <s v="kg"/>
    <s v="ERI Logistics Waste Transport"/>
    <x v="3"/>
    <s v="Simmer &amp; Jack Landfill Site"/>
    <s v="Yes"/>
    <s v="20191028 - verified"/>
    <m/>
    <s v="Item"/>
    <s v="sites/bp/cs/sq/Lists/wi"/>
    <m/>
  </r>
  <r>
    <s v="Roshcon"/>
    <x v="1"/>
    <x v="9"/>
    <s v="Workshop / Stores / Cable Yard - 103006"/>
    <s v="RR Rosherville SAWIS - GPG-01-802"/>
    <x v="87"/>
    <x v="0"/>
    <s v="ERI - Construction Services - Workshop &amp; Stores"/>
    <x v="67"/>
    <d v="2019-10-26T00:00:00"/>
    <x v="453"/>
    <s v="Construction Activities"/>
    <x v="3"/>
    <x v="3"/>
    <s v="General waste - compactible"/>
    <s v="Solid"/>
    <n v="36"/>
    <s v="m3"/>
    <s v="N/A"/>
    <n v="18000"/>
    <s v="kg"/>
    <s v="ERI Logistics Waste Transport"/>
    <x v="3"/>
    <s v="Simmer &amp; Jack Landfill Site"/>
    <s v="Yes"/>
    <s v="20200304 - verified"/>
    <m/>
    <s v="Item"/>
    <s v="sites/bp/cs/sq/Lists/wi"/>
    <m/>
  </r>
  <r>
    <s v="Roshcon"/>
    <x v="1"/>
    <x v="10"/>
    <s v="Alma Training Centre"/>
    <s v="CS Limpopo Foskor - D05990-01"/>
    <x v="76"/>
    <x v="3"/>
    <s v="CS - Foskor- building rubble"/>
    <x v="18"/>
    <d v="2016-04-01T00:00:00"/>
    <x v="401"/>
    <s v="Construction Activities"/>
    <x v="7"/>
    <x v="4"/>
    <s v="Clean building rubble"/>
    <s v="Solid"/>
    <n v="18"/>
    <s v="m3"/>
    <s v="N/A"/>
    <n v="3600"/>
    <s v="kg"/>
    <s v="Enviroserve"/>
    <x v="3"/>
    <s v="Polokwane Municipal Landfill Site"/>
    <s v="Yes"/>
    <s v="20160506 - verified"/>
    <m/>
    <s v="Item"/>
    <s v="sites/bp/cs/sq/Lists/wi"/>
    <m/>
  </r>
  <r>
    <s v="Roshcon"/>
    <x v="1"/>
    <x v="10"/>
    <s v="Appollo - 2.SAKI"/>
    <s v="N/A"/>
    <x v="37"/>
    <x v="2"/>
    <s v="2"/>
    <x v="3"/>
    <d v="2014-05-01T00:00:00"/>
    <x v="331"/>
    <s v="Construction Activities"/>
    <x v="11"/>
    <x v="5"/>
    <s v="Waste water containing chemical from portable toilets"/>
    <s v="Sludge"/>
    <n v="2700"/>
    <s v="litres"/>
    <s v="N/A"/>
    <n v="2700"/>
    <s v="litres"/>
    <s v="Kharki Toilet Hire"/>
    <x v="6"/>
    <s v="Zeekoegat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Appollo - 2.SAKI"/>
    <s v="N/A"/>
    <x v="17"/>
    <x v="2"/>
    <s v="3"/>
    <x v="3"/>
    <d v="2014-04-01T00:00:00"/>
    <x v="253"/>
    <s v="Construction Activities"/>
    <x v="11"/>
    <x v="5"/>
    <s v="Waste water containing chemical from portable toilets"/>
    <s v="Sludge"/>
    <n v="2520"/>
    <s v="litres"/>
    <s v="N/A"/>
    <n v="2520"/>
    <s v="litres"/>
    <s v="Kharki Toilet Hire"/>
    <x v="6"/>
    <s v="Zeekoegat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Appollo - 2.SAKI"/>
    <s v="N/A"/>
    <x v="18"/>
    <x v="2"/>
    <s v="CS-APP-001"/>
    <x v="3"/>
    <d v="2014-05-01T00:00:00"/>
    <x v="331"/>
    <s v="Construction Activities"/>
    <x v="11"/>
    <x v="5"/>
    <s v="Waste water containing chemical from portable toilets"/>
    <s v="Sludge"/>
    <n v="2700"/>
    <s v="litres"/>
    <s v="N/A"/>
    <n v="2700"/>
    <s v="litres"/>
    <s v="Kharki Toilet Hire"/>
    <x v="6"/>
    <s v="Zeekoegat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Appollo - 2.SAKI"/>
    <s v="N/A"/>
    <x v="17"/>
    <x v="2"/>
    <s v="CS-APP-002"/>
    <x v="3"/>
    <d v="2014-04-01T00:00:00"/>
    <x v="253"/>
    <s v="Construction Activities"/>
    <x v="11"/>
    <x v="5"/>
    <s v="Waste water containing chemical from portable toilets"/>
    <s v="Sludge"/>
    <n v="2520"/>
    <s v="litres"/>
    <s v="N/A"/>
    <n v="2520"/>
    <s v="litres"/>
    <s v="Kharki Toilet Hire"/>
    <x v="6"/>
    <s v="Zeekoegat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Appollo - 2.SAKI"/>
    <s v="N/A"/>
    <x v="18"/>
    <x v="1"/>
    <s v="CS-APP-003"/>
    <x v="3"/>
    <d v="2014-05-01T00:00:00"/>
    <x v="237"/>
    <s v="Construction Activities"/>
    <x v="3"/>
    <x v="3"/>
    <s v="General waste"/>
    <s v="Solid"/>
    <n v="6"/>
    <s v="m3"/>
    <s v="N/A"/>
    <n v="2400"/>
    <s v="kg"/>
    <s v="ERI Logistics Waste Transport"/>
    <x v="6"/>
    <s v="Simmer &amp; Jack Landfill Site"/>
    <m/>
    <m/>
    <m/>
    <s v="Item"/>
    <s v="sites/bp/cs/sq/Lists/wi"/>
    <m/>
  </r>
  <r>
    <s v="Roshcon"/>
    <x v="1"/>
    <x v="10"/>
    <s v="Appollo - 2.SAKI"/>
    <s v="N/A"/>
    <x v="13"/>
    <x v="2"/>
    <s v="CS-APP-001"/>
    <x v="3"/>
    <d v="2014-08-01T00:00:00"/>
    <x v="344"/>
    <s v="Construction Activities"/>
    <x v="11"/>
    <x v="5"/>
    <s v="Waste water containing chemical from portable toilets"/>
    <s v="Sludge"/>
    <n v="3200"/>
    <s v="litres"/>
    <s v="N/A"/>
    <n v="3200"/>
    <s v="litres"/>
    <s v="Kharki Toilet Hire"/>
    <x v="6"/>
    <s v="Zeekoegat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Appollo - 2.SAKI"/>
    <s v="N/A"/>
    <x v="14"/>
    <x v="1"/>
    <s v="CS-APP-001"/>
    <x v="3"/>
    <d v="2014-09-01T00:00:00"/>
    <x v="24"/>
    <s v="Construction Activities"/>
    <x v="3"/>
    <x v="3"/>
    <s v="General waste"/>
    <s v="Solid"/>
    <n v="6"/>
    <s v="m3"/>
    <s v="N/A"/>
    <n v="2400"/>
    <s v="kg"/>
    <s v="ERI Logistics Waste Transport"/>
    <x v="6"/>
    <s v="FG landfill site"/>
    <m/>
    <m/>
    <m/>
    <s v="Item"/>
    <s v="sites/bp/cs/sq/Lists/wi"/>
    <m/>
  </r>
  <r>
    <s v="Roshcon"/>
    <x v="1"/>
    <x v="10"/>
    <s v="Appollo - 2.SAKI"/>
    <s v="N/A"/>
    <x v="26"/>
    <x v="1"/>
    <s v="CS-APP-001"/>
    <x v="3"/>
    <d v="2014-07-01T00:00:00"/>
    <x v="347"/>
    <s v="Construction Activities"/>
    <x v="3"/>
    <x v="3"/>
    <s v="General waste"/>
    <s v="Sludge"/>
    <n v="6"/>
    <s v="m3"/>
    <s v="N/A"/>
    <n v="2800"/>
    <s v="kg"/>
    <s v="ERI Logistics Waste Transport"/>
    <x v="6"/>
    <s v="Waldrift General Waste Landfill Site"/>
    <m/>
    <m/>
    <m/>
    <s v="Item"/>
    <s v="sites/bp/cs/sq/Lists/wi"/>
    <m/>
  </r>
  <r>
    <s v="Roshcon"/>
    <x v="1"/>
    <x v="10"/>
    <s v="Aries-Niwuwhoop 400KV - 2.SAXE"/>
    <s v="CS Northern Cape - D05972-01"/>
    <x v="43"/>
    <x v="0"/>
    <s v="CS-sewage"/>
    <x v="18"/>
    <d v="2015-08-30T00:00:00"/>
    <x v="194"/>
    <s v="Construction Activities"/>
    <x v="1"/>
    <x v="6"/>
    <s v="Waste water containing chemical from portable toilets"/>
    <s v="Liquid"/>
    <n v="720"/>
    <s v="litres"/>
    <s v="CS/Ar/01"/>
    <n v="720"/>
    <s v="litres"/>
    <s v="Kharki toilet Hire"/>
    <x v="6"/>
    <s v="Gamagara municipal landfill site"/>
    <m/>
    <m/>
    <m/>
    <s v="Item"/>
    <s v="sites/bp/cs/sq/Lists/wi"/>
    <m/>
  </r>
  <r>
    <s v="Roshcon"/>
    <x v="1"/>
    <x v="10"/>
    <s v="Aries-Niwuwhoop 400KV - 2.SAXE"/>
    <s v="CS Northern Cape - D05972-01"/>
    <x v="43"/>
    <x v="0"/>
    <s v="Cs-sewage"/>
    <x v="18"/>
    <d v="2015-09-01T00:00:00"/>
    <x v="280"/>
    <s v="Construction Activities"/>
    <x v="1"/>
    <x v="6"/>
    <s v="Waste water containing chemical from portable toilets"/>
    <s v="Liquid"/>
    <n v="720"/>
    <s v="litres"/>
    <s v="CS\ar2"/>
    <n v="720"/>
    <s v="litres"/>
    <s v="Kharki toilet Hire"/>
    <x v="6"/>
    <s v="Gamagara municipal landfill site"/>
    <m/>
    <m/>
    <m/>
    <s v="Item"/>
    <s v="sites/bp/cs/sq/Lists/wi"/>
    <m/>
  </r>
  <r>
    <s v="Roshcon"/>
    <x v="1"/>
    <x v="10"/>
    <s v="Aries-Niwuwhoop 400KV - 2.SAXE"/>
    <s v="CS Northern Cape - D05972-01"/>
    <x v="43"/>
    <x v="0"/>
    <s v="CS/sewage"/>
    <x v="18"/>
    <d v="2015-09-04T00:00:00"/>
    <x v="196"/>
    <s v="Construction Activities"/>
    <x v="1"/>
    <x v="6"/>
    <s v="Waste water containing chemical from portable toilets"/>
    <s v="Liquid"/>
    <n v="720"/>
    <s v="litres"/>
    <s v="CS\ar3"/>
    <n v="720"/>
    <s v="litres"/>
    <s v="Kharki toilet Hire"/>
    <x v="6"/>
    <s v="Gamagara municipal landfill site"/>
    <m/>
    <m/>
    <m/>
    <s v="Item"/>
    <s v="sites/bp/cs/sq/Lists/wi"/>
    <m/>
  </r>
  <r>
    <s v="Roshcon"/>
    <x v="1"/>
    <x v="10"/>
    <s v="Aries-Niwuwhoop 400KV - 2.SAXE"/>
    <s v="CS Northern Cape - D05972-01"/>
    <x v="43"/>
    <x v="0"/>
    <s v="cs-sewage"/>
    <x v="18"/>
    <d v="2015-09-08T00:00:00"/>
    <x v="279"/>
    <s v="Construction Activities"/>
    <x v="1"/>
    <x v="6"/>
    <s v="Waste water containing chemical from portable toilets"/>
    <s v="Liquid"/>
    <n v="720"/>
    <s v="litres"/>
    <s v="CS\ar4"/>
    <n v="720"/>
    <s v="litres"/>
    <s v="Kharki toilet Hire"/>
    <x v="6"/>
    <s v="Gamagara municipal landfill site"/>
    <m/>
    <m/>
    <m/>
    <s v="Item"/>
    <s v="sites/bp/cs/sq/Lists/wi"/>
    <m/>
  </r>
  <r>
    <s v="Roshcon"/>
    <x v="1"/>
    <x v="10"/>
    <s v="Aries-Niwuwhoop 400KV - 2.SAXE"/>
    <s v="CS Northern Cape - D05972-01"/>
    <x v="43"/>
    <x v="0"/>
    <s v="cs\sewage"/>
    <x v="18"/>
    <d v="2015-10-12T00:00:00"/>
    <x v="62"/>
    <s v="Construction Activities"/>
    <x v="1"/>
    <x v="6"/>
    <s v="Waste water containing chemical from portable toilets"/>
    <s v="Liquid"/>
    <n v="720"/>
    <s v="litres"/>
    <s v="CS\ar5"/>
    <n v="720"/>
    <s v="litres"/>
    <s v="Kharki toilet Hire"/>
    <x v="6"/>
    <s v="Gamagara municipal landfill site"/>
    <m/>
    <m/>
    <m/>
    <s v="Item"/>
    <s v="sites/bp/cs/sq/Lists/wi"/>
    <m/>
  </r>
  <r>
    <s v="Roshcon"/>
    <x v="1"/>
    <x v="10"/>
    <s v="Aries-Niwuwhoop 400KV - 2.SAXE"/>
    <s v="CS Northern Cape - D05972-01"/>
    <x v="43"/>
    <x v="0"/>
    <s v="CS-sewage"/>
    <x v="18"/>
    <d v="2015-09-14T00:00:00"/>
    <x v="283"/>
    <s v="Construction Activities"/>
    <x v="1"/>
    <x v="6"/>
    <s v="Waste water containing chemical from portable toilets"/>
    <s v="Liquid"/>
    <n v="720"/>
    <s v="litres"/>
    <s v="CS/ar6"/>
    <n v="720"/>
    <s v="litres"/>
    <s v="Kharki toilet Hire"/>
    <x v="6"/>
    <s v="Gamagara municipal landfill site"/>
    <m/>
    <m/>
    <m/>
    <s v="Item"/>
    <s v="sites/bp/cs/sq/Lists/wi"/>
    <m/>
  </r>
  <r>
    <s v="Roshcon"/>
    <x v="1"/>
    <x v="10"/>
    <s v="Aries-Niwuwhoop 400KV - 2.SAXE"/>
    <s v="CS Northern Cape - D05972-01"/>
    <x v="43"/>
    <x v="0"/>
    <s v="cs\sewage"/>
    <x v="18"/>
    <d v="2015-09-21T00:00:00"/>
    <x v="454"/>
    <s v="Construction Activities"/>
    <x v="1"/>
    <x v="6"/>
    <s v="Waste water containing chemical from portable toilets"/>
    <s v="Liquid"/>
    <n v="720"/>
    <s v="litres"/>
    <s v="CS\ar7"/>
    <n v="720"/>
    <s v="litres"/>
    <s v="Kharki toilet Hire"/>
    <x v="6"/>
    <s v="Gamagara municipal landfill site"/>
    <m/>
    <m/>
    <m/>
    <s v="Item"/>
    <s v="sites/bp/cs/sq/Lists/wi"/>
    <m/>
  </r>
  <r>
    <s v="Roshcon"/>
    <x v="1"/>
    <x v="10"/>
    <s v="Aries-Niwuwhoop 400KV - 2.SAXE"/>
    <s v="CS Northern Cape - D05972-01"/>
    <x v="43"/>
    <x v="0"/>
    <s v="cs-sewage"/>
    <x v="18"/>
    <d v="2015-09-27T00:00:00"/>
    <x v="201"/>
    <s v="Construction Activities"/>
    <x v="1"/>
    <x v="6"/>
    <s v="Waste water containing chemical from portable toilets"/>
    <s v="Liquid"/>
    <n v="720"/>
    <s v="litres"/>
    <s v="CS\ar8"/>
    <n v="720"/>
    <s v="litres"/>
    <s v="Kharki toilet Hire"/>
    <x v="6"/>
    <s v="Gamagara municipal landfill site"/>
    <m/>
    <m/>
    <m/>
    <s v="Item"/>
    <s v="sites/bp/cs/sq/Lists/wi"/>
    <m/>
  </r>
  <r>
    <s v="Roshcon"/>
    <x v="1"/>
    <x v="10"/>
    <s v="Aries-Niwuwhoop 400KV - 2.SAXE"/>
    <s v="CS Northern Cape - D05972-01"/>
    <x v="10"/>
    <x v="0"/>
    <s v="cs-sewage"/>
    <x v="18"/>
    <d v="2015-09-28T00:00:00"/>
    <x v="200"/>
    <s v="Construction Activities"/>
    <x v="1"/>
    <x v="6"/>
    <s v="Waste water containing chemical from portable toilets"/>
    <s v="Liquid"/>
    <n v="720"/>
    <s v="litres"/>
    <s v="cs-ar9"/>
    <n v="720"/>
    <s v="litres"/>
    <s v="Kharki toilet Hire"/>
    <x v="6"/>
    <s v="Gamagara municipal landfill site"/>
    <m/>
    <m/>
    <m/>
    <s v="Item"/>
    <s v="sites/bp/cs/sq/Lists/wi"/>
    <m/>
  </r>
  <r>
    <s v="Roshcon"/>
    <x v="1"/>
    <x v="10"/>
    <s v="Aries-Niwuwhoop 400KV - 2.SAXE"/>
    <s v="CS Northern Cape - D05972-01"/>
    <x v="10"/>
    <x v="0"/>
    <s v="cs-sewage"/>
    <x v="18"/>
    <d v="2015-10-02T00:00:00"/>
    <x v="202"/>
    <s v="Construction Activities"/>
    <x v="1"/>
    <x v="6"/>
    <s v="Waste water containing chemical from portable toilets"/>
    <s v="Liquid"/>
    <n v="720"/>
    <s v="litres"/>
    <s v="CS/ar10"/>
    <n v="720"/>
    <s v="litres"/>
    <s v="Kharki toilet Hire"/>
    <x v="6"/>
    <s v="Gamagara municipal landfill site"/>
    <m/>
    <m/>
    <m/>
    <s v="Item"/>
    <s v="sites/bp/cs/sq/Lists/wi"/>
    <m/>
  </r>
  <r>
    <s v="Roshcon"/>
    <x v="1"/>
    <x v="10"/>
    <s v="Aries-Niwuwhoop 400KV - 2.SAXE"/>
    <s v="CS Northern Cape - D05972-01"/>
    <x v="10"/>
    <x v="0"/>
    <s v="CS-sewage"/>
    <x v="18"/>
    <d v="2015-10-19T00:00:00"/>
    <x v="455"/>
    <s v="Construction Activities"/>
    <x v="1"/>
    <x v="6"/>
    <s v="Waste water containing chemical from portable toilets"/>
    <s v="Liquid"/>
    <n v="720"/>
    <s v="litres"/>
    <s v="CS\ar11"/>
    <n v="720"/>
    <s v="litres"/>
    <s v="Kharki toilet Hire"/>
    <x v="6"/>
    <s v="Gamagara municipal landfill site"/>
    <m/>
    <m/>
    <m/>
    <s v="Item"/>
    <s v="sites/bp/cs/sq/Lists/wi"/>
    <m/>
  </r>
  <r>
    <s v="Roshcon"/>
    <x v="1"/>
    <x v="10"/>
    <s v="Aries-Niwuwhoop 400KV - 2.SAXE"/>
    <s v="CS Northern Cape - D05972-01"/>
    <x v="10"/>
    <x v="0"/>
    <s v="cs-sewage"/>
    <x v="18"/>
    <d v="2015-10-18T00:00:00"/>
    <x v="204"/>
    <s v="Construction Activities"/>
    <x v="1"/>
    <x v="6"/>
    <s v="Waste water containing chemical from portable toilets"/>
    <s v="Liquid"/>
    <n v="720"/>
    <s v="litres"/>
    <s v="CS\ar12"/>
    <n v="720"/>
    <s v="litres"/>
    <s v="Kharki toilet Hire"/>
    <x v="6"/>
    <s v="Gamagara municipal landfill site"/>
    <m/>
    <m/>
    <m/>
    <s v="Item"/>
    <s v="sites/bp/cs/sq/Lists/wi"/>
    <m/>
  </r>
  <r>
    <s v="Roshcon"/>
    <x v="1"/>
    <x v="10"/>
    <s v="Aries-Niwuwhoop 400KV - 2.SAXE"/>
    <s v="CS Northern Cape - D05972-01"/>
    <x v="10"/>
    <x v="0"/>
    <s v="Cs-sewage"/>
    <x v="18"/>
    <d v="2015-10-06T00:00:00"/>
    <x v="288"/>
    <s v="Construction Activities"/>
    <x v="1"/>
    <x v="6"/>
    <s v="Waste water containing chemical from portable toilets"/>
    <s v="Liquid"/>
    <n v="720"/>
    <s v="litres"/>
    <s v="CS/ar13"/>
    <n v="720"/>
    <s v="litres"/>
    <s v="Kharki toilet Hire"/>
    <x v="6"/>
    <s v="Gamagara municipal landfill site"/>
    <m/>
    <m/>
    <m/>
    <s v="Item"/>
    <s v="sites/bp/cs/sq/Lists/wi"/>
    <m/>
  </r>
  <r>
    <s v="Roshcon"/>
    <x v="1"/>
    <x v="10"/>
    <s v="Aries-Niwuwhoop 400KV - 2.SAXE"/>
    <s v="CS Northern Cape - D05972-01"/>
    <x v="10"/>
    <x v="0"/>
    <s v="Cs-sewage"/>
    <x v="18"/>
    <d v="2015-10-04T00:00:00"/>
    <x v="202"/>
    <s v="Construction Activities"/>
    <x v="1"/>
    <x v="6"/>
    <s v="Waste water containing chemical from portable toilets"/>
    <s v="Liquid"/>
    <n v="720"/>
    <s v="litres"/>
    <s v="CS\ar14"/>
    <n v="720"/>
    <s v="litres"/>
    <s v="Kharki toilet Hire"/>
    <x v="6"/>
    <s v="Gamagara municipal landfill site"/>
    <m/>
    <m/>
    <m/>
    <s v="Item"/>
    <s v="sites/bp/cs/sq/Lists/wi"/>
    <m/>
  </r>
  <r>
    <s v="Roshcon"/>
    <x v="1"/>
    <x v="10"/>
    <s v="Aries-Niwuwhoop 400KV - 2.SAXE"/>
    <s v="CS Northern Cape - D05972-01"/>
    <x v="10"/>
    <x v="0"/>
    <s v="CS-sewage"/>
    <x v="18"/>
    <d v="2015-10-12T00:00:00"/>
    <x v="62"/>
    <s v="Construction Activities"/>
    <x v="1"/>
    <x v="6"/>
    <s v="Waste water containing chemical from portable toilets"/>
    <s v="Liquid"/>
    <n v="720"/>
    <s v="litres"/>
    <s v="CS\ar15"/>
    <n v="720"/>
    <s v="litres"/>
    <s v="Kharki toilet Hire"/>
    <x v="6"/>
    <s v="Gamagara municipal landfill site"/>
    <m/>
    <m/>
    <m/>
    <s v="Item"/>
    <s v="sites/bp/cs/sq/Lists/wi"/>
    <m/>
  </r>
  <r>
    <s v="Roshcon"/>
    <x v="1"/>
    <x v="10"/>
    <s v="Aries-Niwuwhoop 400KV - 2.SAXE"/>
    <s v="CS Northern Cape - D05972-01"/>
    <x v="10"/>
    <x v="1"/>
    <s v="CS-ar2"/>
    <x v="18"/>
    <d v="2015-10-08T00:00:00"/>
    <x v="18"/>
    <s v="Construction Activities"/>
    <x v="3"/>
    <x v="3"/>
    <s v="General waste"/>
    <s v="Solid"/>
    <n v="36"/>
    <s v="kg"/>
    <s v="n/a"/>
    <n v="36"/>
    <s v="kg"/>
    <s v="ERI Construction Services"/>
    <x v="6"/>
    <s v="Gamagara municipal landfill site"/>
    <m/>
    <m/>
    <m/>
    <s v="Item"/>
    <s v="sites/bp/cs/sq/Lists/wi"/>
    <m/>
  </r>
  <r>
    <s v="Roshcon"/>
    <x v="1"/>
    <x v="10"/>
    <s v="Aries-Niwuwhoop 400KV - 2.SAXE"/>
    <s v="CS Northern Cape - D05972-01"/>
    <x v="10"/>
    <x v="1"/>
    <s v="cs-ar4"/>
    <x v="18"/>
    <d v="2015-10-20T00:00:00"/>
    <x v="19"/>
    <s v="Construction Activities"/>
    <x v="3"/>
    <x v="3"/>
    <s v="General waste"/>
    <s v="Solid"/>
    <n v="24"/>
    <s v="kg"/>
    <s v="n/a"/>
    <n v="24"/>
    <s v="kg"/>
    <s v="ERI Construction Services"/>
    <x v="6"/>
    <s v="Gamagara municipal landfill site"/>
    <m/>
    <m/>
    <m/>
    <s v="Item"/>
    <s v="sites/bp/cs/sq/Lists/wi"/>
    <m/>
  </r>
  <r>
    <s v="Roshcon"/>
    <x v="1"/>
    <x v="10"/>
    <s v="Aries-Niwuwhoop 400KV - 2.SAXE"/>
    <s v="CS Northern Cape - D05972-01"/>
    <x v="11"/>
    <x v="1"/>
    <s v="CS-ar1"/>
    <x v="18"/>
    <d v="2015-11-06T00:00:00"/>
    <x v="20"/>
    <s v="Construction Activities"/>
    <x v="3"/>
    <x v="3"/>
    <s v="General waste"/>
    <s v="Solid"/>
    <n v="32"/>
    <s v="kg"/>
    <s v="cs\ar6"/>
    <n v="32"/>
    <s v="kg"/>
    <s v="ERI Construction Services"/>
    <x v="6"/>
    <s v="Gamagara municipal landfill site"/>
    <m/>
    <m/>
    <m/>
    <s v="Item"/>
    <s v="sites/bp/cs/sq/Lists/wi"/>
    <m/>
  </r>
  <r>
    <s v="Roshcon"/>
    <x v="1"/>
    <x v="10"/>
    <s v="Aries-Niwuwhoop 400KV - 2.SAXE"/>
    <s v="CS Northern Cape - D05972-01"/>
    <x v="11"/>
    <x v="1"/>
    <s v="CS-ar1"/>
    <x v="18"/>
    <d v="2015-11-10T00:00:00"/>
    <x v="295"/>
    <s v="Construction Activities"/>
    <x v="3"/>
    <x v="3"/>
    <s v="General waste"/>
    <s v="Solid"/>
    <n v="6"/>
    <s v="m3"/>
    <s v="n/a"/>
    <n v="1200"/>
    <s v="kg"/>
    <s v="Enviroserve"/>
    <x v="6"/>
    <s v="Kuruman landfill site"/>
    <m/>
    <m/>
    <m/>
    <s v="Item"/>
    <s v="sites/bp/cs/sq/Lists/wi"/>
    <m/>
  </r>
  <r>
    <s v="Roshcon"/>
    <x v="1"/>
    <x v="10"/>
    <s v="Aries-Niwuwhoop 400KV - 2.SAXE"/>
    <s v="CS Northern Cape - D05972-01"/>
    <x v="88"/>
    <x v="0"/>
    <s v="CS-Aries-General"/>
    <x v="3"/>
    <d v="2015-11-01T00:00:00"/>
    <x v="299"/>
    <s v="Construction Activities"/>
    <x v="3"/>
    <x v="3"/>
    <s v="General waste from site acitivities"/>
    <s v="Solid"/>
    <n v="2400"/>
    <s v="kg"/>
    <s v="N/A"/>
    <n v="2400"/>
    <s v="kg"/>
    <s v="Enviroserve"/>
    <x v="6"/>
    <s v="Kenhardt municipality"/>
    <s v="Yes"/>
    <s v="20160304 - verified"/>
    <m/>
    <s v="Item"/>
    <s v="sites/bp/cs/sq/Lists/wi"/>
    <m/>
  </r>
  <r>
    <s v="Roshcon"/>
    <x v="1"/>
    <x v="10"/>
    <s v="Aries-Niwuwhoop 400KV - 2.SAXE"/>
    <s v="CS Northern Cape - D05972-01"/>
    <x v="49"/>
    <x v="0"/>
    <s v="CS - Sewage - Aries"/>
    <x v="18"/>
    <d v="2016-02-01T00:00:00"/>
    <x v="456"/>
    <s v="Human waste"/>
    <x v="1"/>
    <x v="6"/>
    <s v="Waste water containing chemical from portable toilets"/>
    <s v="Liquid"/>
    <n v="2880"/>
    <s v="litres"/>
    <s v="61"/>
    <n v="2880"/>
    <s v="litres"/>
    <s v="Kharki Toilet Hire"/>
    <x v="6"/>
    <s v="Gamagara Municipal WWTW"/>
    <s v="Yes"/>
    <s v="20160305 - verified"/>
    <m/>
    <s v="Item"/>
    <s v="sites/bp/cs/sq/Lists/wi"/>
    <m/>
  </r>
  <r>
    <s v="Roshcon"/>
    <x v="1"/>
    <x v="10"/>
    <s v="Aries-Niwuwhoop 400KV - 2.SAXE"/>
    <s v="CS Northern Cape - D05972-01"/>
    <x v="49"/>
    <x v="1"/>
    <s v="CS - General - Aries"/>
    <x v="3"/>
    <d v="2016-02-01T00:00:00"/>
    <x v="456"/>
    <s v="Construction Activities"/>
    <x v="17"/>
    <x v="5"/>
    <s v="Food waste from eating facilities"/>
    <s v="Solid"/>
    <n v="2"/>
    <s v="Wheelie Bins"/>
    <s v="N/A"/>
    <n v="10"/>
    <s v="kg"/>
    <s v="Enviroserve"/>
    <x v="6"/>
    <s v="Gamagara municipal landfill site"/>
    <s v="No"/>
    <m/>
    <m/>
    <s v="Item"/>
    <s v="sites/bp/cs/sq/Lists/wi"/>
    <m/>
  </r>
  <r>
    <s v="Roshcon"/>
    <x v="1"/>
    <x v="10"/>
    <s v="Borutho - 2.SBAR"/>
    <s v="N/A"/>
    <x v="13"/>
    <x v="2"/>
    <s v="CS-BOR-001"/>
    <x v="3"/>
    <d v="2014-08-01T00:00:00"/>
    <x v="344"/>
    <s v="Construction Activities"/>
    <x v="11"/>
    <x v="5"/>
    <s v="Waste water containing chemical from portable toilets"/>
    <s v="Sludge"/>
    <n v="12590"/>
    <s v="litres"/>
    <s v="N/A"/>
    <n v="12590"/>
    <s v="litres"/>
    <s v="Long Distance Sanitation"/>
    <x v="6"/>
    <s v="City of Tswan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Borutho - 2.SBAR"/>
    <s v="CS Limpopo Borutho - D05988-01"/>
    <x v="13"/>
    <x v="0"/>
    <s v="CS-BOR-002"/>
    <x v="3"/>
    <d v="2014-08-01T00:00:00"/>
    <x v="344"/>
    <s v="Construction Activities"/>
    <x v="7"/>
    <x v="4"/>
    <s v="Clean building rubble"/>
    <s v="Solid"/>
    <n v="27900"/>
    <s v="kg"/>
    <s v="N/A"/>
    <n v="27900"/>
    <s v="kg"/>
    <s v="Ingwe Waste Management"/>
    <x v="6"/>
    <s v="Polokwane Municipal Landfill Site"/>
    <m/>
    <m/>
    <m/>
    <s v="Item"/>
    <s v="sites/bp/cs/sq/Lists/wi"/>
    <m/>
  </r>
  <r>
    <s v="Roshcon"/>
    <x v="1"/>
    <x v="10"/>
    <s v="Borutho - 2.SBAR"/>
    <s v="CS Limpopo Borutho - D05988-01"/>
    <x v="13"/>
    <x v="1"/>
    <s v="CS-BOR-003"/>
    <x v="3"/>
    <d v="2014-08-01T00:00:00"/>
    <x v="344"/>
    <s v="Construction Activities"/>
    <x v="3"/>
    <x v="3"/>
    <s v="General waste"/>
    <s v="Solid"/>
    <n v="420"/>
    <s v="kg"/>
    <s v="N/A"/>
    <n v="420"/>
    <s v="kg"/>
    <s v="Ingwe Waste Management"/>
    <x v="6"/>
    <s v="Polokwane Municipal Landfill Site"/>
    <m/>
    <m/>
    <m/>
    <s v="Item"/>
    <s v="sites/bp/cs/sq/Lists/wi"/>
    <m/>
  </r>
  <r>
    <s v="Roshcon"/>
    <x v="1"/>
    <x v="10"/>
    <s v="Borutho - 2.SBAR"/>
    <s v="N/A"/>
    <x v="14"/>
    <x v="2"/>
    <s v="Borutho chemical and Septic Tank Toilets"/>
    <x v="3"/>
    <d v="2014-09-02T00:00:00"/>
    <x v="457"/>
    <s v="Human waste"/>
    <x v="11"/>
    <x v="5"/>
    <s v="Waste water containing chemical from portable toilets"/>
    <s v="Sludge"/>
    <n v="18080"/>
    <s v="litres"/>
    <s v="N/A"/>
    <n v="18080"/>
    <s v="litres"/>
    <s v="Long Distance Sanitation"/>
    <x v="6"/>
    <s v="City of Tswan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Borutho - 2.SBAR"/>
    <s v="CS Limpopo Borutho - D05988-01"/>
    <x v="14"/>
    <x v="1"/>
    <s v="General Waste Skip"/>
    <x v="3"/>
    <d v="2014-09-02T00:00:00"/>
    <x v="254"/>
    <s v="General Site Activities"/>
    <x v="3"/>
    <x v="3"/>
    <s v="General waste"/>
    <s v="Solid"/>
    <n v="1020"/>
    <s v="kg"/>
    <s v="181890"/>
    <n v="1020"/>
    <s v="kg"/>
    <s v="Ingwe Waste Management"/>
    <x v="6"/>
    <s v="Polokwane Municipal Landfill Site"/>
    <m/>
    <m/>
    <m/>
    <s v="Item"/>
    <s v="sites/bp/cs/sq/Lists/wi"/>
    <m/>
  </r>
  <r>
    <s v="Roshcon"/>
    <x v="1"/>
    <x v="10"/>
    <s v="Borutho - 2.SBAR"/>
    <s v="CS Limpopo Borutho - D05988-01"/>
    <x v="14"/>
    <x v="0"/>
    <s v="Concrete Rubble Waste Skip"/>
    <x v="3"/>
    <d v="2014-09-02T00:00:00"/>
    <x v="457"/>
    <s v="Construction Activities"/>
    <x v="7"/>
    <x v="4"/>
    <s v="Clean building rubble"/>
    <s v="Solid"/>
    <n v="21000"/>
    <s v="kg"/>
    <s v="181827,182316"/>
    <n v="21000"/>
    <s v="kg"/>
    <s v="Ingwe waste management"/>
    <x v="6"/>
    <s v="Polokwane Municipal Landfill Site"/>
    <m/>
    <m/>
    <m/>
    <s v="Item"/>
    <s v="sites/bp/cs/sq/Lists/wi"/>
    <m/>
  </r>
  <r>
    <s v="Roshcon"/>
    <x v="1"/>
    <x v="10"/>
    <s v="Borutho - 2.SBAR"/>
    <s v="CS Limpopo Borutho - D05988-01"/>
    <x v="14"/>
    <x v="0"/>
    <s v="Borutho Scrap Metal"/>
    <x v="3"/>
    <d v="2014-09-01T00:00:00"/>
    <x v="24"/>
    <s v="Construction Activities"/>
    <x v="8"/>
    <x v="5"/>
    <s v="Clean scrap metal - ferrous"/>
    <s v="Solid"/>
    <n v="11624"/>
    <s v="kg"/>
    <s v="018022, 018050"/>
    <n v="11624"/>
    <s v="kg"/>
    <s v="Envirocycle"/>
    <x v="7"/>
    <s v="Potgietersrus Envirocycle"/>
    <m/>
    <m/>
    <m/>
    <s v="Item"/>
    <s v="sites/bp/cs/sq/Lists/wi"/>
    <m/>
  </r>
  <r>
    <s v="Roshcon"/>
    <x v="1"/>
    <x v="10"/>
    <s v="Borutho - 2.SBAR"/>
    <s v="CS Limpopo Borutho - D05988-01"/>
    <x v="9"/>
    <x v="0"/>
    <s v="Concrete Rubble Waste Skip"/>
    <x v="68"/>
    <d v="2014-10-30T00:00:00"/>
    <x v="133"/>
    <s v="Construction Activities"/>
    <x v="7"/>
    <x v="4"/>
    <s v="Clean building rubble"/>
    <s v="Solid"/>
    <n v="29760"/>
    <s v="kg"/>
    <s v="188585"/>
    <n v="29760"/>
    <s v="kg"/>
    <s v="Ingwe Waste Management"/>
    <x v="6"/>
    <s v="Polokwane Municipal Landfill Site"/>
    <m/>
    <m/>
    <m/>
    <s v="Item"/>
    <s v="sites/bp/cs/sq/Lists/wi"/>
    <m/>
  </r>
  <r>
    <s v="Roshcon"/>
    <x v="1"/>
    <x v="10"/>
    <s v="Borutho - 2.SBAR"/>
    <s v="N/A"/>
    <x v="9"/>
    <x v="0"/>
    <s v="CS-BORUTHO-001"/>
    <x v="69"/>
    <d v="2014-11-01T00:00:00"/>
    <x v="458"/>
    <s v="Human waste"/>
    <x v="11"/>
    <x v="5"/>
    <s v="Waste water containing chemical from portable toilets"/>
    <s v="Sludge"/>
    <n v="11290"/>
    <s v="litres"/>
    <s v="N/A"/>
    <n v="11290"/>
    <s v="litres"/>
    <s v="Long Distance Sanitation"/>
    <x v="6"/>
    <s v="City of Tswan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Borutho - 2.SBAR"/>
    <s v="CS Limpopo Borutho - D05988-01"/>
    <x v="9"/>
    <x v="0"/>
    <s v="CS-Borutho - general"/>
    <x v="69"/>
    <d v="2014-11-01T00:00:00"/>
    <x v="458"/>
    <s v="General Site Activities"/>
    <x v="3"/>
    <x v="3"/>
    <s v="General waste"/>
    <s v="Solid"/>
    <n v="900"/>
    <s v="kg"/>
    <s v="192185"/>
    <n v="980"/>
    <s v="kg"/>
    <s v="Ingwe Waste Management"/>
    <x v="6"/>
    <s v="Polokwane Municipal Landfill Site"/>
    <m/>
    <m/>
    <m/>
    <s v="Item"/>
    <s v="sites/bp/cs/sq/Lists/wi"/>
    <m/>
  </r>
  <r>
    <s v="Roshcon"/>
    <x v="1"/>
    <x v="10"/>
    <s v="Borutho - 2.SBAR"/>
    <s v="Not yet registered"/>
    <x v="16"/>
    <x v="0"/>
    <s v="Concrete Rubble Waste Skip"/>
    <x v="68"/>
    <d v="2014-10-28T00:00:00"/>
    <x v="40"/>
    <s v="Construction Activities"/>
    <x v="7"/>
    <x v="4"/>
    <s v="Clean building rubble"/>
    <s v="Solid"/>
    <n v="18800"/>
    <s v="kg"/>
    <s v="195151"/>
    <n v="195151"/>
    <s v="kg"/>
    <s v="Ingwe Waste Management"/>
    <x v="6"/>
    <s v="Polokwane Municipal Landfill Site"/>
    <s v="Yes"/>
    <m/>
    <m/>
    <s v="Item"/>
    <s v="sites/bp/cs/sq/Lists/wi"/>
    <m/>
  </r>
  <r>
    <s v="Roshcon"/>
    <x v="1"/>
    <x v="10"/>
    <s v="Borutho - 2.SBAR"/>
    <s v="CS Limpopo Borutho - D05988-01"/>
    <x v="16"/>
    <x v="0"/>
    <s v="Domestic Waste Skip"/>
    <x v="69"/>
    <d v="2014-12-02T00:00:00"/>
    <x v="139"/>
    <s v="General Site Activities"/>
    <x v="3"/>
    <x v="3"/>
    <s v="General waste"/>
    <s v="Solid"/>
    <n v="460"/>
    <s v="kg"/>
    <s v="195108"/>
    <n v="460"/>
    <s v="kg"/>
    <s v="Ingwe Waste Management"/>
    <x v="6"/>
    <s v="Polokwane Municipal Landfill Site"/>
    <m/>
    <m/>
    <m/>
    <s v="Item"/>
    <s v="sites/bp/cs/sq/Lists/wi"/>
    <m/>
  </r>
  <r>
    <s v="Roshcon"/>
    <x v="1"/>
    <x v="10"/>
    <s v="Borutho - 2.SBAR"/>
    <s v="N/A"/>
    <x v="16"/>
    <x v="3"/>
    <s v="Chemical Toilets and Septic Tank"/>
    <x v="69"/>
    <d v="2014-10-30T00:00:00"/>
    <x v="459"/>
    <s v="Human waste"/>
    <x v="11"/>
    <x v="5"/>
    <s v="Waste water containing chemical from portable toilets"/>
    <s v="Sludge"/>
    <n v="9380"/>
    <s v="litres"/>
    <s v="09/12/2014"/>
    <n v="9380"/>
    <s v="litres"/>
    <s v="Long Distance Sanitation"/>
    <x v="6"/>
    <s v="City of Tswane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Borutho - 2.SBAR"/>
    <s v="CS Limpopo Borutho - D05988-01"/>
    <x v="38"/>
    <x v="0"/>
    <s v="Concrete Rubble Waste Skip"/>
    <x v="68"/>
    <d v="2015-01-06T00:00:00"/>
    <x v="81"/>
    <s v="Construction Activities"/>
    <x v="7"/>
    <x v="4"/>
    <s v="Clean building rubble"/>
    <s v="Solid"/>
    <n v="27180"/>
    <s v="kg"/>
    <s v="203631"/>
    <n v="27180"/>
    <s v="kg"/>
    <s v="Ingwe Waste Management"/>
    <x v="6"/>
    <s v="Borutho Substation"/>
    <m/>
    <m/>
    <m/>
    <s v="Item"/>
    <s v="sites/bp/cs/sq/Lists/wi"/>
    <m/>
  </r>
  <r>
    <s v="Roshcon"/>
    <x v="1"/>
    <x v="10"/>
    <s v="Borutho - 2.SBAR"/>
    <s v="CS Limpopo Borutho - D05988-01"/>
    <x v="27"/>
    <x v="0"/>
    <s v="Concrete Rubble Skip"/>
    <x v="68"/>
    <d v="2015-01-30T00:00:00"/>
    <x v="142"/>
    <s v="Construction Activities"/>
    <x v="7"/>
    <x v="4"/>
    <s v="Clean building rubble"/>
    <s v="Solid"/>
    <n v="14780"/>
    <s v="kg"/>
    <s v="206399&amp;205377"/>
    <n v="14780"/>
    <s v="kg"/>
    <s v="Ingwe Waste Management"/>
    <x v="6"/>
    <s v="Polokwane Municipal Landfill Site"/>
    <m/>
    <m/>
    <m/>
    <s v="Item"/>
    <s v="sites/bp/cs/sq/Lists/wi"/>
    <m/>
  </r>
  <r>
    <s v="Roshcon"/>
    <x v="1"/>
    <x v="10"/>
    <s v="Borutho - 2.SBAR"/>
    <s v="CS Limpopo Borutho - D05988-01"/>
    <x v="27"/>
    <x v="0"/>
    <s v="General Waste Skip"/>
    <x v="70"/>
    <d v="2014-12-11T00:00:00"/>
    <x v="329"/>
    <s v="Construction Activities"/>
    <x v="3"/>
    <x v="3"/>
    <s v="General waste"/>
    <s v="Solid"/>
    <n v="460"/>
    <s v="kg"/>
    <s v="205388"/>
    <n v="460"/>
    <s v="kg"/>
    <s v="Ingwe Waste Management"/>
    <x v="6"/>
    <s v="Polokwane Municipal Landfill Site"/>
    <m/>
    <m/>
    <m/>
    <s v="Item"/>
    <s v="sites/bp/cs/sq/Lists/wi"/>
    <m/>
  </r>
  <r>
    <s v="Roshcon"/>
    <x v="1"/>
    <x v="10"/>
    <s v="Borutho - 2.SBAR"/>
    <s v="CS Limpopo Borutho - D05988-01"/>
    <x v="32"/>
    <x v="1"/>
    <s v="CS Borut General"/>
    <x v="3"/>
    <d v="2015-04-01T00:00:00"/>
    <x v="169"/>
    <s v="Construction Activities"/>
    <x v="3"/>
    <x v="3"/>
    <s v="General waste"/>
    <s v="Solid"/>
    <n v="16340"/>
    <s v="kg"/>
    <s v="N/A"/>
    <n v="16340"/>
    <s v="kg"/>
    <s v="Ingwe waste management"/>
    <x v="6"/>
    <s v="Polokwane Municipal Landfill Site"/>
    <m/>
    <m/>
    <m/>
    <s v="Item"/>
    <s v="sites/bp/cs/sq/Lists/wi"/>
    <m/>
  </r>
  <r>
    <s v="Roshcon"/>
    <x v="1"/>
    <x v="10"/>
    <s v="Borutho - 2.SBAR"/>
    <s v="CS Limpopo Borutho - D05988-01"/>
    <x v="32"/>
    <x v="3"/>
    <s v="CS Borut Sewage"/>
    <x v="3"/>
    <d v="2015-04-01T00:00:00"/>
    <x v="169"/>
    <s v="Human waste"/>
    <x v="1"/>
    <x v="6"/>
    <s v="Waste water containing chemical from portable toilets"/>
    <s v="Sludge"/>
    <n v="6100"/>
    <s v="litres"/>
    <s v="Not received yet"/>
    <n v="6100"/>
    <s v="litres"/>
    <s v="Long Distance Sanitation"/>
    <x v="6"/>
    <s v="City of Tswane WWTW"/>
    <m/>
    <m/>
    <m/>
    <s v="Item"/>
    <s v="sites/bp/cs/sq/Lists/wi"/>
    <m/>
  </r>
  <r>
    <s v="Roshcon"/>
    <x v="1"/>
    <x v="10"/>
    <s v="Borutho - 2.SBAR"/>
    <s v="CS Limpopo Borutho - D05988-01"/>
    <x v="32"/>
    <x v="3"/>
    <s v="CS Borut Rubble"/>
    <x v="3"/>
    <d v="2015-04-01T00:00:00"/>
    <x v="169"/>
    <s v="Construction Activities"/>
    <x v="7"/>
    <x v="4"/>
    <s v="Clean building rubble"/>
    <s v="Solid"/>
    <n v="24100"/>
    <s v="kg"/>
    <s v="Not received yet"/>
    <n v="24100"/>
    <s v="kg"/>
    <s v="Ingwe waste management"/>
    <x v="6"/>
    <s v="Polokwane Municipal Landfill Site"/>
    <m/>
    <m/>
    <m/>
    <s v="Item"/>
    <s v="sites/bp/cs/sq/Lists/wi"/>
    <m/>
  </r>
  <r>
    <s v="Roshcon"/>
    <x v="1"/>
    <x v="10"/>
    <s v="Borutho - 2.SBAR"/>
    <s v="CS Limpopo Borutho - D05988-01"/>
    <x v="40"/>
    <x v="1"/>
    <s v="CS Borut General"/>
    <x v="3"/>
    <d v="2015-05-01T00:00:00"/>
    <x v="416"/>
    <s v="Construction Activities"/>
    <x v="3"/>
    <x v="3"/>
    <s v="General waste"/>
    <s v="Solid"/>
    <n v="22120"/>
    <s v="kg"/>
    <s v="N/A"/>
    <n v="22120"/>
    <s v="kg"/>
    <s v="Ingwe waste management"/>
    <x v="6"/>
    <s v="Polokwane Municipal Landfill Site"/>
    <m/>
    <m/>
    <m/>
    <s v="Item"/>
    <s v="sites/bp/cs/sq/Lists/wi"/>
    <m/>
  </r>
  <r>
    <s v="Roshcon"/>
    <x v="1"/>
    <x v="10"/>
    <s v="Borutho - 2.SBAR"/>
    <s v="CS Limpopo Borutho - D05988-01"/>
    <x v="40"/>
    <x v="0"/>
    <s v="CS Borut Sewage"/>
    <x v="3"/>
    <d v="2015-05-01T00:00:00"/>
    <x v="416"/>
    <s v="Human waste"/>
    <x v="1"/>
    <x v="6"/>
    <s v="Waste water containing chemical from portable toilets"/>
    <s v="Sludge"/>
    <n v="10280"/>
    <s v="litres"/>
    <s v="Roshcon Borutho Sub"/>
    <n v="10280"/>
    <s v="litres"/>
    <s v="Sanitech"/>
    <x v="6"/>
    <s v="Rustenburg WWTW"/>
    <s v="Yes"/>
    <s v="20150601 - verified"/>
    <m/>
    <s v="Item"/>
    <s v="sites/bp/cs/sq/Lists/wi"/>
    <m/>
  </r>
  <r>
    <s v="Roshcon"/>
    <x v="1"/>
    <x v="10"/>
    <s v="Borutho - 2.SBAR"/>
    <s v="CS Limpopo Borutho - D05988-01"/>
    <x v="12"/>
    <x v="0"/>
    <s v="CS Borut Sewage"/>
    <x v="3"/>
    <d v="2015-06-01T00:00:00"/>
    <x v="340"/>
    <s v="Human waste"/>
    <x v="1"/>
    <x v="6"/>
    <s v="Waste water containing chemical from portable toilets"/>
    <s v="Sludge"/>
    <n v="9500"/>
    <s v="litres"/>
    <s v="Roshcon Borutho Sub"/>
    <n v="9500"/>
    <s v="litres"/>
    <s v="Sanitech"/>
    <x v="6"/>
    <s v="Polokwane Municipal WWTW"/>
    <s v="Yes"/>
    <s v="20150624 - verified"/>
    <m/>
    <s v="Item"/>
    <s v="sites/bp/cs/sq/Lists/wi"/>
    <m/>
  </r>
  <r>
    <s v="Roshcon"/>
    <x v="1"/>
    <x v="10"/>
    <s v="Borutho - 2.SBAR"/>
    <s v="CS Limpopo Borutho - D05988-01"/>
    <x v="12"/>
    <x v="0"/>
    <s v="CS Borut General"/>
    <x v="3"/>
    <d v="2015-06-01T00:00:00"/>
    <x v="340"/>
    <s v="Construction Activities"/>
    <x v="3"/>
    <x v="3"/>
    <s v="General waste"/>
    <s v="Solid"/>
    <n v="340"/>
    <s v="kg"/>
    <s v="N/A"/>
    <n v="340"/>
    <s v="kg"/>
    <s v="Ingwe waste management"/>
    <x v="6"/>
    <s v="Polokwane Municipal Landfill Site"/>
    <s v="Yes"/>
    <s v="20150624 - verified"/>
    <m/>
    <s v="Item"/>
    <s v="sites/bp/cs/sq/Lists/wi"/>
    <m/>
  </r>
  <r>
    <s v="Roshcon"/>
    <x v="1"/>
    <x v="10"/>
    <s v="Borutho - 2.SBAR"/>
    <s v="CS Limpopo Borutho - D05988-01"/>
    <x v="12"/>
    <x v="0"/>
    <s v="CS Borut Rubble"/>
    <x v="3"/>
    <d v="2015-06-01T00:00:00"/>
    <x v="340"/>
    <s v="Construction Activities"/>
    <x v="7"/>
    <x v="4"/>
    <s v="Clean building rubble"/>
    <s v="Solid"/>
    <n v="22680"/>
    <s v="kg"/>
    <s v="N/A"/>
    <n v="22680"/>
    <s v="kg"/>
    <s v="Ingwe waste management"/>
    <x v="6"/>
    <s v="Polokwane Municipal Landfill Site"/>
    <s v="Yes"/>
    <s v="20150624 - verified"/>
    <m/>
    <s v="Item"/>
    <s v="sites/bp/cs/sq/Lists/wi"/>
    <m/>
  </r>
  <r>
    <s v="Roshcon"/>
    <x v="1"/>
    <x v="10"/>
    <s v="Borutho - 2.SBAR"/>
    <s v="CS Limpopo Borutho - D05988-01"/>
    <x v="41"/>
    <x v="3"/>
    <s v="Chemical Toilets and Septic tank"/>
    <x v="69"/>
    <d v="2015-06-30T00:00:00"/>
    <x v="272"/>
    <s v="Human waste"/>
    <x v="1"/>
    <x v="6"/>
    <s v="Waste water containing chemical from portable toilets"/>
    <s v="Sludge"/>
    <n v="1800"/>
    <s v="litres"/>
    <s v="N/A"/>
    <n v="1840"/>
    <s v="litres"/>
    <s v="Sanitech"/>
    <x v="6"/>
    <s v="Polokwane Municipal WWTW"/>
    <m/>
    <m/>
    <m/>
    <s v="Item"/>
    <s v="sites/bp/cs/sq/Lists/wi"/>
    <m/>
  </r>
  <r>
    <s v="Roshcon"/>
    <x v="1"/>
    <x v="10"/>
    <s v="Borutho - 2.SBAR"/>
    <s v="CS Limpopo Borutho - D05988-01"/>
    <x v="42"/>
    <x v="1"/>
    <s v="CS Borut General"/>
    <x v="3"/>
    <d v="2015-08-01T00:00:00"/>
    <x v="460"/>
    <s v="Construction Activities"/>
    <x v="3"/>
    <x v="3"/>
    <s v="General waste"/>
    <s v="Solid"/>
    <n v="220"/>
    <s v="kg"/>
    <s v="N/A"/>
    <n v="220"/>
    <s v="kg"/>
    <s v="Ingwe Waste Management"/>
    <x v="6"/>
    <s v="Polokwane Municipal Landfill Site"/>
    <m/>
    <m/>
    <m/>
    <s v="Item"/>
    <s v="sites/bp/cs/sq/Lists/wi"/>
    <m/>
  </r>
  <r>
    <s v="Roshcon"/>
    <x v="1"/>
    <x v="10"/>
    <s v="Borutho - 2.SBAR"/>
    <s v="CS Limpopo Borutho - D05988-01"/>
    <x v="42"/>
    <x v="3"/>
    <s v="CS Borut Sewage"/>
    <x v="3"/>
    <d v="2015-08-01T00:00:00"/>
    <x v="419"/>
    <s v="Human waste"/>
    <x v="1"/>
    <x v="6"/>
    <s v="Waste water containing chemical from portable toilets"/>
    <s v="Sludge"/>
    <n v="9500"/>
    <s v="litres"/>
    <s v="Not received yet"/>
    <n v="9500"/>
    <s v="litres"/>
    <s v="Long Distance Sanitation"/>
    <x v="6"/>
    <s v="Polokwane Municipal WWTW"/>
    <m/>
    <m/>
    <m/>
    <s v="Item"/>
    <s v="sites/bp/cs/sq/Lists/wi"/>
    <m/>
  </r>
  <r>
    <s v="Roshcon"/>
    <x v="1"/>
    <x v="10"/>
    <s v="Borutho - 2.SBAR"/>
    <s v="CS Limpopo Borutho - D05988-01"/>
    <x v="42"/>
    <x v="3"/>
    <s v="CS Borut Rubble"/>
    <x v="3"/>
    <d v="2015-08-01T00:00:00"/>
    <x v="419"/>
    <s v="Construction Activities"/>
    <x v="7"/>
    <x v="4"/>
    <s v="Clean building rubble"/>
    <s v="Solid"/>
    <n v="17180"/>
    <s v="kg"/>
    <s v="Not received yet"/>
    <n v="17180"/>
    <s v="kg"/>
    <s v="Interwaste"/>
    <x v="6"/>
    <s v="Polokwane Municipal Landfill Site"/>
    <m/>
    <m/>
    <m/>
    <s v="Item"/>
    <s v="sites/bp/cs/sq/Lists/wi"/>
    <m/>
  </r>
  <r>
    <s v="Roshcon"/>
    <x v="1"/>
    <x v="10"/>
    <s v="Borutho - 2.SBAR"/>
    <s v="CS Limpopo Borutho - D05988-01"/>
    <x v="10"/>
    <x v="0"/>
    <s v="CS - Borutho - Sewage"/>
    <x v="3"/>
    <d v="2015-10-01T00:00:00"/>
    <x v="348"/>
    <s v="Human waste"/>
    <x v="1"/>
    <x v="6"/>
    <s v="Waste water containing chemical from portable toilets"/>
    <s v="Sludge"/>
    <n v="10300"/>
    <s v="litres"/>
    <s v="Borutho Sub"/>
    <n v="10300"/>
    <s v="litres"/>
    <s v="Sanitech"/>
    <x v="6"/>
    <s v="Polokwane Municipal WWTW"/>
    <s v="No"/>
    <s v="20151103 - Please provide the stamped document"/>
    <m/>
    <s v="Item"/>
    <s v="sites/bp/cs/sq/Lists/wi"/>
    <m/>
  </r>
  <r>
    <s v="Roshcon"/>
    <x v="1"/>
    <x v="10"/>
    <s v="Borutho - 2.SBAR"/>
    <s v="CS Limpopo Borutho - D05988-01"/>
    <x v="11"/>
    <x v="1"/>
    <s v="CS - Borutho - General"/>
    <x v="71"/>
    <d v="2015-11-01T00:00:00"/>
    <x v="461"/>
    <s v="Construction Activities"/>
    <x v="3"/>
    <x v="3"/>
    <s v="General waste"/>
    <s v="Solid"/>
    <n v="600"/>
    <s v="kg"/>
    <s v="N/A"/>
    <n v="600"/>
    <s v="kg"/>
    <s v="Ingwe Waste Management"/>
    <x v="6"/>
    <s v="Polokwane Municipal Landfill Site"/>
    <m/>
    <m/>
    <m/>
    <s v="Item"/>
    <s v="sites/bp/cs/sq/Lists/wi"/>
    <m/>
  </r>
  <r>
    <s v="Roshcon"/>
    <x v="1"/>
    <x v="10"/>
    <s v="Borutho - 2.SBAR"/>
    <s v="CS Limpopo Borutho - D05988-01"/>
    <x v="11"/>
    <x v="0"/>
    <s v="CS - Borutho - Sewage"/>
    <x v="18"/>
    <d v="2015-11-01T00:00:00"/>
    <x v="461"/>
    <s v="Construction Activities"/>
    <x v="1"/>
    <x v="6"/>
    <s v="Waste water containing chemical from portable toilets"/>
    <s v="Sludge"/>
    <n v="10300"/>
    <s v="litres"/>
    <s v="Borutho Sub"/>
    <n v="10300"/>
    <s v="litres"/>
    <s v="Sanitech"/>
    <x v="6"/>
    <s v="Polokwane Municipal WWTW"/>
    <s v="Yes"/>
    <s v="20151125 - verified"/>
    <m/>
    <s v="Item"/>
    <s v="sites/bp/cs/sq/Lists/wi"/>
    <m/>
  </r>
  <r>
    <s v="Roshcon"/>
    <x v="1"/>
    <x v="10"/>
    <s v="Borutho - 2.SBAR"/>
    <s v="CS Limpopo Borutho - D05988-01"/>
    <x v="11"/>
    <x v="0"/>
    <s v="CS - Borutho - Scrap metal"/>
    <x v="18"/>
    <d v="2015-11-01T00:00:00"/>
    <x v="461"/>
    <s v="Construction Activities"/>
    <x v="8"/>
    <x v="5"/>
    <s v="Clean scrap metal - ferrous"/>
    <s v="Solid"/>
    <n v="1000"/>
    <s v="kg"/>
    <s v="N/A"/>
    <n v="1000"/>
    <s v="kg"/>
    <s v="Potties scrap metal"/>
    <x v="7"/>
    <s v="Potties scrap metal"/>
    <s v="Yes"/>
    <s v="20151125 - verified"/>
    <m/>
    <s v="Item"/>
    <s v="sites/bp/cs/sq/Lists/wi"/>
    <m/>
  </r>
  <r>
    <s v="Roshcon"/>
    <x v="1"/>
    <x v="10"/>
    <s v="Borutho - 2.SBAR"/>
    <s v="CS Limpopo Borutho - D05988-01"/>
    <x v="11"/>
    <x v="1"/>
    <s v="CS - Borutho - Wood"/>
    <x v="18"/>
    <d v="2015-11-01T00:00:00"/>
    <x v="461"/>
    <s v="Construction Activities"/>
    <x v="18"/>
    <x v="3"/>
    <s v="Clean wood from construction activities"/>
    <s v="Solid"/>
    <n v="60"/>
    <s v="tonnes"/>
    <s v="N/A"/>
    <n v="60000"/>
    <s v="kg"/>
    <s v="Community donation"/>
    <x v="12"/>
    <s v="Donation to community"/>
    <s v="Yes"/>
    <s v="20151125 - verified"/>
    <m/>
    <s v="Item"/>
    <s v="sites/bp/cs/sq/Lists/wi"/>
    <m/>
  </r>
  <r>
    <s v="Roshcon"/>
    <x v="1"/>
    <x v="10"/>
    <s v="Borutho - 2.SBAR"/>
    <s v="CS Limpopo Borutho - D05988-01"/>
    <x v="11"/>
    <x v="0"/>
    <s v="CS - Borutho - Building rubble"/>
    <x v="18"/>
    <d v="2015-11-01T00:00:00"/>
    <x v="461"/>
    <s v="Construction Activities"/>
    <x v="7"/>
    <x v="4"/>
    <s v="Clean building rubble"/>
    <s v="Solid"/>
    <n v="3840"/>
    <s v="kg"/>
    <s v="N/A"/>
    <n v="3840"/>
    <s v="kg"/>
    <s v="Ingwe Waste Management"/>
    <x v="6"/>
    <s v="Polokwane Municipal Landfill Site"/>
    <s v="Yes"/>
    <s v="20151125 - verified"/>
    <m/>
    <s v="Item"/>
    <s v="sites/bp/cs/sq/Lists/wi"/>
    <m/>
  </r>
  <r>
    <s v="Roshcon"/>
    <x v="1"/>
    <x v="10"/>
    <s v="Borutho - 2.SBAR"/>
    <s v="CS Limpopo Borutho - D05988-01"/>
    <x v="11"/>
    <x v="0"/>
    <s v="CS - Borutho - Oil contaminated"/>
    <x v="18"/>
    <d v="2015-11-01T00:00:00"/>
    <x v="207"/>
    <s v="Construction Activities"/>
    <x v="4"/>
    <x v="11"/>
    <s v="Oil contaminated waste"/>
    <s v="Solid"/>
    <n v="4500"/>
    <s v="kg"/>
    <s v="OW127775 DT1962725"/>
    <n v="4500"/>
    <s v="kg"/>
    <s v="Onsite Waste Management Solutions"/>
    <x v="6"/>
    <s v="Holfontein"/>
    <s v="Yes"/>
    <s v="20151125 - verified, site was notified that the waste manifest did not have a signature from the waste disposal site confirming that the waste has been disposed of in an approved manner. This will be corrected with the next disposal"/>
    <m/>
    <s v="Item"/>
    <s v="sites/bp/cs/sq/Lists/wi"/>
    <m/>
  </r>
  <r>
    <s v="Roshcon"/>
    <x v="1"/>
    <x v="10"/>
    <s v="Borutho - 2.SBAR"/>
    <s v="CS Limpopo Borutho - D05988-01"/>
    <x v="46"/>
    <x v="0"/>
    <s v="CS - Borutho - General"/>
    <x v="18"/>
    <d v="2015-12-01T00:00:00"/>
    <x v="224"/>
    <s v="Construction Activities"/>
    <x v="3"/>
    <x v="3"/>
    <s v="General waste from site activities"/>
    <s v="Solid"/>
    <n v="280"/>
    <s v="kg"/>
    <s v="N/A"/>
    <n v="280"/>
    <s v="kg"/>
    <s v="Ingwe Waste Management"/>
    <x v="6"/>
    <s v="Polokwane Municipal Landfill Site"/>
    <s v="Yes"/>
    <s v="20160202 - verified"/>
    <m/>
    <s v="Item"/>
    <s v="sites/bp/cs/sq/Lists/wi"/>
    <m/>
  </r>
  <r>
    <s v="Roshcon"/>
    <x v="1"/>
    <x v="10"/>
    <s v="Borutho - 2.SBAR"/>
    <s v="CS Limpopo Borutho - D05988-01"/>
    <x v="46"/>
    <x v="0"/>
    <s v="CS - Borutho - Sewage"/>
    <x v="18"/>
    <d v="2015-12-01T00:00:00"/>
    <x v="224"/>
    <s v="Human waste"/>
    <x v="1"/>
    <x v="6"/>
    <s v="Waste water containing chemical from portable toilets"/>
    <s v="Liquid"/>
    <n v="21000"/>
    <s v="litres"/>
    <s v="Borutho Sub"/>
    <n v="21000"/>
    <s v="litres"/>
    <s v="Sanitech"/>
    <x v="6"/>
    <s v="Polokwane Municipal WWTW"/>
    <s v="Yes"/>
    <s v="20160202 - verified_x000a_"/>
    <m/>
    <s v="Item"/>
    <s v="sites/bp/cs/sq/Lists/wi"/>
    <m/>
  </r>
  <r>
    <s v="Roshcon"/>
    <x v="1"/>
    <x v="10"/>
    <s v="Borutho - 2.SBAR"/>
    <s v="CS Limpopo Borutho - D05988-01"/>
    <x v="46"/>
    <x v="3"/>
    <s v="CS - Borutho - Wood"/>
    <x v="18"/>
    <d v="2015-12-01T00:00:00"/>
    <x v="224"/>
    <s v="Construction Activities"/>
    <x v="18"/>
    <x v="3"/>
    <s v="Clean wood from construction activities"/>
    <s v="Solid"/>
    <n v="1000"/>
    <s v="kg"/>
    <s v="N/A"/>
    <n v="1000"/>
    <s v="kg"/>
    <s v="Ingwe Waste Management"/>
    <x v="12"/>
    <s v="Community donation"/>
    <m/>
    <m/>
    <m/>
    <s v="Item"/>
    <s v="sites/bp/cs/sq/Lists/wi"/>
    <m/>
  </r>
  <r>
    <s v="Roshcon"/>
    <x v="1"/>
    <x v="10"/>
    <s v="Borutho - 2.SBAR"/>
    <s v="CS Limpopo Borutho - D05988-01"/>
    <x v="89"/>
    <x v="0"/>
    <s v="CS-Borutho-scrap metal"/>
    <x v="18"/>
    <d v="2015-06-01T00:00:00"/>
    <x v="60"/>
    <s v="Construction Activities"/>
    <x v="8"/>
    <x v="5"/>
    <s v="Clean scrap metal - ferrous"/>
    <s v="Solid"/>
    <n v="1000"/>
    <s v="kg"/>
    <s v="N/A"/>
    <n v="1000"/>
    <s v="kg"/>
    <s v="Potties Scrap Metal"/>
    <x v="7"/>
    <s v="Potties Scrap Metal"/>
    <s v="Yes"/>
    <m/>
    <m/>
    <s v="Item"/>
    <s v="sites/bp/cs/sq/Lists/wi"/>
    <m/>
  </r>
  <r>
    <s v="Roshcon"/>
    <x v="1"/>
    <x v="10"/>
    <s v="Borutho - 2.SBAR"/>
    <s v="CS Limpopo Borutho - D05988-01"/>
    <x v="49"/>
    <x v="0"/>
    <s v="CS - Borutho - Sewage"/>
    <x v="3"/>
    <d v="2016-02-01T00:00:00"/>
    <x v="456"/>
    <s v="Human Waste "/>
    <x v="1"/>
    <x v="6"/>
    <s v="Waste water containing chemical from portable toilets"/>
    <s v="Liquid"/>
    <n v="11200"/>
    <s v="litres"/>
    <s v="Roshcon Borutho Sub"/>
    <n v="11200"/>
    <s v="litres"/>
    <s v="Sanitech"/>
    <x v="6"/>
    <s v="Polokwane Municipal WWTW"/>
    <s v="Yes"/>
    <s v="20160305 - verified"/>
    <m/>
    <s v="Item"/>
    <s v="sites/bp/cs/sq/Lists/wi"/>
    <m/>
  </r>
  <r>
    <s v="Roshcon"/>
    <x v="1"/>
    <x v="10"/>
    <s v="Borutho - 2.SBAR"/>
    <s v="CS Limpopo Borutho - D05988-01"/>
    <x v="49"/>
    <x v="3"/>
    <s v="CS - Borutho - Wood"/>
    <x v="3"/>
    <d v="2016-02-01T00:00:00"/>
    <x v="456"/>
    <s v="Construction Activities"/>
    <x v="18"/>
    <x v="3"/>
    <s v="Clean wood from construction activities"/>
    <s v="Solid"/>
    <n v="1"/>
    <s v="tonnes"/>
    <s v="N/A"/>
    <n v="1000"/>
    <s v="kg"/>
    <s v="Community"/>
    <x v="12"/>
    <s v="Clean wood donated to community"/>
    <m/>
    <m/>
    <m/>
    <s v="Item"/>
    <s v="sites/bp/cs/sq/Lists/wi"/>
    <m/>
  </r>
  <r>
    <s v="Roshcon"/>
    <x v="1"/>
    <x v="10"/>
    <s v="Borutho - 2.SBAR"/>
    <s v="CS Limpopo Borutho - D05988-01"/>
    <x v="48"/>
    <x v="0"/>
    <s v="CS - Borutho - Sewage"/>
    <x v="3"/>
    <d v="2016-03-01T00:00:00"/>
    <x v="225"/>
    <s v="Human waste"/>
    <x v="1"/>
    <x v="1"/>
    <s v="Waste water containing chemical from portable toilets"/>
    <s v="Sludge"/>
    <n v="1600"/>
    <s v="litres"/>
    <s v="Roshcon Borutho Sub"/>
    <n v="1600"/>
    <s v="litres"/>
    <s v="Sanitech"/>
    <x v="6"/>
    <s v="Polokwane Municipal WWTW"/>
    <m/>
    <m/>
    <m/>
    <s v="Item"/>
    <s v="sites/bp/cs/sq/Lists/wi"/>
    <m/>
  </r>
  <r>
    <s v="Roshcon"/>
    <x v="1"/>
    <x v="10"/>
    <s v="Borutho - 2.SBAR"/>
    <s v="CS Limpopo Borutho - D05988-01"/>
    <x v="76"/>
    <x v="0"/>
    <s v="CS - Boutho - sewage"/>
    <x v="18"/>
    <d v="2016-04-01T00:00:00"/>
    <x v="401"/>
    <s v="Human waste"/>
    <x v="1"/>
    <x v="1"/>
    <s v="Waste water containing chemical from portable toilets"/>
    <s v="Sludge"/>
    <n v="24000"/>
    <s v="litres"/>
    <s v="N/A"/>
    <n v="24000"/>
    <s v="litres"/>
    <s v="Sanitech"/>
    <x v="10"/>
    <s v="Polokwane Municipal WWTW"/>
    <m/>
    <m/>
    <m/>
    <s v="Item"/>
    <s v="sites/bp/cs/sq/Lists/wi"/>
    <m/>
  </r>
  <r>
    <s v="Roshcon"/>
    <x v="1"/>
    <x v="10"/>
    <s v="Borutho - 2.SBAR"/>
    <s v="CS Limpopo Borutho - D05988-01"/>
    <x v="47"/>
    <x v="0"/>
    <s v="CS - Boutho - general"/>
    <x v="18"/>
    <d v="2016-05-01T00:00:00"/>
    <x v="223"/>
    <s v="Construction activities"/>
    <x v="3"/>
    <x v="3"/>
    <s v="General waste from office and construction environment"/>
    <s v="Solid"/>
    <n v="280"/>
    <s v="kg"/>
    <s v="N/A"/>
    <n v="280"/>
    <s v="kg"/>
    <s v="Ingwe Waste Management"/>
    <x v="3"/>
    <s v="Polokwane Municipal Landfill Site"/>
    <s v="Yes"/>
    <s v="20160603 - verified"/>
    <m/>
    <s v="Item"/>
    <s v="sites/bp/cs/sq/Lists/wi"/>
    <m/>
  </r>
  <r>
    <s v="Roshcon"/>
    <x v="1"/>
    <x v="10"/>
    <s v="Borutho - 2.SBAR"/>
    <s v="CS Limpopo Borutho - D05988-01"/>
    <x v="47"/>
    <x v="0"/>
    <s v="CS - Boutho - sewage"/>
    <x v="18"/>
    <d v="2016-05-01T00:00:00"/>
    <x v="223"/>
    <s v="Human waste"/>
    <x v="1"/>
    <x v="1"/>
    <s v="Waste water containing chemical from portable toilets"/>
    <s v="Sludge"/>
    <n v="37000"/>
    <s v="litres"/>
    <s v="Masshire"/>
    <n v="37000"/>
    <s v="litres"/>
    <s v="Sanitech"/>
    <x v="10"/>
    <s v="Polokwane Municipal WWTW"/>
    <s v="Yes"/>
    <s v="20160603 - verified"/>
    <m/>
    <s v="Item"/>
    <s v="sites/bp/cs/sq/Lists/wi"/>
    <m/>
  </r>
  <r>
    <s v="Roshcon"/>
    <x v="1"/>
    <x v="10"/>
    <s v="Borutho - 2.SBAR"/>
    <s v="CS Limpopo Borutho - D05988-01"/>
    <x v="50"/>
    <x v="0"/>
    <s v="CS - Boutho - sewage"/>
    <x v="18"/>
    <d v="2016-06-01T00:00:00"/>
    <x v="227"/>
    <s v="Human waste"/>
    <x v="1"/>
    <x v="1"/>
    <s v="Waste water containing chemical from portable toilets"/>
    <s v="Liquid"/>
    <n v="37000"/>
    <s v="litres"/>
    <s v="Masshire"/>
    <n v="37000"/>
    <s v="litres"/>
    <s v="Sanitech"/>
    <x v="1"/>
    <s v="Polokwane Municipal WWTW"/>
    <s v="Yes"/>
    <s v="20160701 - verified"/>
    <m/>
    <s v="Item"/>
    <s v="sites/bp/cs/sq/Lists/wi"/>
    <m/>
  </r>
  <r>
    <s v="Roshcon"/>
    <x v="1"/>
    <x v="10"/>
    <s v="Borutho - 2.SBAR"/>
    <s v="CS Limpopo Borutho - D05988-01"/>
    <x v="50"/>
    <x v="0"/>
    <s v="CS - Boutho - general"/>
    <x v="18"/>
    <d v="2016-06-01T00:00:00"/>
    <x v="227"/>
    <s v="Construction activities"/>
    <x v="3"/>
    <x v="3"/>
    <s v="General waste from office and construction environment"/>
    <s v="Solid"/>
    <n v="1120"/>
    <s v="kg"/>
    <s v="N/A"/>
    <n v="1120"/>
    <s v="kg"/>
    <s v="Ingwe Waste Management"/>
    <x v="3"/>
    <s v="Polokwane Municipal Landfill Site"/>
    <s v="Yes"/>
    <s v="20160701 - verified"/>
    <m/>
    <s v="Item"/>
    <s v="sites/bp/cs/sq/Lists/wi"/>
    <m/>
  </r>
  <r>
    <s v="Roshcon"/>
    <x v="1"/>
    <x v="10"/>
    <s v="Borutho Electrical and Cabling Project - 2.SARA "/>
    <s v="CS Limpopo Borutho - D05988-01"/>
    <x v="40"/>
    <x v="3"/>
    <s v="CS Borut Rubble"/>
    <x v="3"/>
    <d v="2015-05-01T00:00:00"/>
    <x v="416"/>
    <s v="Construction activities"/>
    <x v="7"/>
    <x v="4"/>
    <s v="Clean building rubble"/>
    <s v="Solid"/>
    <n v="17240"/>
    <s v="kg"/>
    <s v="Not received yet"/>
    <n v="17240"/>
    <s v="kg"/>
    <s v="Ingwe waste management"/>
    <x v="6"/>
    <s v="Rustenburg Municipal Disposal Site"/>
    <m/>
    <m/>
    <m/>
    <s v="Item"/>
    <s v="sites/bp/cs/sq/Lists/wi"/>
    <m/>
  </r>
  <r>
    <s v="Roshcon"/>
    <x v="1"/>
    <x v="10"/>
    <s v="Dwarsberg"/>
    <s v="N/A"/>
    <x v="35"/>
    <x v="0"/>
    <s v="CS - Dwarsberg - sewage"/>
    <x v="18"/>
    <d v="2016-07-01T00:00:00"/>
    <x v="72"/>
    <s v="Construction activities"/>
    <x v="1"/>
    <x v="1"/>
    <s v="Waste water containing chemical from portable toilets"/>
    <s v="Sludge"/>
    <n v="7720"/>
    <s v="litres"/>
    <s v="N/A"/>
    <n v="7720"/>
    <s v="litres"/>
    <s v="Sanitech"/>
    <x v="5"/>
    <s v="Rustenburg WWTW"/>
    <m/>
    <m/>
    <m/>
    <s v="Item"/>
    <s v="sites/bp/cs/sq/Lists/wi"/>
    <m/>
  </r>
  <r>
    <s v="Roshcon"/>
    <x v="1"/>
    <x v="10"/>
    <s v="Dwarsberg Substation - 2.SBAS"/>
    <s v="N/A"/>
    <x v="50"/>
    <x v="0"/>
    <s v="CS - Dwarsberg - sewage"/>
    <x v="18"/>
    <d v="2016-06-01T00:00:00"/>
    <x v="227"/>
    <s v="Human waste"/>
    <x v="1"/>
    <x v="1"/>
    <s v="Waste water containing chemical from portable toilets"/>
    <s v="Liquid"/>
    <n v="1600"/>
    <s v="litres"/>
    <s v="N/A"/>
    <n v="1600"/>
    <s v="litres"/>
    <s v="Sanitech"/>
    <x v="1"/>
    <s v="Rustenburg WWTW"/>
    <s v="Yes"/>
    <s v="20160701 - verified"/>
    <m/>
    <s v="Item"/>
    <s v="sites/bp/cs/sq/Lists/wi"/>
    <m/>
  </r>
  <r>
    <s v="Roshcon"/>
    <x v="1"/>
    <x v="10"/>
    <s v="Dwarsberg Substation - 2.SBAS"/>
    <s v="N/A"/>
    <x v="35"/>
    <x v="3"/>
    <s v="CS - Dwarsberg - sewage"/>
    <x v="18"/>
    <d v="2016-07-01T00:00:00"/>
    <x v="72"/>
    <s v="Construction activities"/>
    <x v="1"/>
    <x v="1"/>
    <s v="Waste water containing chemical from portable toilets"/>
    <s v="Liquid"/>
    <n v="7720"/>
    <s v="litres"/>
    <s v="Not yet received"/>
    <n v="7720"/>
    <s v="litres"/>
    <s v="Sanitech"/>
    <x v="9"/>
    <s v="Rustenburg WWTW"/>
    <m/>
    <m/>
    <m/>
    <s v="Item"/>
    <s v="sites/bp/cs/sq/Lists/wi"/>
    <m/>
  </r>
  <r>
    <s v="Roshcon"/>
    <x v="1"/>
    <x v="10"/>
    <s v="Dwarsberg Substation - 2.SBAS"/>
    <s v="N/A"/>
    <x v="34"/>
    <x v="3"/>
    <s v="CS - Dwarsberg - sewage"/>
    <x v="18"/>
    <d v="2016-08-01T00:00:00"/>
    <x v="400"/>
    <s v="Construction activities"/>
    <x v="1"/>
    <x v="1"/>
    <s v="Waste water containing chemical from portable toilets"/>
    <s v="Liquid"/>
    <n v="2400"/>
    <s v="litres"/>
    <s v="Not yet received"/>
    <n v="2400"/>
    <s v="litres"/>
    <s v="Sanitech"/>
    <x v="9"/>
    <s v="Rustenburg WWTW"/>
    <m/>
    <m/>
    <m/>
    <s v="Item"/>
    <s v="sites/bp/cs/sq/Lists/wi"/>
    <m/>
  </r>
  <r>
    <s v="Roshcon"/>
    <x v="1"/>
    <x v="10"/>
    <s v="Dwarsberg Substation - 2.SBAS"/>
    <s v="N/A"/>
    <x v="30"/>
    <x v="1"/>
    <s v="CS - Dwarsberg - building rubble"/>
    <x v="18"/>
    <d v="2016-09-01T00:00:00"/>
    <x v="228"/>
    <s v="Construction activities"/>
    <x v="7"/>
    <x v="4"/>
    <s v="Clean building rubble"/>
    <s v="Solid"/>
    <n v="2400"/>
    <s v="kg"/>
    <s v="Not yet received"/>
    <n v="2400"/>
    <s v="kg"/>
    <s v="ERI Logistics Waste Transport"/>
    <x v="3"/>
    <s v="Rustenburg Municipal Disposal Site"/>
    <m/>
    <m/>
    <m/>
    <s v="Item"/>
    <s v="sites/bp/cs/sq/Lists/wi"/>
    <m/>
  </r>
  <r>
    <s v="Roshcon"/>
    <x v="1"/>
    <x v="10"/>
    <s v="Dwarsberg Substation - 2.SBAS"/>
    <s v="N/A"/>
    <x v="30"/>
    <x v="1"/>
    <s v="CS - Dwarsberg - building rubble"/>
    <x v="18"/>
    <d v="2016-09-01T00:00:00"/>
    <x v="228"/>
    <s v="Construction activities"/>
    <x v="3"/>
    <x v="3"/>
    <s v="General waste from construction activities"/>
    <s v="Solid"/>
    <n v="2400"/>
    <s v="kg"/>
    <s v="Not yet received"/>
    <n v="2400"/>
    <s v="kg"/>
    <s v="ERI Logistics Waste Transport"/>
    <x v="3"/>
    <s v="Rustenburg Municipal Disposal Site"/>
    <m/>
    <m/>
    <m/>
    <s v="Item"/>
    <s v="sites/bp/cs/sq/Lists/wi"/>
    <m/>
  </r>
  <r>
    <s v="Roshcon"/>
    <x v="1"/>
    <x v="10"/>
    <s v="Dwarsberg Substation - 2.SBAS"/>
    <s v="N/A"/>
    <x v="30"/>
    <x v="1"/>
    <s v="CS - Dwarsberg - building rubble"/>
    <x v="18"/>
    <d v="2016-09-01T00:00:00"/>
    <x v="228"/>
    <s v="Construction activities"/>
    <x v="7"/>
    <x v="4"/>
    <s v="Clean wood from construction activities"/>
    <s v="Solid"/>
    <n v="400"/>
    <s v="kg"/>
    <s v="N/A"/>
    <n v="400"/>
    <s v="kg"/>
    <s v="Nocholas Maetle"/>
    <x v="2"/>
    <s v="Rustenburg Municipal Disposal Site"/>
    <m/>
    <m/>
    <m/>
    <s v="Item"/>
    <s v="sites/bp/cs/sq/Lists/wi"/>
    <m/>
  </r>
  <r>
    <s v="Roshcon"/>
    <x v="1"/>
    <x v="10"/>
    <s v="Dwarsberg Substation - 2.SBAS"/>
    <s v="N/A"/>
    <x v="30"/>
    <x v="3"/>
    <s v="CS - Dwarsberg - sewage"/>
    <x v="18"/>
    <d v="2016-09-01T00:00:00"/>
    <x v="228"/>
    <s v="Human waste"/>
    <x v="1"/>
    <x v="1"/>
    <s v="Waste water containing chemical from portable toilets"/>
    <s v="Liquid"/>
    <n v="18200"/>
    <s v="litres"/>
    <s v="N/A"/>
    <n v="18200"/>
    <s v="litres"/>
    <s v="Sanitech"/>
    <x v="1"/>
    <s v="Rustenburg WWTW"/>
    <m/>
    <m/>
    <m/>
    <s v="Item"/>
    <s v="sites/bp/cs/sq/Lists/wi"/>
    <m/>
  </r>
  <r>
    <s v="Roshcon"/>
    <x v="1"/>
    <x v="10"/>
    <s v="Dwarsberg Substation - 2.SBAS"/>
    <s v="N/A"/>
    <x v="36"/>
    <x v="0"/>
    <s v="CS - Dwarsberg - General"/>
    <x v="18"/>
    <d v="2016-11-01T00:00:00"/>
    <x v="73"/>
    <s v="Construction activities"/>
    <x v="7"/>
    <x v="4"/>
    <s v="Clean building rubble"/>
    <s v="Solid"/>
    <n v="16280"/>
    <s v="kg"/>
    <s v="N/A"/>
    <n v="16280"/>
    <s v="kg"/>
    <s v="ERI Logistics Waste Transport"/>
    <x v="3"/>
    <s v="FG landfil site"/>
    <s v="Yes"/>
    <s v="20161205 - verified"/>
    <m/>
    <s v="Item"/>
    <s v="sites/bp/cs/sq/Lists/wi"/>
    <m/>
  </r>
  <r>
    <s v="Roshcon"/>
    <x v="1"/>
    <x v="10"/>
    <s v="Dwarsberg Substation - 2.SBAS"/>
    <s v="N/A"/>
    <x v="36"/>
    <x v="0"/>
    <s v="CS - Dwarsberg - General"/>
    <x v="18"/>
    <d v="2016-11-01T00:00:00"/>
    <x v="73"/>
    <s v="Construction activities"/>
    <x v="3"/>
    <x v="3"/>
    <s v="General waste from construction activities"/>
    <s v="Solid"/>
    <n v="18"/>
    <s v="m3"/>
    <s v="N/A"/>
    <n v="9000"/>
    <s v="kg"/>
    <s v="ERI Logistics Waste Transport"/>
    <x v="3"/>
    <s v="FG landfil site"/>
    <s v="Yes"/>
    <s v="20161205 - verified"/>
    <m/>
    <s v="Item"/>
    <s v="sites/bp/cs/sq/Lists/wi"/>
    <m/>
  </r>
  <r>
    <s v="Roshcon"/>
    <x v="1"/>
    <x v="10"/>
    <s v="Dwarsberg Substation - 2.SBAS"/>
    <s v="N/A"/>
    <x v="58"/>
    <x v="0"/>
    <s v="CS - Dwarsberg - Building Rubble"/>
    <x v="18"/>
    <d v="2017-02-01T00:00:00"/>
    <x v="364"/>
    <s v="Construction activities"/>
    <x v="3"/>
    <x v="3"/>
    <s v="General waste from construction activities"/>
    <s v="Solid"/>
    <n v="4800"/>
    <s v="kg"/>
    <s v="N/A"/>
    <n v="4800"/>
    <s v="kg"/>
    <s v="ERI Logistics Waste Transport"/>
    <x v="3"/>
    <s v="FG landfil site"/>
    <m/>
    <m/>
    <m/>
    <s v="Item"/>
    <s v="sites/bp/cs/sq/Lists/wi"/>
    <m/>
  </r>
  <r>
    <s v="Roshcon"/>
    <x v="1"/>
    <x v="10"/>
    <s v="Dwarsberg Substation - 2.SBAS"/>
    <s v="N/A"/>
    <x v="58"/>
    <x v="1"/>
    <s v="CS - Dwarsberg - General"/>
    <x v="18"/>
    <d v="2017-02-01T00:00:00"/>
    <x v="364"/>
    <s v="Construction activities"/>
    <x v="7"/>
    <x v="4"/>
    <s v="General waste from construction activities"/>
    <s v="Solid"/>
    <n v="1200"/>
    <s v="kg"/>
    <s v="N/A"/>
    <n v="1200"/>
    <s v="kg"/>
    <s v="ERI Logistics Waste Transport"/>
    <x v="3"/>
    <s v="FG landfil site"/>
    <m/>
    <m/>
    <m/>
    <s v="Item"/>
    <s v="sites/bp/cs/sq/Lists/wi"/>
    <m/>
  </r>
  <r>
    <s v="Roshcon"/>
    <x v="1"/>
    <x v="10"/>
    <s v="Dwarsberg Substation - 2.SBAS"/>
    <s v="N/A"/>
    <x v="58"/>
    <x v="3"/>
    <s v="CS - Dwarsberg - White paper"/>
    <x v="18"/>
    <d v="2017-02-01T00:00:00"/>
    <x v="364"/>
    <s v="Construction activities"/>
    <x v="5"/>
    <x v="3"/>
    <s v="General waste from construction activities"/>
    <s v="Solid"/>
    <n v="20"/>
    <s v="kg"/>
    <s v="N/A"/>
    <n v="20"/>
    <s v="kg"/>
    <s v="Re-made recycling"/>
    <x v="11"/>
    <s v="R&amp;L recycling"/>
    <m/>
    <m/>
    <m/>
    <s v="Item"/>
    <s v="sites/bp/cs/sq/Lists/wi"/>
    <m/>
  </r>
  <r>
    <s v="Roshcon"/>
    <x v="1"/>
    <x v="10"/>
    <s v="Dwarsberg Substation - 2.SBAS"/>
    <s v="N/A"/>
    <x v="58"/>
    <x v="3"/>
    <s v="CS - Dwarsberg - plastic"/>
    <x v="18"/>
    <d v="2017-02-01T00:00:00"/>
    <x v="364"/>
    <s v="Construction activities"/>
    <x v="19"/>
    <x v="3"/>
    <s v="General waste from construction activities"/>
    <s v="Solid"/>
    <n v="20"/>
    <s v="kg"/>
    <s v="N/A"/>
    <n v="20"/>
    <s v="kg"/>
    <s v="Re-made recycling"/>
    <x v="11"/>
    <s v="R&amp;L recycling"/>
    <m/>
    <m/>
    <m/>
    <s v="Item"/>
    <s v="sites/bp/cs/sq/Lists/wi"/>
    <m/>
  </r>
  <r>
    <s v="Roshcon"/>
    <x v="1"/>
    <x v="10"/>
    <s v="Dwarsberg Substation - 2.SBAS"/>
    <s v="N/A"/>
    <x v="58"/>
    <x v="3"/>
    <s v="CS - Dwarsberg - sewage"/>
    <x v="18"/>
    <d v="2017-02-01T00:00:00"/>
    <x v="364"/>
    <s v="Human waste"/>
    <x v="1"/>
    <x v="1"/>
    <s v="Waste water containing chemical from portable toilets"/>
    <s v="Liquid"/>
    <n v="46480"/>
    <s v="litres"/>
    <s v="N/A"/>
    <n v="46480"/>
    <s v="litres"/>
    <s v="Sanitech"/>
    <x v="1"/>
    <s v="Rustenburg WWTW"/>
    <m/>
    <m/>
    <m/>
    <s v="Item"/>
    <s v="sites/bp/cs/sq/Lists/wi"/>
    <m/>
  </r>
  <r>
    <s v="Roshcon"/>
    <x v="1"/>
    <x v="10"/>
    <s v="Dwarsberg Substation - 2.SBAS"/>
    <s v="N/A"/>
    <x v="58"/>
    <x v="3"/>
    <s v="CS - Dwarsberg - sanitary"/>
    <x v="18"/>
    <d v="2017-02-01T00:00:00"/>
    <x v="364"/>
    <s v="Construction activities"/>
    <x v="0"/>
    <x v="0"/>
    <s v="Sanitary pads"/>
    <s v="Solid"/>
    <n v="3"/>
    <s v="kg"/>
    <s v="N/A"/>
    <n v="3"/>
    <s v="kg"/>
    <s v="Sanitech"/>
    <x v="0"/>
    <s v="Please specify"/>
    <m/>
    <m/>
    <m/>
    <s v="Item"/>
    <s v="sites/bp/cs/sq/Lists/wi"/>
    <m/>
  </r>
  <r>
    <s v="Roshcon"/>
    <x v="1"/>
    <x v="10"/>
    <s v="Dwarsberg Substation - 2.SBAS"/>
    <s v="N/A"/>
    <x v="56"/>
    <x v="0"/>
    <s v="CS - Dwarsberg - General"/>
    <x v="18"/>
    <d v="2017-03-01T00:00:00"/>
    <x v="422"/>
    <s v="Construction activities"/>
    <x v="7"/>
    <x v="4"/>
    <s v="General waste from construction activities"/>
    <s v="Solid"/>
    <n v="31880"/>
    <s v="kg"/>
    <s v="N/A"/>
    <n v="31880"/>
    <s v="kg"/>
    <s v="ERI Logistics Waste Transport"/>
    <x v="3"/>
    <s v="FG landfil site"/>
    <s v="Yes"/>
    <s v="20170404 - verified"/>
    <m/>
    <s v="Item"/>
    <s v="sites/bp/cs/sq/Lists/wi"/>
    <m/>
  </r>
  <r>
    <s v="Roshcon"/>
    <x v="1"/>
    <x v="10"/>
    <s v="Dwarsberg Substation - 2.SBAS"/>
    <s v="N/A"/>
    <x v="73"/>
    <x v="0"/>
    <s v="CS - Dwarsberg - General"/>
    <x v="18"/>
    <d v="2017-06-01T00:00:00"/>
    <x v="394"/>
    <s v="Construction activities"/>
    <x v="7"/>
    <x v="4"/>
    <s v="General waste from construction activities"/>
    <s v="Solid"/>
    <n v="18"/>
    <s v="m3"/>
    <s v="N/A"/>
    <n v="9380"/>
    <s v="kg"/>
    <s v="ERI Logistics Waste Transport"/>
    <x v="3"/>
    <s v="FG landfil site"/>
    <s v="Yes"/>
    <s v="20170706 - verified"/>
    <m/>
    <s v="Item"/>
    <s v="sites/bp/cs/sq/Lists/wi"/>
    <m/>
  </r>
  <r>
    <s v="Roshcon"/>
    <x v="1"/>
    <x v="10"/>
    <s v="Dwarsberg Substation - 2.SBAS"/>
    <s v="N/A"/>
    <x v="73"/>
    <x v="0"/>
    <s v="CS - Dwarsberg - General"/>
    <x v="18"/>
    <d v="2017-06-01T00:00:00"/>
    <x v="394"/>
    <s v="Construction activities"/>
    <x v="3"/>
    <x v="3"/>
    <s v="General waste from construction activities"/>
    <s v="Solid"/>
    <n v="12"/>
    <s v="m3"/>
    <s v="N/A"/>
    <n v="6000"/>
    <s v="kg"/>
    <s v="ERI Logistics Waste Transport"/>
    <x v="3"/>
    <s v="FG landfil site"/>
    <s v="Yes"/>
    <s v="20170706 - verified"/>
    <m/>
    <s v="Item"/>
    <s v="sites/bp/cs/sq/Lists/wi"/>
    <m/>
  </r>
  <r>
    <s v="Roshcon"/>
    <x v="1"/>
    <x v="10"/>
    <s v="Dwarsberg Substation - 2.SBAS"/>
    <s v="N/A"/>
    <x v="57"/>
    <x v="0"/>
    <s v="CS - Dwarsberg - Oil contaminated soil"/>
    <x v="18"/>
    <d v="2017-05-01T00:00:00"/>
    <x v="357"/>
    <s v="Construction activities"/>
    <x v="4"/>
    <x v="1"/>
    <s v="Soil contaminated with hydraulic oil"/>
    <s v="Solid"/>
    <n v="6"/>
    <s v="m3"/>
    <s v="HWM03 - 20347"/>
    <n v="229"/>
    <s v="kg"/>
    <s v="ERI Logistics Waste Transport"/>
    <x v="1"/>
    <s v="Please specify"/>
    <s v="Yes"/>
    <s v="20170706 - verified"/>
    <s v="A-Thermal"/>
    <s v="Item"/>
    <s v="sites/bp/cs/sq/Lists/wi"/>
    <m/>
  </r>
  <r>
    <s v="Roshcon"/>
    <x v="1"/>
    <x v="10"/>
    <s v="Dwarsberg Substation - 2.SBAS"/>
    <s v="N/A"/>
    <x v="78"/>
    <x v="0"/>
    <s v="CS - Dwarsberg - General"/>
    <x v="18"/>
    <d v="2018-03-01T00:00:00"/>
    <x v="404"/>
    <s v="Construction activities"/>
    <x v="3"/>
    <x v="3"/>
    <s v="General waste from construction activities"/>
    <s v="Solid"/>
    <n v="6"/>
    <s v="m3"/>
    <s v="N/A"/>
    <n v="3000"/>
    <s v="kg"/>
    <s v="ERI Logistics Waste Transport"/>
    <x v="3"/>
    <s v="Simmer &amp; Jack Landfill Site"/>
    <s v="Yes"/>
    <s v="20180405 - verified"/>
    <m/>
    <s v="Item"/>
    <s v="sites/bp/cs/sq/Lists/wi"/>
    <m/>
  </r>
  <r>
    <s v="Roshcon"/>
    <x v="1"/>
    <x v="10"/>
    <s v="Dwarsberg Substation - 2.SBAS"/>
    <s v="N/A"/>
    <x v="24"/>
    <x v="0"/>
    <s v="CS - Dwarsberg - Building rubble"/>
    <x v="18"/>
    <d v="2018-06-01T00:00:00"/>
    <x v="462"/>
    <s v="Construction activities"/>
    <x v="7"/>
    <x v="4"/>
    <s v="Clean building rubble"/>
    <s v="Solid"/>
    <n v="12"/>
    <s v="m3"/>
    <s v="N/A"/>
    <n v="4200"/>
    <s v="kg"/>
    <s v="ERI Logistics Waste Transport"/>
    <x v="3"/>
    <s v="Simmer &amp; Jack Landfill Site"/>
    <s v="Yes"/>
    <s v="20180621 - verified"/>
    <m/>
    <s v="Item"/>
    <s v="sites/bp/cs/sq/Lists/wi"/>
    <m/>
  </r>
  <r>
    <s v="Roshcon"/>
    <x v="1"/>
    <x v="10"/>
    <s v="Dwarsberg Substation - 2.SBAS"/>
    <s v="N/A"/>
    <x v="53"/>
    <x v="0"/>
    <s v="CS - Dwarsberg - Building rubble"/>
    <x v="2"/>
    <d v="2018-07-01T00:00:00"/>
    <x v="343"/>
    <s v="Construction activities"/>
    <x v="3"/>
    <x v="3"/>
    <s v="General waste from construction activities"/>
    <s v="Solid"/>
    <n v="18"/>
    <s v="m3"/>
    <s v="N/A"/>
    <n v="18440"/>
    <s v="kg"/>
    <s v="ERI Logistics Waste Transport"/>
    <x v="3"/>
    <s v="Simmer &amp; Jack Landfill Site"/>
    <s v="Yes"/>
    <s v="20180801 - verified"/>
    <m/>
    <s v="Item"/>
    <s v="sites/bp/cs/sq/Lists/wi"/>
    <m/>
  </r>
  <r>
    <s v="Roshcon"/>
    <x v="1"/>
    <x v="10"/>
    <s v="Dwarsberg Substation - 2.SBAS"/>
    <s v="N/A"/>
    <x v="25"/>
    <x v="0"/>
    <s v="CS - Dwarsberg - Building rubble"/>
    <x v="2"/>
    <d v="2018-11-01T00:00:00"/>
    <x v="414"/>
    <s v="Construction activities"/>
    <x v="7"/>
    <x v="4"/>
    <s v="Clean building rubble"/>
    <s v="Solid"/>
    <n v="4260"/>
    <s v="kg"/>
    <s v="N/A"/>
    <n v="4260"/>
    <s v="kg"/>
    <s v="ERI Logistics Waste Transport"/>
    <x v="3"/>
    <s v="Simmer &amp; Jack Landfill Site"/>
    <s v="Yes"/>
    <s v="20181204 - verified"/>
    <m/>
    <s v="Item"/>
    <s v="sites/bp/cs/sq/Lists/wi"/>
    <m/>
  </r>
  <r>
    <s v="Roshcon"/>
    <x v="1"/>
    <x v="10"/>
    <s v="Dwarsberg Substation - 2.SBAS"/>
    <s v="N/A"/>
    <x v="86"/>
    <x v="0"/>
    <s v="CS - Dwarsberg - Building rubble"/>
    <x v="2"/>
    <d v="2019-09-25T00:00:00"/>
    <x v="452"/>
    <s v="Construction activities"/>
    <x v="7"/>
    <x v="4"/>
    <s v="Clean building rubble"/>
    <s v="Solid"/>
    <n v="4080"/>
    <s v="kg"/>
    <s v="N/A"/>
    <n v="4080"/>
    <s v="kg"/>
    <s v="ERI Logistics Waste Transport"/>
    <x v="3"/>
    <s v="Simmer &amp; Jack Landfill Site"/>
    <s v="Yes"/>
    <s v="20191028 - verified"/>
    <m/>
    <s v="Item"/>
    <s v="sites/bp/cs/sq/Lists/wi"/>
    <m/>
  </r>
  <r>
    <s v="Roshcon"/>
    <x v="1"/>
    <x v="10"/>
    <s v="Dwarsberg Substation - 2.SBAS"/>
    <s v="N/A"/>
    <x v="61"/>
    <x v="0"/>
    <s v="CS - Dwarsberg - Asbestos"/>
    <x v="2"/>
    <d v="2019-09-25T00:00:00"/>
    <x v="463"/>
    <s v="Discovery of natural asbestos"/>
    <x v="15"/>
    <x v="8"/>
    <s v="Asbestos"/>
    <s v="Solid"/>
    <n v="1630"/>
    <s v="kg"/>
    <s v="HWM03 - 29212 DT2361645"/>
    <n v="1630"/>
    <s v="kg"/>
    <s v="ERI Logistics Waste Transport"/>
    <x v="1"/>
    <s v="Platkop"/>
    <s v="Yes"/>
    <s v="20191108 - verified"/>
    <m/>
    <s v="Item"/>
    <s v="sites/bp/cs/sq/Lists/wi"/>
    <m/>
  </r>
  <r>
    <s v="Roshcon"/>
    <x v="1"/>
    <x v="10"/>
    <s v="Dwarsberg Substation - 2.SBAS"/>
    <s v="N/A"/>
    <x v="61"/>
    <x v="0"/>
    <s v="CS - Dwarsberg - Asbestos"/>
    <x v="2"/>
    <d v="2019-09-01T00:00:00"/>
    <x v="464"/>
    <s v="Discovery of natural asbestos"/>
    <x v="15"/>
    <x v="8"/>
    <s v="Asbestos"/>
    <s v="Solid"/>
    <n v="12600"/>
    <s v="kg"/>
    <s v="HWM03 - 29196 DT2359426"/>
    <n v="12600"/>
    <s v="kg"/>
    <s v="ERI Logistics Waste Transport"/>
    <x v="1"/>
    <s v="Platkop"/>
    <s v="Yes"/>
    <s v="20191108 - verified"/>
    <m/>
    <s v="Item"/>
    <s v="sites/bp/cs/sq/Lists/wi"/>
    <m/>
  </r>
  <r>
    <s v="Roshcon"/>
    <x v="1"/>
    <x v="10"/>
    <s v="Dwarsberg Substation - 2.SBAS"/>
    <s v="N/A"/>
    <x v="19"/>
    <x v="0"/>
    <s v="CS - Dwarsberg - Oil contaminated waste"/>
    <x v="2"/>
    <d v="2020-01-02T00:00:00"/>
    <x v="465"/>
    <s v="Construction activities"/>
    <x v="4"/>
    <x v="1"/>
    <s v="Oil contaminated waste"/>
    <s v="Solid"/>
    <n v="3480"/>
    <s v="kg"/>
    <s v="HWM03 - 30169 DT2397960"/>
    <n v="3480"/>
    <s v="kg"/>
    <s v="ERI Logistics Waste Transport"/>
    <x v="1"/>
    <s v="Holfontein"/>
    <s v="Yes"/>
    <s v="20200414 - verified"/>
    <m/>
    <s v="Item"/>
    <s v="sites/bp/cs/sq/Lists/wi"/>
    <m/>
  </r>
  <r>
    <s v="Roshcon"/>
    <x v="1"/>
    <x v="10"/>
    <s v="Forskor - 2.SPAV"/>
    <s v="N/A"/>
    <x v="38"/>
    <x v="2"/>
    <s v="5 chemical toilets"/>
    <x v="3"/>
    <d v="2015-02-27T00:00:00"/>
    <x v="146"/>
    <s v="Human waste"/>
    <x v="11"/>
    <x v="5"/>
    <s v="Waste water containing chemical from portable toilets"/>
    <s v="Sludge"/>
    <n v="2000"/>
    <s v="litres"/>
    <s v="N/A"/>
    <n v="2000"/>
    <s v="litres"/>
    <s v="Sanitech"/>
    <x v="6"/>
    <s v="Sembcorp Sililumanzi"/>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Forskor - 2.SPAV"/>
    <s v="N/A"/>
    <x v="28"/>
    <x v="3"/>
    <s v="Foskor Sewage"/>
    <x v="3"/>
    <d v="2015-03-01T00:00:00"/>
    <x v="466"/>
    <s v="Human waste"/>
    <x v="11"/>
    <x v="5"/>
    <s v="Waste water containing chemical from portable toilets"/>
    <s v="Sludge"/>
    <n v="2000"/>
    <s v="litres"/>
    <s v="None"/>
    <n v="2000"/>
    <s v="litres"/>
    <s v="Sanitech"/>
    <x v="6"/>
    <s v="Sembcorp Sililumanzi"/>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Forskor - 2.SPAV"/>
    <s v="CS Limpopo Foskor - D05990-01"/>
    <x v="28"/>
    <x v="1"/>
    <s v="Foskor Wood"/>
    <x v="3"/>
    <d v="2015-03-01T00:00:00"/>
    <x v="466"/>
    <s v="Construction activities"/>
    <x v="18"/>
    <x v="3"/>
    <s v="Clean wood from construction activities"/>
    <s v="Solid"/>
    <n v="20"/>
    <s v="kg"/>
    <s v="N/A"/>
    <n v="20"/>
    <s v="kg"/>
    <s v="ERI Construction Services"/>
    <x v="6"/>
    <s v="Ba-Phalaborwa Landfill Site"/>
    <m/>
    <m/>
    <m/>
    <s v="Item"/>
    <s v="sites/bp/cs/sq/Lists/wi"/>
    <m/>
  </r>
  <r>
    <s v="Roshcon"/>
    <x v="1"/>
    <x v="10"/>
    <s v="Forskor - 2.SPAV"/>
    <s v="CS Limpopo Foskor - D05990-01"/>
    <x v="28"/>
    <x v="1"/>
    <s v="Foskor Concrete"/>
    <x v="3"/>
    <d v="2015-03-01T00:00:00"/>
    <x v="466"/>
    <s v="Construction activities"/>
    <x v="7"/>
    <x v="4"/>
    <s v="Clean building rubble"/>
    <s v="Solid"/>
    <n v="710"/>
    <s v="kg"/>
    <s v="N/A"/>
    <n v="710"/>
    <s v="kg"/>
    <s v="Waste Serve"/>
    <x v="6"/>
    <s v="Ba-Phalaborwa Landfill Site"/>
    <m/>
    <m/>
    <m/>
    <s v="Item"/>
    <s v="sites/bp/cs/sq/Lists/wi"/>
    <m/>
  </r>
  <r>
    <s v="Roshcon"/>
    <x v="1"/>
    <x v="10"/>
    <s v="Forskor - 2.SPAV"/>
    <s v="CS Limpopo Foskor - D05990-01"/>
    <x v="40"/>
    <x v="0"/>
    <s v="skip-A "/>
    <x v="72"/>
    <d v="2015-05-27T00:00:00"/>
    <x v="155"/>
    <s v="Construction activities"/>
    <x v="7"/>
    <x v="4"/>
    <s v="Clean building rubble"/>
    <s v="Solid"/>
    <n v="18"/>
    <s v="m3"/>
    <s v="wses"/>
    <n v="7200"/>
    <s v="kg"/>
    <s v="Waste Serve"/>
    <x v="6"/>
    <s v="Ba-Phalaborwa Landfill Site"/>
    <s v="No"/>
    <m/>
    <m/>
    <s v="Item"/>
    <s v="sites/bp/cs/sq/Lists/wi"/>
    <m/>
  </r>
  <r>
    <s v="Roshcon"/>
    <x v="1"/>
    <x v="10"/>
    <s v="Forskor - 2.SPAV"/>
    <s v="CS Limpopo Foskor - D05990-01"/>
    <x v="40"/>
    <x v="3"/>
    <s v="general waste skip"/>
    <x v="72"/>
    <d v="2015-05-27T00:00:00"/>
    <x v="107"/>
    <s v="General Site Activities"/>
    <x v="17"/>
    <x v="5"/>
    <s v="Food waste and food containers"/>
    <s v="Solid"/>
    <n v="18"/>
    <s v="m3"/>
    <s v="GPT-00-615"/>
    <n v="7200"/>
    <s v="kg"/>
    <s v="Waste Serve"/>
    <x v="6"/>
    <s v="Steelpoort WWTW"/>
    <m/>
    <m/>
    <m/>
    <s v="Item"/>
    <s v="sites/bp/cs/sq/Lists/wi"/>
    <m/>
  </r>
  <r>
    <s v="Roshcon"/>
    <x v="1"/>
    <x v="10"/>
    <s v="Forskor - 2.SPAV"/>
    <s v="CS Limpopo Foskor - D05990-01"/>
    <x v="40"/>
    <x v="0"/>
    <s v="CS Foskor Sewage"/>
    <x v="72"/>
    <d v="2015-05-01T00:00:00"/>
    <x v="155"/>
    <s v="Human waste"/>
    <x v="1"/>
    <x v="6"/>
    <s v="Waste water containing chemical from portable toilets"/>
    <s v="Sludge"/>
    <n v="11600"/>
    <s v="litres"/>
    <s v="ZLK034GP"/>
    <n v="24000"/>
    <s v="litres"/>
    <s v="Sanitech"/>
    <x v="6"/>
    <s v="Steelpoort WWTW"/>
    <s v="Yes"/>
    <s v="20150821 - verified"/>
    <m/>
    <s v="Item"/>
    <s v="sites/bp/cs/sq/Lists/wi"/>
    <m/>
  </r>
  <r>
    <s v="Roshcon"/>
    <x v="1"/>
    <x v="10"/>
    <s v="Forskor - 2.SPAV"/>
    <s v="CS Limpopo Foskor - D05990-01"/>
    <x v="12"/>
    <x v="0"/>
    <s v="concrete waste"/>
    <x v="72"/>
    <d v="2015-06-02T00:00:00"/>
    <x v="180"/>
    <s v="Construction activities"/>
    <x v="7"/>
    <x v="4"/>
    <s v="Clean building rubble"/>
    <s v="Solid"/>
    <n v="6"/>
    <s v="m3"/>
    <s v="WSES 100841"/>
    <n v="1200"/>
    <s v="kg"/>
    <s v="Waste Serve"/>
    <x v="6"/>
    <s v="Ba-Phalaborwa Landfill Site"/>
    <s v="No"/>
    <s v="20150803 - Classification not correct, screendump sent to Lufuno 20150831 - Second email sent"/>
    <m/>
    <s v="Item"/>
    <s v="sites/bp/cs/sq/Lists/wi"/>
    <m/>
  </r>
  <r>
    <s v="Roshcon"/>
    <x v="1"/>
    <x v="10"/>
    <s v="Forskor - 2.SPAV"/>
    <s v="CS Limpopo Foskor - D05990-01"/>
    <x v="12"/>
    <x v="0"/>
    <s v="chemical toilets and septic tank"/>
    <x v="72"/>
    <d v="2015-05-27T00:00:00"/>
    <x v="181"/>
    <s v="Human waste"/>
    <x v="1"/>
    <x v="6"/>
    <s v="Waste water containing chemical from portable toilets"/>
    <s v="Sludge"/>
    <n v="25000"/>
    <s v="litres"/>
    <s v="STP001"/>
    <n v="29000"/>
    <s v="litres"/>
    <s v="Sanitech"/>
    <x v="6"/>
    <s v="Sekhukhune WWTW"/>
    <s v="Yes"/>
    <s v="20150803 - verified"/>
    <m/>
    <s v="Item"/>
    <s v="sites/bp/cs/sq/Lists/wi"/>
    <m/>
  </r>
  <r>
    <s v="Roshcon"/>
    <x v="1"/>
    <x v="10"/>
    <s v="Forskor - 2.SPAV"/>
    <s v="CS Limpopo Foskor - D05990-01"/>
    <x v="12"/>
    <x v="1"/>
    <s v="Plastic bottles recycling"/>
    <x v="72"/>
    <d v="2015-06-02T00:00:00"/>
    <x v="467"/>
    <s v="General site activities"/>
    <x v="19"/>
    <x v="5"/>
    <s v="Plastic - PETE"/>
    <s v="Solid"/>
    <n v="7"/>
    <s v="kg"/>
    <s v="n/a"/>
    <n v="7"/>
    <s v="kg"/>
    <s v="ERI Construction Services"/>
    <x v="7"/>
    <s v="Bay City Trading/ phalaborwa waste recycling"/>
    <m/>
    <m/>
    <m/>
    <s v="Item"/>
    <s v="sites/bp/cs/sq/Lists/wi"/>
    <m/>
  </r>
  <r>
    <s v="Roshcon"/>
    <x v="1"/>
    <x v="10"/>
    <s v="Forskor - 2.SPAV"/>
    <s v="CS Limpopo Foskor - D05990-01"/>
    <x v="12"/>
    <x v="1"/>
    <s v="n/a"/>
    <x v="72"/>
    <d v="2015-06-20T00:00:00"/>
    <x v="340"/>
    <s v="Dismantling of old shutter boards"/>
    <x v="18"/>
    <x v="3"/>
    <s v="Clean wood from construction activities"/>
    <s v="Solid"/>
    <n v="4.5"/>
    <s v="m3"/>
    <s v="n/a"/>
    <n v="1200"/>
    <s v="kg"/>
    <s v="ERI Construction Services"/>
    <x v="12"/>
    <s v="Community donation"/>
    <m/>
    <m/>
    <m/>
    <s v="Item"/>
    <s v="sites/bp/cs/sq/Lists/wi"/>
    <m/>
  </r>
  <r>
    <s v="Roshcon"/>
    <x v="1"/>
    <x v="10"/>
    <s v="Forskor - 2.SPAV"/>
    <s v="In Progress"/>
    <x v="41"/>
    <x v="1"/>
    <s v="CS-Foskor-General"/>
    <x v="3"/>
    <d v="2015-07-01T00:00:00"/>
    <x v="188"/>
    <s v="Construction activities"/>
    <x v="3"/>
    <x v="3"/>
    <s v="General waste"/>
    <s v="Solid"/>
    <n v="48"/>
    <s v="m3"/>
    <s v="WSES 151339"/>
    <n v="19200"/>
    <s v="kg"/>
    <s v="Waste Serve"/>
    <x v="6"/>
    <s v="Ba-Phalaborwa landfill site"/>
    <m/>
    <m/>
    <m/>
    <s v="Item"/>
    <s v="sites/bp/cs/sq/Lists/wi"/>
    <m/>
  </r>
  <r>
    <s v="Roshcon"/>
    <x v="1"/>
    <x v="10"/>
    <s v="Forskor - 2.SPAV"/>
    <s v="In Progress"/>
    <x v="41"/>
    <x v="3"/>
    <s v="CS-Foskor-Sewage"/>
    <x v="3"/>
    <d v="2015-07-01T00:00:00"/>
    <x v="188"/>
    <s v="Construction activities"/>
    <x v="1"/>
    <x v="6"/>
    <s v="Waste water containing chemical from portable toilets"/>
    <s v="Sludge"/>
    <n v="30000"/>
    <s v="litres"/>
    <s v="ZLK034GP"/>
    <n v="24000"/>
    <s v="litres"/>
    <s v="Sanitech"/>
    <x v="6"/>
    <s v="Sekhukhune WWTW"/>
    <s v="Yes"/>
    <s v="20150821 - Verified"/>
    <m/>
    <s v="Item"/>
    <s v="sites/bp/cs/sq/Lists/wi"/>
    <m/>
  </r>
  <r>
    <s v="Roshcon"/>
    <x v="1"/>
    <x v="10"/>
    <s v="Forskor - 2.SPAV"/>
    <s v="In Progress"/>
    <x v="41"/>
    <x v="0"/>
    <s v="CS-Foskor-Metal"/>
    <x v="3"/>
    <d v="2015-07-01T00:00:00"/>
    <x v="188"/>
    <s v="Construction activities"/>
    <x v="8"/>
    <x v="5"/>
    <s v="Clean scrap metal - ferrous"/>
    <s v="Solid"/>
    <n v="1040"/>
    <s v="kg"/>
    <s v="11328"/>
    <n v="1040"/>
    <s v="kg"/>
    <s v="Phalaborwa Recycling"/>
    <x v="7"/>
    <s v="Phalaborwa Recycling"/>
    <m/>
    <m/>
    <m/>
    <s v="Item"/>
    <s v="sites/bp/cs/sq/Lists/wi"/>
    <m/>
  </r>
  <r>
    <s v="Roshcon"/>
    <x v="1"/>
    <x v="10"/>
    <s v="Forskor - 2.SPAV"/>
    <s v="In Progress"/>
    <x v="41"/>
    <x v="1"/>
    <s v="CS-Foskor-Wood"/>
    <x v="3"/>
    <d v="2015-07-01T00:00:00"/>
    <x v="188"/>
    <s v="Construction activities"/>
    <x v="18"/>
    <x v="3"/>
    <s v="Clean wood from construction activities"/>
    <s v="Solid"/>
    <n v="45"/>
    <s v="kg"/>
    <s v="N/A"/>
    <n v="45"/>
    <s v="kg"/>
    <s v="Community"/>
    <x v="12"/>
    <s v="Community donation"/>
    <m/>
    <m/>
    <m/>
    <s v="Item"/>
    <s v="sites/bp/cs/sq/Lists/wi"/>
    <m/>
  </r>
  <r>
    <s v="Roshcon"/>
    <x v="1"/>
    <x v="10"/>
    <s v="Forskor - 2.SPAV"/>
    <s v="In Progress"/>
    <x v="41"/>
    <x v="0"/>
    <s v="CS-Foskor-Building Rubble"/>
    <x v="3"/>
    <d v="2015-07-01T00:00:00"/>
    <x v="188"/>
    <s v="Construction activities"/>
    <x v="7"/>
    <x v="4"/>
    <s v="Clean building rubble"/>
    <s v="Solid"/>
    <n v="36"/>
    <s v="m3"/>
    <s v="WSES 151338"/>
    <n v="1400"/>
    <s v="kg"/>
    <s v="Waste Serve"/>
    <x v="6"/>
    <s v="Ba-Phalaborwa landfill site"/>
    <s v="Yes"/>
    <s v="20150821 - verified"/>
    <m/>
    <s v="Item"/>
    <s v="sites/bp/cs/sq/Lists/wi"/>
    <m/>
  </r>
  <r>
    <s v="Roshcon"/>
    <x v="1"/>
    <x v="10"/>
    <s v="Forskor - 2.SPAV"/>
    <s v="In Progress"/>
    <x v="41"/>
    <x v="3"/>
    <s v="CS-Foskor-Oil contaminated"/>
    <x v="3"/>
    <d v="2015-07-01T00:00:00"/>
    <x v="188"/>
    <s v="Construction activities"/>
    <x v="4"/>
    <x v="11"/>
    <s v="Soil contaminated with oil"/>
    <s v="Solid"/>
    <n v="6"/>
    <s v="m3"/>
    <s v="DT1931104"/>
    <n v="6300"/>
    <s v="kg"/>
    <s v="Waste Serve"/>
    <x v="6"/>
    <s v="Holfontein"/>
    <s v="Yes"/>
    <s v="20150821 - verified"/>
    <m/>
    <s v="Item"/>
    <s v="sites/bp/cs/sq/Lists/wi"/>
    <m/>
  </r>
  <r>
    <s v="Roshcon"/>
    <x v="1"/>
    <x v="10"/>
    <s v="Forskor - 2.SPAV"/>
    <s v="In Progress"/>
    <x v="41"/>
    <x v="0"/>
    <s v="CS-Foskor-Paper"/>
    <x v="3"/>
    <d v="2015-07-01T00:00:00"/>
    <x v="468"/>
    <s v="Construction activities"/>
    <x v="16"/>
    <x v="5"/>
    <s v="Paper - mixed grade"/>
    <s v="Solid"/>
    <n v="15"/>
    <s v="kg"/>
    <s v="169"/>
    <n v="15"/>
    <s v="kg"/>
    <s v="Bay City"/>
    <x v="7"/>
    <s v="Bay City Trading/ phalaborwa waste recycling"/>
    <m/>
    <m/>
    <m/>
    <s v="Item"/>
    <s v="sites/bp/cs/sq/Lists/wi"/>
    <m/>
  </r>
  <r>
    <s v="Roshcon"/>
    <x v="1"/>
    <x v="10"/>
    <s v="Forskor - 2.SPAV"/>
    <s v="CS Limpopo Foskor - D05990-01"/>
    <x v="12"/>
    <x v="0"/>
    <s v="CS Foskor General"/>
    <x v="3"/>
    <d v="2015-06-01T00:00:00"/>
    <x v="182"/>
    <s v="Construction activities"/>
    <x v="3"/>
    <x v="3"/>
    <s v="General waste"/>
    <s v="Solid"/>
    <n v="6"/>
    <s v="m3"/>
    <s v="WSES 150834"/>
    <n v="2400"/>
    <s v="kg"/>
    <s v="Waste Serve"/>
    <x v="6"/>
    <s v="Ba-Phalaborwa landfill site"/>
    <s v="Yes"/>
    <s v="20150803 - verified"/>
    <m/>
    <s v="Item"/>
    <s v="sites/bp/cs/sq/Lists/wi"/>
    <m/>
  </r>
  <r>
    <s v="Roshcon"/>
    <x v="1"/>
    <x v="10"/>
    <s v="Forskor - 2.SPAV"/>
    <s v="CS Limpopo Foskor - D05990-01"/>
    <x v="12"/>
    <x v="0"/>
    <s v="CS Foskor Building Rubble"/>
    <x v="3"/>
    <d v="2015-06-01T00:00:00"/>
    <x v="182"/>
    <s v="Construction activities"/>
    <x v="7"/>
    <x v="4"/>
    <s v="Clean building rubble"/>
    <s v="Solid"/>
    <n v="6"/>
    <s v="m3"/>
    <s v="WSES 150841"/>
    <n v="2400"/>
    <s v="kg"/>
    <s v="Waste Serve"/>
    <x v="6"/>
    <s v="Ba-Phalaborwa landfill site"/>
    <s v="Yes"/>
    <s v="20150803 - verified"/>
    <m/>
    <s v="Item"/>
    <s v="sites/bp/cs/sq/Lists/wi"/>
    <m/>
  </r>
  <r>
    <s v="Roshcon"/>
    <x v="1"/>
    <x v="10"/>
    <s v="Forskor - 2.SPAV"/>
    <s v="CS Limpopo Foskor - D05990-01"/>
    <x v="42"/>
    <x v="0"/>
    <s v="CS Foskor General"/>
    <x v="3"/>
    <d v="2015-08-01T00:00:00"/>
    <x v="195"/>
    <s v="Construction activities"/>
    <x v="3"/>
    <x v="3"/>
    <s v="General waste"/>
    <s v="Solid"/>
    <n v="5"/>
    <s v="m3"/>
    <s v="WSES 15334, 151335, 151626, 151627, 151645"/>
    <n v="2000"/>
    <s v="kg"/>
    <s v="Waste Serve"/>
    <x v="6"/>
    <s v="Ba-Phalaborwa landfill site"/>
    <m/>
    <m/>
    <m/>
    <s v="Item"/>
    <s v="sites/bp/cs/sq/Lists/wi"/>
    <m/>
  </r>
  <r>
    <s v="Roshcon"/>
    <x v="1"/>
    <x v="10"/>
    <s v="Forskor - 2.SPAV"/>
    <s v="CS Limpopo Foskor - D05990-01"/>
    <x v="42"/>
    <x v="3"/>
    <s v="CS Foskor Sewage"/>
    <x v="3"/>
    <d v="2015-08-01T00:00:00"/>
    <x v="195"/>
    <s v="Construction activities"/>
    <x v="1"/>
    <x v="6"/>
    <s v="Waste water containing chemical from portable toilets"/>
    <s v="Sludge"/>
    <n v="24000"/>
    <s v="litres"/>
    <s v="Not received yet"/>
    <n v="24000"/>
    <s v="litres"/>
    <s v="Sanitech"/>
    <x v="6"/>
    <s v="Sekhukhune WWTW"/>
    <m/>
    <m/>
    <m/>
    <s v="Item"/>
    <s v="sites/bp/cs/sq/Lists/wi"/>
    <m/>
  </r>
  <r>
    <s v="Roshcon"/>
    <x v="1"/>
    <x v="10"/>
    <s v="Forskor - 2.SPAV"/>
    <s v="N/A"/>
    <x v="42"/>
    <x v="1"/>
    <s v="CS Foskor Wood"/>
    <x v="3"/>
    <d v="2015-08-01T00:00:00"/>
    <x v="195"/>
    <s v="Construction activities"/>
    <x v="18"/>
    <x v="3"/>
    <s v="Clean wood from construction activities"/>
    <s v="Solid"/>
    <n v="3"/>
    <s v="m3"/>
    <s v="N/A"/>
    <n v="1200"/>
    <s v="kg"/>
    <s v="Private user"/>
    <x v="12"/>
    <s v="Donated waste for re-use"/>
    <m/>
    <m/>
    <m/>
    <s v="Item"/>
    <s v="sites/bp/cs/sq/Lists/wi"/>
    <m/>
  </r>
  <r>
    <s v="Roshcon"/>
    <x v="1"/>
    <x v="10"/>
    <s v="Forskor - 2.SPAV"/>
    <s v="CS Limpopo Foskor - D05990-01"/>
    <x v="42"/>
    <x v="0"/>
    <s v="CS Foskor Building Rubble"/>
    <x v="3"/>
    <d v="2015-08-01T00:00:00"/>
    <x v="195"/>
    <s v="Construction activities"/>
    <x v="7"/>
    <x v="4"/>
    <s v="Clean building rubble"/>
    <s v="Solid"/>
    <n v="4"/>
    <s v="m3"/>
    <s v="WSES 151337,151340, 151628, 151644"/>
    <n v="1600"/>
    <s v="kg"/>
    <s v="Waste Serve"/>
    <x v="6"/>
    <s v="Ba-Phalaborwa landfill site"/>
    <m/>
    <m/>
    <m/>
    <s v="Item"/>
    <s v="sites/bp/cs/sq/Lists/wi"/>
    <m/>
  </r>
  <r>
    <s v="Roshcon"/>
    <x v="1"/>
    <x v="10"/>
    <s v="Forskor - 2.SPAV"/>
    <s v="CS Limpopo Foskor - D05990-01"/>
    <x v="43"/>
    <x v="0"/>
    <s v="general waste skip"/>
    <x v="72"/>
    <d v="2015-09-01T00:00:00"/>
    <x v="201"/>
    <s v="General Site Activities"/>
    <x v="3"/>
    <x v="3"/>
    <s v="General waste"/>
    <s v="Solid"/>
    <n v="48"/>
    <s v="m3"/>
    <s v="WSES 151619, 151617, 151616, 151609, 151611,151614, 151930, 151928"/>
    <n v="9600"/>
    <s v="kg"/>
    <s v="Waste Serve"/>
    <x v="6"/>
    <s v="phalaborwa landfill site"/>
    <m/>
    <m/>
    <m/>
    <s v="Item"/>
    <s v="sites/bp/cs/sq/Lists/wi"/>
    <m/>
  </r>
  <r>
    <s v="Roshcon"/>
    <x v="1"/>
    <x v="10"/>
    <s v="Forskor - 2.SPAV"/>
    <s v="CS Limpopo Foskor - D05990-01"/>
    <x v="43"/>
    <x v="1"/>
    <s v="scrap metals skip"/>
    <x v="73"/>
    <d v="2015-07-31T00:00:00"/>
    <x v="469"/>
    <s v="Steel works"/>
    <x v="8"/>
    <x v="5"/>
    <s v="Clean scrap metal - ferrous"/>
    <s v="Solid"/>
    <n v="6"/>
    <s v="m3"/>
    <s v="n/a"/>
    <n v="1260"/>
    <s v="kg"/>
    <s v="Phalaborwa Recycling"/>
    <x v="7"/>
    <s v="Phalaborwa recycling"/>
    <m/>
    <m/>
    <m/>
    <s v="Item"/>
    <s v="sites/bp/cs/sq/Lists/wi"/>
    <m/>
  </r>
  <r>
    <s v="Roshcon"/>
    <x v="1"/>
    <x v="10"/>
    <s v="Forskor - 2.SPAV"/>
    <s v="CS Limpopo Foskor - D05990-01"/>
    <x v="43"/>
    <x v="0"/>
    <s v="chemical toilets and septic tank"/>
    <x v="72"/>
    <d v="2015-09-01T00:00:00"/>
    <x v="278"/>
    <s v="human waste"/>
    <x v="1"/>
    <x v="6"/>
    <s v="Waste water containing chemical from portable toilets"/>
    <s v="Liquid"/>
    <n v="24000"/>
    <s v="litres"/>
    <s v="n/a"/>
    <n v="24000"/>
    <s v="litres"/>
    <s v="J Malope"/>
    <x v="6"/>
    <s v="Steelpoort WWTW"/>
    <m/>
    <m/>
    <m/>
    <s v="Item"/>
    <s v="sites/bp/cs/sq/Lists/wi"/>
    <m/>
  </r>
  <r>
    <s v="Roshcon"/>
    <x v="1"/>
    <x v="10"/>
    <s v="Forskor - 2.SPAV"/>
    <s v="N/A"/>
    <x v="43"/>
    <x v="0"/>
    <s v="concrete waste skip"/>
    <x v="72"/>
    <d v="2015-09-01T00:00:00"/>
    <x v="201"/>
    <s v="Construction activities"/>
    <x v="7"/>
    <x v="4"/>
    <s v="Clean building rubble"/>
    <s v="Solid"/>
    <n v="48"/>
    <s v="m3"/>
    <s v="WSES 151927, 151929, 151613, 151612, 151610, 151615, 151618, 151620"/>
    <n v="9600"/>
    <s v="kg"/>
    <s v="Waste Serve"/>
    <x v="6"/>
    <s v="phalaborwa landfill site"/>
    <m/>
    <m/>
    <m/>
    <s v="Item"/>
    <s v="sites/bp/cs/sq/Lists/wi"/>
    <m/>
  </r>
  <r>
    <s v="Roshcon"/>
    <x v="1"/>
    <x v="10"/>
    <s v="Forskor - 2.SPAV"/>
    <s v="CS Limpopo Foskor - D05990-01"/>
    <x v="46"/>
    <x v="3"/>
    <s v="CS - Foskor - Sewage"/>
    <x v="18"/>
    <d v="2015-12-01T00:00:00"/>
    <x v="224"/>
    <s v="Human waste"/>
    <x v="1"/>
    <x v="6"/>
    <s v="Waste water containing chemical from portable toilets"/>
    <s v="Liquid"/>
    <n v="28000"/>
    <s v="litres"/>
    <s v="Not yet received"/>
    <n v="28000"/>
    <s v="litres"/>
    <s v="Please specify"/>
    <x v="6"/>
    <s v="Please specify"/>
    <m/>
    <m/>
    <m/>
    <s v="Item"/>
    <s v="sites/bp/cs/sq/Lists/wi"/>
    <m/>
  </r>
  <r>
    <s v="Roshcon"/>
    <x v="1"/>
    <x v="10"/>
    <s v="Forskor - 2.SPAV"/>
    <s v="CS Limpopo Foskor - D05990-01"/>
    <x v="46"/>
    <x v="1"/>
    <s v="CS - Foskor - Scrap metal"/>
    <x v="18"/>
    <d v="2015-12-01T00:00:00"/>
    <x v="224"/>
    <s v="Construction Activities"/>
    <x v="8"/>
    <x v="5"/>
    <s v="Scrap metal from construction activities"/>
    <s v="Solid"/>
    <n v="1380"/>
    <s v="kg"/>
    <s v="N/A"/>
    <n v="1380"/>
    <s v="kg"/>
    <s v="Please specify"/>
    <x v="7"/>
    <s v="Please specify"/>
    <m/>
    <m/>
    <m/>
    <s v="Item"/>
    <s v="sites/bp/cs/sq/Lists/wi"/>
    <m/>
  </r>
  <r>
    <s v="Roshcon"/>
    <x v="1"/>
    <x v="10"/>
    <s v="Forskor - 2.SPAV"/>
    <s v="CS Limpopo Foskor - D05990-01"/>
    <x v="46"/>
    <x v="3"/>
    <s v="CS - Foskor - Building"/>
    <x v="18"/>
    <d v="2015-12-01T00:00:00"/>
    <x v="224"/>
    <s v="Construction Activities"/>
    <x v="7"/>
    <x v="4"/>
    <s v="Clean building rubble"/>
    <s v="Solid"/>
    <n v="36"/>
    <s v="m3"/>
    <s v="Not yet received"/>
    <n v="14400"/>
    <s v="kg"/>
    <s v="Please specify"/>
    <x v="6"/>
    <s v="Please specify"/>
    <m/>
    <m/>
    <m/>
    <s v="Item"/>
    <s v="sites/bp/cs/sq/Lists/wi"/>
    <m/>
  </r>
  <r>
    <s v="Roshcon"/>
    <x v="1"/>
    <x v="10"/>
    <s v="Forskor - 2.SPAV"/>
    <s v="CS Limpopo Foskor - D05990-01"/>
    <x v="49"/>
    <x v="0"/>
    <s v="CS-Foskor - Scrap Metal"/>
    <x v="3"/>
    <d v="2016-02-01T00:00:00"/>
    <x v="456"/>
    <s v="Construction activities"/>
    <x v="8"/>
    <x v="5"/>
    <s v="Metal - ferrous"/>
    <s v="Solid"/>
    <n v="21440"/>
    <s v="kg"/>
    <s v="N/A"/>
    <n v="21440"/>
    <s v="kg"/>
    <s v="Phalaborwa recycling"/>
    <x v="7"/>
    <s v="Phalaborwa Landfill Site"/>
    <s v="Yes"/>
    <s v="20160304 - verified"/>
    <m/>
    <s v="Item"/>
    <s v="sites/bp/cs/sq/Lists/wi"/>
    <m/>
  </r>
  <r>
    <s v="Roshcon"/>
    <x v="1"/>
    <x v="10"/>
    <s v="Forskor - 2.SPAV"/>
    <s v="CS Limpopo Foskor - D05990-01"/>
    <x v="49"/>
    <x v="0"/>
    <s v="CS-Foskor - Building Rubble"/>
    <x v="3"/>
    <d v="2016-02-01T00:00:00"/>
    <x v="456"/>
    <s v="Construction activities"/>
    <x v="3"/>
    <x v="3"/>
    <s v="General waste from construction activities"/>
    <s v="Solid"/>
    <n v="8400"/>
    <s v="kg"/>
    <s v="N/A"/>
    <n v="8400"/>
    <s v="kg"/>
    <s v="Enviroserve"/>
    <x v="6"/>
    <s v="Ba-Phalaborwa landfill site"/>
    <s v="Yes"/>
    <s v="20160304 - verified"/>
    <m/>
    <s v="Item"/>
    <s v="sites/bp/cs/sq/Lists/wi"/>
    <m/>
  </r>
  <r>
    <s v="Roshcon"/>
    <x v="1"/>
    <x v="10"/>
    <s v="Forskor - 2.SPAV"/>
    <s v="CS Limpopo Foskor - D05990-01"/>
    <x v="49"/>
    <x v="0"/>
    <s v="CS - Building rubble - Foskor"/>
    <x v="3"/>
    <d v="2016-02-01T00:00:00"/>
    <x v="456"/>
    <s v="Construction activities"/>
    <x v="7"/>
    <x v="4"/>
    <s v="Clean building rubble"/>
    <s v="Solid"/>
    <n v="42"/>
    <s v="m3"/>
    <s v="N/A"/>
    <n v="16800"/>
    <s v="kg"/>
    <s v="Enviroserve"/>
    <x v="6"/>
    <s v="Ba-Phalaborwa Landfill Site"/>
    <s v="Yes"/>
    <s v="20160304 - verified"/>
    <m/>
    <s v="Item"/>
    <s v="sites/bp/cs/sq/Lists/wi"/>
    <m/>
  </r>
  <r>
    <s v="Roshcon"/>
    <x v="1"/>
    <x v="10"/>
    <s v="Forskor - 2.SPAV"/>
    <s v="CS Limpopo Foskor - D05990-01"/>
    <x v="49"/>
    <x v="2"/>
    <s v="CS - Foskor - Sewage"/>
    <x v="3"/>
    <d v="2016-02-01T00:00:00"/>
    <x v="456"/>
    <s v="Human waste"/>
    <x v="1"/>
    <x v="6"/>
    <s v="Waste water containing chemical from portable toilets"/>
    <s v="Liquid"/>
    <n v="22500"/>
    <s v="litres"/>
    <s v="N/A"/>
    <n v="22500"/>
    <s v="litres"/>
    <s v="Sanitech"/>
    <x v="6"/>
    <s v="Polokwane Municipal WWTW"/>
    <s v="Yes"/>
    <s v="20160306 - verified, but manifests do not comply"/>
    <m/>
    <s v="Item"/>
    <s v="sites/bp/cs/sq/Lists/wi"/>
    <m/>
  </r>
  <r>
    <s v="Roshcon"/>
    <x v="1"/>
    <x v="10"/>
    <s v="Forskor - 2.SPAV"/>
    <s v="CS Limpopo Foskor - D05990-01"/>
    <x v="49"/>
    <x v="0"/>
    <s v="CS - Foskor - Scrap metal"/>
    <x v="3"/>
    <d v="2016-02-01T00:00:00"/>
    <x v="456"/>
    <s v="Construction Activities"/>
    <x v="8"/>
    <x v="5"/>
    <s v="Clean Scrap Metal - Ferrous"/>
    <s v="Solid"/>
    <n v="21440"/>
    <s v="kg"/>
    <s v="N/A"/>
    <n v="21440"/>
    <s v="kg"/>
    <s v="Phalaborwa recycling"/>
    <x v="7"/>
    <s v="Phalaborwa recycling"/>
    <s v="Yes"/>
    <s v="20160306 - verified"/>
    <m/>
    <s v="Item"/>
    <s v="sites/bp/cs/sq/Lists/wi"/>
    <m/>
  </r>
  <r>
    <s v="Roshcon"/>
    <x v="1"/>
    <x v="10"/>
    <s v="Forskor - 2.SPAV"/>
    <s v="CS Limpopo Foskor - D05990-01"/>
    <x v="49"/>
    <x v="0"/>
    <s v="CS - Foskor - Building Rubble"/>
    <x v="3"/>
    <d v="2016-02-01T00:00:00"/>
    <x v="456"/>
    <s v="Construction Activities"/>
    <x v="7"/>
    <x v="4"/>
    <s v="Clean building rubble"/>
    <s v="Solid"/>
    <n v="36"/>
    <s v="m3"/>
    <s v="N/A"/>
    <n v="14400"/>
    <s v="kg"/>
    <s v="Waste Serve"/>
    <x v="6"/>
    <s v="Ba-Phalaborwa Landfill Site"/>
    <s v="Yes"/>
    <s v="20160306 - verified"/>
    <m/>
    <s v="Item"/>
    <s v="sites/bp/cs/sq/Lists/wi"/>
    <m/>
  </r>
  <r>
    <s v="Roshcon"/>
    <x v="1"/>
    <x v="10"/>
    <s v="Forskor - 2.SPAV"/>
    <s v="CS Limpopo Foskor - D05990-01"/>
    <x v="49"/>
    <x v="3"/>
    <s v="CS - Foskor - Oil contaminated waste"/>
    <x v="3"/>
    <d v="2016-02-01T00:00:00"/>
    <x v="456"/>
    <s v="Construction Activities"/>
    <x v="4"/>
    <x v="11"/>
    <s v="General waste contaminated with oil"/>
    <s v="Solid"/>
    <n v="210"/>
    <s v="litres"/>
    <s v="Not yet received"/>
    <n v="210"/>
    <s v="kg"/>
    <s v="ERI Logistics Waste Transport"/>
    <x v="6"/>
    <s v="Holfontein"/>
    <s v="No"/>
    <m/>
    <m/>
    <s v="Item"/>
    <s v="sites/bp/cs/sq/Lists/wi"/>
    <m/>
  </r>
  <r>
    <s v="Roshcon"/>
    <x v="1"/>
    <x v="10"/>
    <s v="Forskor - 2.SPAV"/>
    <s v="CS Limpopo Foskor - D05990-01"/>
    <x v="76"/>
    <x v="2"/>
    <s v="CS - Foskor- used oil"/>
    <x v="74"/>
    <d v="2016-04-01T00:00:00"/>
    <x v="401"/>
    <s v="Construction activities"/>
    <x v="21"/>
    <x v="10"/>
    <s v="Used oil not containing PCBs"/>
    <s v="Liquid"/>
    <n v="420"/>
    <s v="litres"/>
    <s v="Not yet received"/>
    <n v="420"/>
    <s v="litres"/>
    <s v="Re-eme mining supplies"/>
    <x v="2"/>
    <s v="Aloe hazardous waste disposal site"/>
    <s v="No"/>
    <m/>
    <s v="Re-eme mining supplies"/>
    <s v="Item"/>
    <s v="sites/bp/cs/sq/Lists/wi"/>
    <m/>
  </r>
  <r>
    <s v="Roshcon"/>
    <x v="1"/>
    <x v="10"/>
    <s v="Kookfontein - 2.SALC"/>
    <s v="N/A"/>
    <x v="13"/>
    <x v="3"/>
    <s v="CS-KOOK-001"/>
    <x v="3"/>
    <d v="2014-08-01T00:00:00"/>
    <x v="344"/>
    <s v="Construction activities"/>
    <x v="11"/>
    <x v="5"/>
    <s v="Waste water containing chemical from portable toilets"/>
    <s v="Sludge"/>
    <n v="13600"/>
    <s v="litres"/>
    <s v="N/A"/>
    <n v="13600"/>
    <s v="litres"/>
    <s v="Kharki Toilet Hire"/>
    <x v="6"/>
    <s v="Sebokeng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Kookfontein - 2.SALC"/>
    <s v="N/A"/>
    <x v="14"/>
    <x v="2"/>
    <s v="CS-KOOK-001"/>
    <x v="3"/>
    <d v="2014-09-01T00:00:00"/>
    <x v="24"/>
    <s v="Construction activities"/>
    <x v="11"/>
    <x v="5"/>
    <s v="Waste water containing chemical from portable toilets"/>
    <s v="Sludge"/>
    <n v="32100"/>
    <s v="litres"/>
    <s v="N/A"/>
    <n v="32100"/>
    <s v="litres"/>
    <s v="Kharki Toilet Hire"/>
    <x v="6"/>
    <s v="Sebokeng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Kookfontein - 2.SALC"/>
    <s v="In Progress"/>
    <x v="14"/>
    <x v="1"/>
    <s v="CS-KOOK-001"/>
    <x v="3"/>
    <d v="2014-09-01T00:00:00"/>
    <x v="65"/>
    <s v="Construction activities"/>
    <x v="3"/>
    <x v="3"/>
    <s v="General waste"/>
    <s v="Solid"/>
    <n v="6"/>
    <s v="m3"/>
    <s v="N/A"/>
    <n v="2800"/>
    <s v="kg"/>
    <s v="ERI Logistics Waste Transport"/>
    <x v="6"/>
    <s v="FG landfill site"/>
    <m/>
    <m/>
    <m/>
    <s v="Item"/>
    <s v="sites/bp/cs/sq/Lists/wi"/>
    <m/>
  </r>
  <r>
    <s v="Roshcon"/>
    <x v="1"/>
    <x v="10"/>
    <s v="Kookfontein - 2.SALC"/>
    <s v="N/A"/>
    <x v="15"/>
    <x v="3"/>
    <s v="CS-Kook-001"/>
    <x v="3"/>
    <d v="2014-10-01T00:00:00"/>
    <x v="131"/>
    <s v="Construction activities"/>
    <x v="11"/>
    <x v="5"/>
    <s v="Waste water containing chemical from portable toilets"/>
    <s v="Sludge"/>
    <n v="13600"/>
    <s v="litres"/>
    <s v="N/A"/>
    <n v="13600"/>
    <s v="litres"/>
    <s v="Kharki Toilet Hire"/>
    <x v="6"/>
    <s v="Sebokeng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Kookfontein - 2.SALC"/>
    <s v="N/A"/>
    <x v="38"/>
    <x v="3"/>
    <s v="KookfSewage"/>
    <x v="3"/>
    <d v="2015-01-01T00:00:00"/>
    <x v="460"/>
    <s v="Human waste"/>
    <x v="11"/>
    <x v="5"/>
    <s v="Waste water containing chemical from portable toilets"/>
    <s v="Sludge"/>
    <n v="13600"/>
    <s v="litres"/>
    <s v="None"/>
    <n v="13600"/>
    <s v="litres"/>
    <s v="Kharki Toilet Hire"/>
    <x v="6"/>
    <s v="Sebokeng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Kookfontein - 2.SALC"/>
    <s v="Not yet registered"/>
    <x v="38"/>
    <x v="1"/>
    <s v="Kook - General - 01"/>
    <x v="3"/>
    <d v="2015-01-01T00:00:00"/>
    <x v="460"/>
    <s v="Construction activities"/>
    <x v="3"/>
    <x v="3"/>
    <s v="General waste"/>
    <s v="Solid"/>
    <n v="12"/>
    <s v="m3"/>
    <s v="N/A"/>
    <n v="15860"/>
    <s v="kg"/>
    <s v="ERI Logistics Waste Transport"/>
    <x v="6"/>
    <s v="Waldrift General Waste Landfill Site"/>
    <m/>
    <m/>
    <m/>
    <s v="Item"/>
    <s v="sites/bp/cs/sq/Lists/wi"/>
    <m/>
  </r>
  <r>
    <s v="Roshcon"/>
    <x v="1"/>
    <x v="10"/>
    <s v="Kookfontein - 2.SALC"/>
    <s v="Not yet registered"/>
    <x v="32"/>
    <x v="1"/>
    <s v="CS Kook General"/>
    <x v="3"/>
    <d v="2015-04-01T00:00:00"/>
    <x v="169"/>
    <s v="Construction activities"/>
    <x v="3"/>
    <x v="3"/>
    <s v="General waste"/>
    <s v="Solid"/>
    <n v="12"/>
    <s v="m3"/>
    <s v="N/A"/>
    <n v="4800"/>
    <s v="kg"/>
    <s v="ERI Logistics Waste Transport"/>
    <x v="6"/>
    <s v="Waldrift General Waste Landfill Site"/>
    <m/>
    <m/>
    <m/>
    <s v="Item"/>
    <s v="sites/bp/cs/sq/Lists/wi"/>
    <m/>
  </r>
  <r>
    <s v="Roshcon"/>
    <x v="1"/>
    <x v="10"/>
    <s v="Kookfontein - 2.SALC"/>
    <s v="Not yet registered"/>
    <x v="32"/>
    <x v="3"/>
    <s v="CS Kook Sewage"/>
    <x v="3"/>
    <d v="2015-04-01T00:00:00"/>
    <x v="169"/>
    <s v="Human waste"/>
    <x v="1"/>
    <x v="6"/>
    <s v="Waste water containing chemical from portable toilets"/>
    <s v="Sludge"/>
    <n v="13600"/>
    <s v="litres"/>
    <s v="Not received yet"/>
    <n v="13600"/>
    <s v="litres"/>
    <s v="Kharki Toilet Hire"/>
    <x v="6"/>
    <s v="Sebokeng WWTW"/>
    <m/>
    <m/>
    <m/>
    <s v="Item"/>
    <s v="sites/bp/cs/sq/Lists/wi"/>
    <m/>
  </r>
  <r>
    <s v="Roshcon"/>
    <x v="1"/>
    <x v="10"/>
    <s v="Kookfontein - 2.SALC"/>
    <s v="Not yet registered"/>
    <x v="32"/>
    <x v="3"/>
    <s v="CS Kook Oil Contam"/>
    <x v="3"/>
    <d v="2015-04-01T00:00:00"/>
    <x v="98"/>
    <s v="Construction activities"/>
    <x v="4"/>
    <x v="11"/>
    <s v="Soil contaminated with oil"/>
    <s v="Solid"/>
    <n v="210"/>
    <s v="litres"/>
    <s v="HWM03 - 16228"/>
    <n v="210"/>
    <s v="litres"/>
    <s v="ERI Logistics Waste Transport"/>
    <x v="6"/>
    <s v="Holfontein"/>
    <s v="Yes"/>
    <s v="20150611 - verified"/>
    <m/>
    <s v="Item"/>
    <s v="sites/bp/cs/sq/Lists/wi"/>
    <m/>
  </r>
  <r>
    <s v="Roshcon"/>
    <x v="1"/>
    <x v="10"/>
    <s v="Kookfontein - 2.SALC"/>
    <s v="Not yet registered"/>
    <x v="32"/>
    <x v="0"/>
    <s v="CS Kook Oil Contam"/>
    <x v="3"/>
    <d v="2015-04-01T00:00:00"/>
    <x v="98"/>
    <s v="Construction activities"/>
    <x v="10"/>
    <x v="13"/>
    <s v="Oil and water sludge"/>
    <s v="Liquid"/>
    <n v="840"/>
    <s v="litres"/>
    <s v="HWM03 - 16227"/>
    <n v="840"/>
    <s v="litres"/>
    <s v="ERI Logistics Waste Transport"/>
    <x v="6"/>
    <s v="Holfontein"/>
    <s v="Yes"/>
    <s v="20150611 - verified"/>
    <m/>
    <s v="Item"/>
    <s v="sites/bp/cs/sq/Lists/wi"/>
    <m/>
  </r>
  <r>
    <s v="Roshcon"/>
    <x v="1"/>
    <x v="10"/>
    <s v="Kookfontein - 2.SALC"/>
    <s v="Not yet registered"/>
    <x v="28"/>
    <x v="0"/>
    <s v="CS Kook Glue"/>
    <x v="3"/>
    <d v="2015-03-01T00:00:00"/>
    <x v="91"/>
    <s v="Construction activities"/>
    <x v="23"/>
    <x v="11"/>
    <s v="Empty glue containers"/>
    <s v="Solid"/>
    <n v="210"/>
    <s v="litres"/>
    <s v="HWM03 - 15938"/>
    <n v="100"/>
    <s v="kg"/>
    <s v="ReMade Rustenburg"/>
    <x v="6"/>
    <s v="Holfontein"/>
    <s v="Yes"/>
    <s v="20150506 - verified"/>
    <m/>
    <s v="Item"/>
    <s v="sites/bp/cs/sq/Lists/wi"/>
    <m/>
  </r>
  <r>
    <s v="Roshcon"/>
    <x v="1"/>
    <x v="10"/>
    <s v="Kookfontein - 2.SALC"/>
    <s v="Not yet registered"/>
    <x v="40"/>
    <x v="0"/>
    <s v="CS Kook Sewage"/>
    <x v="3"/>
    <d v="2015-05-01T00:00:00"/>
    <x v="416"/>
    <s v="Human waste"/>
    <x v="1"/>
    <x v="6"/>
    <s v="Waste water containing chemical from portable toilets"/>
    <s v="Sludge"/>
    <n v="23650"/>
    <s v="litres"/>
    <s v="Kookfontein001"/>
    <n v="23650"/>
    <s v="litres"/>
    <s v="Kharki Toilet Hire"/>
    <x v="6"/>
    <s v="Emfuleni WWTW"/>
    <s v="Yes"/>
    <s v="20150603 - verified"/>
    <m/>
    <s v="Item"/>
    <s v="sites/bp/cs/sq/Lists/wi"/>
    <m/>
  </r>
  <r>
    <s v="Roshcon"/>
    <x v="1"/>
    <x v="10"/>
    <s v="Kookfontein - 2.SALC"/>
    <s v="N/A"/>
    <x v="41"/>
    <x v="0"/>
    <s v="EE110, EE1263, EE1264"/>
    <x v="75"/>
    <d v="2015-07-07T00:00:00"/>
    <x v="114"/>
    <s v="Construction activities"/>
    <x v="3"/>
    <x v="3"/>
    <s v="General waste"/>
    <s v="Solid"/>
    <n v="18"/>
    <s v="m3"/>
    <s v="15072015"/>
    <n v="7200"/>
    <s v="kg"/>
    <s v="ERI Logistics Waste Transport"/>
    <x v="6"/>
    <s v="Waldrift General Waste Landfill Site"/>
    <s v="Yes"/>
    <s v="20150803 - verified"/>
    <m/>
    <s v="Item"/>
    <s v="sites/bp/cs/sq/Lists/wi"/>
    <m/>
  </r>
  <r>
    <s v="Roshcon"/>
    <x v="1"/>
    <x v="10"/>
    <s v="Kookfontein - 2.SALC"/>
    <s v="Not yet registered"/>
    <x v="40"/>
    <x v="0"/>
    <s v="CS Kook Building Rubble"/>
    <x v="3"/>
    <d v="2015-05-01T00:00:00"/>
    <x v="154"/>
    <s v="Construction activities"/>
    <x v="7"/>
    <x v="4"/>
    <s v="Clean building rubble"/>
    <s v="Solid"/>
    <n v="10000"/>
    <s v="kg"/>
    <s v="N/A"/>
    <n v="9300"/>
    <s v="kg"/>
    <s v="ERI Logistics Waste Transport"/>
    <x v="6"/>
    <s v="Waldrift General Waste Landfill Site"/>
    <s v="Yes"/>
    <s v="20150804 - verified"/>
    <m/>
    <s v="Item"/>
    <s v="sites/bp/cs/sq/Lists/wi"/>
    <m/>
  </r>
  <r>
    <s v="Roshcon"/>
    <x v="1"/>
    <x v="10"/>
    <s v="Kookfontein - 2.SALC"/>
    <s v="Not yet registered"/>
    <x v="15"/>
    <x v="0"/>
    <s v="CS Kook General"/>
    <x v="3"/>
    <d v="2014-09-01T00:00:00"/>
    <x v="159"/>
    <s v="Construction activities"/>
    <x v="3"/>
    <x v="3"/>
    <s v="General waste"/>
    <s v="Solid"/>
    <n v="6"/>
    <s v="m3"/>
    <s v="N/A"/>
    <n v="7640"/>
    <s v="kg"/>
    <s v="ERI Logistics Waste Transport"/>
    <x v="6"/>
    <s v="Waldrift General Waste Landfill Site"/>
    <s v="Yes"/>
    <s v="20150804 - verified"/>
    <m/>
    <s v="Item"/>
    <s v="sites/bp/cs/sq/Lists/wi"/>
    <m/>
  </r>
  <r>
    <s v="Roshcon"/>
    <x v="1"/>
    <x v="10"/>
    <s v="Kookfontein - 2.SALC"/>
    <s v="N/A"/>
    <x v="26"/>
    <x v="0"/>
    <s v="CS Kook General"/>
    <x v="3"/>
    <d v="2014-06-13T00:00:00"/>
    <x v="470"/>
    <s v="Construction activities"/>
    <x v="3"/>
    <x v="3"/>
    <s v="General waste"/>
    <s v="Solid"/>
    <n v="6"/>
    <s v="m3"/>
    <s v="N/A"/>
    <n v="4120"/>
    <s v="kg"/>
    <s v="ERI Logistics Waste Transport"/>
    <x v="6"/>
    <s v="Waldrift General Waste Landfill Site"/>
    <s v="Yes"/>
    <s v="20150804 - verified"/>
    <m/>
    <s v="Item"/>
    <s v="sites/bp/cs/sq/Lists/wi"/>
    <m/>
  </r>
  <r>
    <s v="Roshcon"/>
    <x v="1"/>
    <x v="10"/>
    <s v="Kookfontein - 2.SALC"/>
    <s v="Not yet registered"/>
    <x v="40"/>
    <x v="0"/>
    <s v="CS Kook General"/>
    <x v="3"/>
    <d v="2015-04-15T00:00:00"/>
    <x v="435"/>
    <s v="Construction activities"/>
    <x v="3"/>
    <x v="3"/>
    <s v="General waste"/>
    <s v="Solid"/>
    <n v="6"/>
    <s v="m3"/>
    <s v="N/A"/>
    <n v="4120"/>
    <s v="kg"/>
    <s v="ERI Logistics Waste Transport"/>
    <x v="6"/>
    <s v="Waldrift General Waste Landfill Site"/>
    <s v="Yes"/>
    <s v="20150804 - verified"/>
    <m/>
    <s v="Item"/>
    <s v="sites/bp/cs/sq/Lists/wi"/>
    <m/>
  </r>
  <r>
    <s v="Roshcon"/>
    <x v="1"/>
    <x v="10"/>
    <s v="Kookfontein - 2.SALC"/>
    <s v="In Progress"/>
    <x v="41"/>
    <x v="0"/>
    <s v="CS Kook Sewage"/>
    <x v="3"/>
    <d v="2015-07-01T00:00:00"/>
    <x v="188"/>
    <s v="Human waste"/>
    <x v="1"/>
    <x v="6"/>
    <s v="Waste water containing chemical from portable toilets"/>
    <s v="Sludge"/>
    <n v="28400"/>
    <s v="litres"/>
    <s v="CS/Kook/001"/>
    <n v="28400"/>
    <s v="litres"/>
    <s v="Kharki Toilet Hire"/>
    <x v="6"/>
    <s v="Emfuleni WWTW"/>
    <s v="Yes"/>
    <s v="20150811 - verified"/>
    <m/>
    <s v="Item"/>
    <s v="sites/bp/cs/sq/Lists/wi"/>
    <m/>
  </r>
  <r>
    <s v="Roshcon"/>
    <x v="1"/>
    <x v="10"/>
    <s v="Kookfontein - 2.SALC"/>
    <s v="In Progress"/>
    <x v="42"/>
    <x v="1"/>
    <s v="CS Kook General"/>
    <x v="3"/>
    <d v="2015-08-02T00:00:00"/>
    <x v="195"/>
    <s v="Construction activities"/>
    <x v="3"/>
    <x v="3"/>
    <s v="General waste"/>
    <s v="Solid"/>
    <n v="12"/>
    <s v="m3"/>
    <s v="N/A"/>
    <n v="4800"/>
    <s v="kg"/>
    <s v="ERI Logistics Waste Transport"/>
    <x v="6"/>
    <s v="Waldrift General Waste Landfill Site"/>
    <m/>
    <m/>
    <m/>
    <s v="Item"/>
    <s v="sites/bp/cs/sq/Lists/wi"/>
    <m/>
  </r>
  <r>
    <s v="Roshcon"/>
    <x v="1"/>
    <x v="10"/>
    <s v="Kookfontein - 2.SALC"/>
    <s v="In Progress"/>
    <x v="42"/>
    <x v="3"/>
    <s v="CS Kook Sewage"/>
    <x v="3"/>
    <d v="2015-08-01T00:00:00"/>
    <x v="195"/>
    <s v="Construction activities"/>
    <x v="1"/>
    <x v="6"/>
    <s v="Waste water containing chemical from portable toilets"/>
    <s v="Sludge"/>
    <n v="33750"/>
    <s v="litres"/>
    <s v="Not received yet"/>
    <n v="33750"/>
    <s v="litres"/>
    <s v="Kharki Toilet Hire"/>
    <x v="6"/>
    <s v="Sebokeng WWTW"/>
    <m/>
    <m/>
    <m/>
    <s v="Item"/>
    <s v="sites/bp/cs/sq/Lists/wi"/>
    <m/>
  </r>
  <r>
    <s v="Roshcon"/>
    <x v="1"/>
    <x v="10"/>
    <s v="Kookfontein - 2.SALC"/>
    <s v="In Progress"/>
    <x v="41"/>
    <x v="0"/>
    <s v="CS Kook Oil Contam"/>
    <x v="3"/>
    <d v="2015-07-01T00:00:00"/>
    <x v="117"/>
    <s v="Oil spill"/>
    <x v="4"/>
    <x v="11"/>
    <s v="Soil contaminated with oil"/>
    <s v="Solid"/>
    <n v="6.8"/>
    <s v="tonnes"/>
    <s v="1932441"/>
    <n v="6800"/>
    <s v="kg"/>
    <s v="ERI Logistics Waste Transport"/>
    <x v="6"/>
    <s v="Holfontein"/>
    <s v="Yes"/>
    <s v="20150910 - verified"/>
    <m/>
    <s v="Item"/>
    <s v="sites/bp/cs/sq/Lists/wi"/>
    <m/>
  </r>
  <r>
    <s v="Roshcon"/>
    <x v="1"/>
    <x v="10"/>
    <s v="Kookfontein - 2.SALC"/>
    <s v="Not yet registered"/>
    <x v="43"/>
    <x v="0"/>
    <s v="CS - Kook - Sewage"/>
    <x v="3"/>
    <d v="2015-08-01T00:00:00"/>
    <x v="318"/>
    <s v="Construction activities"/>
    <x v="1"/>
    <x v="6"/>
    <s v="Waste water containing chemical from portable toilets"/>
    <s v="Sludge"/>
    <n v="61300"/>
    <s v="litres"/>
    <s v="N/A"/>
    <n v="61300"/>
    <s v="litres"/>
    <s v="Kharki toilet hire"/>
    <x v="6"/>
    <s v="Emfuleni WWTW"/>
    <m/>
    <m/>
    <m/>
    <s v="Item"/>
    <s v="sites/bp/cs/sq/Lists/wi"/>
    <m/>
  </r>
  <r>
    <s v="Roshcon"/>
    <x v="1"/>
    <x v="10"/>
    <s v="Kookfontein - 2.SALC"/>
    <s v="In Progress"/>
    <x v="10"/>
    <x v="1"/>
    <s v="CS - Kook - General"/>
    <x v="3"/>
    <d v="2015-10-01T00:00:00"/>
    <x v="348"/>
    <s v="Construction activities"/>
    <x v="3"/>
    <x v="3"/>
    <s v="General waste"/>
    <s v="Solid"/>
    <n v="12"/>
    <s v="m3"/>
    <s v="N/A"/>
    <n v="2400"/>
    <s v="kg"/>
    <s v="ERI Logistics Waste Transport"/>
    <x v="6"/>
    <s v="Waldrift General Waste Landfill Site"/>
    <m/>
    <m/>
    <m/>
    <s v="Item"/>
    <s v="sites/bp/cs/sq/Lists/wi"/>
    <m/>
  </r>
  <r>
    <s v="Roshcon"/>
    <x v="1"/>
    <x v="10"/>
    <s v="Kookfontein - 2.SALC"/>
    <s v="In Progress"/>
    <x v="10"/>
    <x v="3"/>
    <s v="CS - Kook - Sewage"/>
    <x v="3"/>
    <d v="2015-10-01T00:00:00"/>
    <x v="348"/>
    <s v="Construction activities"/>
    <x v="1"/>
    <x v="6"/>
    <s v="Waste water containing chemical from portable toilets"/>
    <s v="Sludge"/>
    <n v="25000"/>
    <s v="litres"/>
    <s v="Not yet received"/>
    <n v="25000"/>
    <s v="litres"/>
    <s v="Kharki toilet hire"/>
    <x v="6"/>
    <s v="Emfuleni WWTW"/>
    <m/>
    <m/>
    <m/>
    <s v="Item"/>
    <s v="sites/bp/cs/sq/Lists/wi"/>
    <m/>
  </r>
  <r>
    <s v="Roshcon"/>
    <x v="1"/>
    <x v="10"/>
    <s v="Kookfontein - 2.SALC"/>
    <s v="In Progress"/>
    <x v="11"/>
    <x v="3"/>
    <s v="CS - Kook - Sewage"/>
    <x v="18"/>
    <d v="2015-11-01T00:00:00"/>
    <x v="299"/>
    <s v="Human waste"/>
    <x v="1"/>
    <x v="6"/>
    <s v="Waste water containing chemical from portable toilets"/>
    <s v="Sludge"/>
    <n v="10000"/>
    <s v="litres"/>
    <s v="Not yet received"/>
    <n v="1000"/>
    <s v="litres"/>
    <s v="Highveld toilet hire"/>
    <x v="6"/>
    <s v="Emfuleni WWTW"/>
    <m/>
    <m/>
    <m/>
    <s v="Item"/>
    <s v="sites/bp/cs/sq/Lists/wi"/>
    <m/>
  </r>
  <r>
    <s v="Roshcon"/>
    <x v="1"/>
    <x v="10"/>
    <s v="Kusile - 103012"/>
    <s v="N/A"/>
    <x v="15"/>
    <x v="1"/>
    <s v="1-20"/>
    <x v="3"/>
    <d v="2014-10-01T00:00:00"/>
    <x v="327"/>
    <s v="General Site Activities"/>
    <x v="3"/>
    <x v="3"/>
    <s v="General waste"/>
    <s v="Solid"/>
    <n v="20"/>
    <s v="Wheelie Bins"/>
    <s v="N/A"/>
    <n v="800"/>
    <s v="kg"/>
    <s v="ERI Logistics Waste Transport"/>
    <x v="6"/>
    <s v="Enviroserve"/>
    <m/>
    <m/>
    <m/>
    <s v="Item"/>
    <s v="sites/bp/cs/sq/Lists/wi"/>
    <m/>
  </r>
  <r>
    <s v="Roshcon"/>
    <x v="1"/>
    <x v="10"/>
    <s v="Kusile - 103012"/>
    <s v="Not yet registered"/>
    <x v="9"/>
    <x v="1"/>
    <s v="1-20"/>
    <x v="3"/>
    <d v="2014-11-04T00:00:00"/>
    <x v="439"/>
    <s v="General Site Activities"/>
    <x v="3"/>
    <x v="3"/>
    <s v="General waste"/>
    <s v="Solid"/>
    <n v="8"/>
    <s v="Wheelie Bins"/>
    <s v="N/A"/>
    <n v="2000"/>
    <s v="kg"/>
    <s v="Roshcon Bulk Material Services"/>
    <x v="6"/>
    <s v="Witbank Landfill Site"/>
    <m/>
    <m/>
    <m/>
    <s v="Item"/>
    <s v="sites/bp/cs/sq/Lists/wi"/>
    <m/>
  </r>
  <r>
    <s v="Roshcon"/>
    <x v="1"/>
    <x v="10"/>
    <s v="Manogeng Switching Station 2.SBBP"/>
    <s v="Not Registered Yet"/>
    <x v="80"/>
    <x v="0"/>
    <s v="1"/>
    <x v="42"/>
    <d v="2017-06-01T00:00:00"/>
    <x v="471"/>
    <s v="Construction Activities"/>
    <x v="1"/>
    <x v="9"/>
    <s v="Untreated Sewage waste"/>
    <s v="Sludge"/>
    <n v="7984"/>
    <s v="litres"/>
    <s v="02"/>
    <n v="7984"/>
    <s v="litres"/>
    <s v="Sanitech"/>
    <x v="5"/>
    <s v="Polokwane WWTW"/>
    <m/>
    <m/>
    <m/>
    <s v="Item"/>
    <s v="sites/bp/cs/sq/Lists/wi"/>
    <m/>
  </r>
  <r>
    <s v="Roshcon"/>
    <x v="1"/>
    <x v="10"/>
    <s v="Manogeng Switching Station 2.SBBP"/>
    <s v="Not Registered Yet"/>
    <x v="23"/>
    <x v="0"/>
    <s v="1"/>
    <x v="42"/>
    <d v="2017-06-01T00:00:00"/>
    <x v="472"/>
    <s v="Construction Activities"/>
    <x v="1"/>
    <x v="9"/>
    <s v="Untreated Sewage waste"/>
    <s v="Sludge"/>
    <n v="3982"/>
    <s v="litres"/>
    <s v="03"/>
    <n v="3982"/>
    <s v="litres"/>
    <s v="Sanitech"/>
    <x v="5"/>
    <s v="Polokwane Municipal WWTW"/>
    <m/>
    <m/>
    <m/>
    <s v="Item"/>
    <s v="sites/bp/cs/sq/Lists/wi"/>
    <m/>
  </r>
  <r>
    <s v="Roshcon"/>
    <x v="1"/>
    <x v="10"/>
    <s v="Manogeng Switching Station 2.SBBP"/>
    <s v="Not Registered Yet"/>
    <x v="33"/>
    <x v="0"/>
    <s v="1"/>
    <x v="42"/>
    <d v="2017-06-01T00:00:00"/>
    <x v="408"/>
    <s v="Construction Activities"/>
    <x v="1"/>
    <x v="9"/>
    <s v="Untreated Sewage waste"/>
    <s v="Sludge"/>
    <n v="2000"/>
    <s v="litres"/>
    <s v="19102017-02"/>
    <n v="2000"/>
    <s v="litres"/>
    <s v="Sanitech"/>
    <x v="5"/>
    <s v="Polokwane Municipal WWTW"/>
    <m/>
    <s v="The attached include manifests from Silimela-Manogeg line"/>
    <m/>
    <s v="Item"/>
    <s v="sites/bp/cs/sq/Lists/wi"/>
    <m/>
  </r>
  <r>
    <s v="Roshcon"/>
    <x v="1"/>
    <x v="10"/>
    <s v="Manogeng Switching Station 2.SBBP"/>
    <s v="Not Registered Yet"/>
    <x v="52"/>
    <x v="0"/>
    <s v="01"/>
    <x v="42"/>
    <d v="2017-10-09T00:00:00"/>
    <x v="473"/>
    <s v="Construction Activities"/>
    <x v="1"/>
    <x v="9"/>
    <s v="Sewage waste"/>
    <s v="Sludge"/>
    <n v="12090"/>
    <s v="litres"/>
    <s v="201711-E2"/>
    <n v="12090"/>
    <s v="litres"/>
    <s v="Sanitech"/>
    <x v="5"/>
    <s v="Polokwane Municipal WWTW"/>
    <m/>
    <m/>
    <m/>
    <s v="Item"/>
    <s v="sites/bp/cs/sq/Lists/wi"/>
    <m/>
  </r>
  <r>
    <s v="Roshcon"/>
    <x v="1"/>
    <x v="10"/>
    <s v="Manogeng Switching Station 2.SBBP"/>
    <s v="Not Registered Yet"/>
    <x v="84"/>
    <x v="0"/>
    <s v="01"/>
    <x v="18"/>
    <d v="2018-01-09T00:00:00"/>
    <x v="474"/>
    <s v="Construction Activities"/>
    <x v="1"/>
    <x v="16"/>
    <s v="Sewage waste"/>
    <s v="Sludge"/>
    <n v="20880"/>
    <s v="litres"/>
    <s v="201801-E9 &amp; 201801-E2"/>
    <n v="20880"/>
    <s v="litres"/>
    <s v="Sanitech"/>
    <x v="5"/>
    <s v="Polokwane Municipal WWTW"/>
    <m/>
    <s v="Attached also include the manifests for Silimela -Manogeng line but figures above are only for Manogeng Substation"/>
    <m/>
    <s v="Item"/>
    <s v="sites/bp/cs/sq/Lists/wi"/>
    <m/>
  </r>
  <r>
    <s v="Roshcon"/>
    <x v="1"/>
    <x v="10"/>
    <s v="Manogeng Switching Station 2.SBBP"/>
    <s v="Not Registered Yet"/>
    <x v="52"/>
    <x v="0"/>
    <s v="00"/>
    <x v="42"/>
    <d v="2017-10-02T00:00:00"/>
    <x v="475"/>
    <s v="Construction Activities"/>
    <x v="7"/>
    <x v="17"/>
    <s v="Untreated wood waste"/>
    <s v="Solid"/>
    <n v="3230"/>
    <s v="kilogram"/>
    <s v="EE 674"/>
    <n v="3230"/>
    <s v="kg"/>
    <s v="ERI Logistics"/>
    <x v="1"/>
    <s v="Middelburg"/>
    <m/>
    <s v="The attached manifest include general waste removed the same month but figure is only for wood waste"/>
    <m/>
    <s v="Item"/>
    <s v="sites/bp/cs/sq/Lists/wi"/>
    <m/>
  </r>
  <r>
    <s v="Roshcon"/>
    <x v="1"/>
    <x v="10"/>
    <s v="Manogeng Switching Station 2.SBBP"/>
    <s v="Not Registered Yet"/>
    <x v="52"/>
    <x v="0"/>
    <s v="00"/>
    <x v="42"/>
    <d v="2017-10-02T00:00:00"/>
    <x v="476"/>
    <s v="Construction Activities"/>
    <x v="3"/>
    <x v="3"/>
    <s v="General waste"/>
    <s v="Solid"/>
    <n v="1310"/>
    <s v="kilogram"/>
    <s v="00"/>
    <n v="1310"/>
    <s v="kg"/>
    <s v="ERI Logistics"/>
    <x v="1"/>
    <s v="Middleburg landfill site"/>
    <m/>
    <s v="The attached manifest include the wood waste manifest for waste removed the same month but the figure is only for domestic waste"/>
    <m/>
    <s v="Item"/>
    <s v="sites/bp/cs/sq/Lists/wi"/>
    <m/>
  </r>
  <r>
    <s v="Roshcon"/>
    <x v="1"/>
    <x v="10"/>
    <s v="Manogeng Switching Station 2.SBBP"/>
    <s v="N/A"/>
    <x v="81"/>
    <x v="0"/>
    <s v="ERI - CS - Manogeng"/>
    <x v="76"/>
    <d v="2017-12-01T00:00:00"/>
    <x v="413"/>
    <s v="Construction Activities"/>
    <x v="3"/>
    <x v="3"/>
    <s v="General waste - compactible"/>
    <s v="Solid"/>
    <n v="6"/>
    <s v="m3"/>
    <s v="N/A"/>
    <n v="3000"/>
    <s v="kg"/>
    <s v="ERI Logistics Waste Transport"/>
    <x v="3"/>
    <s v="Simmer &amp; Jack Landfill Site"/>
    <s v="Yes"/>
    <s v="20180307 - verified"/>
    <m/>
    <s v="Item"/>
    <s v="sites/bp/cs/sq/Lists/wi"/>
    <m/>
  </r>
  <r>
    <s v="Roshcon"/>
    <x v="1"/>
    <x v="10"/>
    <s v="Manogeng Switching Station 2.SBBP"/>
    <s v="N/A"/>
    <x v="78"/>
    <x v="0"/>
    <s v="ERI - CS - Manogeng"/>
    <x v="76"/>
    <d v="2018-03-01T00:00:00"/>
    <x v="404"/>
    <s v="Construction Activities"/>
    <x v="1"/>
    <x v="1"/>
    <s v="Sewage waste"/>
    <s v="Sludge"/>
    <n v="27020"/>
    <s v="litres"/>
    <s v="18-02-000"/>
    <n v="27020"/>
    <s v="litres"/>
    <s v="Sanitech"/>
    <x v="5"/>
    <s v="Polokwane Municipal WWTW"/>
    <s v="Yes"/>
    <s v="20180405 - verified"/>
    <m/>
    <s v="Item"/>
    <s v="sites/bp/cs/sq/Lists/wi"/>
    <m/>
  </r>
  <r>
    <s v="Roshcon"/>
    <x v="1"/>
    <x v="10"/>
    <s v="Manogeng Switching Station 2.SBBP"/>
    <s v="Not Registered Yet"/>
    <x v="78"/>
    <x v="0"/>
    <s v="03/2018"/>
    <x v="42"/>
    <d v="2018-03-01T00:00:00"/>
    <x v="477"/>
    <s v="Construction Activities"/>
    <x v="10"/>
    <x v="1"/>
    <s v="hazardous contaminated water"/>
    <s v="Liquid"/>
    <n v="7.84"/>
    <s v="Tons"/>
    <s v="0002196801"/>
    <n v="7840"/>
    <s v="kg"/>
    <s v="ERI Logistics"/>
    <x v="9"/>
    <s v="Holfontein"/>
    <m/>
    <m/>
    <s v="None"/>
    <s v="Item"/>
    <s v="sites/bp/cs/sq/Lists/wi"/>
    <s v="None"/>
  </r>
  <r>
    <s v="Roshcon"/>
    <x v="1"/>
    <x v="10"/>
    <s v="Manogeng Switching Station 2.SBBP"/>
    <s v="Not Registered Yet"/>
    <x v="24"/>
    <x v="0"/>
    <s v="03/2018"/>
    <x v="42"/>
    <d v="2018-06-01T00:00:00"/>
    <x v="406"/>
    <s v="Construction Activities"/>
    <x v="3"/>
    <x v="3"/>
    <s v="General waste - compactible"/>
    <s v="Solid"/>
    <n v="12"/>
    <s v="m3"/>
    <s v="N/A"/>
    <n v="6000"/>
    <s v="kg"/>
    <s v="ERI Logistics Waste Transport"/>
    <x v="3"/>
    <s v="Simmer &amp; Jack Landfill Site"/>
    <s v="Yes"/>
    <s v="20180627 - verified"/>
    <s v="None"/>
    <s v="Item"/>
    <s v="sites/bp/cs/sq/Lists/wi"/>
    <s v="None"/>
  </r>
  <r>
    <s v="Roshcon"/>
    <x v="1"/>
    <x v="10"/>
    <s v="Manogeng Switching Station 2.SBBP"/>
    <s v="Not Registered Yet"/>
    <x v="59"/>
    <x v="0"/>
    <s v="03/2018"/>
    <x v="42"/>
    <d v="2018-08-01T00:00:00"/>
    <x v="427"/>
    <s v="Construction Activities"/>
    <x v="1"/>
    <x v="1"/>
    <s v="Water contaminated with chemical toilet waste"/>
    <s v="Liquid"/>
    <n v="3786"/>
    <s v="litres"/>
    <s v="N/A"/>
    <n v="3786"/>
    <s v="kg"/>
    <s v="Sanitech"/>
    <x v="5"/>
    <s v="Polokwane Municipal WWTW"/>
    <s v="Yes"/>
    <s v="20180829 - verified"/>
    <m/>
    <s v="Item"/>
    <s v="sites/bp/cs/sq/Lists/wi"/>
    <m/>
  </r>
  <r>
    <s v="Roshcon"/>
    <x v="1"/>
    <x v="10"/>
    <s v="Meduipi Facilities Maintenance Project - 2.SAJG"/>
    <s v="Not yet registered"/>
    <x v="44"/>
    <x v="0"/>
    <s v="CS Med Asbes"/>
    <x v="3"/>
    <d v="2014-06-01T00:00:00"/>
    <x v="478"/>
    <s v="Construction activities"/>
    <x v="15"/>
    <x v="12"/>
    <s v="Asbestos containing waste from demolishing activities"/>
    <s v="Solid"/>
    <n v="860"/>
    <s v="kg"/>
    <s v="HWM03 - 14692"/>
    <n v="860"/>
    <s v="kg"/>
    <s v="ERI Logistics Waste Transport"/>
    <x v="6"/>
    <s v="Platkop Hazardous Waste Disposal Site"/>
    <s v="Yes"/>
    <s v="20150422 - verified"/>
    <m/>
    <s v="Item"/>
    <s v="sites/bp/cs/sq/Lists/wi"/>
    <m/>
  </r>
  <r>
    <s v="Roshcon"/>
    <x v="1"/>
    <x v="10"/>
    <s v="Mercury Mookodi - 2.SAQZ"/>
    <s v="N/A"/>
    <x v="15"/>
    <x v="2"/>
    <s v="B189, B262, E131, TR45, TR44, TR39"/>
    <x v="77"/>
    <d v="2014-09-28T00:00:00"/>
    <x v="30"/>
    <s v="Human waste"/>
    <x v="11"/>
    <x v="5"/>
    <s v="Waste water containing chemical from portable toilets"/>
    <s v="Sludge"/>
    <n v="3200"/>
    <s v="litres"/>
    <s v="Attached service notes"/>
    <n v="3200"/>
    <s v="litres"/>
    <s v="Kharki Toilet Hire"/>
    <x v="6"/>
    <s v="Itsoseng WWTW (Ditsobotla local Municipalit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Mercury Mookodi - 2.SAQZ"/>
    <s v="N/A"/>
    <x v="9"/>
    <x v="1"/>
    <s v="B189, B262, E131, RT45, RT39, RT48"/>
    <x v="3"/>
    <d v="2014-10-28T00:00:00"/>
    <x v="132"/>
    <s v="Human waste"/>
    <x v="11"/>
    <x v="5"/>
    <s v="Waste water containing chemical from portable toilets"/>
    <s v="Sludge"/>
    <n v="2000"/>
    <s v="litres"/>
    <s v="N/A"/>
    <n v="2000"/>
    <s v="litres"/>
    <s v="Kharki Toilet hire"/>
    <x v="6"/>
    <s v="Itsoseng WWTW (Ditsobotla local Municipalit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Mercury Mookodi - 2.SAQZ"/>
    <s v="N/A"/>
    <x v="9"/>
    <x v="1"/>
    <s v="CS-Mer-01, CS-Mer-02, CS-Mer-03"/>
    <x v="78"/>
    <d v="2014-10-13T00:00:00"/>
    <x v="36"/>
    <s v="Construction activities"/>
    <x v="3"/>
    <x v="3"/>
    <s v="General waste"/>
    <s v="Solid"/>
    <n v="3"/>
    <s v="Wheelie Bins"/>
    <s v="N/A"/>
    <n v="120"/>
    <s v="kg"/>
    <s v="ERI Logistics Waste Transport"/>
    <x v="6"/>
    <s v="Schweizer reneke Landfill site"/>
    <m/>
    <m/>
    <m/>
    <s v="Item"/>
    <s v="sites/bp/cs/sq/Lists/wi"/>
    <m/>
  </r>
  <r>
    <s v="Roshcon"/>
    <x v="1"/>
    <x v="10"/>
    <s v="Mercury Mookodi - 2.SAQZ"/>
    <s v="N/A"/>
    <x v="9"/>
    <x v="1"/>
    <s v="B96, B262, E131, RT45, RT39, RT48"/>
    <x v="77"/>
    <d v="2014-11-11T00:00:00"/>
    <x v="135"/>
    <s v="Human waste"/>
    <x v="11"/>
    <x v="5"/>
    <s v="Waste water containing chemical from portable toilets"/>
    <s v="Sludge"/>
    <n v="1600"/>
    <s v="litres"/>
    <s v="N/A"/>
    <n v="1600"/>
    <s v="litres"/>
    <s v="Kharki Toilet Hire"/>
    <x v="6"/>
    <s v="Itsoseng WWTW (Ditsobotla local Municipalit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Mercury Mookodi - 2.SAQZ"/>
    <s v="N/A"/>
    <x v="16"/>
    <x v="3"/>
    <s v="B96, B262, B112, E131, RT39, RT45, RT48, RT44"/>
    <x v="77"/>
    <d v="2014-11-27T00:00:00"/>
    <x v="138"/>
    <s v="Human waste"/>
    <x v="11"/>
    <x v="5"/>
    <s v="Waste water containing chemical from portable toilets"/>
    <s v="Sludge"/>
    <n v="1200"/>
    <s v="litres"/>
    <s v="N/A"/>
    <n v="1200"/>
    <s v="litres"/>
    <s v="Kharki Toilet Hire"/>
    <x v="6"/>
    <s v="Itsoseng WWTW (Ditsobotla local Municipalit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Mercury Mookodi - 2.SAQZ"/>
    <s v="N/A"/>
    <x v="38"/>
    <x v="2"/>
    <s v="B189, B262, E131, TR45, TR44, TR39, B96, B112  "/>
    <x v="77"/>
    <d v="2014-12-12T00:00:00"/>
    <x v="479"/>
    <s v="Human Waste"/>
    <x v="11"/>
    <x v="5"/>
    <s v="Waste water containing chemical from portable toilets"/>
    <s v="Sludge"/>
    <n v="3200"/>
    <s v="litres"/>
    <s v="Attached service notes"/>
    <n v="3200"/>
    <s v="litres"/>
    <s v="Kharki Toilet Hire"/>
    <x v="6"/>
    <s v="Itsoseng WWTW (Ditsobotla local Municipality) "/>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Mercury Mookodi - 2.SAQZ"/>
    <s v="N/A"/>
    <x v="38"/>
    <x v="1"/>
    <s v="CS-Mer-01, CS-Mer-02, CS-Mer-03 "/>
    <x v="79"/>
    <d v="2014-11-25T00:00:00"/>
    <x v="141"/>
    <s v="Construction activities"/>
    <x v="3"/>
    <x v="3"/>
    <s v="General waste"/>
    <s v="Solid"/>
    <n v="3"/>
    <s v="Wheelie Bins"/>
    <s v="N/A"/>
    <n v="120"/>
    <s v="kg"/>
    <s v="ERI Logistics Waste Transport"/>
    <x v="6"/>
    <s v="Schweizer Reneke Landfill site "/>
    <m/>
    <m/>
    <m/>
    <s v="Item"/>
    <s v="sites/bp/cs/sq/Lists/wi"/>
    <m/>
  </r>
  <r>
    <s v="Roshcon"/>
    <x v="1"/>
    <x v="10"/>
    <s v="Mercury Mookodi - 2.SAQZ"/>
    <s v="N/A"/>
    <x v="27"/>
    <x v="3"/>
    <s v="RT45, RT39, RT48 "/>
    <x v="3"/>
    <d v="2015-01-28T00:00:00"/>
    <x v="165"/>
    <s v="Human Waste"/>
    <x v="11"/>
    <x v="5"/>
    <s v="Waste water containing chemical from portable toilets"/>
    <s v="Sludge"/>
    <n v="2000"/>
    <s v="litres"/>
    <s v="N/a"/>
    <n v="2000"/>
    <s v="litres"/>
    <s v="kharki Toilet hire"/>
    <x v="6"/>
    <s v="Itsoseng WWTW (Ditsobotla local Municipality)"/>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National Ceramic - 2.SBFB"/>
    <s v="Not yet registered"/>
    <x v="27"/>
    <x v="1"/>
    <s v="CS Ngwedi General"/>
    <x v="3"/>
    <d v="2015-02-01T00:00:00"/>
    <x v="480"/>
    <s v="Construction activities"/>
    <x v="3"/>
    <x v="3"/>
    <s v="General waste"/>
    <s v="Solid"/>
    <n v="1500"/>
    <s v="kg"/>
    <s v="N/A"/>
    <n v="1500"/>
    <s v="kg"/>
    <s v="Interwaste"/>
    <x v="6"/>
    <s v="Simmer &amp; Jack Landfill Site"/>
    <m/>
    <m/>
    <m/>
    <s v="Item"/>
    <s v="sites/bp/cs/sq/Lists/wi"/>
    <m/>
  </r>
  <r>
    <s v="Roshcon"/>
    <x v="1"/>
    <x v="10"/>
    <s v="Ngquza"/>
    <s v="CS Northwest Ngwedi - D06059-01"/>
    <x v="10"/>
    <x v="1"/>
    <s v="CS - Ngwedi - General"/>
    <x v="3"/>
    <d v="2015-10-01T00:00:00"/>
    <x v="348"/>
    <s v="Construction activities"/>
    <x v="3"/>
    <x v="3"/>
    <s v="General waste"/>
    <s v="Solid"/>
    <n v="1500"/>
    <s v="kg"/>
    <s v="N/A"/>
    <n v="1500"/>
    <s v="kg"/>
    <s v="ERI Logistics Waste Transport"/>
    <x v="6"/>
    <s v="Simmer &amp; Jack Landfill Site"/>
    <m/>
    <m/>
    <m/>
    <s v="Item"/>
    <s v="sites/bp/cs/sq/Lists/wi"/>
    <m/>
  </r>
  <r>
    <s v="Roshcon"/>
    <x v="1"/>
    <x v="10"/>
    <s v="Ngwedi - 2.SUNJ"/>
    <s v="N/A"/>
    <x v="13"/>
    <x v="0"/>
    <s v="CS-NGW-001"/>
    <x v="3"/>
    <d v="2014-08-01T00:00:00"/>
    <x v="321"/>
    <s v="Construction activities"/>
    <x v="11"/>
    <x v="5"/>
    <s v="Waste water containing chemical from portable toilets"/>
    <s v="Sludge"/>
    <n v="720"/>
    <s v="litres"/>
    <s v="PE0012"/>
    <n v="720"/>
    <s v="litres"/>
    <s v="Sanitech"/>
    <x v="6"/>
    <s v="Rustenburg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Ngwedi - 2.SUNJ"/>
    <s v="N/A"/>
    <x v="14"/>
    <x v="0"/>
    <s v="CS-NGW-001"/>
    <x v="3"/>
    <d v="2014-09-01T00:00:00"/>
    <x v="24"/>
    <s v="Construction activities"/>
    <x v="11"/>
    <x v="5"/>
    <s v="Waste water containing chemical from portable toilets"/>
    <s v="Sludge"/>
    <n v="2500"/>
    <s v="litres"/>
    <s v="PE0013"/>
    <n v="2500"/>
    <s v="litres"/>
    <s v="Sanitech"/>
    <x v="6"/>
    <s v="Rustenburg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Ngwedi - 2.SUNJ"/>
    <s v="CS Northwest Ngwedi - D06059-01"/>
    <x v="15"/>
    <x v="1"/>
    <s v="CS-Ngwedi-001"/>
    <x v="3"/>
    <d v="2014-10-01T00:00:00"/>
    <x v="249"/>
    <s v="Construction activities"/>
    <x v="3"/>
    <x v="3"/>
    <s v="General waste"/>
    <s v="Solid"/>
    <n v="1500"/>
    <s v="kg"/>
    <s v="N/A"/>
    <n v="1500"/>
    <s v="kg"/>
    <s v="ERI Logistics Waste Transport"/>
    <x v="6"/>
    <s v="FG landfill site"/>
    <m/>
    <m/>
    <m/>
    <s v="Item"/>
    <s v="sites/bp/cs/sq/Lists/wi"/>
    <m/>
  </r>
  <r>
    <s v="Roshcon"/>
    <x v="1"/>
    <x v="10"/>
    <s v="Ngwedi - 2.SUNJ"/>
    <s v="N/A"/>
    <x v="15"/>
    <x v="0"/>
    <s v="CS-Ngwedi-002"/>
    <x v="3"/>
    <d v="2014-10-01T00:00:00"/>
    <x v="481"/>
    <s v="Construction activities"/>
    <x v="11"/>
    <x v="5"/>
    <s v="Waste water containing chemical from portable toilets"/>
    <s v="Sludge"/>
    <n v="6680"/>
    <s v="litres"/>
    <s v="RUS0008"/>
    <n v="6680"/>
    <s v="litres"/>
    <s v="Sanitech"/>
    <x v="6"/>
    <s v="Rustenburg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Ngwedi - 2.SUNJ"/>
    <s v="N/A"/>
    <x v="9"/>
    <x v="0"/>
    <s v="CS-Ngwedi-001"/>
    <x v="3"/>
    <d v="2014-11-01T00:00:00"/>
    <x v="458"/>
    <s v="Construction activities"/>
    <x v="11"/>
    <x v="5"/>
    <s v="Waste water containing chemical from portable toilets"/>
    <s v="Sludge"/>
    <n v="11680"/>
    <s v="litres"/>
    <s v="RUS0016"/>
    <n v="11680"/>
    <s v="litres"/>
    <s v="Sanitech"/>
    <x v="6"/>
    <s v="Rustenburg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Ngwedi - 2.SUNJ"/>
    <s v="N/A"/>
    <x v="27"/>
    <x v="3"/>
    <s v="CS Ngwedi Sewage"/>
    <x v="3"/>
    <d v="2015-02-01T00:00:00"/>
    <x v="480"/>
    <s v="Human waste"/>
    <x v="11"/>
    <x v="5"/>
    <s v="Waste water containing chemical from portable toilets"/>
    <s v="Sludge"/>
    <n v="21680"/>
    <s v="litres"/>
    <s v="N/A"/>
    <n v="21680"/>
    <s v="litres"/>
    <s v="Sanitech"/>
    <x v="6"/>
    <s v="Rustenburg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Ngwedi - 2.SUNJ"/>
    <s v="Not yet registered"/>
    <x v="27"/>
    <x v="0"/>
    <s v="CS Ngwedi Oil"/>
    <x v="3"/>
    <d v="2015-02-02T00:00:00"/>
    <x v="68"/>
    <s v="Construction activities"/>
    <x v="10"/>
    <x v="13"/>
    <s v="Water contaminated with diesel and oil"/>
    <s v="Liquid"/>
    <n v="4000"/>
    <s v="litres"/>
    <s v="HWM03-15830"/>
    <n v="4000"/>
    <s v="litres"/>
    <s v="ERI Logistics Waste Transport"/>
    <x v="6"/>
    <s v="Holfontein"/>
    <s v="Yes"/>
    <s v="20150422 - verified"/>
    <m/>
    <s v="Item"/>
    <s v="sites/bp/cs/sq/Lists/wi"/>
    <m/>
  </r>
  <r>
    <s v="Roshcon"/>
    <x v="1"/>
    <x v="10"/>
    <s v="Ngwedi - 2.SUNJ"/>
    <s v="Not yet registered"/>
    <x v="16"/>
    <x v="1"/>
    <s v="CS Ngwedi General"/>
    <x v="3"/>
    <d v="2014-12-01T00:00:00"/>
    <x v="329"/>
    <s v="Construction activities"/>
    <x v="3"/>
    <x v="3"/>
    <s v="General waste"/>
    <s v="Solid"/>
    <n v="2400"/>
    <s v="kg"/>
    <s v="N/A"/>
    <n v="2400"/>
    <s v="kg"/>
    <s v="ERI Logistics Waste Transport"/>
    <x v="6"/>
    <s v="Rustenburg Municipal Disposal Site"/>
    <m/>
    <m/>
    <m/>
    <s v="Item"/>
    <s v="sites/bp/cs/sq/Lists/wi"/>
    <m/>
  </r>
  <r>
    <s v="Roshcon"/>
    <x v="1"/>
    <x v="10"/>
    <s v="Ngwedi - 2.SUNJ"/>
    <s v="Not yet registered"/>
    <x v="16"/>
    <x v="1"/>
    <s v="CS Ngwedi Sewage"/>
    <x v="3"/>
    <d v="2014-12-01T00:00:00"/>
    <x v="482"/>
    <s v="Construction activities"/>
    <x v="11"/>
    <x v="5"/>
    <s v="Waste water containing chemical from portable toilets"/>
    <s v="Sludge"/>
    <n v="21680"/>
    <s v="litres"/>
    <s v="N/A"/>
    <n v="21680"/>
    <s v="litres"/>
    <s v="Sanitech"/>
    <x v="6"/>
    <s v="Rustenburg WWTW"/>
    <m/>
    <m/>
    <m/>
    <s v="Item"/>
    <s v="sites/bp/cs/sq/Lists/wi"/>
    <m/>
  </r>
  <r>
    <s v="Roshcon"/>
    <x v="1"/>
    <x v="10"/>
    <s v="Ngwedi - 2.SUNJ"/>
    <s v="Not yet registered"/>
    <x v="27"/>
    <x v="1"/>
    <s v="CS Ngwedi General"/>
    <x v="3"/>
    <d v="2015-02-02T00:00:00"/>
    <x v="250"/>
    <s v="Construction activities"/>
    <x v="3"/>
    <x v="3"/>
    <s v="General waste"/>
    <s v="Solid"/>
    <n v="3160"/>
    <s v="kg"/>
    <s v="N/A"/>
    <n v="3160"/>
    <s v="kg"/>
    <s v="ERI Logistics Waste Transport"/>
    <x v="6"/>
    <s v="Rustenburg Municipal Disposal Site"/>
    <m/>
    <m/>
    <m/>
    <s v="Item"/>
    <s v="sites/bp/cs/sq/Lists/wi"/>
    <m/>
  </r>
  <r>
    <s v="Roshcon"/>
    <x v="1"/>
    <x v="10"/>
    <s v="Ngwedi - 2.SUNJ"/>
    <s v="Not yet registered"/>
    <x v="28"/>
    <x v="3"/>
    <s v="CS Ngwedi Oil"/>
    <x v="3"/>
    <d v="2015-03-02T00:00:00"/>
    <x v="91"/>
    <s v="Construction activities"/>
    <x v="4"/>
    <x v="11"/>
    <s v="Soil contaminated with oil"/>
    <s v="Solid"/>
    <n v="9750"/>
    <s v="kg"/>
    <s v="HWM03 - 15932"/>
    <n v="9750"/>
    <s v="kg"/>
    <s v="ERI Logistics Waste Transport"/>
    <x v="6"/>
    <s v="Holfontein"/>
    <s v="Yes"/>
    <s v="20150422 - verified"/>
    <m/>
    <s v="Item"/>
    <s v="sites/bp/cs/sq/Lists/wi"/>
    <m/>
  </r>
  <r>
    <s v="Roshcon"/>
    <x v="1"/>
    <x v="10"/>
    <s v="Ngwedi - 2.SUNJ"/>
    <s v="Not yet registered"/>
    <x v="28"/>
    <x v="1"/>
    <s v="CS Ngwedi Sewage"/>
    <x v="3"/>
    <d v="2015-03-01T00:00:00"/>
    <x v="466"/>
    <s v="Construction activities"/>
    <x v="11"/>
    <x v="5"/>
    <s v="Waste water containing chemical from portable toilets"/>
    <s v="Sludge"/>
    <n v="13000"/>
    <s v="litres"/>
    <s v="N/A"/>
    <n v="13000"/>
    <s v="litres"/>
    <s v="Sanitech"/>
    <x v="6"/>
    <s v="Rustenburg WWTW"/>
    <m/>
    <m/>
    <m/>
    <s v="Item"/>
    <s v="sites/bp/cs/sq/Lists/wi"/>
    <m/>
  </r>
  <r>
    <s v="Roshcon"/>
    <x v="1"/>
    <x v="10"/>
    <s v="Ngwedi - 2.SUNJ"/>
    <s v="Not yet registered"/>
    <x v="28"/>
    <x v="0"/>
    <s v="CS Ngwedi Recycled"/>
    <x v="3"/>
    <d v="2015-03-01T00:00:00"/>
    <x v="466"/>
    <s v="Construction activities"/>
    <x v="18"/>
    <x v="3"/>
    <s v="General waste"/>
    <s v="Solid"/>
    <n v="6"/>
    <s v="m3"/>
    <s v="N/A"/>
    <n v="30"/>
    <s v="kg"/>
    <s v="ReMade Rustenburg"/>
    <x v="7"/>
    <s v="Community donation"/>
    <s v="Yes"/>
    <s v="20150422 - verified"/>
    <m/>
    <s v="Item"/>
    <s v="sites/bp/cs/sq/Lists/wi"/>
    <m/>
  </r>
  <r>
    <s v="Roshcon"/>
    <x v="1"/>
    <x v="10"/>
    <s v="Ngwedi - 2.SUNJ"/>
    <s v="Not yet registered"/>
    <x v="28"/>
    <x v="0"/>
    <s v="CS Ngwedi Recycled"/>
    <x v="3"/>
    <d v="2015-03-01T00:00:00"/>
    <x v="466"/>
    <s v="Construction activities"/>
    <x v="19"/>
    <x v="5"/>
    <s v="Plastic - PETE"/>
    <s v="Solid"/>
    <n v="30"/>
    <s v="kg"/>
    <s v="N/A"/>
    <n v="30"/>
    <s v="kg"/>
    <s v="ReMade Rustenburg"/>
    <x v="7"/>
    <s v="ReMade Recycling Centre"/>
    <s v="Yes"/>
    <s v="20150422 - Verified_x000a_"/>
    <m/>
    <s v="Item"/>
    <s v="sites/bp/cs/sq/Lists/wi"/>
    <m/>
  </r>
  <r>
    <s v="Roshcon"/>
    <x v="1"/>
    <x v="10"/>
    <s v="Ngwedi - 2.SUNJ"/>
    <s v="Not yet registered"/>
    <x v="28"/>
    <x v="0"/>
    <s v="CS Ngwedi Recycled"/>
    <x v="3"/>
    <d v="2015-03-01T00:00:00"/>
    <x v="308"/>
    <s v="Construction activities"/>
    <x v="5"/>
    <x v="5"/>
    <s v="Paper - white grade"/>
    <s v="Solid"/>
    <n v="70"/>
    <s v="kg"/>
    <s v="N/A"/>
    <n v="70"/>
    <s v="kg"/>
    <s v="ReMade Rustenburg"/>
    <x v="7"/>
    <s v="ReMade Recycling Centre"/>
    <s v="Yes"/>
    <s v="20150422 - verified"/>
    <m/>
    <s v="Item"/>
    <s v="sites/bp/cs/sq/Lists/wi"/>
    <m/>
  </r>
  <r>
    <s v="Roshcon"/>
    <x v="1"/>
    <x v="10"/>
    <s v="Ngwedi - 2.SUNJ"/>
    <s v="Not yet registered"/>
    <x v="32"/>
    <x v="0"/>
    <s v="CS Ngwedi Sewage"/>
    <x v="3"/>
    <d v="2015-04-01T00:00:00"/>
    <x v="169"/>
    <s v="Human waste"/>
    <x v="1"/>
    <x v="6"/>
    <s v="Waste water containing chemical from portable toilets"/>
    <s v="Sludge"/>
    <n v="10000"/>
    <s v="litres"/>
    <s v="SEP001 RUS"/>
    <n v="10000"/>
    <s v="litres"/>
    <s v="Sanitech"/>
    <x v="6"/>
    <s v="Rustenburg WWTW"/>
    <s v="Yes"/>
    <s v="20150424 - verified"/>
    <m/>
    <s v="Item"/>
    <s v="sites/bp/cs/sq/Lists/wi"/>
    <m/>
  </r>
  <r>
    <s v="Roshcon"/>
    <x v="1"/>
    <x v="10"/>
    <s v="Ngwedi - 2.SUNJ"/>
    <s v="Not yet registered"/>
    <x v="32"/>
    <x v="3"/>
    <s v="CS Ngwedi Recycled"/>
    <x v="3"/>
    <d v="2015-04-01T00:00:00"/>
    <x v="308"/>
    <s v="Construction activities"/>
    <x v="5"/>
    <x v="5"/>
    <s v="Paper - white grade"/>
    <s v="Solid"/>
    <n v="70"/>
    <s v="kg"/>
    <s v="N/A"/>
    <n v="70"/>
    <s v="kg"/>
    <s v="ReMade Rustenburg"/>
    <x v="7"/>
    <s v="ReMade Recycling Centre"/>
    <m/>
    <m/>
    <m/>
    <s v="Item"/>
    <s v="sites/bp/cs/sq/Lists/wi"/>
    <m/>
  </r>
  <r>
    <s v="Roshcon"/>
    <x v="1"/>
    <x v="10"/>
    <s v="Ngwedi - 2.SUNJ"/>
    <s v="CS Northwest Ngwedi - D06059-01"/>
    <x v="40"/>
    <x v="1"/>
    <s v="CS Ngwedi General"/>
    <x v="3"/>
    <d v="2015-05-01T00:00:00"/>
    <x v="266"/>
    <s v="Construction activities"/>
    <x v="3"/>
    <x v="3"/>
    <s v="General waste"/>
    <s v="Solid"/>
    <n v="5060"/>
    <s v="kg"/>
    <s v="N/A"/>
    <n v="5060"/>
    <s v="kg"/>
    <s v="ERI Logistics Waste Transport"/>
    <x v="6"/>
    <s v="FG landfill site"/>
    <m/>
    <m/>
    <m/>
    <s v="Item"/>
    <s v="sites/bp/cs/sq/Lists/wi"/>
    <m/>
  </r>
  <r>
    <s v="Roshcon"/>
    <x v="1"/>
    <x v="10"/>
    <s v="Ngwedi - 2.SUNJ"/>
    <s v="CS Northwest Ngwedi - D06059-01"/>
    <x v="40"/>
    <x v="1"/>
    <s v="CS Ngwedi Recycled"/>
    <x v="3"/>
    <d v="2015-05-01T00:00:00"/>
    <x v="266"/>
    <s v="Construction activities"/>
    <x v="7"/>
    <x v="4"/>
    <s v="Clean building rubble"/>
    <s v="Solid"/>
    <n v="1500"/>
    <s v="kg"/>
    <s v="N/A"/>
    <n v="1500"/>
    <s v="kg"/>
    <s v="Community"/>
    <x v="12"/>
    <s v="Community donation"/>
    <m/>
    <m/>
    <m/>
    <s v="Item"/>
    <s v="sites/bp/cs/sq/Lists/wi"/>
    <m/>
  </r>
  <r>
    <s v="Roshcon"/>
    <x v="1"/>
    <x v="10"/>
    <s v="Ngwedi - 2.SUNJ"/>
    <s v="CS Northwest Ngwedi - D06059-01"/>
    <x v="40"/>
    <x v="3"/>
    <s v="CS Ngwedi Sewage"/>
    <x v="3"/>
    <d v="2015-05-29T00:00:00"/>
    <x v="483"/>
    <s v="Human waste"/>
    <x v="1"/>
    <x v="6"/>
    <s v="Waste water containing chemical from portable toilets"/>
    <s v="Sludge"/>
    <n v="21680"/>
    <s v="litres"/>
    <s v="Not received yet"/>
    <n v="21680"/>
    <s v="litres"/>
    <s v="Sanitech"/>
    <x v="6"/>
    <s v="Rustenburg WWTW"/>
    <s v="No"/>
    <s v="20150603 - HWM received, but volume states 29500 and not 21680 as reported - awaiting feedback from site"/>
    <m/>
    <s v="Item"/>
    <s v="sites/bp/cs/sq/Lists/wi"/>
    <m/>
  </r>
  <r>
    <s v="Roshcon"/>
    <x v="1"/>
    <x v="10"/>
    <s v="Ngwedi - 2.SUNJ"/>
    <s v="CS Northwest Ngwedi - D06059-01"/>
    <x v="41"/>
    <x v="0"/>
    <s v="CS Ngwedi Sewage"/>
    <x v="3"/>
    <d v="2015-07-01T00:00:00"/>
    <x v="484"/>
    <s v="Construction activities"/>
    <x v="1"/>
    <x v="6"/>
    <s v="Waste water containing chemical from portable toilets"/>
    <s v="Sludge"/>
    <n v="27850"/>
    <s v="litres"/>
    <s v="SEP001"/>
    <n v="27850"/>
    <s v="litres"/>
    <s v="Sanitech"/>
    <x v="6"/>
    <s v="Rustenburg WWTW"/>
    <s v="Yes"/>
    <s v="20150803 - verified"/>
    <m/>
    <s v="Item"/>
    <s v="sites/bp/cs/sq/Lists/wi"/>
    <m/>
  </r>
  <r>
    <s v="Roshcon"/>
    <x v="1"/>
    <x v="10"/>
    <s v="Ngwedi - 2.SUNJ"/>
    <s v="CS Northwest Ngwedi - D06059-01"/>
    <x v="12"/>
    <x v="0"/>
    <s v="CS Ngwedi Sewage"/>
    <x v="3"/>
    <d v="2015-06-01T00:00:00"/>
    <x v="182"/>
    <s v="Construction activities"/>
    <x v="1"/>
    <x v="6"/>
    <s v="Waste water containing chemical from portable toilets"/>
    <s v="Sludge"/>
    <n v="23000"/>
    <s v="litres"/>
    <s v="SEP001"/>
    <n v="23000"/>
    <s v="litres"/>
    <s v="Sanitech"/>
    <x v="6"/>
    <s v="Rustenburg WWTW"/>
    <s v="Yes"/>
    <s v="20150803 - verified"/>
    <m/>
    <s v="Item"/>
    <s v="sites/bp/cs/sq/Lists/wi"/>
    <m/>
  </r>
  <r>
    <s v="Roshcon"/>
    <x v="1"/>
    <x v="10"/>
    <s v="Ngwedi - 2.SUNJ"/>
    <s v="CS Northwest Ngwedi - D06059-01"/>
    <x v="42"/>
    <x v="3"/>
    <s v="CS Ngwedi Sewage"/>
    <x v="3"/>
    <d v="2015-08-01T00:00:00"/>
    <x v="419"/>
    <s v="Human Waste"/>
    <x v="1"/>
    <x v="6"/>
    <s v="Waste water containing chemical from portable toilets"/>
    <s v="Sludge"/>
    <n v="8000"/>
    <s v="litres"/>
    <s v="Not received yet"/>
    <n v="8000"/>
    <s v="litres"/>
    <s v="Sanitech"/>
    <x v="6"/>
    <s v="Rustenburg WWTW"/>
    <m/>
    <m/>
    <m/>
    <s v="Item"/>
    <s v="sites/bp/cs/sq/Lists/wi"/>
    <m/>
  </r>
  <r>
    <s v="Roshcon"/>
    <x v="1"/>
    <x v="10"/>
    <s v="Ngwedi - 2.SUNJ"/>
    <s v="CS Northwest Ngwedi - D06059-01"/>
    <x v="42"/>
    <x v="3"/>
    <s v="CS Ngwedi Sewage"/>
    <x v="3"/>
    <d v="2015-08-01T00:00:00"/>
    <x v="419"/>
    <s v="Human Waste"/>
    <x v="7"/>
    <x v="4"/>
    <s v="Clean building rubble"/>
    <s v="Solid"/>
    <n v="950"/>
    <s v="kg"/>
    <s v="Not received yet"/>
    <n v="950"/>
    <s v="kg"/>
    <s v="Interwaste"/>
    <x v="6"/>
    <s v="Rustenburg Municipal Disposal Site"/>
    <m/>
    <m/>
    <m/>
    <s v="Item"/>
    <s v="sites/bp/cs/sq/Lists/wi"/>
    <m/>
  </r>
  <r>
    <s v="Roshcon"/>
    <x v="1"/>
    <x v="10"/>
    <s v="Ngwedi - 2.SUNJ"/>
    <s v="CS Northwest Ngwedi - D06059-01"/>
    <x v="10"/>
    <x v="0"/>
    <s v="CS - Ngwedi - Sewage"/>
    <x v="3"/>
    <d v="2015-10-01T00:00:00"/>
    <x v="348"/>
    <s v="Construction activities"/>
    <x v="1"/>
    <x v="6"/>
    <s v="Waste water containing chemical from portable toilets"/>
    <s v="Sludge"/>
    <n v="26000"/>
    <s v="litres"/>
    <s v="SEP001"/>
    <n v="26125"/>
    <s v="litres"/>
    <s v="Sanitech"/>
    <x v="6"/>
    <s v="Rustenburg WWTW"/>
    <s v="Yes"/>
    <s v="20151103 - verified"/>
    <m/>
    <s v="Item"/>
    <s v="sites/bp/cs/sq/Lists/wi"/>
    <m/>
  </r>
  <r>
    <s v="Roshcon"/>
    <x v="1"/>
    <x v="10"/>
    <s v="Ngwedi - 2.SUNJ"/>
    <s v="CS Northwest Ngwedi - D06059-01"/>
    <x v="10"/>
    <x v="3"/>
    <s v="CS - Ngwedi - Wood"/>
    <x v="3"/>
    <d v="2015-10-01T00:00:00"/>
    <x v="348"/>
    <s v="Construction activities"/>
    <x v="18"/>
    <x v="3"/>
    <s v="Clean wood from construction activities"/>
    <s v="Solid"/>
    <n v="2300"/>
    <s v="kg"/>
    <s v="N/A"/>
    <n v="2300"/>
    <s v="kg"/>
    <s v="ERI Logistics Waste Transport"/>
    <x v="6"/>
    <s v="Simmer &amp; Jack Landfill Site"/>
    <m/>
    <m/>
    <m/>
    <s v="Item"/>
    <s v="sites/bp/cs/sq/Lists/wi"/>
    <m/>
  </r>
  <r>
    <s v="Roshcon"/>
    <x v="1"/>
    <x v="10"/>
    <s v="Ngwedi - 2.SUNJ"/>
    <s v="CS Northwest Ngwedi - D06059-01"/>
    <x v="10"/>
    <x v="0"/>
    <s v="CS - Ngwedi - Oil contaminated"/>
    <x v="3"/>
    <d v="2015-10-01T00:00:00"/>
    <x v="291"/>
    <s v="Construction activities"/>
    <x v="4"/>
    <x v="11"/>
    <s v="Soil contaminated with oil"/>
    <s v="Solid"/>
    <n v="28400"/>
    <s v="kg"/>
    <s v="DT1946360"/>
    <n v="28400"/>
    <s v="kg"/>
    <s v="ERI Logistics Waste Transport"/>
    <x v="6"/>
    <s v="Holfontein"/>
    <s v="No"/>
    <s v="20151104 - Only the Enviroserve SDC received, manifest outstanding"/>
    <m/>
    <s v="Item"/>
    <s v="sites/bp/cs/sq/Lists/wi"/>
    <m/>
  </r>
  <r>
    <s v="Roshcon"/>
    <x v="1"/>
    <x v="10"/>
    <s v="Ngwedi - 2.SUNJ"/>
    <s v="CS Northwest Ngwedi - D06059-01"/>
    <x v="10"/>
    <x v="0"/>
    <s v="CS - Ngwedi - Oil contaminated"/>
    <x v="3"/>
    <d v="2015-10-01T00:00:00"/>
    <x v="18"/>
    <s v="Construction activities"/>
    <x v="4"/>
    <x v="11"/>
    <s v="Soil contaminated with oil"/>
    <s v="Solid"/>
    <n v="26150"/>
    <s v="kg"/>
    <s v="DT1944021"/>
    <n v="26150"/>
    <s v="kg"/>
    <s v="ERI Logistics Waste Transport"/>
    <x v="6"/>
    <s v="Holfontein"/>
    <s v="No"/>
    <s v="20151104 - Only Enviroserve SDC received, manifest still outstanding"/>
    <m/>
    <s v="Item"/>
    <s v="sites/bp/cs/sq/Lists/wi"/>
    <m/>
  </r>
  <r>
    <s v="Roshcon"/>
    <x v="1"/>
    <x v="10"/>
    <s v="Ngwedi - 2.SUNJ"/>
    <s v="CS Northwest Ngwedi - D06059-01"/>
    <x v="10"/>
    <x v="0"/>
    <s v="CS - Ngwedi - Oil contaminated"/>
    <x v="3"/>
    <d v="2015-10-01T00:00:00"/>
    <x v="62"/>
    <s v="Construction activities"/>
    <x v="4"/>
    <x v="11"/>
    <s v="Soil contaminated with oil"/>
    <s v="Solid"/>
    <n v="26500"/>
    <s v="kg"/>
    <s v="DT1946365"/>
    <n v="26500"/>
    <s v="kg"/>
    <s v="ERI Logistics Waste Transport"/>
    <x v="6"/>
    <s v="Holfontein"/>
    <s v="No"/>
    <s v="20151105 - Only Enviroserve SDC received, manifest still outstanding"/>
    <m/>
    <s v="Item"/>
    <s v="sites/bp/cs/sq/Lists/wi"/>
    <m/>
  </r>
  <r>
    <s v="Roshcon"/>
    <x v="1"/>
    <x v="10"/>
    <s v="Ngwedi - 2.SUNJ"/>
    <s v="CS Northwest Ngwedi - D06059-01"/>
    <x v="42"/>
    <x v="0"/>
    <s v="CS - Ngwedi - Sewage"/>
    <x v="3"/>
    <d v="2015-08-01T00:00:00"/>
    <x v="419"/>
    <s v="Human waste"/>
    <x v="1"/>
    <x v="6"/>
    <s v="Waste water containing chemical from portable toilets"/>
    <s v="Sludge"/>
    <n v="11500"/>
    <s v="litres"/>
    <s v="SEP001"/>
    <n v="11500"/>
    <s v="litres"/>
    <s v="Sanitech"/>
    <x v="6"/>
    <s v="Rustenburg WWTW"/>
    <s v="Yes"/>
    <s v="20151109 - Verified"/>
    <m/>
    <s v="Item"/>
    <s v="sites/bp/cs/sq/Lists/wi"/>
    <m/>
  </r>
  <r>
    <s v="Roshcon"/>
    <x v="1"/>
    <x v="10"/>
    <s v="Ngwedi - 2.SUNJ"/>
    <s v="CS Northwest Ngwedi - D06059-01"/>
    <x v="42"/>
    <x v="3"/>
    <s v="CS - Ngwedi - General"/>
    <x v="3"/>
    <d v="2015-08-01T00:00:00"/>
    <x v="419"/>
    <s v="Construction activities"/>
    <x v="7"/>
    <x v="4"/>
    <s v="Clean building rubble"/>
    <s v="Solid"/>
    <n v="12"/>
    <s v="m3"/>
    <s v="N/A"/>
    <n v="2400"/>
    <s v="kg"/>
    <s v="ERI Logistics Waste Transport"/>
    <x v="6"/>
    <s v="Waldrift General Waste Landfill Site"/>
    <s v="No"/>
    <s v="2011109 - Please provide the weighbridge slips"/>
    <m/>
    <s v="Item"/>
    <s v="sites/bp/cs/sq/Lists/wi"/>
    <m/>
  </r>
  <r>
    <s v="Roshcon"/>
    <x v="1"/>
    <x v="10"/>
    <s v="Ngwedi - 2.SUNJ"/>
    <s v="CS Northwest Ngwedi - D06059-01"/>
    <x v="43"/>
    <x v="0"/>
    <s v="CS - Ngwedi - Sewage"/>
    <x v="3"/>
    <d v="2015-09-01T00:00:00"/>
    <x v="318"/>
    <s v="Human waste"/>
    <x v="1"/>
    <x v="6"/>
    <s v="Waste water containing chemical from portable toilets"/>
    <s v="Sludge"/>
    <n v="5000"/>
    <s v="litres"/>
    <s v="SEP001"/>
    <n v="5000"/>
    <s v="litres"/>
    <s v="Sanitech"/>
    <x v="6"/>
    <s v="Rustenburg WWTW"/>
    <s v="Yes"/>
    <s v="20151109 - verified"/>
    <m/>
    <s v="Item"/>
    <s v="sites/bp/cs/sq/Lists/wi"/>
    <m/>
  </r>
  <r>
    <s v="Roshcon"/>
    <x v="1"/>
    <x v="10"/>
    <s v="Ngwedi - 2.SUNJ"/>
    <s v="CS Northwest Ngwedi - D06059-01"/>
    <x v="43"/>
    <x v="1"/>
    <s v="CS - Ngwedi - General"/>
    <x v="3"/>
    <d v="2015-09-01T00:00:00"/>
    <x v="318"/>
    <s v="Construction activities"/>
    <x v="3"/>
    <x v="3"/>
    <s v="General waste"/>
    <s v="Solid"/>
    <n v="12"/>
    <s v="m3"/>
    <s v="N/A"/>
    <n v="2400"/>
    <s v="kg"/>
    <s v="ERI Logistics Waste Transport"/>
    <x v="6"/>
    <s v="Waldrift General Waste Landfill Site"/>
    <s v="No"/>
    <s v="20151109 - please provide weighbridge slips"/>
    <m/>
    <s v="Item"/>
    <s v="sites/bp/cs/sq/Lists/wi"/>
    <m/>
  </r>
  <r>
    <s v="Roshcon"/>
    <x v="1"/>
    <x v="10"/>
    <s v="Ngwedi - 2.SUNJ"/>
    <s v="CS Northwest Ngwedi - D06059-01"/>
    <x v="43"/>
    <x v="3"/>
    <s v="CS - Ngwedi - Oil contaminated"/>
    <x v="3"/>
    <d v="2015-09-01T00:00:00"/>
    <x v="230"/>
    <s v="Construction activities"/>
    <x v="10"/>
    <x v="13"/>
    <s v="Water contaminated with oil"/>
    <s v="Liquid"/>
    <n v="3000"/>
    <s v="litres"/>
    <s v="Not yet received"/>
    <n v="3000"/>
    <s v="litres"/>
    <s v="ERI Logistics Waste Transport"/>
    <x v="6"/>
    <s v="Holfontein"/>
    <s v="No"/>
    <s v="20151109 - please provide waste manifest 20160108 - Manifests sent to HO with Denash's name on, but disposal not for Ngwedi. AB to clarify"/>
    <m/>
    <s v="Item"/>
    <s v="sites/bp/cs/sq/Lists/wi"/>
    <m/>
  </r>
  <r>
    <s v="Roshcon"/>
    <x v="1"/>
    <x v="10"/>
    <s v="Ngwedi - 2.SUNJ"/>
    <s v="CS Northwest Ngwedi - D06059-01"/>
    <x v="11"/>
    <x v="0"/>
    <s v="CS - Ngwedi - Sewage"/>
    <x v="18"/>
    <d v="2015-11-01T00:00:00"/>
    <x v="461"/>
    <s v="Human waste"/>
    <x v="1"/>
    <x v="6"/>
    <s v="Waste water containing chemical from portable toilets"/>
    <s v="Sludge"/>
    <n v="32000"/>
    <s v="litres"/>
    <s v="SEP001"/>
    <n v="32000"/>
    <s v="litres"/>
    <s v="Sanitech"/>
    <x v="6"/>
    <s v="Rustenburg WWTW"/>
    <s v="Yes"/>
    <s v="20151125 - verified"/>
    <m/>
    <s v="Item"/>
    <s v="sites/bp/cs/sq/Lists/wi"/>
    <m/>
  </r>
  <r>
    <s v="Roshcon"/>
    <x v="1"/>
    <x v="10"/>
    <s v="Ngwedi - 2.SUNJ"/>
    <s v="CS Northwest Ngwedi - D06059-01"/>
    <x v="11"/>
    <x v="3"/>
    <s v="CS - Ngwedi - Wood"/>
    <x v="18"/>
    <d v="2015-11-01T00:00:00"/>
    <x v="461"/>
    <s v="Construction activities"/>
    <x v="18"/>
    <x v="3"/>
    <s v="Clean wood from construction activities"/>
    <s v="Solid"/>
    <n v="4000"/>
    <s v="kg"/>
    <s v="N/A"/>
    <n v="4000"/>
    <s v="kg"/>
    <s v="Please specify"/>
    <x v="6"/>
    <s v="Please specify"/>
    <m/>
    <m/>
    <m/>
    <s v="Item"/>
    <s v="sites/bp/cs/sq/Lists/wi"/>
    <m/>
  </r>
  <r>
    <s v="Roshcon"/>
    <x v="1"/>
    <x v="10"/>
    <s v="Ngwedi - 2.SUNJ"/>
    <s v="CS Northwest Ngwedi - D06059-01"/>
    <x v="11"/>
    <x v="1"/>
    <s v="CS - Ngwedi - General"/>
    <x v="18"/>
    <d v="2015-11-01T00:00:00"/>
    <x v="461"/>
    <s v="Construction activities"/>
    <x v="3"/>
    <x v="3"/>
    <s v="General waste"/>
    <s v="Solid"/>
    <n v="2000"/>
    <s v="kg"/>
    <s v="N/A"/>
    <n v="2000"/>
    <s v="kg"/>
    <s v="ERI Logistics Waste Transport"/>
    <x v="6"/>
    <s v="Waldrift General Waste Landfill Site"/>
    <m/>
    <m/>
    <m/>
    <s v="Item"/>
    <s v="sites/bp/cs/sq/Lists/wi"/>
    <m/>
  </r>
  <r>
    <s v="Roshcon"/>
    <x v="1"/>
    <x v="10"/>
    <s v="Ngwedi - 2.SUNJ"/>
    <s v="CS Northwest Ngwedi - D06059-01"/>
    <x v="46"/>
    <x v="1"/>
    <s v="CS - Ngwedi - General"/>
    <x v="18"/>
    <d v="2015-12-01T00:00:00"/>
    <x v="224"/>
    <s v="Construction Activities"/>
    <x v="3"/>
    <x v="3"/>
    <s v="General waste from site activities"/>
    <s v="Solid"/>
    <n v="3500"/>
    <s v="kg"/>
    <s v="N/A"/>
    <n v="3500"/>
    <s v="kg"/>
    <s v="ERI Logistics Waste Transport"/>
    <x v="6"/>
    <s v="FG Landfill site"/>
    <m/>
    <m/>
    <m/>
    <s v="Item"/>
    <s v="sites/bp/cs/sq/Lists/wi"/>
    <m/>
  </r>
  <r>
    <s v="Roshcon"/>
    <x v="1"/>
    <x v="10"/>
    <s v="Ngwedi - 2.SUNJ"/>
    <s v="CS Northwest Ngwedi - D06059-01"/>
    <x v="46"/>
    <x v="0"/>
    <s v="CS - Ngwedi - Sewage"/>
    <x v="18"/>
    <d v="2015-12-01T00:00:00"/>
    <x v="224"/>
    <s v="Human waste"/>
    <x v="1"/>
    <x v="6"/>
    <s v="Waste water containing chemical from portable toilets"/>
    <s v="Liquid"/>
    <n v="20300"/>
    <s v="litres"/>
    <s v="SEP001"/>
    <n v="20300"/>
    <s v="litres"/>
    <s v="Sanitech"/>
    <x v="6"/>
    <s v="Rustenburg WWTW"/>
    <s v="Yes"/>
    <s v="20160202 - verified"/>
    <m/>
    <s v="Item"/>
    <s v="sites/bp/cs/sq/Lists/wi"/>
    <m/>
  </r>
  <r>
    <s v="Roshcon"/>
    <x v="1"/>
    <x v="10"/>
    <s v="Ngwedi - 2.SUNJ"/>
    <s v="CS Northwest Ngwedi - D06059-01"/>
    <x v="46"/>
    <x v="0"/>
    <s v="CS - Ngwedi - Wood"/>
    <x v="18"/>
    <d v="2015-12-01T00:00:00"/>
    <x v="224"/>
    <s v="Construction Activities"/>
    <x v="18"/>
    <x v="3"/>
    <s v="Clean wood from construction activities"/>
    <s v="Solid"/>
    <n v="2000"/>
    <s v="kg"/>
    <s v="N/A"/>
    <n v="2000"/>
    <s v="kg"/>
    <s v="Please specify"/>
    <x v="12"/>
    <s v="Community donation"/>
    <m/>
    <m/>
    <m/>
    <s v="Item"/>
    <s v="sites/bp/cs/sq/Lists/wi"/>
    <m/>
  </r>
  <r>
    <s v="Roshcon"/>
    <x v="1"/>
    <x v="10"/>
    <s v="Ngwedi - 2.SUNJ"/>
    <s v="CS Northwest Ngwedi - D06059-01"/>
    <x v="46"/>
    <x v="0"/>
    <s v="CS - General Waste - Ngwedi"/>
    <x v="3"/>
    <d v="2016-02-01T00:00:00"/>
    <x v="456"/>
    <s v="Construction activities"/>
    <x v="3"/>
    <x v="3"/>
    <s v="General waste from construction activities"/>
    <s v="Solid"/>
    <n v="1360"/>
    <s v="kg"/>
    <s v="N/A"/>
    <n v="1360"/>
    <s v="kg"/>
    <s v="Enviroserve"/>
    <x v="6"/>
    <s v="Rustenburg landfill site"/>
    <s v="Yes"/>
    <s v="20160304 - verified"/>
    <m/>
    <s v="Item"/>
    <s v="sites/bp/cs/sq/Lists/wi"/>
    <m/>
  </r>
  <r>
    <s v="Roshcon"/>
    <x v="1"/>
    <x v="10"/>
    <s v="Ngwedi - 2.SUNJ"/>
    <s v="CS Northwest Ngwedi - D06059-01"/>
    <x v="49"/>
    <x v="0"/>
    <s v="CS - Ngwedi - Sewage"/>
    <x v="3"/>
    <d v="2016-02-01T00:00:00"/>
    <x v="456"/>
    <s v="Human waste"/>
    <x v="1"/>
    <x v="6"/>
    <s v="Waste water containing chemical from portable toilets"/>
    <s v="Liquid"/>
    <n v="21000"/>
    <s v="litres"/>
    <s v="N/A"/>
    <n v="21000"/>
    <s v="litres"/>
    <s v="Sanitech"/>
    <x v="6"/>
    <s v="Rustenburg WWTW"/>
    <s v="Yes"/>
    <s v="20160304 - verified"/>
    <m/>
    <s v="Item"/>
    <s v="sites/bp/cs/sq/Lists/wi"/>
    <m/>
  </r>
  <r>
    <s v="Roshcon"/>
    <x v="1"/>
    <x v="10"/>
    <s v="Ngwedi - 2.SUNJ"/>
    <s v="CS Northwest Ngwedi - D06059-01"/>
    <x v="49"/>
    <x v="0"/>
    <s v="CS - Building Ribble - Ngwedi"/>
    <x v="3"/>
    <d v="2016-02-01T00:00:00"/>
    <x v="456"/>
    <s v="Construction activities"/>
    <x v="7"/>
    <x v="4"/>
    <s v="Clean building rubble"/>
    <s v="Solid"/>
    <n v="8100"/>
    <s v="kg"/>
    <s v="N/A"/>
    <n v="8100"/>
    <s v="kg"/>
    <s v="Enviroserve"/>
    <x v="6"/>
    <s v="Rustenburg Landfill site"/>
    <s v="Yes"/>
    <s v="20160304 - verified"/>
    <m/>
    <s v="Item"/>
    <s v="sites/bp/cs/sq/Lists/wi"/>
    <m/>
  </r>
  <r>
    <s v="Roshcon"/>
    <x v="1"/>
    <x v="10"/>
    <s v="Ngwedi - 2.SUNJ"/>
    <s v="CS Northwest Ngwedi - D06059-01"/>
    <x v="49"/>
    <x v="3"/>
    <s v="CS - Ngwedi - Wood"/>
    <x v="3"/>
    <d v="2016-02-01T00:00:00"/>
    <x v="456"/>
    <s v="Construction activities"/>
    <x v="18"/>
    <x v="3"/>
    <s v="Clean wood donated to the communnity"/>
    <s v="Solid"/>
    <n v="1500"/>
    <s v="kg"/>
    <s v="Not yet received"/>
    <n v="1500"/>
    <s v="kg"/>
    <s v="ERI Construction Services"/>
    <x v="12"/>
    <s v="Clean wood donated to community"/>
    <s v="No"/>
    <m/>
    <m/>
    <s v="Item"/>
    <s v="sites/bp/cs/sq/Lists/wi"/>
    <m/>
  </r>
  <r>
    <s v="Roshcon"/>
    <x v="1"/>
    <x v="10"/>
    <s v="Ngwedi - 2.SUNJ"/>
    <s v="CS Northwest Ngwedi - D06059-01"/>
    <x v="49"/>
    <x v="0"/>
    <s v="CS - Ngwedi - Oil contaminated water"/>
    <x v="3"/>
    <d v="2016-02-01T00:00:00"/>
    <x v="485"/>
    <s v="Construction Activities"/>
    <x v="10"/>
    <x v="13"/>
    <s v="Oil contaminated water"/>
    <s v="Liquid"/>
    <n v="3000"/>
    <s v="litres"/>
    <s v="DT1983488"/>
    <n v="2950"/>
    <s v="litres"/>
    <s v="ERI Logistics Waste Transport"/>
    <x v="6"/>
    <s v="Holfontein"/>
    <s v="No"/>
    <m/>
    <m/>
    <s v="Item"/>
    <s v="sites/bp/cs/sq/Lists/wi"/>
    <m/>
  </r>
  <r>
    <s v="Roshcon"/>
    <x v="1"/>
    <x v="10"/>
    <s v="Ngwedi - 2.SUNJ"/>
    <s v="CS Northwest Ngwedi - D06059-01"/>
    <x v="47"/>
    <x v="1"/>
    <s v="CS - Ngwedi- building rubble"/>
    <x v="18"/>
    <d v="2016-05-01T00:00:00"/>
    <x v="223"/>
    <s v="Construction activities"/>
    <x v="7"/>
    <x v="4"/>
    <s v="Clean building rubble"/>
    <s v="Solid"/>
    <n v="2500"/>
    <s v="kg"/>
    <s v="N/A"/>
    <n v="2500"/>
    <s v="kg"/>
    <s v="ERI Logistics Waste Transport"/>
    <x v="3"/>
    <s v="Simmer &amp; Jack Landfill Site"/>
    <m/>
    <m/>
    <m/>
    <s v="Item"/>
    <s v="sites/bp/cs/sq/Lists/wi"/>
    <m/>
  </r>
  <r>
    <s v="Roshcon"/>
    <x v="1"/>
    <x v="10"/>
    <s v="Ngwedi - 2.SUNJ"/>
    <s v="CS Northwest Ngwedi - D06059-01"/>
    <x v="47"/>
    <x v="1"/>
    <s v="CS - Ngwedi- waste paper"/>
    <x v="18"/>
    <d v="2016-05-01T00:00:00"/>
    <x v="223"/>
    <s v="General construction administrative activities"/>
    <x v="16"/>
    <x v="3"/>
    <s v="Waste from office environment"/>
    <s v="Solid"/>
    <n v="42"/>
    <s v="kg"/>
    <s v="N/A"/>
    <n v="42"/>
    <s v="kg"/>
    <s v="ReMade Rustenburg"/>
    <x v="4"/>
    <s v="ReMade Recycling Centre"/>
    <m/>
    <m/>
    <m/>
    <s v="Item"/>
    <s v="sites/bp/cs/sq/Lists/wi"/>
    <m/>
  </r>
  <r>
    <s v="Roshcon"/>
    <x v="1"/>
    <x v="10"/>
    <s v="Ngwedi - 2.SUNJ"/>
    <s v="CS Northwest Ngwedi - D06059-01"/>
    <x v="47"/>
    <x v="1"/>
    <s v="CS - Ngwedi- wood"/>
    <x v="18"/>
    <d v="2016-05-01T00:00:00"/>
    <x v="223"/>
    <s v="Construction activities"/>
    <x v="18"/>
    <x v="3"/>
    <s v="Clean wood from construction activities"/>
    <s v="Solid"/>
    <n v="2500"/>
    <s v="kg"/>
    <s v="N/A"/>
    <n v="4500"/>
    <s v="kg"/>
    <s v="ERI Construction Services"/>
    <x v="2"/>
    <s v="Please specify"/>
    <s v="Yes"/>
    <s v="20160603 - verified. Wood donated to community"/>
    <s v="Donation to community"/>
    <s v="Item"/>
    <s v="sites/bp/cs/sq/Lists/wi"/>
    <m/>
  </r>
  <r>
    <s v="Roshcon"/>
    <x v="1"/>
    <x v="10"/>
    <s v="Ngwedi - 2.SUNJ"/>
    <s v="CS Northwest Ngwedi - D06059-01"/>
    <x v="76"/>
    <x v="0"/>
    <s v="CS - Ngwedi- sewage"/>
    <x v="18"/>
    <d v="2016-04-01T00:00:00"/>
    <x v="401"/>
    <s v="Human waste"/>
    <x v="1"/>
    <x v="1"/>
    <s v="Waste water containing chemical from portable toilets"/>
    <s v="Liquid"/>
    <n v="24000"/>
    <s v="litres"/>
    <s v="N/A"/>
    <n v="24000"/>
    <s v="litres"/>
    <s v="Sanitech"/>
    <x v="1"/>
    <s v="Rustenburg WWTW"/>
    <s v="Yes"/>
    <s v="20160615 - verified"/>
    <m/>
    <s v="Item"/>
    <s v="sites/bp/cs/sq/Lists/wi"/>
    <m/>
  </r>
  <r>
    <s v="Roshcon"/>
    <x v="1"/>
    <x v="10"/>
    <s v="Ngwedi - 2.SUNJ"/>
    <s v="CS Northwest Ngwedi - D06059-01"/>
    <x v="50"/>
    <x v="0"/>
    <s v="CS - Ngwedi- sewage"/>
    <x v="18"/>
    <d v="2016-06-01T00:00:00"/>
    <x v="227"/>
    <s v="Human waste"/>
    <x v="1"/>
    <x v="1"/>
    <s v="Waste water containing chemical from portable toilets"/>
    <s v="Liquid"/>
    <n v="32200"/>
    <s v="litres"/>
    <s v="N/A"/>
    <n v="32200"/>
    <s v="litres"/>
    <s v="Sanitech"/>
    <x v="1"/>
    <s v="Rustenburg WWTW"/>
    <s v="Yes"/>
    <s v="20160701 - verified_x000a_"/>
    <m/>
    <s v="Item"/>
    <s v="sites/bp/cs/sq/Lists/wi"/>
    <m/>
  </r>
  <r>
    <s v="Roshcon"/>
    <x v="1"/>
    <x v="10"/>
    <s v="Ngwedi - 2.SUNJ"/>
    <s v="CS Northwest Ngwedi - D06059-01"/>
    <x v="50"/>
    <x v="1"/>
    <s v="CS - Ngwedi- general"/>
    <x v="18"/>
    <d v="2016-06-01T00:00:00"/>
    <x v="227"/>
    <s v="Construction activities"/>
    <x v="3"/>
    <x v="3"/>
    <s v="General waste from office and construction environment"/>
    <s v="Solid"/>
    <n v="3950"/>
    <s v="kg"/>
    <s v="N/A"/>
    <n v="3950"/>
    <s v="kg"/>
    <s v="Interwaste"/>
    <x v="1"/>
    <s v="FG landfill site"/>
    <s v="Yes"/>
    <s v="20160701 - verified"/>
    <m/>
    <s v="Item"/>
    <s v="sites/bp/cs/sq/Lists/wi"/>
    <m/>
  </r>
  <r>
    <s v="Roshcon"/>
    <x v="1"/>
    <x v="10"/>
    <s v="Ngwedi - 2.SUNJ"/>
    <s v="CS Northwest Ngwedi - D06059-01"/>
    <x v="35"/>
    <x v="0"/>
    <s v="CS - Ngwedi- sewage"/>
    <x v="18"/>
    <d v="2016-07-01T00:00:00"/>
    <x v="72"/>
    <s v="Construction activities"/>
    <x v="1"/>
    <x v="1"/>
    <s v="Waste water containing chemical from portable toilets"/>
    <s v="Sludge"/>
    <n v="26000"/>
    <s v="litres"/>
    <s v="N/A"/>
    <n v="26000"/>
    <s v="litres"/>
    <s v="Sanitech"/>
    <x v="5"/>
    <s v="Rustenburg WWTW"/>
    <m/>
    <m/>
    <m/>
    <s v="Item"/>
    <s v="sites/bp/cs/sq/Lists/wi"/>
    <m/>
  </r>
  <r>
    <s v="Roshcon"/>
    <x v="1"/>
    <x v="10"/>
    <s v="Ngwedi - 2.SUNJ"/>
    <s v="CS Northwest Ngwedi - D06059-01"/>
    <x v="30"/>
    <x v="0"/>
    <s v="CS - Ngwedi- sewage"/>
    <x v="18"/>
    <d v="2016-09-01T00:00:00"/>
    <x v="228"/>
    <s v="Human waste"/>
    <x v="1"/>
    <x v="1"/>
    <s v="Waste water containing chemical from portable toilets"/>
    <s v="Liquid"/>
    <n v="41600"/>
    <s v="litres"/>
    <s v="N/A"/>
    <n v="41600"/>
    <s v="litres"/>
    <s v="Sanitech"/>
    <x v="1"/>
    <s v="Rustenburg WWTW"/>
    <s v="Yes"/>
    <s v="20161007 - verified"/>
    <m/>
    <s v="Item"/>
    <s v="sites/bp/cs/sq/Lists/wi"/>
    <m/>
  </r>
  <r>
    <s v="Roshcon"/>
    <x v="1"/>
    <x v="10"/>
    <s v="Ngwedi - 2.SUNJ"/>
    <s v="CS Northwest Ngwedi - D06059-01"/>
    <x v="30"/>
    <x v="0"/>
    <s v="CS - Ngwedi- oil contaminated water"/>
    <x v="18"/>
    <d v="2016-09-01T00:00:00"/>
    <x v="486"/>
    <s v="Construction Activities"/>
    <x v="10"/>
    <x v="1"/>
    <s v="Oil contaminated water"/>
    <s v="Liquid"/>
    <n v="9500"/>
    <s v="litres"/>
    <s v="HWM03 - 18038 DT2039370"/>
    <n v="1800"/>
    <s v="kg"/>
    <s v="ERI Logistics Waste Transport"/>
    <x v="1"/>
    <s v="Holfontein"/>
    <s v="Yes"/>
    <s v="20170706 - verified"/>
    <m/>
    <s v="Item"/>
    <s v="sites/bp/cs/sq/Lists/wi"/>
    <m/>
  </r>
  <r>
    <s v="Roshcon"/>
    <x v="1"/>
    <x v="10"/>
    <s v="Rand Water Panfontein 2.SBCV "/>
    <s v="N/A"/>
    <x v="53"/>
    <x v="0"/>
    <s v="CS - Panfontein - General waste"/>
    <x v="60"/>
    <d v="2018-07-01T00:00:00"/>
    <x v="343"/>
    <s v="Construction activities"/>
    <x v="3"/>
    <x v="3"/>
    <s v="General waste from construction activities"/>
    <s v="Solid"/>
    <n v="6"/>
    <s v="m3"/>
    <s v="N/A"/>
    <n v="3500"/>
    <s v="kg"/>
    <s v="ERI Logistics Waste Transport"/>
    <x v="3"/>
    <s v="Simmer &amp; Jack Landfill Site"/>
    <s v="Yes"/>
    <s v="20180801 - verified"/>
    <m/>
    <s v="Item"/>
    <s v="sites/bp/cs/sq/Lists/wi"/>
    <m/>
  </r>
  <r>
    <s v="Roshcon"/>
    <x v="1"/>
    <x v="10"/>
    <s v="Rand Water Panfontein 2.SBCV "/>
    <s v="N/A"/>
    <x v="59"/>
    <x v="0"/>
    <s v="CS - Panfontein"/>
    <x v="60"/>
    <d v="2018-08-01T00:00:00"/>
    <x v="487"/>
    <s v="Construction activities"/>
    <x v="10"/>
    <x v="1"/>
    <s v="Water contaminated with oil"/>
    <s v="Liquid"/>
    <n v="6"/>
    <s v="m3"/>
    <s v="HWM03 - 24817 DT2242830"/>
    <n v="5890"/>
    <s v="kg"/>
    <s v="ERI Logistics Waste Transport"/>
    <x v="1"/>
    <s v="Holfontein"/>
    <s v="Yes"/>
    <s v="20190131 - verified"/>
    <m/>
    <s v="Item"/>
    <s v="sites/bp/cs/sq/Lists/wi"/>
    <m/>
  </r>
  <r>
    <s v="Roshcon"/>
    <x v="1"/>
    <x v="10"/>
    <s v="Rand Water Panfontein 2.SBCV "/>
    <s v="N/A"/>
    <x v="90"/>
    <x v="0"/>
    <s v="CS - Panfontein - General waste"/>
    <x v="60"/>
    <d v="2019-05-01T00:00:00"/>
    <x v="488"/>
    <s v="Construction activities"/>
    <x v="3"/>
    <x v="3"/>
    <s v="General waste from construction activities"/>
    <s v="Solid"/>
    <n v="6"/>
    <s v="m3"/>
    <s v="N/A"/>
    <n v="3000"/>
    <s v="kg"/>
    <s v="ERI Logistics Waste Transport"/>
    <x v="3"/>
    <s v="Simmer &amp; Jack Landfill Site"/>
    <s v="Yes"/>
    <s v="20190603 - verified"/>
    <m/>
    <s v="Item"/>
    <s v="sites/bp/cs/sq/Lists/wi"/>
    <m/>
  </r>
  <r>
    <s v="Roshcon"/>
    <x v="1"/>
    <x v="10"/>
    <s v="Rand Water Panfontein 2.SBCV "/>
    <s v="N/A"/>
    <x v="83"/>
    <x v="0"/>
    <s v="CS - Panfontein - General waste"/>
    <x v="60"/>
    <d v="2019-06-01T00:00:00"/>
    <x v="415"/>
    <s v="Construction activities"/>
    <x v="3"/>
    <x v="3"/>
    <s v="General waste from construction activities"/>
    <s v="Solid"/>
    <n v="6"/>
    <s v="m3"/>
    <s v="N/A"/>
    <n v="3000"/>
    <s v="kg"/>
    <s v="ERI Logistics Waste Transport"/>
    <x v="3"/>
    <s v="Simmer &amp; Jack Landfill Site"/>
    <s v="Yes"/>
    <s v="20190703 - verified"/>
    <m/>
    <s v="Item"/>
    <s v="sites/bp/cs/sq/Lists/wi"/>
    <m/>
  </r>
  <r>
    <s v="Roshcon"/>
    <x v="1"/>
    <x v="10"/>
    <s v="Rand Water Panfontein 2.SBCV "/>
    <s v="N/A"/>
    <x v="8"/>
    <x v="0"/>
    <s v="CS - Panfontein - General waste"/>
    <x v="60"/>
    <d v="2019-08-01T00:00:00"/>
    <x v="16"/>
    <s v="Construction activities"/>
    <x v="3"/>
    <x v="3"/>
    <s v="General waste from construction activities"/>
    <s v="Solid"/>
    <n v="6"/>
    <s v="m3"/>
    <s v="N/A"/>
    <n v="3000"/>
    <s v="kg"/>
    <s v="ERI Logistics Waste Transport"/>
    <x v="3"/>
    <s v="Simmer &amp; Jack Landfill Site"/>
    <s v="Yes"/>
    <s v="20190905 - verified"/>
    <m/>
    <s v="Item"/>
    <s v="sites/bp/cs/sq/Lists/wi"/>
    <m/>
  </r>
  <r>
    <s v="Roshcon"/>
    <x v="1"/>
    <x v="10"/>
    <s v="Rand Water Panfontein 2.SBCV "/>
    <s v="N/A"/>
    <x v="75"/>
    <x v="0"/>
    <s v="CS - Panfontein - General waste"/>
    <x v="60"/>
    <d v="2019-09-01T00:00:00"/>
    <x v="398"/>
    <s v="Construction activities"/>
    <x v="3"/>
    <x v="3"/>
    <s v="General waste from construction activities"/>
    <s v="Solid"/>
    <n v="6"/>
    <s v="m3"/>
    <s v="N/A"/>
    <n v="3000"/>
    <s v="kg"/>
    <s v="ERI Logistics Waste Transport"/>
    <x v="3"/>
    <s v="Simmer &amp; Jack Landfill Site"/>
    <s v="Yes"/>
    <s v="20190927 - verified"/>
    <m/>
    <s v="Item"/>
    <s v="sites/bp/cs/sq/Lists/wi"/>
    <m/>
  </r>
  <r>
    <s v="Roshcon"/>
    <x v="1"/>
    <x v="10"/>
    <s v="Rand Water Panfontein 2.SBCV "/>
    <s v="N/A"/>
    <x v="86"/>
    <x v="0"/>
    <s v="CS - Panfontein - General waste"/>
    <x v="60"/>
    <d v="2019-09-01T00:00:00"/>
    <x v="489"/>
    <s v="Construction activities"/>
    <x v="4"/>
    <x v="1"/>
    <s v="Oil contaminated waste"/>
    <s v="Solid"/>
    <n v="4810"/>
    <s v="kg"/>
    <s v="HWM03 - 29247 DT2364525"/>
    <n v="4810"/>
    <s v="kg"/>
    <s v="ERI Logistics Waste Transport"/>
    <x v="1"/>
    <s v="Holfontein"/>
    <s v="Yes"/>
    <s v="20191028 - verified"/>
    <m/>
    <s v="Item"/>
    <s v="sites/bp/cs/sq/Lists/wi"/>
    <m/>
  </r>
  <r>
    <s v="Roshcon"/>
    <x v="1"/>
    <x v="10"/>
    <s v="Rand Water Panfontein 2.SBCV "/>
    <s v="N/A"/>
    <x v="61"/>
    <x v="0"/>
    <s v="CS - Panfontein - General waste"/>
    <x v="60"/>
    <d v="2019-11-01T00:00:00"/>
    <x v="490"/>
    <s v="Construction activities"/>
    <x v="3"/>
    <x v="3"/>
    <s v="General waste - compactible"/>
    <s v="Solid"/>
    <n v="6"/>
    <s v="m3"/>
    <s v="N/A"/>
    <n v="3000"/>
    <s v="kg"/>
    <s v="ERI Logistics Waste Transport"/>
    <x v="3"/>
    <s v="Simmer &amp; Jack Landfill Site"/>
    <s v="Yes"/>
    <s v="20191129- verified"/>
    <m/>
    <s v="Item"/>
    <s v="sites/bp/cs/sq/Lists/wi"/>
    <m/>
  </r>
  <r>
    <s v="Roshcon"/>
    <x v="1"/>
    <x v="10"/>
    <s v="Rand Water Panfontein 2.SBCV "/>
    <s v="N/A"/>
    <x v="91"/>
    <x v="0"/>
    <s v="CS - Panfontein - General waste"/>
    <x v="60"/>
    <d v="2021-05-01T00:00:00"/>
    <x v="491"/>
    <s v="Construction Activities"/>
    <x v="3"/>
    <x v="3"/>
    <s v="General waste - compactible"/>
    <s v="Solid"/>
    <n v="6"/>
    <s v="m3"/>
    <s v="N/A"/>
    <n v="3000"/>
    <s v="kg"/>
    <s v="ERI Logistics Waste"/>
    <x v="3"/>
    <s v="Simmer &amp; Jack Landfill Site"/>
    <s v="Yes"/>
    <s v="20210607 - verified"/>
    <m/>
    <s v="Item"/>
    <s v="sites/bp/cs/sq/Lists/wi"/>
    <m/>
  </r>
  <r>
    <s v="Roshcon"/>
    <x v="1"/>
    <x v="10"/>
    <s v="Silimela Manogeng 400 KV - 2.SBBG"/>
    <s v="N/A"/>
    <x v="33"/>
    <x v="0"/>
    <s v="Manogeng sewage"/>
    <x v="45"/>
    <d v="2017-10-01T00:00:00"/>
    <x v="69"/>
    <s v="Construction activities"/>
    <x v="1"/>
    <x v="1"/>
    <s v="Waste water from chemical toilets"/>
    <s v="Liquid"/>
    <n v="69656"/>
    <s v="litres"/>
    <s v="N/A"/>
    <n v="69656"/>
    <s v="litres"/>
    <s v="Sanitech"/>
    <x v="5"/>
    <s v="Polokwane WWTW"/>
    <s v="Yes"/>
    <s v="20171027 - verified"/>
    <m/>
    <s v="Item"/>
    <s v="sites/bp/cs/sq/Lists/wi"/>
    <m/>
  </r>
  <r>
    <s v="Roshcon"/>
    <x v="1"/>
    <x v="10"/>
    <s v="Silimela Manogeng 400 KV - 2.SBBG"/>
    <s v="N/A"/>
    <x v="52"/>
    <x v="3"/>
    <s v="ERI - CS - Oil contaminated water"/>
    <x v="80"/>
    <d v="2017-10-01T00:00:00"/>
    <x v="492"/>
    <s v="Construction Activities"/>
    <x v="10"/>
    <x v="1"/>
    <s v="Oil contaminated water"/>
    <s v="Liquid"/>
    <n v="620"/>
    <s v="kg"/>
    <s v="DT2158932"/>
    <n v="620"/>
    <s v="kg"/>
    <s v="ERI Logistics Waste Transport"/>
    <x v="1"/>
    <s v="Holfontein"/>
    <s v="Yes"/>
    <m/>
    <m/>
    <s v="Item"/>
    <s v="sites/bp/cs/sq/Lists/wi"/>
    <m/>
  </r>
  <r>
    <s v="Roshcon"/>
    <x v="1"/>
    <x v="10"/>
    <s v="Silimela Manogeng 400 KV - 2.SBBG"/>
    <s v="N/A"/>
    <x v="33"/>
    <x v="0"/>
    <s v="Manogeng sewage"/>
    <x v="45"/>
    <d v="2017-10-01T00:00:00"/>
    <x v="69"/>
    <s v="Construction activities"/>
    <x v="1"/>
    <x v="1"/>
    <s v="Waste water from chemical toilets"/>
    <s v="Liquid"/>
    <n v="69656"/>
    <s v="litres"/>
    <s v="N/A"/>
    <n v="69656"/>
    <s v="litres"/>
    <s v="Sanitech"/>
    <x v="5"/>
    <s v="Polokwane WWTW"/>
    <s v="Yes"/>
    <s v="20171027 - verified"/>
    <m/>
    <s v="Item"/>
    <s v="sites/bp/cs/sq/Lists/wi"/>
    <m/>
  </r>
  <r>
    <s v="Roshcon"/>
    <x v="1"/>
    <x v="10"/>
    <s v="Silimela Manogeng 400 KV - 2.SBBG"/>
    <s v="N/A"/>
    <x v="78"/>
    <x v="0"/>
    <s v="ERI - CS - Oil contaminated waste"/>
    <x v="80"/>
    <d v="2018-02-01T00:00:00"/>
    <x v="493"/>
    <s v="Construction Activities"/>
    <x v="10"/>
    <x v="1"/>
    <s v="Oil contaminated waste"/>
    <s v="Solid"/>
    <n v="2380"/>
    <s v="kg"/>
    <s v="HWM03 - 22753 DT2190971"/>
    <n v="2380"/>
    <s v="kg"/>
    <s v="ERI Logistics Waste Transport"/>
    <x v="1"/>
    <s v="Holfontein"/>
    <s v="Yes"/>
    <s v="20180406 - verified"/>
    <m/>
    <s v="Item"/>
    <s v="sites/bp/cs/sq/Lists/wi"/>
    <m/>
  </r>
  <r>
    <s v="Roshcon"/>
    <x v="1"/>
    <x v="10"/>
    <s v="Silimela Manogeng 400 KV - 2.SBBG"/>
    <s v="N/A"/>
    <x v="21"/>
    <x v="0"/>
    <s v="ERI - CS - Sewage"/>
    <x v="32"/>
    <d v="2018-05-01T00:00:00"/>
    <x v="494"/>
    <s v="Construction Activities"/>
    <x v="1"/>
    <x v="1"/>
    <s v="Waste water from chemical toilets"/>
    <s v="Liquid"/>
    <n v="24870"/>
    <s v="litres"/>
    <s v="N/A"/>
    <n v="24870"/>
    <s v="litres"/>
    <s v="Sanitech"/>
    <x v="5"/>
    <s v="Polokwane WWTW"/>
    <s v="Yes"/>
    <s v="20180607 - verified"/>
    <m/>
    <s v="Item"/>
    <s v="sites/bp/cs/sq/Lists/wi"/>
    <m/>
  </r>
  <r>
    <s v="Roshcon"/>
    <x v="1"/>
    <x v="10"/>
    <s v="Silimela Manogeng 400 KV - 2.SBBG"/>
    <s v="N/A"/>
    <x v="82"/>
    <x v="0"/>
    <s v="ERI - CS - Silimela Manogeng"/>
    <x v="32"/>
    <d v="2018-11-01T00:00:00"/>
    <x v="495"/>
    <s v="Construction activities"/>
    <x v="3"/>
    <x v="3"/>
    <s v="General waste - compactible"/>
    <s v="Solid"/>
    <n v="24"/>
    <s v="m3"/>
    <s v="N/A"/>
    <n v="12000"/>
    <s v="kg"/>
    <s v="ERI Logistics Waste Transport"/>
    <x v="3"/>
    <s v="Middelburg"/>
    <s v="Yes"/>
    <s v="20190131 - verified"/>
    <m/>
    <s v="Item"/>
    <s v="sites/bp/cs/sq/Lists/wi"/>
    <m/>
  </r>
  <r>
    <s v="Roshcon"/>
    <x v="1"/>
    <x v="10"/>
    <s v="Silimela Manogeng 400 KV - 2.SBBG"/>
    <s v="N/A"/>
    <x v="82"/>
    <x v="0"/>
    <s v="ERI - CS - Silimela Substation"/>
    <x v="81"/>
    <d v="2018-11-01T00:00:00"/>
    <x v="495"/>
    <s v="Construction activities"/>
    <x v="3"/>
    <x v="3"/>
    <s v="General waste - compactible"/>
    <s v="Solid"/>
    <n v="6"/>
    <s v="m3"/>
    <s v="N/A"/>
    <n v="3000"/>
    <s v="kg"/>
    <s v="ERI Logistics Waste Transport"/>
    <x v="3"/>
    <s v="Middelburg"/>
    <s v="Yes"/>
    <s v="20190131 - verified"/>
    <m/>
    <s v="Item"/>
    <s v="sites/bp/cs/sq/Lists/wi"/>
    <m/>
  </r>
  <r>
    <s v="Roshcon"/>
    <x v="1"/>
    <x v="10"/>
    <s v="Silimela Manogeng 400 KV - 2.SBBG"/>
    <s v="N/A"/>
    <x v="82"/>
    <x v="3"/>
    <s v="ERI - CS - Silimela Switching station"/>
    <x v="81"/>
    <d v="2018-11-01T00:00:00"/>
    <x v="496"/>
    <s v="Construction activities"/>
    <x v="10"/>
    <x v="1"/>
    <s v="Oil contaminated water"/>
    <s v="Liquid"/>
    <n v="6340"/>
    <s v="kg"/>
    <s v="HWM03 - UNCLEAR DT2260124"/>
    <n v="6340"/>
    <s v="kg"/>
    <s v="ERI Logistics Waste Transport"/>
    <x v="1"/>
    <s v="Holfontein"/>
    <s v="Yes"/>
    <s v="20190131 - manifest unclear"/>
    <m/>
    <s v="Item"/>
    <s v="sites/bp/cs/sq/Lists/wi"/>
    <m/>
  </r>
  <r>
    <s v="Roshcon"/>
    <x v="1"/>
    <x v="10"/>
    <s v="Silimela Manogeng 400 KV - 2.SBBG"/>
    <s v="N/A"/>
    <x v="74"/>
    <x v="0"/>
    <s v="ERI - CS - Silimela Tubatse"/>
    <x v="4"/>
    <d v="2019-02-01T00:00:00"/>
    <x v="497"/>
    <s v="Construction activities"/>
    <x v="3"/>
    <x v="3"/>
    <s v="General waste - compactible"/>
    <s v="Solid"/>
    <n v="12"/>
    <s v="m3"/>
    <s v="N/A"/>
    <n v="6000"/>
    <s v="kg"/>
    <s v="ERI Logistics Waste Transport"/>
    <x v="3"/>
    <s v="Simmer &amp; Jack Landfill Site"/>
    <s v="Yes"/>
    <s v="20190308 - verified"/>
    <m/>
    <s v="Item"/>
    <s v="sites/bp/cs/sq/Lists/wi"/>
    <m/>
  </r>
  <r>
    <s v="Roshcon"/>
    <x v="1"/>
    <x v="10"/>
    <s v="Silimela Manogeng 400 KV - 2.SBBG"/>
    <s v="N/A"/>
    <x v="92"/>
    <x v="0"/>
    <s v="ERI - Construction Services - Silimela Manogeng"/>
    <x v="32"/>
    <d v="2019-04-01T00:00:00"/>
    <x v="498"/>
    <s v="Construction Activities"/>
    <x v="1"/>
    <x v="1"/>
    <s v="Water contaminated with chemical toilet waste"/>
    <s v="Sludge"/>
    <n v="18840"/>
    <s v="litres"/>
    <s v="23282-23294"/>
    <n v="18840"/>
    <s v="litres"/>
    <s v="Sanitech"/>
    <x v="5"/>
    <s v="Polokwane WWTW"/>
    <s v="Yes"/>
    <s v="20190506 - verified"/>
    <m/>
    <s v="Item"/>
    <s v="sites/bp/cs/sq/Lists/wi"/>
    <m/>
  </r>
  <r>
    <s v="Roshcon"/>
    <x v="1"/>
    <x v="10"/>
    <s v="Silimela Manogeng 400 KV - 2.SBBG"/>
    <s v="N/A"/>
    <x v="0"/>
    <x v="0"/>
    <s v="ERI - Construction Services - Silimela Manogeng"/>
    <x v="32"/>
    <d v="2019-03-01T00:00:00"/>
    <x v="7"/>
    <s v="Construction Activities"/>
    <x v="1"/>
    <x v="1"/>
    <s v="Water contaminated with chemical toilet waste"/>
    <s v="Sludge"/>
    <n v="15300"/>
    <s v="litres"/>
    <s v="23275 - 23281"/>
    <n v="15300"/>
    <s v="litres"/>
    <s v="Sanitech"/>
    <x v="5"/>
    <s v="Polokwane WWTW"/>
    <s v="Yes"/>
    <s v="20190506 - verified"/>
    <m/>
    <s v="Item"/>
    <s v="sites/bp/cs/sq/Lists/wi"/>
    <m/>
  </r>
  <r>
    <s v="Roshcon"/>
    <x v="1"/>
    <x v="10"/>
    <s v="Silimela Manogeng 400 KV - 2.SBBG"/>
    <s v="N/A"/>
    <x v="90"/>
    <x v="0"/>
    <s v="ERI - CS - Silimela Tubatse"/>
    <x v="4"/>
    <d v="2019-05-01T00:00:00"/>
    <x v="499"/>
    <s v="Construction activities"/>
    <x v="3"/>
    <x v="3"/>
    <s v="General waste - compactible"/>
    <s v="Solid"/>
    <n v="6"/>
    <s v="m3"/>
    <s v="N/A"/>
    <n v="3000"/>
    <s v="kg"/>
    <s v="ERI Logistics Waste Transport"/>
    <x v="3"/>
    <s v="Simmer &amp; Jack Landfill Site"/>
    <s v="Yes"/>
    <s v="20190523 - verified"/>
    <m/>
    <s v="Item"/>
    <s v="sites/bp/cs/sq/Lists/wi"/>
    <m/>
  </r>
  <r>
    <s v="Roshcon"/>
    <x v="1"/>
    <x v="10"/>
    <s v="Silimela Manogeng 400 KV - 2.SBBG"/>
    <s v="N/A"/>
    <x v="83"/>
    <x v="0"/>
    <s v="ERI - CS - Silimela Tubatse"/>
    <x v="4"/>
    <d v="2019-06-01T00:00:00"/>
    <x v="415"/>
    <s v="Construction activities"/>
    <x v="3"/>
    <x v="3"/>
    <s v="General waste - compactible"/>
    <s v="Solid"/>
    <n v="24"/>
    <s v="m3"/>
    <s v="N/A"/>
    <n v="12000"/>
    <s v="kg"/>
    <s v="ERI Logistics Waste Transport"/>
    <x v="3"/>
    <s v="Middelburg municipality"/>
    <s v="Yes"/>
    <s v="20190701- verified"/>
    <m/>
    <s v="Item"/>
    <s v="sites/bp/cs/sq/Lists/wi"/>
    <m/>
  </r>
  <r>
    <s v="Roshcon"/>
    <x v="1"/>
    <x v="10"/>
    <s v="Sonland - 2.SAXP"/>
    <s v="N/A"/>
    <x v="88"/>
    <x v="0"/>
    <s v="ERI - Construction Services - Sonland"/>
    <x v="82"/>
    <d v="2016-11-01T00:00:00"/>
    <x v="500"/>
    <s v="Construction Activities"/>
    <x v="10"/>
    <x v="1"/>
    <s v="Used oil and water"/>
    <s v="Liquid"/>
    <n v="420"/>
    <s v="litres"/>
    <s v="HWM03 - 18426"/>
    <n v="150"/>
    <s v="kg"/>
    <s v="ERI Logistics Waste Transport"/>
    <x v="1"/>
    <s v="Holfontein"/>
    <s v="Yes"/>
    <s v="20170103 - verified"/>
    <m/>
    <s v="Item"/>
    <s v="sites/bp/cs/sq/Lists/wi"/>
    <m/>
  </r>
  <r>
    <s v="Roshcon"/>
    <x v="1"/>
    <x v="10"/>
    <s v="Sonland - 2.SAXP"/>
    <s v="N/A"/>
    <x v="53"/>
    <x v="0"/>
    <s v="ERI - Construction Services - Sonland"/>
    <x v="82"/>
    <d v="2018-06-01T00:00:00"/>
    <x v="501"/>
    <s v="Construction Activities"/>
    <x v="4"/>
    <x v="1"/>
    <s v="Soil contaminated with oil"/>
    <s v="Solid"/>
    <n v="210"/>
    <s v="litres"/>
    <s v="HWM03 - 24768 DT 2233289"/>
    <n v="100"/>
    <s v="kg"/>
    <s v="ERI Logistics Waste Transport"/>
    <x v="1"/>
    <s v="Holfontein"/>
    <s v="Yes"/>
    <s v="20180801 - verified"/>
    <m/>
    <s v="Item"/>
    <s v="sites/bp/cs/sq/Lists/wi"/>
    <m/>
  </r>
  <r>
    <s v="Roshcon"/>
    <x v="1"/>
    <x v="10"/>
    <s v="Vereeniging - 103007"/>
    <s v="Not yet registered"/>
    <x v="9"/>
    <x v="0"/>
    <s v="CS Verwoerdb Building Rubble"/>
    <x v="3"/>
    <d v="2014-11-01T00:00:00"/>
    <x v="458"/>
    <s v="Construction activities"/>
    <x v="7"/>
    <x v="4"/>
    <s v="Clean building rubble"/>
    <s v="Solid"/>
    <n v="100000"/>
    <s v="kg"/>
    <s v="N/A"/>
    <n v="102000"/>
    <s v="kg"/>
    <s v="ERI Logistics Waste Transport"/>
    <x v="6"/>
    <s v="FG landfill site"/>
    <s v="Yes"/>
    <s v="20150506 - verified"/>
    <m/>
    <s v="Item"/>
    <s v="sites/bp/cs/sq/Lists/wi"/>
    <m/>
  </r>
  <r>
    <s v="Roshcon"/>
    <x v="1"/>
    <x v="10"/>
    <s v="Verwoedburg - 2.SBFN"/>
    <s v="N/A"/>
    <x v="17"/>
    <x v="3"/>
    <s v="647"/>
    <x v="3"/>
    <d v="2014-04-01T00:00:00"/>
    <x v="253"/>
    <s v="Construction activities"/>
    <x v="7"/>
    <x v="4"/>
    <s v="Clean building rubble"/>
    <s v="Solid"/>
    <n v="5"/>
    <s v="m3"/>
    <s v="N/A"/>
    <n v="9400"/>
    <s v="kg"/>
    <s v="ERI Logistics Waste Transport"/>
    <x v="6"/>
    <s v="Interwaste"/>
    <m/>
    <m/>
    <m/>
    <s v="Item"/>
    <s v="sites/bp/cs/sq/Lists/wi"/>
    <m/>
  </r>
  <r>
    <s v="Roshcon"/>
    <x v="1"/>
    <x v="10"/>
    <s v="Verwoedburg - 2.SBFN"/>
    <s v="N/A"/>
    <x v="17"/>
    <x v="0"/>
    <s v="7"/>
    <x v="3"/>
    <d v="2014-04-01T00:00:00"/>
    <x v="253"/>
    <s v="Construction activities"/>
    <x v="7"/>
    <x v="4"/>
    <s v="Clean building rubble"/>
    <s v="Solid"/>
    <n v="6"/>
    <s v="m3"/>
    <s v="N/A"/>
    <n v="19340"/>
    <s v="kg"/>
    <s v="ERI Logistics Waste Transport"/>
    <x v="6"/>
    <s v="Interwaste"/>
    <m/>
    <m/>
    <m/>
    <s v="Item"/>
    <s v="sites/bp/cs/sq/Lists/wi"/>
    <m/>
  </r>
  <r>
    <s v="Roshcon"/>
    <x v="1"/>
    <x v="10"/>
    <s v="Verwoedburg - 2.SBFN"/>
    <s v="N/A"/>
    <x v="37"/>
    <x v="0"/>
    <s v="1"/>
    <x v="3"/>
    <d v="2014-04-01T00:00:00"/>
    <x v="43"/>
    <s v="Construction activities"/>
    <x v="24"/>
    <x v="11"/>
    <s v="Cement bags - not washed"/>
    <s v="Solid"/>
    <n v="2100"/>
    <s v="kg"/>
    <s v="HWM03-14630"/>
    <n v="2100"/>
    <s v="kg"/>
    <s v="ERI Logistics Waste Transport"/>
    <x v="6"/>
    <s v="Holfontein"/>
    <s v="Yes"/>
    <s v="​20150318 - Manifest verified"/>
    <m/>
    <s v="Item"/>
    <s v="sites/bp/cs/sq/Lists/wi"/>
    <m/>
  </r>
  <r>
    <s v="Roshcon"/>
    <x v="1"/>
    <x v="10"/>
    <s v="Verwoedburg - 2.SBFN"/>
    <s v="N/A"/>
    <x v="18"/>
    <x v="0"/>
    <s v="26"/>
    <x v="3"/>
    <d v="2014-05-11T00:00:00"/>
    <x v="44"/>
    <s v="Construction activities"/>
    <x v="7"/>
    <x v="4"/>
    <s v="Clean building rubble"/>
    <s v="Solid"/>
    <n v="16380"/>
    <s v="kg"/>
    <s v="N/A"/>
    <n v="16380"/>
    <s v="kg"/>
    <s v="ERI Logistics Waste Transport"/>
    <x v="6"/>
    <s v="Interwaste"/>
    <m/>
    <m/>
    <m/>
    <s v="Item"/>
    <s v="sites/bp/cs/sq/Lists/wi"/>
    <m/>
  </r>
  <r>
    <s v="Roshcon"/>
    <x v="1"/>
    <x v="10"/>
    <s v="Verwoedburg - 2.SBFN"/>
    <s v="N/A"/>
    <x v="17"/>
    <x v="0"/>
    <s v="28"/>
    <x v="3"/>
    <d v="2014-04-23T00:00:00"/>
    <x v="502"/>
    <s v="Construction activities"/>
    <x v="7"/>
    <x v="4"/>
    <s v="Clean building rubble"/>
    <s v="Solid"/>
    <n v="19340"/>
    <s v="kg"/>
    <s v="N/A"/>
    <n v="19340"/>
    <s v="kg"/>
    <s v="ERI Logistics Waste Transport"/>
    <x v="6"/>
    <s v="Interwaste"/>
    <m/>
    <m/>
    <m/>
    <s v="Item"/>
    <s v="sites/bp/cs/sq/Lists/wi"/>
    <m/>
  </r>
  <r>
    <s v="Roshcon"/>
    <x v="1"/>
    <x v="10"/>
    <s v="Verwoedburg - 2.SBFN"/>
    <s v="N/A"/>
    <x v="44"/>
    <x v="1"/>
    <s v="CS-VWB-002"/>
    <x v="3"/>
    <d v="2014-06-26T00:00:00"/>
    <x v="503"/>
    <s v="Construction activities"/>
    <x v="3"/>
    <x v="3"/>
    <s v="General waste"/>
    <s v="Solid"/>
    <n v="12"/>
    <s v="m3"/>
    <s v="N/A"/>
    <n v="4800"/>
    <s v="kg"/>
    <s v="ERI Logistics Waste Transport"/>
    <x v="6"/>
    <s v="Simmer &amp; Jack Landfill Site"/>
    <m/>
    <m/>
    <m/>
    <s v="Item"/>
    <s v="sites/bp/cs/sq/Lists/wi"/>
    <m/>
  </r>
  <r>
    <s v="Roshcon"/>
    <x v="1"/>
    <x v="10"/>
    <s v="Verwoedburg - 2.SBFN"/>
    <s v="N/A"/>
    <x v="18"/>
    <x v="1"/>
    <s v="CS-VWB-003"/>
    <x v="3"/>
    <d v="2014-05-25T00:00:00"/>
    <x v="504"/>
    <s v="Construction activities"/>
    <x v="3"/>
    <x v="3"/>
    <s v="General waste"/>
    <s v="Solid"/>
    <n v="6"/>
    <s v="m3"/>
    <s v="N/A"/>
    <n v="2400"/>
    <s v="kg"/>
    <s v="ERI Logistics Waste Transport"/>
    <x v="6"/>
    <s v="Simmer &amp; Jack Landfill Site"/>
    <m/>
    <m/>
    <m/>
    <s v="Item"/>
    <s v="sites/bp/cs/sq/Lists/wi"/>
    <m/>
  </r>
  <r>
    <s v="Roshcon"/>
    <x v="1"/>
    <x v="10"/>
    <s v="Verwoedburg - 2.SBFN"/>
    <s v="N/A"/>
    <x v="44"/>
    <x v="0"/>
    <s v="CS-VWB-004"/>
    <x v="3"/>
    <d v="2014-06-26T00:00:00"/>
    <x v="503"/>
    <s v="Construction activities"/>
    <x v="7"/>
    <x v="4"/>
    <s v="Clean building rubble"/>
    <s v="Solid"/>
    <n v="7640"/>
    <s v="kg"/>
    <s v="N/A"/>
    <n v="7640"/>
    <s v="kg"/>
    <s v="ERI Logistics Waste Transport"/>
    <x v="6"/>
    <s v="FG landfill site"/>
    <m/>
    <m/>
    <m/>
    <s v="Item"/>
    <s v="sites/bp/cs/sq/Lists/wi"/>
    <m/>
  </r>
  <r>
    <s v="Roshcon"/>
    <x v="1"/>
    <x v="10"/>
    <s v="Verwoedburg - 2.SBFN"/>
    <s v="N/A"/>
    <x v="44"/>
    <x v="0"/>
    <s v="CS-VWB-005"/>
    <x v="3"/>
    <d v="2014-06-19T00:00:00"/>
    <x v="505"/>
    <s v="Construction activities"/>
    <x v="7"/>
    <x v="4"/>
    <s v="Clean building rubble"/>
    <s v="Solid"/>
    <n v="16620"/>
    <s v="kg"/>
    <s v="N/A"/>
    <n v="16620"/>
    <s v="kg"/>
    <s v="ERI Logistics Waste Transport"/>
    <x v="6"/>
    <s v="FG landfill site"/>
    <m/>
    <m/>
    <m/>
    <s v="Item"/>
    <s v="sites/bp/cs/sq/Lists/wi"/>
    <m/>
  </r>
  <r>
    <s v="Roshcon"/>
    <x v="1"/>
    <x v="10"/>
    <s v="Verwoedburg - 2.SBFN"/>
    <s v="N/A"/>
    <x v="44"/>
    <x v="1"/>
    <s v="CS-VWB-006"/>
    <x v="3"/>
    <d v="2014-06-19T00:00:00"/>
    <x v="505"/>
    <s v="Construction activities"/>
    <x v="3"/>
    <x v="3"/>
    <s v="General waste"/>
    <s v="Solid"/>
    <n v="260"/>
    <s v="kg"/>
    <s v="N/A"/>
    <n v="260"/>
    <s v="kg"/>
    <s v="ERI Logistics Waste Transport"/>
    <x v="6"/>
    <s v="FG landfill site"/>
    <m/>
    <m/>
    <m/>
    <s v="Item"/>
    <s v="sites/bp/cs/sq/Lists/wi"/>
    <m/>
  </r>
  <r>
    <s v="Roshcon"/>
    <x v="1"/>
    <x v="10"/>
    <s v="Verwoedburg - 2.SBFN"/>
    <s v="N/A"/>
    <x v="44"/>
    <x v="0"/>
    <s v="CS-VWB-007"/>
    <x v="3"/>
    <d v="2014-06-19T00:00:00"/>
    <x v="505"/>
    <s v="Construction activities"/>
    <x v="18"/>
    <x v="3"/>
    <s v="Clean wood from construction activities"/>
    <s v="Solid"/>
    <n v="520"/>
    <s v="kg"/>
    <s v="N/A"/>
    <n v="520"/>
    <s v="kg"/>
    <s v="ERI Logistics Waste Transport"/>
    <x v="6"/>
    <s v="FG landfill site"/>
    <m/>
    <m/>
    <m/>
    <s v="Item"/>
    <s v="sites/bp/cs/sq/Lists/wi"/>
    <m/>
  </r>
  <r>
    <s v="Roshcon"/>
    <x v="1"/>
    <x v="10"/>
    <s v="Verwoedburg - 2.SBFN"/>
    <s v="Not yet registered"/>
    <x v="44"/>
    <x v="0"/>
    <s v="CS-VWB-008"/>
    <x v="3"/>
    <d v="2014-06-23T00:00:00"/>
    <x v="322"/>
    <s v="Construction activities"/>
    <x v="22"/>
    <x v="13"/>
    <s v="Oil and water sludge"/>
    <s v="Sludge"/>
    <n v="3780"/>
    <s v="litres"/>
    <s v="HWM03-14927"/>
    <n v="3780"/>
    <s v="litres"/>
    <s v="ERI Logistics Waste Transport"/>
    <x v="6"/>
    <s v="Holfontein"/>
    <s v="Yes"/>
    <m/>
    <m/>
    <s v="Item"/>
    <s v="sites/bp/cs/sq/Lists/wi"/>
    <m/>
  </r>
  <r>
    <s v="Roshcon"/>
    <x v="1"/>
    <x v="10"/>
    <s v="Verwoedburg - 2.SBFN"/>
    <s v="Not yet registered"/>
    <x v="44"/>
    <x v="0"/>
    <s v="CS-VWB-009"/>
    <x v="3"/>
    <d v="2014-06-16T00:00:00"/>
    <x v="163"/>
    <s v="Construction activities"/>
    <x v="24"/>
    <x v="11"/>
    <s v="Cement bags - not washed"/>
    <s v="Solid"/>
    <n v="550"/>
    <s v="kg"/>
    <s v="HWM03-14630"/>
    <n v="550"/>
    <s v="kg"/>
    <s v="ERI Logistics Waste Transport"/>
    <x v="6"/>
    <s v="Holfontein"/>
    <s v="Yes"/>
    <s v="20151102 - verified"/>
    <m/>
    <s v="Item"/>
    <s v="sites/bp/cs/sq/Lists/wi"/>
    <m/>
  </r>
  <r>
    <s v="Roshcon"/>
    <x v="1"/>
    <x v="10"/>
    <s v="Verwoedburg - 2.SBFN"/>
    <s v="N/A"/>
    <x v="26"/>
    <x v="1"/>
    <s v="CS-VWB-010"/>
    <x v="3"/>
    <d v="2014-07-08T00:00:00"/>
    <x v="506"/>
    <s v="Construction activities"/>
    <x v="3"/>
    <x v="3"/>
    <s v="General waste"/>
    <s v="Solid"/>
    <n v="6"/>
    <s v="m3"/>
    <s v="N/A"/>
    <n v="2400"/>
    <s v="kg"/>
    <s v="ERI Logistics Waste Transport"/>
    <x v="6"/>
    <s v="Waldrift General Waste Landfill Site"/>
    <m/>
    <m/>
    <m/>
    <s v="Item"/>
    <s v="sites/bp/cs/sq/Lists/wi"/>
    <m/>
  </r>
  <r>
    <s v="Roshcon"/>
    <x v="1"/>
    <x v="10"/>
    <s v="Verwoedburg - 2.SBFN"/>
    <s v="N/A"/>
    <x v="13"/>
    <x v="2"/>
    <s v="CS-VWB-001"/>
    <x v="3"/>
    <d v="2014-08-01T00:00:00"/>
    <x v="344"/>
    <s v="Construction activities"/>
    <x v="11"/>
    <x v="5"/>
    <s v="Waste water containing chemical from portable toilets"/>
    <s v="Sludge"/>
    <n v="19200"/>
    <s v="litres"/>
    <s v="N/A"/>
    <n v="19200"/>
    <s v="litres"/>
    <s v="Kharki Toilet Hire"/>
    <x v="6"/>
    <s v="Zeekoegat WWTW"/>
    <s v="Yes"/>
    <s v="​20150416 - A decision was made to classify sewage waste as hazardous. Confirmation of classification received from Western Cape Department of Environment on 23 March 2015. Waste manifests dry run, implementation to take place on 4 May 2015"/>
    <m/>
    <s v="Item"/>
    <s v="sites/bp/cs/sq/Lists/wi"/>
    <m/>
  </r>
  <r>
    <s v="Roshcon"/>
    <x v="1"/>
    <x v="10"/>
    <s v="Verwoedburg - 2.SBFN"/>
    <s v="N/A"/>
    <x v="13"/>
    <x v="0"/>
    <s v="CS-VWB-002"/>
    <x v="3"/>
    <d v="2014-08-01T00:00:00"/>
    <x v="344"/>
    <s v="Construction activities"/>
    <x v="7"/>
    <x v="4"/>
    <s v="Clean building rubble"/>
    <s v="Solid"/>
    <n v="31520"/>
    <s v="kg"/>
    <s v="N/A"/>
    <n v="109620"/>
    <s v="kg"/>
    <s v="ERI Logistics Waste Transport"/>
    <x v="6"/>
    <s v="Interwaste"/>
    <m/>
    <m/>
    <m/>
    <s v="Item"/>
    <s v="sites/bp/cs/sq/Lists/wi"/>
    <m/>
  </r>
  <r>
    <s v="Roshcon"/>
    <x v="1"/>
    <x v="10"/>
    <s v="Verwoedburg - 2.SBFN"/>
    <s v="N/A"/>
    <x v="26"/>
    <x v="0"/>
    <s v="CS-VWB-002"/>
    <x v="3"/>
    <d v="2014-07-01T00:00:00"/>
    <x v="347"/>
    <s v="Construction activities"/>
    <x v="7"/>
    <x v="4"/>
    <s v="Clean building rubble"/>
    <s v="Solid"/>
    <n v="39320"/>
    <s v="kg"/>
    <s v="N/A"/>
    <n v="39320"/>
    <s v="kg"/>
    <s v="ERI Logistics Waste Transport"/>
    <x v="6"/>
    <s v="Interwaste"/>
    <m/>
    <m/>
    <m/>
    <s v="Item"/>
    <s v="sites/bp/cs/sq/Lists/wi"/>
    <m/>
  </r>
  <r>
    <s v="Roshcon"/>
    <x v="1"/>
    <x v="10"/>
    <s v="Verwoedburg - 2.SBFN"/>
    <s v="N/A"/>
    <x v="26"/>
    <x v="1"/>
    <s v="CS-VWB-003"/>
    <x v="3"/>
    <d v="2014-07-01T00:00:00"/>
    <x v="347"/>
    <s v="Construction activities"/>
    <x v="3"/>
    <x v="3"/>
    <s v="General waste"/>
    <s v="Solid"/>
    <n v="680"/>
    <s v="kg"/>
    <s v="N/A"/>
    <n v="680"/>
    <s v="kg"/>
    <s v="ERI Logistics Waste Transport"/>
    <x v="6"/>
    <s v="Interwaste"/>
    <m/>
    <m/>
    <m/>
    <s v="Item"/>
    <s v="sites/bp/cs/sq/Lists/wi"/>
    <m/>
  </r>
  <r>
    <s v="Roshcon"/>
    <x v="1"/>
    <x v="10"/>
    <s v="Verwoedburg - 2.SBFN"/>
    <s v="N/A"/>
    <x v="13"/>
    <x v="1"/>
    <s v="CS-VWB-003"/>
    <x v="3"/>
    <d v="2014-08-01T00:00:00"/>
    <x v="344"/>
    <s v="Construction activities"/>
    <x v="3"/>
    <x v="3"/>
    <s v="General waste"/>
    <s v="Solid"/>
    <n v="18"/>
    <s v="m3"/>
    <s v="N/A"/>
    <n v="7200"/>
    <s v="kg"/>
    <s v="ERI Logistics Waste Transport"/>
    <x v="6"/>
    <s v="Interwaste"/>
    <m/>
    <m/>
    <m/>
    <s v="Item"/>
    <s v="sites/bp/cs/sq/Lists/wi"/>
    <m/>
  </r>
  <r>
    <s v="Roshcon"/>
    <x v="1"/>
    <x v="10"/>
    <s v="Verwoedburg - 2.SBFN"/>
    <s v="Not yet registered"/>
    <x v="13"/>
    <x v="0"/>
    <s v="CS-VWB-004"/>
    <x v="3"/>
    <d v="2014-08-07T00:00:00"/>
    <x v="245"/>
    <s v="Construction activities"/>
    <x v="10"/>
    <x v="11"/>
    <s v="Soil contaminated with oil"/>
    <s v="Solid"/>
    <n v="3500"/>
    <s v="kg"/>
    <s v="HWM03-15135"/>
    <n v="3500"/>
    <s v="kg"/>
    <s v="ERI Logistics Waste Transport"/>
    <x v="6"/>
    <s v="Holfontein"/>
    <s v="Yes"/>
    <m/>
    <m/>
    <s v="Item"/>
    <s v="sites/bp/cs/sq/Lists/wi"/>
    <m/>
  </r>
  <r>
    <s v="Roshcon"/>
    <x v="1"/>
    <x v="10"/>
    <s v="Verwoedburg - 2.SBFN"/>
    <s v="N/A"/>
    <x v="37"/>
    <x v="0"/>
    <s v="CS-VWB-005"/>
    <x v="3"/>
    <d v="2014-08-07T00:00:00"/>
    <x v="245"/>
    <s v="Construction activities"/>
    <x v="24"/>
    <x v="11"/>
    <s v="Cement bags - not washed"/>
    <s v="Solid"/>
    <n v="150"/>
    <s v="kg"/>
    <s v="HWM03-15081"/>
    <n v="150"/>
    <s v="kg"/>
    <s v="ERI Logistics Waste Transport"/>
    <x v="6"/>
    <s v="Holfontein"/>
    <s v="Yes"/>
    <s v="​20150318 - Manifest verified"/>
    <m/>
    <s v="Item"/>
    <s v="sites/bp/cs/sq/Lists/wi"/>
    <m/>
  </r>
  <r>
    <s v="Roshcon"/>
    <x v="1"/>
    <x v="10"/>
    <s v="Verwoedburg - 2.SBFN"/>
    <s v="Not yet registered"/>
    <x v="14"/>
    <x v="0"/>
    <s v="CS-VWB-001"/>
    <x v="3"/>
    <d v="2014-09-01T00:00:00"/>
    <x v="65"/>
    <s v="Construction activities"/>
    <x v="7"/>
    <x v="4"/>
    <s v="Clean building rubble"/>
    <s v="Solid"/>
    <n v="50540"/>
    <s v="kg"/>
    <s v="N/A"/>
    <n v="50540"/>
    <s v="kg"/>
    <s v="ERI Logistics Waste Transport"/>
    <x v="6"/>
    <s v="FG landfill site"/>
    <m/>
    <m/>
    <m/>
    <s v="Item"/>
    <s v="sites/bp/cs/sq/Lists/wi"/>
    <m/>
  </r>
  <r>
    <s v="Roshcon"/>
    <x v="1"/>
    <x v="10"/>
    <s v="Verwoedburg - 2.SBFN"/>
    <s v="N/A"/>
    <x v="15"/>
    <x v="0"/>
    <s v="CS-Verw-001"/>
    <x v="3"/>
    <d v="2014-10-01T00:00:00"/>
    <x v="481"/>
    <s v="Construction activities"/>
    <x v="7"/>
    <x v="4"/>
    <s v="Clean building rubble"/>
    <s v="Solid"/>
    <n v="48380"/>
    <s v="kg"/>
    <s v="N/A"/>
    <n v="48380"/>
    <s v="kg"/>
    <s v="ERI Logistics Waste Transport"/>
    <x v="6"/>
    <s v="Simmer &amp; Jack Landfill Site"/>
    <m/>
    <m/>
    <m/>
    <s v="Item"/>
    <s v="sites/bp/cs/sq/Lists/wi"/>
    <m/>
  </r>
  <r>
    <s v="Roshcon"/>
    <x v="1"/>
    <x v="10"/>
    <s v="Verwoedburg - 2.SBFN"/>
    <s v="Not yet registered"/>
    <x v="15"/>
    <x v="0"/>
    <s v="CS-Verw-002"/>
    <x v="3"/>
    <d v="2014-10-20T00:00:00"/>
    <x v="124"/>
    <s v="Construction activities"/>
    <x v="10"/>
    <x v="13"/>
    <s v="Oil and water sludge"/>
    <s v="Liquid"/>
    <n v="201000"/>
    <s v="litres"/>
    <s v="HWM03-15394"/>
    <n v="3300"/>
    <s v="kg"/>
    <s v="ERI Logistics Waste Transport"/>
    <x v="6"/>
    <s v="Holfontein"/>
    <s v="Yes"/>
    <m/>
    <m/>
    <s v="Item"/>
    <s v="sites/bp/cs/sq/Lists/wi"/>
    <m/>
  </r>
  <r>
    <s v="Roshcon"/>
    <x v="1"/>
    <x v="10"/>
    <s v="Verwoedburg - 2.SBFN"/>
    <s v="Not yet registered"/>
    <x v="9"/>
    <x v="0"/>
    <s v="CS Verw Oil and water"/>
    <x v="3"/>
    <d v="2014-11-01T00:00:00"/>
    <x v="162"/>
    <s v="Construction activities"/>
    <x v="10"/>
    <x v="13"/>
    <s v="Water contaminated with diesel and oil"/>
    <s v="Liquid"/>
    <n v="420"/>
    <s v="litres"/>
    <s v="HWM03 - 15497"/>
    <n v="300"/>
    <s v="kg"/>
    <s v="ERI Logistics Waste Transport"/>
    <x v="6"/>
    <s v="Holfontein"/>
    <s v="Yes"/>
    <s v="20150506 - verified"/>
    <m/>
    <s v="Item"/>
    <s v="sites/bp/cs/sq/Lists/wi"/>
    <m/>
  </r>
  <r>
    <s v="Roshcon"/>
    <x v="1"/>
    <x v="10"/>
    <s v="Verwoedburg - 2.SBFN"/>
    <s v="Not yet registered"/>
    <x v="9"/>
    <x v="0"/>
    <s v="CS Verwoerdb Building Rubble"/>
    <x v="3"/>
    <d v="2014-11-01T00:00:00"/>
    <x v="458"/>
    <s v="Construction activities"/>
    <x v="7"/>
    <x v="4"/>
    <s v="Clean building rubble"/>
    <s v="Solid"/>
    <n v="10100"/>
    <s v="kg"/>
    <s v="N/A"/>
    <n v="102000"/>
    <s v="kg"/>
    <s v="ERI Logistics Waste Transport"/>
    <x v="6"/>
    <s v="FG landfill site"/>
    <s v="Yes"/>
    <s v="20150506 - verified"/>
    <m/>
    <s v="Item"/>
    <s v="sites/bp/cs/sq/Lists/wi"/>
    <m/>
  </r>
  <r>
    <s v="Roshcon"/>
    <x v="1"/>
    <x v="10"/>
    <s v="Verwoedburg - 2.SBFN"/>
    <s v="N/A"/>
    <x v="32"/>
    <x v="0"/>
    <s v="CS Veroerdb General"/>
    <x v="3"/>
    <d v="2015-04-01T00:00:00"/>
    <x v="169"/>
    <s v="Construction activities"/>
    <x v="3"/>
    <x v="3"/>
    <s v="General waste"/>
    <s v="Solid"/>
    <n v="11500"/>
    <s v="kg"/>
    <s v="N/A"/>
    <n v="11500"/>
    <s v="kg"/>
    <s v="ERI Logistics Waste Transport"/>
    <x v="6"/>
    <s v="Waldrift General Waste Landfill Site"/>
    <s v="Yes"/>
    <s v="20150811 - verified"/>
    <m/>
    <s v="Item"/>
    <s v="sites/bp/cs/sq/Lists/wi"/>
    <m/>
  </r>
  <r>
    <s v="Roshcon"/>
    <x v="1"/>
    <x v="10"/>
    <s v="Verwoedburg - 2.SBFN"/>
    <s v="N/A"/>
    <x v="38"/>
    <x v="0"/>
    <s v="CS Veroerdb General"/>
    <x v="3"/>
    <d v="2014-12-01T00:00:00"/>
    <x v="329"/>
    <s v="Construction activities"/>
    <x v="3"/>
    <x v="3"/>
    <s v="General waste"/>
    <s v="Solid"/>
    <n v="27800"/>
    <s v="kg"/>
    <s v="N/A"/>
    <n v="27800"/>
    <s v="kg"/>
    <s v="ERI Logistics Waste Transport"/>
    <x v="6"/>
    <s v="Simmer &amp; Jack Landfill Site"/>
    <s v="Yes"/>
    <s v="20150811 - verified"/>
    <m/>
    <s v="Item"/>
    <s v="sites/bp/cs/sq/Lists/wi"/>
    <m/>
  </r>
  <r>
    <s v="Roshcon"/>
    <x v="2"/>
    <x v="11"/>
    <s v="Head Office"/>
    <s v="RR Rosherville SAWIS - GPG-01-802"/>
    <x v="56"/>
    <x v="0"/>
    <s v="ERI - Logistics"/>
    <x v="83"/>
    <d v="2017-03-01T00:00:00"/>
    <x v="428"/>
    <s v="Logistics Services"/>
    <x v="4"/>
    <x v="1"/>
    <s v="Oil contaminated waste"/>
    <s v="Solid"/>
    <n v="6"/>
    <s v="m3"/>
    <s v="HWM03 - 19806 DT2103383"/>
    <n v="1850"/>
    <s v="kg"/>
    <s v="ERI Logistics Waste Transport"/>
    <x v="1"/>
    <s v="Holfontein"/>
    <s v="Yes"/>
    <s v="20170506 - verified"/>
    <m/>
    <s v="Item"/>
    <s v="sites/bp/cs/sq/Lists/wi"/>
    <m/>
  </r>
  <r>
    <s v="Roshcon"/>
    <x v="2"/>
    <x v="11"/>
    <s v="Head Office"/>
    <s v="RR Rosherville SAWIS - GPG-01-802"/>
    <x v="23"/>
    <x v="0"/>
    <s v="ERI - Logistics"/>
    <x v="83"/>
    <d v="2017-09-01T00:00:00"/>
    <x v="507"/>
    <s v="Logistics Services"/>
    <x v="4"/>
    <x v="1"/>
    <s v="Oil contaminated waste"/>
    <s v="Solid"/>
    <n v="6"/>
    <s v="m3"/>
    <s v="DT 2152392"/>
    <n v="610"/>
    <s v="kg"/>
    <s v="ERI Logistics Waste Transport"/>
    <x v="1"/>
    <s v="Holfontein"/>
    <s v="Yes"/>
    <s v="20171003 - verified, manifest outstanding"/>
    <m/>
    <s v="Item"/>
    <s v="sites/bp/cs/sq/Lists/wi"/>
    <m/>
  </r>
  <r>
    <s v="Roshcon"/>
    <x v="1"/>
    <x v="12"/>
    <s v="Majuba - 103007"/>
    <s v="N/A"/>
    <x v="62"/>
    <x v="0"/>
    <s v="ERI - Construction Services - Majuba ADF"/>
    <x v="84"/>
    <d v="2019-11-26T00:00:00"/>
    <x v="373"/>
    <s v="Construction Activities"/>
    <x v="3"/>
    <x v="3"/>
    <s v="General waste - compactible"/>
    <s v="Solid"/>
    <n v="12"/>
    <s v="m3"/>
    <s v="N/A"/>
    <n v="7200"/>
    <s v="kg"/>
    <s v="ERI Logistics Waste Transport"/>
    <x v="3"/>
    <s v="Middelburg"/>
    <s v="Yes"/>
    <s v="20200115 - verified"/>
    <m/>
    <s v="Item"/>
    <s v="sites/bp/cs/sq/Lists/wi"/>
    <m/>
  </r>
  <r>
    <s v="Roshcon"/>
    <x v="1"/>
    <x v="12"/>
    <s v="Majuba - 103007"/>
    <s v="N/A"/>
    <x v="87"/>
    <x v="0"/>
    <s v="ERI - Construction Services - Majuba ADF"/>
    <x v="84"/>
    <d v="2019-12-26T00:00:00"/>
    <x v="453"/>
    <s v="Construction Activities"/>
    <x v="3"/>
    <x v="3"/>
    <s v="General waste - compactible"/>
    <s v="Solid"/>
    <n v="12"/>
    <s v="m3"/>
    <s v="N/A"/>
    <n v="7200"/>
    <s v="kg"/>
    <s v="ERI Logistics Waste Transport"/>
    <x v="3"/>
    <s v="Middelburg"/>
    <s v="Yes"/>
    <s v="20200304 - verified"/>
    <m/>
    <s v="Item"/>
    <s v="sites/bp/cs/sq/Lists/wi"/>
    <m/>
  </r>
  <r>
    <s v="Roshcon"/>
    <x v="1"/>
    <x v="12"/>
    <s v="Majuba - 103007"/>
    <s v="N/A"/>
    <x v="19"/>
    <x v="0"/>
    <s v="ERI - Construction Services - Majuba ADF"/>
    <x v="84"/>
    <d v="2020-02-26T00:00:00"/>
    <x v="377"/>
    <s v="Construction Activities"/>
    <x v="3"/>
    <x v="3"/>
    <s v="General waste - compactible"/>
    <s v="Solid"/>
    <n v="6"/>
    <s v="m3"/>
    <s v="N/A"/>
    <n v="3000"/>
    <s v="kg"/>
    <s v="ERI Logistics Waste Transport"/>
    <x v="3"/>
    <s v="Middelburg"/>
    <s v="Yes"/>
    <s v="20200414 - verified"/>
    <m/>
    <s v="Item"/>
    <s v="sites/bp/cs/sq/Lists/wi"/>
    <m/>
  </r>
  <r>
    <s v="Roshcon"/>
    <x v="1"/>
    <x v="12"/>
    <s v="Majuba - 103007"/>
    <s v="N/A"/>
    <x v="20"/>
    <x v="0"/>
    <s v="ERI - Construction Services - Majuba ADF"/>
    <x v="84"/>
    <d v="2020-03-26T00:00:00"/>
    <x v="47"/>
    <s v="Construction Activities"/>
    <x v="3"/>
    <x v="3"/>
    <s v="General waste - compactible"/>
    <s v="Solid"/>
    <n v="6"/>
    <s v="m3"/>
    <s v="N/A"/>
    <n v="3000"/>
    <s v="kg"/>
    <s v="ERI Logistics Waste Transport"/>
    <x v="3"/>
    <s v="Middelburg"/>
    <s v="Yes"/>
    <s v="20200609- verified"/>
    <m/>
    <s v="Item"/>
    <s v="sites/bp/cs/sq/Lists/wi"/>
    <m/>
  </r>
  <r>
    <s v="Roshcon"/>
    <x v="1"/>
    <x v="12"/>
    <s v="Majuba - 103007"/>
    <s v="N/A"/>
    <x v="64"/>
    <x v="0"/>
    <s v="ERI - Construction Services - Majuba ADF"/>
    <x v="84"/>
    <d v="2020-05-26T00:00:00"/>
    <x v="378"/>
    <s v="Construction Activities"/>
    <x v="3"/>
    <x v="3"/>
    <s v="General waste - compactible"/>
    <s v="Solid"/>
    <n v="6"/>
    <s v="m3"/>
    <s v="N/A"/>
    <n v="3000"/>
    <s v="kg"/>
    <s v="ERI Logistics Waste Transport"/>
    <x v="3"/>
    <s v="Middelburg"/>
    <s v="Yes"/>
    <s v="20200804- verified"/>
    <m/>
    <s v="Item"/>
    <s v="sites/bp/cs/sq/Lists/wi"/>
    <m/>
  </r>
  <r>
    <s v="Roshcon"/>
    <x v="1"/>
    <x v="12"/>
    <s v="Majuba - 103007"/>
    <s v="N/A"/>
    <x v="65"/>
    <x v="0"/>
    <s v="ERI - Construction Services - Majuba ADF"/>
    <x v="84"/>
    <d v="2020-07-26T00:00:00"/>
    <x v="379"/>
    <s v="Construction Activities"/>
    <x v="3"/>
    <x v="3"/>
    <s v="General waste - compactible"/>
    <s v="Solid"/>
    <n v="6"/>
    <s v="m3"/>
    <s v="N/A"/>
    <n v="3000"/>
    <s v="kg"/>
    <s v="ERI Logistics Waste Transport"/>
    <x v="3"/>
    <s v="Middelburg"/>
    <s v="Yes"/>
    <s v="20200828- verified"/>
    <m/>
    <s v="Item"/>
    <s v="sites/bp/cs/sq/Lists/wi"/>
    <m/>
  </r>
  <r>
    <s v="Roshcon"/>
    <x v="1"/>
    <x v="12"/>
    <s v="Majuba - 103007"/>
    <s v="N/A"/>
    <x v="93"/>
    <x v="0"/>
    <s v="ERI - Construction Services - Majuba ADF"/>
    <x v="84"/>
    <d v="2020-08-26T00:00:00"/>
    <x v="508"/>
    <s v="Construction Activities"/>
    <x v="3"/>
    <x v="3"/>
    <s v="General waste - compactible"/>
    <s v="Solid"/>
    <n v="6"/>
    <s v="m3"/>
    <s v="N/A"/>
    <n v="3000"/>
    <s v="kg"/>
    <s v="ERI Logistics Waste Transport"/>
    <x v="3"/>
    <s v="Middelburg"/>
    <s v="Yes"/>
    <s v="20201004- verified"/>
    <m/>
    <s v="Item"/>
    <s v="sites/bp/cs/sq/Lists/wi"/>
    <m/>
  </r>
  <r>
    <s v="Roshcon"/>
    <x v="1"/>
    <x v="12"/>
    <s v="Majuba - 103007"/>
    <s v="N/A"/>
    <x v="93"/>
    <x v="0"/>
    <s v="ERI - Construction Services - Majuba ADF"/>
    <x v="84"/>
    <d v="2020-08-04T00:00:00"/>
    <x v="509"/>
    <s v="Construction Activities"/>
    <x v="4"/>
    <x v="1"/>
    <s v="Oil contaminated waste"/>
    <s v="Solid"/>
    <n v="6"/>
    <s v="m3"/>
    <s v="HWM03 - 32045 DT2441790"/>
    <n v="7960"/>
    <s v="kg"/>
    <s v="ERI Logistics Waste Transport"/>
    <x v="1"/>
    <s v="Holfontein"/>
    <s v="Yes"/>
    <s v="20201004- verified"/>
    <m/>
    <s v="Item"/>
    <s v="sites/bp/cs/sq/Lists/wi"/>
    <m/>
  </r>
  <r>
    <s v="Roshcon"/>
    <x v="1"/>
    <x v="12"/>
    <s v="Majuba - 103007"/>
    <s v="N/A"/>
    <x v="93"/>
    <x v="0"/>
    <s v="ERI - Construction Services - Majuba ADF"/>
    <x v="84"/>
    <d v="2020-07-04T00:00:00"/>
    <x v="510"/>
    <s v="Construction Activities"/>
    <x v="4"/>
    <x v="1"/>
    <s v="Oil contaminated waste"/>
    <s v="Solid"/>
    <n v="6"/>
    <s v="m3"/>
    <s v="HWM03 - 31647 DT2432738"/>
    <n v="3000"/>
    <s v="kg"/>
    <s v="ERI Logistics Waste Transport"/>
    <x v="1"/>
    <s v="Holfontein"/>
    <s v="Yes"/>
    <s v="20201004- verified"/>
    <m/>
    <s v="Item"/>
    <s v="sites/bp/cs/sq/Lists/wi"/>
    <m/>
  </r>
  <r>
    <s v="Roshcon"/>
    <x v="1"/>
    <x v="12"/>
    <s v="Majuba - 103007"/>
    <s v="N/A"/>
    <x v="1"/>
    <x v="0"/>
    <s v="ERI - Construction Services - Majuba ADF"/>
    <x v="84"/>
    <d v="2020-09-26T00:00:00"/>
    <x v="1"/>
    <s v="Construction Activities"/>
    <x v="3"/>
    <x v="3"/>
    <s v="General waste - compactible"/>
    <s v="Solid"/>
    <n v="6"/>
    <s v="m3"/>
    <s v="N/A"/>
    <n v="3000"/>
    <s v="kg"/>
    <s v="ERI Logistics Waste Transport"/>
    <x v="3"/>
    <s v="Middelburg"/>
    <s v="Yes"/>
    <s v="20201203- verified"/>
    <m/>
    <s v="Item"/>
    <s v="sites/bp/cs/sq/Lists/wi"/>
    <m/>
  </r>
  <r>
    <s v="Roshcon"/>
    <x v="1"/>
    <x v="12"/>
    <s v="Majuba - 103007"/>
    <s v="N/A"/>
    <x v="2"/>
    <x v="0"/>
    <s v="ERI - Construction Services - Majuba ADF"/>
    <x v="84"/>
    <d v="2020-11-26T00:00:00"/>
    <x v="2"/>
    <s v="Construction Activities"/>
    <x v="3"/>
    <x v="3"/>
    <s v="General waste - compactible"/>
    <s v="Solid"/>
    <n v="6"/>
    <s v="m3"/>
    <s v="N/A"/>
    <n v="3000"/>
    <s v="kg"/>
    <s v="ERI Logistics Waste Transport"/>
    <x v="3"/>
    <s v="Middelburg"/>
    <s v="Yes"/>
    <s v="2021028- verified"/>
    <m/>
    <s v="Item"/>
    <s v="sites/bp/cs/sq/Lists/wi"/>
    <m/>
  </r>
  <r>
    <s v="Roshcon"/>
    <x v="1"/>
    <x v="12"/>
    <s v="Majuba - 103007"/>
    <s v="N/A"/>
    <x v="3"/>
    <x v="0"/>
    <s v="ERI - Construction Services - Majuba ADF"/>
    <x v="84"/>
    <d v="2020-12-26T00:00:00"/>
    <x v="4"/>
    <s v="Construction Activities"/>
    <x v="3"/>
    <x v="3"/>
    <s v="General waste - compactible"/>
    <s v="Solid"/>
    <n v="6"/>
    <s v="m3"/>
    <s v="N/A"/>
    <n v="3000"/>
    <s v="kg"/>
    <s v="ERI Logistics Waste Transport"/>
    <x v="3"/>
    <s v="Middelburg"/>
    <s v="Yes"/>
    <s v="20210308 - verified"/>
    <m/>
    <s v="Item"/>
    <s v="sites/bp/cs/sq/Lists/wi"/>
    <m/>
  </r>
  <r>
    <s v="Roshcon"/>
    <x v="1"/>
    <x v="12"/>
    <s v="Majuba - 103007"/>
    <s v="N/A"/>
    <x v="4"/>
    <x v="0"/>
    <s v="ERI - Construction Services - Majuba ADF"/>
    <x v="84"/>
    <d v="2021-02-26T00:00:00"/>
    <x v="5"/>
    <s v="Construction Activities"/>
    <x v="3"/>
    <x v="3"/>
    <s v="General waste - compactible"/>
    <s v="Solid"/>
    <n v="6"/>
    <s v="m3"/>
    <s v="N/A"/>
    <n v="3000"/>
    <s v="kg"/>
    <s v="ERI Logistics Waste Transport"/>
    <x v="3"/>
    <s v="Middelburg"/>
    <s v="Yes"/>
    <s v="20210401 - verified"/>
    <m/>
    <s v="Item"/>
    <s v="sites/bp/cs/sq/Lists/wi"/>
    <m/>
  </r>
  <r>
    <s v="Roshcon"/>
    <x v="1"/>
    <x v="12"/>
    <s v="Majuba - 103007"/>
    <s v="N/A"/>
    <x v="5"/>
    <x v="0"/>
    <s v="ERI - Construction Services - Majuba ADF"/>
    <x v="84"/>
    <d v="2021-03-26T00:00:00"/>
    <x v="6"/>
    <s v="Construction Activities"/>
    <x v="3"/>
    <x v="3"/>
    <s v="General waste - compactible"/>
    <s v="Solid"/>
    <n v="6"/>
    <s v="m3"/>
    <s v="N/A"/>
    <n v="3000"/>
    <s v="kg"/>
    <s v="ERI Logistics Waste Transport"/>
    <x v="3"/>
    <s v="Middelburg"/>
    <s v="Yes"/>
    <s v="20210505 - verified"/>
    <m/>
    <s v="Item"/>
    <s v="sites/bp/cs/sq/Lists/wi"/>
    <m/>
  </r>
  <r>
    <s v="Roshcon"/>
    <x v="1"/>
    <x v="12"/>
    <s v="Majuba - 103007"/>
    <s v="N/A"/>
    <x v="91"/>
    <x v="0"/>
    <s v="ERI - Construction Services - Majuba ADF"/>
    <x v="84"/>
    <d v="2021-04-26T00:00:00"/>
    <x v="491"/>
    <s v="Construction Activities"/>
    <x v="3"/>
    <x v="3"/>
    <s v="General waste - compactible"/>
    <s v="Solid"/>
    <n v="6"/>
    <s v="m3"/>
    <s v="N/A"/>
    <n v="3000"/>
    <s v="kg"/>
    <s v="ERI Logistics Waste Transport"/>
    <x v="3"/>
    <s v="Middelburg"/>
    <s v="Yes"/>
    <s v="20210607 - verified"/>
    <m/>
    <s v="Item"/>
    <s v="sites/bp/cs/sq/Lists/wi"/>
    <m/>
  </r>
  <r>
    <s v="Roshcon"/>
    <x v="1"/>
    <x v="12"/>
    <s v="Majuba - 103007"/>
    <s v="N/A"/>
    <x v="67"/>
    <x v="0"/>
    <s v="ERI - Construction Services - Majuba ADF"/>
    <x v="84"/>
    <d v="2021-05-26T00:00:00"/>
    <x v="383"/>
    <s v="Construction Activities"/>
    <x v="3"/>
    <x v="3"/>
    <s v="General waste - compactible"/>
    <s v="Solid"/>
    <n v="18"/>
    <s v="m3"/>
    <s v="N/A"/>
    <n v="9000"/>
    <s v="kg"/>
    <s v="ERI Logistics Waste Transport"/>
    <x v="3"/>
    <s v="Middelburg"/>
    <s v="Yes"/>
    <s v="20210705 - verified"/>
    <m/>
    <s v="Item"/>
    <s v="sites/bp/cs/sq/Lists/wi"/>
    <m/>
  </r>
  <r>
    <s v="Roshcon"/>
    <x v="1"/>
    <x v="12"/>
    <s v="Majuba - 103007"/>
    <s v="N/A"/>
    <x v="71"/>
    <x v="0"/>
    <s v="ERI - Construction Services - Majuba ADF"/>
    <x v="84"/>
    <d v="2021-06-26T00:00:00"/>
    <x v="387"/>
    <s v="Construction Activities"/>
    <x v="3"/>
    <x v="3"/>
    <s v="General waste - compactible"/>
    <s v="Solid"/>
    <n v="6"/>
    <s v="m3"/>
    <s v="N/A"/>
    <n v="3000"/>
    <s v="kg"/>
    <s v="ERI Logistics Waste Transport"/>
    <x v="3"/>
    <s v="Middelburg"/>
    <s v="Yes"/>
    <s v="20211104 - verified"/>
    <m/>
    <s v="Item"/>
    <s v="sites/bp/cs/sq/Lists/wi"/>
    <m/>
  </r>
  <r>
    <s v="Roshcon"/>
    <x v="1"/>
    <x v="12"/>
    <s v="Majuba - 103007"/>
    <s v="N/A"/>
    <x v="71"/>
    <x v="0"/>
    <s v="ERI - Construction Services - Majuba BMH"/>
    <x v="85"/>
    <d v="2021-06-26T00:00:00"/>
    <x v="387"/>
    <s v="Construction Activities"/>
    <x v="3"/>
    <x v="3"/>
    <s v="General waste - compactible"/>
    <s v="Solid"/>
    <n v="18"/>
    <s v="m3"/>
    <s v="N/A"/>
    <n v="9000"/>
    <s v="kg"/>
    <s v="ERI Logistics Waste Transport"/>
    <x v="3"/>
    <s v="Middelburg"/>
    <s v="Yes"/>
    <s v="20211104 - verified"/>
    <m/>
    <s v="Item"/>
    <s v="sites/bp/cs/sq/Lists/wi"/>
    <m/>
  </r>
  <r>
    <s v="Roshcon"/>
    <x v="1"/>
    <x v="12"/>
    <s v="Majuba - 103007"/>
    <s v="N/A"/>
    <x v="94"/>
    <x v="0"/>
    <s v="ERI - Construction Services - Majuba ADF"/>
    <x v="84"/>
    <d v="2021-10-26T00:00:00"/>
    <x v="511"/>
    <s v="Construction Activities"/>
    <x v="7"/>
    <x v="4"/>
    <s v="Clean building rubble"/>
    <s v="Solid"/>
    <n v="6"/>
    <s v="m3"/>
    <s v="N/A"/>
    <n v="3320"/>
    <s v="kg"/>
    <s v="ERI Logistics Waste Transport"/>
    <x v="3"/>
    <s v="Middelburg"/>
    <s v="Yes"/>
    <s v="20211202 - verified"/>
    <m/>
    <s v="Item"/>
    <s v="sites/bp/cs/sq/Lists/wi"/>
    <m/>
  </r>
  <r>
    <s v="Roshcon"/>
    <x v="1"/>
    <x v="12"/>
    <s v="Majuba - 103007"/>
    <s v="N/A"/>
    <x v="94"/>
    <x v="0"/>
    <s v="ERI - Construction Services - Majuba BMH"/>
    <x v="85"/>
    <d v="2021-10-26T00:00:00"/>
    <x v="511"/>
    <s v="Construction Activities"/>
    <x v="3"/>
    <x v="3"/>
    <s v="General waste - compactible"/>
    <s v="Solid"/>
    <n v="12"/>
    <s v="m3"/>
    <s v="N/A"/>
    <n v="6000"/>
    <s v="kg"/>
    <s v="ERI Logistics Waste Transport"/>
    <x v="3"/>
    <s v="Middelburg"/>
    <s v="Yes"/>
    <s v="20211202 - verified"/>
    <m/>
    <s v="Item"/>
    <s v="sites/bp/cs/sq/Lists/wi"/>
    <m/>
  </r>
  <r>
    <s v="Roshcon"/>
    <x v="1"/>
    <x v="12"/>
    <s v="Majuba - 103007"/>
    <s v="N/A"/>
    <x v="95"/>
    <x v="0"/>
    <s v="ERI - Construction Services - Majuba BMH"/>
    <x v="85"/>
    <d v="2021-11-26T00:00:00"/>
    <x v="512"/>
    <s v="Construction Activities"/>
    <x v="3"/>
    <x v="3"/>
    <s v="General waste - compactible"/>
    <s v="Solid"/>
    <n v="6"/>
    <s v="m3"/>
    <s v="N/A"/>
    <n v="3000"/>
    <s v="kg"/>
    <s v="ERI Logistics Waste Transport"/>
    <x v="3"/>
    <s v="Middelburg"/>
    <s v="Yes"/>
    <s v="20220106 - verified"/>
    <m/>
    <s v="Item"/>
    <s v="sites/bp/cs/sq/Lists/wi"/>
    <m/>
  </r>
  <r>
    <s v="Roshcon"/>
    <x v="1"/>
    <x v="12"/>
    <s v="Majuba - 103007"/>
    <s v="N/A"/>
    <x v="72"/>
    <x v="0"/>
    <s v="ERI - Construction Services - Majuba BMH"/>
    <x v="85"/>
    <d v="2021-12-26T00:00:00"/>
    <x v="388"/>
    <s v="Construction Activities"/>
    <x v="3"/>
    <x v="3"/>
    <s v="General waste - compactible"/>
    <s v="Solid"/>
    <n v="12"/>
    <s v="m3"/>
    <s v="N/A"/>
    <n v="6000"/>
    <s v="kg"/>
    <s v="ERI Logistics Waste Transport"/>
    <x v="3"/>
    <s v="Middelburg"/>
    <s v="Yes"/>
    <s v="20220404 - verified"/>
    <m/>
    <s v="Item"/>
    <s v="sites/bp/cs/sq/Lists/wi"/>
    <m/>
  </r>
  <r>
    <s v="Roshcon"/>
    <x v="1"/>
    <x v="12"/>
    <s v="Majuba - 103007"/>
    <s v="N/A"/>
    <x v="72"/>
    <x v="0"/>
    <s v="ERI - Construction Services - Majuba BMH"/>
    <x v="85"/>
    <d v="2021-12-01T00:00:00"/>
    <x v="513"/>
    <s v="Construction Activities"/>
    <x v="4"/>
    <x v="1"/>
    <s v="Oil contaminated waste"/>
    <s v="Solid"/>
    <n v="6"/>
    <s v="m3"/>
    <s v="HWM03 - 35314 DT2571185"/>
    <n v="4980"/>
    <s v="kg"/>
    <s v="ERI Logistics Waste Transport"/>
    <x v="1"/>
    <s v="Holfontein"/>
    <s v="Yes"/>
    <s v="20220404 - verified"/>
    <m/>
    <s v="Item"/>
    <s v="sites/bp/cs/sq/Lists/wi"/>
    <m/>
  </r>
  <r>
    <s v="Roshcon"/>
    <x v="1"/>
    <x v="12"/>
    <s v="Manogeng Switching Station 2.SBBP"/>
    <s v="N/A"/>
    <x v="8"/>
    <x v="0"/>
    <s v="ERI - CS - Manogeng Swithcing Station - uncompactible"/>
    <x v="34"/>
    <d v="2019-08-01T00:00:00"/>
    <x v="16"/>
    <s v="Construction Activities"/>
    <x v="3"/>
    <x v="3"/>
    <s v="General waste - uncompactible"/>
    <s v="Solid"/>
    <n v="1440"/>
    <s v="kg"/>
    <s v="N/A"/>
    <n v="1440"/>
    <s v="kg"/>
    <s v="ERI Logistics Waste Transport"/>
    <x v="3"/>
    <s v="Middelburg municipality"/>
    <s v="Yes"/>
    <s v="20190905 - verified"/>
    <m/>
    <s v="Item"/>
    <s v="sites/bp/cs/sq/Lists/wi"/>
    <m/>
  </r>
  <r>
    <s v="Roshcon"/>
    <x v="1"/>
    <x v="12"/>
    <s v="Medupi 37 Package - 2.SAXW"/>
    <s v="Not Registered Yet"/>
    <x v="24"/>
    <x v="0"/>
    <s v="01"/>
    <x v="86"/>
    <d v="2018-04-01T00:00:00"/>
    <x v="462"/>
    <s v="Human waste"/>
    <x v="1"/>
    <x v="1"/>
    <s v="Water contaminated with sewage "/>
    <s v="Sludge"/>
    <n v="166314"/>
    <s v="litres"/>
    <s v="04"/>
    <n v="498942"/>
    <s v="litres"/>
    <s v="Kharki Toilet Hire"/>
    <x v="5"/>
    <s v="Medupi Sewage Treatment Plant"/>
    <m/>
    <m/>
    <m/>
    <s v="Item"/>
    <s v="sites/bp/cs/sq/Lists/wi"/>
    <s v="Disposal at sewage plant"/>
  </r>
  <r>
    <s v="Roshcon"/>
    <x v="1"/>
    <x v="12"/>
    <s v="Rand Water Panfontein 2.SBCV "/>
    <s v="N/A"/>
    <x v="0"/>
    <x v="0"/>
    <s v="ERI - Construction Services - Panfontein"/>
    <x v="3"/>
    <d v="2019-03-01T00:00:00"/>
    <x v="7"/>
    <s v="Construction Activities"/>
    <x v="3"/>
    <x v="3"/>
    <s v="General waste - compactible"/>
    <s v="Solid"/>
    <n v="6"/>
    <s v="m3"/>
    <s v="N/A"/>
    <n v="3000"/>
    <s v="kg"/>
    <s v="ERI Logistics Waste Transport"/>
    <x v="3"/>
    <s v="Simmer &amp; Jack Landfill Site"/>
    <s v="Yes"/>
    <s v="20190402 - verified"/>
    <m/>
    <s v="Item"/>
    <s v="sites/bp/cs/sq/Lists/wi"/>
    <m/>
  </r>
  <r>
    <s v="Roshcon"/>
    <x v="1"/>
    <x v="13"/>
    <s v="Head Office"/>
    <s v="RR Rosherville SAWIS - GPG-01-802"/>
    <x v="0"/>
    <x v="0"/>
    <s v="ERI - Construction Services - Workshop and Stores"/>
    <x v="87"/>
    <d v="2019-03-01T00:00:00"/>
    <x v="7"/>
    <s v="Construction Activities"/>
    <x v="3"/>
    <x v="3"/>
    <s v="General waste - compactible"/>
    <s v="Solid"/>
    <n v="96"/>
    <s v="m3"/>
    <s v="N/A"/>
    <n v="48000"/>
    <s v="kg"/>
    <s v="ERI Logistics Waste Transport"/>
    <x v="3"/>
    <s v="Simmer &amp; Jack Landfill Site"/>
    <s v="Yes"/>
    <s v="20190402 - verified"/>
    <m/>
    <s v="Item"/>
    <s v="sites/bp/cs/sq/Lists/wi"/>
    <m/>
  </r>
  <r>
    <s v="Roshcon"/>
    <x v="1"/>
    <x v="13"/>
    <s v="Head Office"/>
    <s v="RR Rosherville SAWIS - GPG-01-802"/>
    <x v="0"/>
    <x v="0"/>
    <s v="ERI - Construction Services - Workshop and Stores"/>
    <x v="87"/>
    <d v="2019-03-01T00:00:00"/>
    <x v="7"/>
    <s v="Construction Activities"/>
    <x v="3"/>
    <x v="3"/>
    <s v="General waste - uncompactible"/>
    <s v="Solid"/>
    <n v="6"/>
    <s v="m3"/>
    <s v="N/A"/>
    <n v="280"/>
    <s v="kg"/>
    <s v="ERI Logistics Waste Transport"/>
    <x v="3"/>
    <s v="Simmer &amp; Jack Landfill Site"/>
    <s v="Yes"/>
    <s v="20190402 - verified"/>
    <m/>
    <s v="Item"/>
    <s v="sites/bp/cs/sq/Lists/wi"/>
    <m/>
  </r>
  <r>
    <s v="Roshcon"/>
    <x v="1"/>
    <x v="13"/>
    <s v="Head Office"/>
    <s v="RR Rosherville SAWIS - GPG-01-802"/>
    <x v="0"/>
    <x v="0"/>
    <s v="ERI - Construction Services - Workshop and Stores"/>
    <x v="87"/>
    <d v="2019-03-01T00:00:00"/>
    <x v="7"/>
    <s v="Construction Activities"/>
    <x v="3"/>
    <x v="3"/>
    <s v="General waste - wood waste"/>
    <s v="Solid"/>
    <n v="28"/>
    <s v="m3"/>
    <s v="N/A"/>
    <n v="580"/>
    <s v="kg"/>
    <s v="ERI Logistics Waste Transport"/>
    <x v="3"/>
    <s v="Simmer &amp; Jack Landfill Site"/>
    <s v="Yes"/>
    <s v="20190402 - verified"/>
    <m/>
    <s v="Item"/>
    <s v="sites/bp/cs/sq/Lists/wi"/>
    <m/>
  </r>
  <r>
    <s v="Roshcon"/>
    <x v="1"/>
    <x v="13"/>
    <s v="Head Office"/>
    <s v="RR Rosherville SAWIS - GPG-01-802"/>
    <x v="2"/>
    <x v="0"/>
    <s v="ERI - PAS - Asbestos"/>
    <x v="88"/>
    <d v="2020-10-01T00:00:00"/>
    <x v="514"/>
    <s v="Property Administration Services"/>
    <x v="15"/>
    <x v="8"/>
    <s v="Asbestos from fire station demolishing activities"/>
    <s v="Solid"/>
    <n v="28"/>
    <s v="m3"/>
    <s v="HWM03 - 32431 TN264043"/>
    <n v="4340"/>
    <s v="kg"/>
    <s v="ERI Logistics Waste Transport"/>
    <x v="1"/>
    <s v="Holfontein"/>
    <s v="Yes"/>
    <s v="20210127 - verified"/>
    <m/>
    <s v="Item"/>
    <s v="sites/bp/cs/sq/Lists/wi"/>
    <m/>
  </r>
  <r>
    <s v="Roshcon"/>
    <x v="1"/>
    <x v="13"/>
    <s v="Workshop / Stores / Cable Yard - 103006"/>
    <s v="RR Rosherville SAWIS - GPG-01-802"/>
    <x v="59"/>
    <x v="0"/>
    <s v="ERI - CS - Workshop and stores"/>
    <x v="87"/>
    <d v="2018-08-01T00:00:00"/>
    <x v="365"/>
    <s v="Construction Activities"/>
    <x v="3"/>
    <x v="3"/>
    <s v="General waste - compactible"/>
    <s v="Solid"/>
    <n v="24"/>
    <s v="m3"/>
    <s v="N/A"/>
    <n v="12000"/>
    <s v="kg"/>
    <s v="ERI Logistics Waste Transport"/>
    <x v="3"/>
    <s v="Simmer &amp; Jack Landfill Site"/>
    <s v="Yes"/>
    <s v="20180829 - verified"/>
    <m/>
    <s v="Item"/>
    <s v="sites/bp/cs/sq/Lists/wi"/>
    <m/>
  </r>
  <r>
    <s v="Roshcon"/>
    <x v="1"/>
    <x v="13"/>
    <s v="Workshop / Stores / Cable Yard - 103006"/>
    <s v="RR Rosherville SAWIS - GPG-01-802"/>
    <x v="74"/>
    <x v="0"/>
    <s v="ERI - CS - Workshop and stores"/>
    <x v="87"/>
    <d v="2019-02-01T00:00:00"/>
    <x v="497"/>
    <s v="Construction Activities"/>
    <x v="3"/>
    <x v="3"/>
    <s v="General waste - compactible"/>
    <s v="Solid"/>
    <n v="60"/>
    <s v="m3"/>
    <s v="N/A"/>
    <n v="30000"/>
    <s v="kg"/>
    <s v="ERI Logistics Waste Transport"/>
    <x v="3"/>
    <s v="Simmer &amp; Jack Landfill Site"/>
    <s v="Yes"/>
    <s v="20190308 - verified"/>
    <m/>
    <s v="Item"/>
    <s v="sites/bp/cs/sq/Lists/wi"/>
    <m/>
  </r>
  <r>
    <s v="Roshcon"/>
    <x v="1"/>
    <x v="13"/>
    <s v="Workshop / Stores / Cable Yard - 103006"/>
    <s v="RR Rosherville SAWIS - GPG-01-802"/>
    <x v="74"/>
    <x v="0"/>
    <s v="ERI - CS - Workshop and stores"/>
    <x v="87"/>
    <d v="2019-02-02T00:00:00"/>
    <x v="397"/>
    <s v="Construction Activities"/>
    <x v="9"/>
    <x v="1"/>
    <s v="Cement bags"/>
    <s v="Solid"/>
    <n v="1800"/>
    <s v="kg"/>
    <s v="HWM03 - 26174 DT2289683"/>
    <n v="1800"/>
    <s v="kg"/>
    <s v="ERI Logistics Waste Transport"/>
    <x v="1"/>
    <s v="Holfontein"/>
    <s v="Yes"/>
    <s v="20190308 - verified"/>
    <m/>
    <s v="Item"/>
    <s v="sites/bp/cs/sq/Lists/wi"/>
    <m/>
  </r>
  <r>
    <s v="Roshcon"/>
    <x v="1"/>
    <x v="13"/>
    <s v="Workshop / Stores / Cable Yard - 103006"/>
    <s v="RR Rosherville SAWIS - GPG-01-802"/>
    <x v="92"/>
    <x v="0"/>
    <s v="ERI - CS - Workshop and stores"/>
    <x v="87"/>
    <d v="2019-04-01T00:00:00"/>
    <x v="515"/>
    <s v="Construction Activities"/>
    <x v="3"/>
    <x v="3"/>
    <s v="General waste - compactible"/>
    <s v="Solid"/>
    <n v="60"/>
    <s v="m3"/>
    <s v="N/A"/>
    <n v="30000"/>
    <s v="kg"/>
    <s v="ERI Logistics Waste Transport"/>
    <x v="3"/>
    <s v="Simmer &amp; Jack Landfill Site"/>
    <s v="Yes"/>
    <s v="20190502 - verified"/>
    <m/>
    <s v="Item"/>
    <s v="sites/bp/cs/sq/Lists/wi"/>
    <m/>
  </r>
  <r>
    <s v="Roshcon"/>
    <x v="1"/>
    <x v="13"/>
    <s v="Workshop / Stores / Cable Yard - 103006"/>
    <s v="RR Rosherville SAWIS - GPG-01-802"/>
    <x v="83"/>
    <x v="0"/>
    <s v="ERI - CS - Workshop and stores"/>
    <x v="87"/>
    <d v="2019-06-01T00:00:00"/>
    <x v="415"/>
    <s v="Construction Activities"/>
    <x v="3"/>
    <x v="3"/>
    <s v="General waste - compactible"/>
    <s v="Solid"/>
    <n v="48"/>
    <s v="m3"/>
    <s v="N/A"/>
    <n v="24000"/>
    <s v="kg"/>
    <s v="ERI Logistics Waste Transport"/>
    <x v="3"/>
    <s v="Simmer &amp; Jack Landfill Site"/>
    <s v="Yes"/>
    <s v="20190703- verified"/>
    <m/>
    <s v="Item"/>
    <s v="sites/bp/cs/sq/Lists/wi"/>
    <m/>
  </r>
  <r>
    <s v="Roshcon"/>
    <x v="1"/>
    <x v="13"/>
    <s v="Workshop / Stores / Cable Yard - 103006"/>
    <s v="RR Rosherville SAWIS - GPG-01-802"/>
    <x v="6"/>
    <x v="0"/>
    <s v="ERI - Construction Services - Workshop and Stores"/>
    <x v="87"/>
    <d v="2019-07-01T00:00:00"/>
    <x v="8"/>
    <s v="Construction Activities"/>
    <x v="3"/>
    <x v="3"/>
    <s v="General waste - compactible"/>
    <s v="Solid"/>
    <n v="66"/>
    <s v="m3"/>
    <s v="N/A"/>
    <n v="30500"/>
    <s v="kg"/>
    <s v="ERI Logistics Waste Transport"/>
    <x v="3"/>
    <s v="Simmer &amp; Jack Landfill Site"/>
    <s v="Yes"/>
    <s v="20170807 - verified"/>
    <m/>
    <s v="Item"/>
    <s v="sites/bp/cs/sq/Lists/wi"/>
    <m/>
  </r>
  <r>
    <s v="Roshcon"/>
    <x v="1"/>
    <x v="13"/>
    <s v="Workshop / Stores / Cable Yard - 103006"/>
    <s v="RR Rosherville SAWIS - GPG-01-802"/>
    <x v="75"/>
    <x v="0"/>
    <s v="ERI - Construction Services - Workshop and Stores"/>
    <x v="87"/>
    <d v="2019-09-01T00:00:00"/>
    <x v="398"/>
    <s v="Construction Activities"/>
    <x v="3"/>
    <x v="3"/>
    <s v="General waste - compactible"/>
    <s v="Solid"/>
    <n v="54"/>
    <s v="m3"/>
    <s v="N/A"/>
    <n v="27000"/>
    <s v="kg"/>
    <s v="ERI Logistics Waste Transport"/>
    <x v="3"/>
    <s v="Simmer &amp; Jack Landfill Site"/>
    <s v="Yes"/>
    <s v="20190927 - verified"/>
    <m/>
    <s v="Item"/>
    <s v="sites/bp/cs/sq/Lists/wi"/>
    <m/>
  </r>
  <r>
    <s v="Roshcon"/>
    <x v="1"/>
    <x v="13"/>
    <s v="Workshop / Stores / Cable Yard - 103006"/>
    <s v="RR Rosherville SAWIS - GPG-01-802"/>
    <x v="61"/>
    <x v="0"/>
    <s v="ERI - Construction Services - Workshop and Stores"/>
    <x v="87"/>
    <d v="2019-11-01T00:00:00"/>
    <x v="490"/>
    <s v="Construction Activities"/>
    <x v="3"/>
    <x v="3"/>
    <s v="General waste - compactible"/>
    <s v="Solid"/>
    <n v="66"/>
    <s v="m3"/>
    <s v="N/A"/>
    <n v="33000"/>
    <s v="kg"/>
    <s v="ERI Logistics Waste Transport"/>
    <x v="3"/>
    <s v="Simmer &amp; Jack Landfill Site"/>
    <s v="Yes"/>
    <s v="20191129 - verified"/>
    <m/>
    <s v="Item"/>
    <s v="sites/bp/cs/sq/Lists/wi"/>
    <m/>
  </r>
  <r>
    <s v="Roshcon"/>
    <x v="1"/>
    <x v="13"/>
    <s v="Workshop / Stores / Cable Yard - 103006"/>
    <s v="RR Rosherville SAWIS - GPG-01-802"/>
    <x v="62"/>
    <x v="0"/>
    <s v="ERI - Construction Services - Workshop and Stores"/>
    <x v="87"/>
    <d v="2019-11-26T00:00:00"/>
    <x v="373"/>
    <s v="Construction Activities"/>
    <x v="3"/>
    <x v="3"/>
    <s v="General waste - compactible"/>
    <s v="Solid"/>
    <n v="42"/>
    <s v="m3"/>
    <s v="N/A"/>
    <n v="21000"/>
    <s v="kg"/>
    <s v="ERI Logistics Waste Transport"/>
    <x v="3"/>
    <s v="Simmer &amp; Jack Landfill Site"/>
    <s v="Yes"/>
    <s v="201200115 - verified"/>
    <m/>
    <s v="Item"/>
    <s v="sites/bp/cs/sq/Lists/wi"/>
    <m/>
  </r>
  <r>
    <s v="Roshcon"/>
    <x v="1"/>
    <x v="13"/>
    <s v="Workshop / Stores / Cable Yard - 103006"/>
    <s v="RR Rosherville SAWIS - GPG-01-802"/>
    <x v="19"/>
    <x v="0"/>
    <s v="ERI - CS - MAN workshop"/>
    <x v="89"/>
    <d v="2020-01-02T00:00:00"/>
    <x v="377"/>
    <s v="Construction Activities"/>
    <x v="3"/>
    <x v="3"/>
    <s v="General waste - compactible"/>
    <s v="Solid"/>
    <n v="28940"/>
    <s v="kg"/>
    <s v="N/A"/>
    <n v="28940"/>
    <s v="kg"/>
    <s v="ERI Logistics Waste Transport"/>
    <x v="3"/>
    <s v="Simmer &amp; Jack Landfill Site"/>
    <s v="Yes"/>
    <s v="20200409 - verified"/>
    <m/>
    <s v="Item"/>
    <s v="sites/bp/cs/sq/Lists/wi"/>
    <m/>
  </r>
  <r>
    <s v="Roshcon"/>
    <x v="1"/>
    <x v="13"/>
    <s v="Workshop / Stores / Cable Yard - 103006"/>
    <s v="RR Rosherville SAWIS - GPG-01-802"/>
    <x v="19"/>
    <x v="0"/>
    <s v="ERI - Construction Services - Workshop and Stores"/>
    <x v="87"/>
    <d v="2020-01-02T00:00:00"/>
    <x v="377"/>
    <s v="Construction Activities"/>
    <x v="3"/>
    <x v="3"/>
    <s v="General waste - compactible"/>
    <s v="Solid"/>
    <n v="24000"/>
    <s v="kg"/>
    <s v="N/A"/>
    <n v="24000"/>
    <s v="kg"/>
    <s v="ERI Logistics Waste Transport"/>
    <x v="3"/>
    <s v="Simmer &amp; Jack Landfill Site"/>
    <s v="Yes"/>
    <s v="20200409 - verified"/>
    <m/>
    <s v="Item"/>
    <s v="sites/bp/cs/sq/Lists/wi"/>
    <m/>
  </r>
  <r>
    <s v="Roshcon"/>
    <x v="1"/>
    <x v="13"/>
    <s v="Workshop / Stores / Cable Yard - 103006"/>
    <s v="RR Rosherville SAWIS - GPG-01-802"/>
    <x v="96"/>
    <x v="0"/>
    <s v="ERI - Construction Services - Workshop and Stores"/>
    <x v="87"/>
    <d v="2020-03-26T00:00:00"/>
    <x v="516"/>
    <s v="Construction Activities"/>
    <x v="3"/>
    <x v="3"/>
    <s v="General waste - compactible"/>
    <s v="Solid"/>
    <n v="30"/>
    <s v="m3"/>
    <s v="N/A"/>
    <n v="15000"/>
    <s v="kg"/>
    <s v="ERI Logistics Waste Transport"/>
    <x v="3"/>
    <s v="Simmer &amp; Jack Landfill Site"/>
    <s v="Yes"/>
    <s v="20200504 - verified"/>
    <m/>
    <s v="Item"/>
    <s v="sites/bp/cs/sq/Lists/wi"/>
    <m/>
  </r>
  <r>
    <s v="Roshcon"/>
    <x v="1"/>
    <x v="13"/>
    <s v="Workshop / Stores / Cable Yard - 103006"/>
    <s v="RR Rosherville SAWIS - GPG-01-802"/>
    <x v="19"/>
    <x v="0"/>
    <s v="ERI - CS - MAN workshop"/>
    <x v="89"/>
    <d v="2020-01-02T00:00:00"/>
    <x v="377"/>
    <s v="Construction Activities"/>
    <x v="3"/>
    <x v="3"/>
    <s v="General waste - compactible"/>
    <s v="Solid"/>
    <n v="28940"/>
    <s v="kg"/>
    <s v="N/A"/>
    <n v="28940"/>
    <s v="kg"/>
    <s v="ERI Logistics Waste Transport"/>
    <x v="3"/>
    <s v="Simmer &amp; Jack Landfill Site"/>
    <s v="Yes"/>
    <s v="20200409 - verified"/>
    <m/>
    <s v="Item"/>
    <s v="sites/bp/cs/sq/Lists/wi"/>
    <m/>
  </r>
  <r>
    <s v="Roshcon"/>
    <x v="1"/>
    <x v="13"/>
    <s v="Workshop / Stores / Cable Yard - 103006"/>
    <s v="RR Rosherville SAWIS - GPG-01-802"/>
    <x v="20"/>
    <x v="0"/>
    <s v="ERI - Construction Services - Workshop and Stores"/>
    <x v="87"/>
    <d v="2020-04-26T00:00:00"/>
    <x v="47"/>
    <s v="Construction Activities"/>
    <x v="3"/>
    <x v="3"/>
    <s v="General waste - compactible"/>
    <s v="Solid"/>
    <n v="30"/>
    <s v="m3"/>
    <s v="N/A"/>
    <n v="15000"/>
    <s v="kg"/>
    <s v="ERI Logistics Waste Transport"/>
    <x v="3"/>
    <s v="Simmer &amp; Jack Landfill Site"/>
    <s v="Yes"/>
    <s v="20200609 - verified"/>
    <m/>
    <s v="Item"/>
    <s v="sites/bp/cs/sq/Lists/wi"/>
    <m/>
  </r>
  <r>
    <s v="Roshcon"/>
    <x v="1"/>
    <x v="13"/>
    <s v="Workshop / Stores / Cable Yard - 103006"/>
    <s v="RR Rosherville SAWIS - GPG-01-802"/>
    <x v="97"/>
    <x v="0"/>
    <s v="ERI - Construction Services - Workshop and Stores"/>
    <x v="87"/>
    <d v="2020-05-26T00:00:00"/>
    <x v="517"/>
    <s v="Construction Activities"/>
    <x v="3"/>
    <x v="3"/>
    <s v="General waste - compactible"/>
    <s v="Solid"/>
    <n v="60"/>
    <s v="m3"/>
    <s v="N/A"/>
    <n v="30000"/>
    <s v="kg"/>
    <s v="ERI Logistics Waste Transport"/>
    <x v="3"/>
    <s v="Simmer &amp; Jack Landfill Site"/>
    <s v="Yes"/>
    <s v="20200715 - verified"/>
    <m/>
    <s v="Item"/>
    <s v="sites/bp/cs/sq/Lists/wi"/>
    <m/>
  </r>
  <r>
    <s v="Roshcon"/>
    <x v="1"/>
    <x v="13"/>
    <s v="Workshop / Stores / Cable Yard - 103006"/>
    <s v="RR Rosherville SAWIS - GPG-01-802"/>
    <x v="65"/>
    <x v="0"/>
    <s v="ERI - Construction Services - Workshop and Stores"/>
    <x v="87"/>
    <d v="2020-06-26T00:00:00"/>
    <x v="378"/>
    <s v="Construction Activities"/>
    <x v="3"/>
    <x v="3"/>
    <s v="General waste - compactible"/>
    <s v="Solid"/>
    <n v="12"/>
    <s v="m3"/>
    <s v="N/A"/>
    <n v="6000"/>
    <s v="kg"/>
    <s v="ERI Logistics Waste Transport"/>
    <x v="3"/>
    <s v="Simmer &amp; Jack Landfill Site"/>
    <s v="Yes"/>
    <s v="20200828 - verified"/>
    <m/>
    <s v="Item"/>
    <s v="sites/bp/cs/sq/Lists/wi"/>
    <m/>
  </r>
  <r>
    <s v="Roshcon"/>
    <x v="1"/>
    <x v="13"/>
    <s v="Workshop / Stores / Cable Yard - 103006"/>
    <s v="RR Rosherville SAWIS - GPG-01-802"/>
    <x v="65"/>
    <x v="0"/>
    <s v="ERI - Construction Services - Workshop and Stores"/>
    <x v="87"/>
    <d v="2020-07-26T00:00:00"/>
    <x v="379"/>
    <s v="Construction Activities"/>
    <x v="3"/>
    <x v="3"/>
    <s v="General waste - compactible"/>
    <s v="Solid"/>
    <n v="36"/>
    <s v="m3"/>
    <s v="N/A"/>
    <n v="18000"/>
    <s v="kg"/>
    <s v="ERI Logistics Waste Transport"/>
    <x v="3"/>
    <s v="Simmer &amp; Jack Landfill Site"/>
    <s v="Yes"/>
    <s v="20200828 - verified"/>
    <m/>
    <s v="Item"/>
    <s v="sites/bp/cs/sq/Lists/wi"/>
    <m/>
  </r>
  <r>
    <s v="Roshcon"/>
    <x v="1"/>
    <x v="13"/>
    <s v="Workshop / Stores / Cable Yard - 103006"/>
    <s v="RR Rosherville SAWIS - GPG-01-802"/>
    <x v="66"/>
    <x v="0"/>
    <s v="ERI - Construction Services - Workshop and Stores"/>
    <x v="87"/>
    <d v="2020-08-26T00:00:00"/>
    <x v="380"/>
    <s v="Construction Activities"/>
    <x v="3"/>
    <x v="3"/>
    <s v="General waste - compactible"/>
    <s v="Solid"/>
    <n v="30"/>
    <s v="m3"/>
    <s v="N/A"/>
    <n v="15000"/>
    <s v="kg"/>
    <s v="ERI Logistics Waste Transport"/>
    <x v="3"/>
    <s v="Simmer &amp; Jack Landfill Site"/>
    <s v="Yes"/>
    <s v="20201102 - verified"/>
    <m/>
    <s v="Item"/>
    <s v="sites/bp/cs/sq/Lists/wi"/>
    <m/>
  </r>
  <r>
    <s v="Roshcon"/>
    <x v="1"/>
    <x v="13"/>
    <s v="Workshop / Stores / Cable Yard - 103006"/>
    <s v="RR Rosherville SAWIS - GPG-01-802"/>
    <x v="1"/>
    <x v="0"/>
    <s v="ERI - Construction Services - Workshop and Stores"/>
    <x v="87"/>
    <d v="2020-10-26T00:00:00"/>
    <x v="1"/>
    <s v="Construction Activities"/>
    <x v="3"/>
    <x v="3"/>
    <s v="General waste - compactible"/>
    <s v="Solid"/>
    <n v="12"/>
    <s v="m3"/>
    <s v="N/A"/>
    <n v="6000"/>
    <s v="kg"/>
    <s v="ERI Logistics Waste Transport"/>
    <x v="3"/>
    <s v="Simmer &amp; Jack Landfill Site"/>
    <s v="Yes"/>
    <s v="20201203 - verified"/>
    <m/>
    <s v="Item"/>
    <s v="sites/bp/cs/sq/Lists/wi"/>
    <m/>
  </r>
  <r>
    <s v="Roshcon"/>
    <x v="1"/>
    <x v="13"/>
    <s v="Workshop / Stores / Cable Yard - 103006"/>
    <s v="RR Rosherville SAWIS - GPG-01-802"/>
    <x v="2"/>
    <x v="0"/>
    <s v="ERI - Construction Services - Workshop and Stores"/>
    <x v="87"/>
    <d v="2020-11-26T00:00:00"/>
    <x v="2"/>
    <s v="Construction Activities"/>
    <x v="3"/>
    <x v="3"/>
    <s v="General waste - compactible"/>
    <s v="Solid"/>
    <n v="36"/>
    <s v="m3"/>
    <s v="N/A"/>
    <n v="18000"/>
    <s v="kg"/>
    <s v="ERI Logistics Waste Transport"/>
    <x v="3"/>
    <s v="Simmer &amp; Jack Landfill Site"/>
    <s v="Yes"/>
    <s v="20210127 - verified"/>
    <m/>
    <s v="Item"/>
    <s v="sites/bp/cs/sq/Lists/wi"/>
    <m/>
  </r>
  <r>
    <s v="Roshcon"/>
    <x v="1"/>
    <x v="13"/>
    <s v="Workshop / Stores / Cable Yard - 103006"/>
    <s v="RR Rosherville SAWIS - GPG-01-802"/>
    <x v="98"/>
    <x v="0"/>
    <s v="ERI - Construction Services - Workshop and Stores"/>
    <x v="87"/>
    <d v="2020-12-26T00:00:00"/>
    <x v="518"/>
    <s v="Construction Activities"/>
    <x v="3"/>
    <x v="3"/>
    <s v="General waste - compactible"/>
    <s v="Solid"/>
    <n v="48"/>
    <s v="m3"/>
    <s v="N/A"/>
    <n v="24000"/>
    <s v="kg"/>
    <s v="ERI Logistics Waste Transport"/>
    <x v="3"/>
    <s v="Simmer &amp; Jack Landfill Site"/>
    <s v="Yes"/>
    <s v="20210212 - verified"/>
    <m/>
    <s v="Item"/>
    <s v="sites/bp/cs/sq/Lists/wi"/>
    <m/>
  </r>
  <r>
    <s v="Roshcon"/>
    <x v="1"/>
    <x v="13"/>
    <s v="Workshop / Stores / Cable Yard - 103006"/>
    <s v="RR Rosherville SAWIS - GPG-01-802"/>
    <x v="3"/>
    <x v="0"/>
    <s v="ERI - Construction Services - Workshop and Stores"/>
    <x v="87"/>
    <d v="2021-01-26T00:00:00"/>
    <x v="4"/>
    <s v="Construction Activities"/>
    <x v="3"/>
    <x v="3"/>
    <s v="General waste - compactible"/>
    <s v="Solid"/>
    <n v="36"/>
    <s v="m3"/>
    <s v="N/A"/>
    <n v="18000"/>
    <s v="kg"/>
    <s v="ERI Logistics Waste Transport"/>
    <x v="3"/>
    <s v="Simmer &amp; Jack Landfill Site"/>
    <s v="Yes"/>
    <s v="20210308 - verified"/>
    <m/>
    <s v="Item"/>
    <s v="sites/bp/cs/sq/Lists/wi"/>
    <m/>
  </r>
  <r>
    <s v="Roshcon"/>
    <x v="1"/>
    <x v="13"/>
    <s v="Workshop / Stores / Cable Yard - 103006"/>
    <s v="RR Rosherville SAWIS - GPG-01-802"/>
    <x v="4"/>
    <x v="0"/>
    <s v="ERI - Construction Services - Workshop and Stores"/>
    <x v="87"/>
    <d v="2021-02-26T00:00:00"/>
    <x v="5"/>
    <s v="Construction Activities"/>
    <x v="3"/>
    <x v="3"/>
    <s v="General waste - compactible"/>
    <s v="Solid"/>
    <n v="36"/>
    <s v="m3"/>
    <s v="N/A"/>
    <n v="18000"/>
    <s v="kg"/>
    <s v="ERI Logistics Waste Transport"/>
    <x v="3"/>
    <s v="Simmer &amp; Jack Landfill Site"/>
    <s v="Yes"/>
    <s v="20210401 - verified"/>
    <m/>
    <s v="Item"/>
    <s v="sites/bp/cs/sq/Lists/wi"/>
    <m/>
  </r>
  <r>
    <s v="Roshcon"/>
    <x v="1"/>
    <x v="13"/>
    <s v="Workshop / Stores / Cable Yard - 103006"/>
    <s v="RR Rosherville SAWIS - GPG-01-802"/>
    <x v="5"/>
    <x v="0"/>
    <s v="ERI - Construction Services - Workshop and Stores"/>
    <x v="87"/>
    <d v="2021-03-26T00:00:00"/>
    <x v="6"/>
    <s v="Construction Activities"/>
    <x v="3"/>
    <x v="3"/>
    <s v="General waste - compactible"/>
    <s v="Solid"/>
    <n v="36"/>
    <s v="m3"/>
    <s v="N/A"/>
    <n v="18000"/>
    <s v="kg"/>
    <s v="ERI Logistics Waste Transport"/>
    <x v="3"/>
    <s v="Simmer &amp; Jack Landfill Site"/>
    <s v="Yes"/>
    <s v="20210505 - verified"/>
    <m/>
    <s v="Item"/>
    <s v="sites/bp/cs/sq/Lists/wi"/>
    <m/>
  </r>
  <r>
    <s v="Roshcon"/>
    <x v="1"/>
    <x v="13"/>
    <s v="Workshop / Stores / Cable Yard - 103006"/>
    <s v="RR Rosherville SAWIS - GPG-01-802"/>
    <x v="91"/>
    <x v="0"/>
    <s v="ERI - Construction Services - Workshop and Stores"/>
    <x v="87"/>
    <d v="2021-04-26T00:00:00"/>
    <x v="491"/>
    <s v="Construction Activities"/>
    <x v="3"/>
    <x v="3"/>
    <s v="General waste - compactible"/>
    <s v="Solid"/>
    <n v="48"/>
    <s v="m3"/>
    <s v="N/A"/>
    <n v="24000"/>
    <s v="kg"/>
    <s v="ERI Logistics Waste Transport"/>
    <x v="3"/>
    <s v="Simmer &amp; Jack Landfill Site"/>
    <s v="Yes"/>
    <s v="20210607 - verified"/>
    <m/>
    <s v="Item"/>
    <s v="sites/bp/cs/sq/Lists/wi"/>
    <m/>
  </r>
  <r>
    <s v="Roshcon"/>
    <x v="1"/>
    <x v="13"/>
    <s v="Workshop / Stores / Cable Yard - 103006"/>
    <s v="RR Rosherville SAWIS - GPG-01-802"/>
    <x v="67"/>
    <x v="0"/>
    <s v="ERI - Construction Services - Workshop and Stores"/>
    <x v="87"/>
    <d v="2021-04-01T00:00:00"/>
    <x v="519"/>
    <s v="Construction Activities"/>
    <x v="4"/>
    <x v="1"/>
    <s v="Redundant chemicals"/>
    <s v="Solid"/>
    <n v="6"/>
    <s v="m3"/>
    <s v="HWM03 - 3395 DT 2505247"/>
    <n v="3320"/>
    <s v="kg"/>
    <s v="ERI Logistics Waste Transport"/>
    <x v="1"/>
    <s v="Holfontein"/>
    <s v="Yes"/>
    <s v="20210705 - verified"/>
    <m/>
    <s v="Item"/>
    <s v="sites/bp/cs/sq/Lists/wi"/>
    <m/>
  </r>
  <r>
    <s v="Roshcon"/>
    <x v="1"/>
    <x v="13"/>
    <s v="Workshop / Stores / Cable Yard - 103006"/>
    <s v="RR Rosherville SAWIS - GPG-01-802"/>
    <x v="67"/>
    <x v="0"/>
    <s v="ERI - Construction Services - Workshop and Stores"/>
    <x v="87"/>
    <d v="2021-05-26T00:00:00"/>
    <x v="383"/>
    <s v="Construction Activities"/>
    <x v="3"/>
    <x v="3"/>
    <s v="General waste - compactible"/>
    <s v="Solid"/>
    <n v="36"/>
    <s v="m3"/>
    <s v="N/A"/>
    <n v="18000"/>
    <s v="kg"/>
    <s v="ERI Logistics Waste Transport"/>
    <x v="3"/>
    <s v="Simmer &amp; Jack Landfill Site"/>
    <s v="Yes"/>
    <s v="20210705 - verified"/>
    <m/>
    <s v="Item"/>
    <s v="sites/bp/cs/sq/Lists/wi"/>
    <m/>
  </r>
  <r>
    <s v="Roshcon"/>
    <x v="1"/>
    <x v="13"/>
    <s v="Workshop / Stores / Cable Yard - 103006"/>
    <s v="RR Rosherville SAWIS - GPG-01-802"/>
    <x v="68"/>
    <x v="0"/>
    <s v="ERI - Construction Services - Workshop and Stores"/>
    <x v="87"/>
    <d v="2021-06-26T00:00:00"/>
    <x v="384"/>
    <s v="Construction Activities"/>
    <x v="3"/>
    <x v="3"/>
    <s v="General waste - compactible"/>
    <s v="Solid"/>
    <n v="24"/>
    <s v="m3"/>
    <s v="N/A"/>
    <n v="12000"/>
    <s v="kg"/>
    <s v="ERI Logistics Waste Transport"/>
    <x v="3"/>
    <s v="Simmer &amp; Jack Landfill Site"/>
    <s v="Yes"/>
    <s v="20210801 - verified"/>
    <m/>
    <s v="Item"/>
    <s v="sites/bp/cs/sq/Lists/wi"/>
    <m/>
  </r>
  <r>
    <s v="Roshcon"/>
    <x v="1"/>
    <x v="13"/>
    <s v="Workshop / Stores / Cable Yard - 103006"/>
    <s v="RR Rosherville SAWIS - GPG-01-802"/>
    <x v="69"/>
    <x v="0"/>
    <s v="ERI - Construction Services - Workshop and Stores"/>
    <x v="87"/>
    <d v="2021-07-26T00:00:00"/>
    <x v="385"/>
    <s v="Construction Activities"/>
    <x v="3"/>
    <x v="3"/>
    <s v="General waste - compactible"/>
    <s v="Solid"/>
    <n v="42"/>
    <s v="m3"/>
    <s v="N/A"/>
    <n v="21000"/>
    <s v="kg"/>
    <s v="ERI Logistics Waste Transport"/>
    <x v="3"/>
    <s v="Simmer &amp; Jack Landfill Site"/>
    <s v="Yes"/>
    <s v="20210902 - verified"/>
    <m/>
    <s v="Item"/>
    <s v="sites/bp/cs/sq/Lists/wi"/>
    <m/>
  </r>
  <r>
    <s v="Roshcon"/>
    <x v="1"/>
    <x v="13"/>
    <s v="Workshop / Stores / Cable Yard - 103006"/>
    <s v="RR Rosherville SAWIS - GPG-01-802"/>
    <x v="70"/>
    <x v="0"/>
    <s v="ERI - Construction Services - Workshop and Stores"/>
    <x v="87"/>
    <d v="2021-08-26T00:00:00"/>
    <x v="386"/>
    <s v="Construction Activities"/>
    <x v="3"/>
    <x v="3"/>
    <s v="General waste - compactible and uncompactible"/>
    <s v="Solid"/>
    <n v="36"/>
    <s v="m3"/>
    <s v="N/A"/>
    <n v="19720"/>
    <s v="kg"/>
    <s v="ERI Logistics Waste Transport"/>
    <x v="3"/>
    <s v="Simmer &amp; Jack Landfill Site"/>
    <s v="Yes"/>
    <s v="20211004 - verified"/>
    <m/>
    <s v="Item"/>
    <s v="sites/bp/cs/sq/Lists/wi"/>
    <m/>
  </r>
  <r>
    <s v="Roshcon"/>
    <x v="1"/>
    <x v="13"/>
    <s v="Workshop / Stores / Cable Yard - 103006"/>
    <s v="RR Rosherville SAWIS - GPG-01-802"/>
    <x v="71"/>
    <x v="0"/>
    <s v="ERI - Construction Services - Workshop and Stores"/>
    <x v="87"/>
    <d v="2021-09-26T00:00:00"/>
    <x v="387"/>
    <s v="Construction Activities"/>
    <x v="3"/>
    <x v="3"/>
    <s v="General waste - compactible and uncompactible"/>
    <s v="Solid"/>
    <n v="48"/>
    <s v="m3"/>
    <s v="N/A"/>
    <n v="24000"/>
    <s v="kg"/>
    <s v="ERI Logistics Waste Transport"/>
    <x v="3"/>
    <s v="Simmer &amp; Jack Landfill Site"/>
    <s v="Yes"/>
    <s v="20211104 - verified"/>
    <m/>
    <s v="Item"/>
    <s v="sites/bp/cs/sq/Lists/wi"/>
    <m/>
  </r>
  <r>
    <s v="Roshcon"/>
    <x v="1"/>
    <x v="13"/>
    <s v="Workshop / Stores / Cable Yard - 103006"/>
    <s v="RR Rosherville SAWIS - GPG-01-802"/>
    <x v="94"/>
    <x v="0"/>
    <s v="ERI - Construction Services - Workshop and Stores"/>
    <x v="87"/>
    <d v="2021-10-26T00:00:00"/>
    <x v="511"/>
    <s v="Construction Activities"/>
    <x v="3"/>
    <x v="3"/>
    <s v="General waste - compactible and uncompactible"/>
    <s v="Solid"/>
    <n v="36"/>
    <s v="m3"/>
    <s v="N/A"/>
    <n v="18000"/>
    <s v="kg"/>
    <s v="ERI Logistics Waste Transport"/>
    <x v="3"/>
    <s v="Simmer &amp; Jack Landfill Site"/>
    <s v="Yes"/>
    <s v="20211202 - verified"/>
    <m/>
    <s v="Item"/>
    <s v="sites/bp/cs/sq/Lists/wi"/>
    <m/>
  </r>
  <r>
    <s v="Roshcon"/>
    <x v="1"/>
    <x v="13"/>
    <s v="Workshop / Stores / Cable Yard - 103006"/>
    <s v="RR Rosherville SAWIS - GPG-01-802"/>
    <x v="94"/>
    <x v="0"/>
    <s v="ERI - CS - MAN workshop"/>
    <x v="89"/>
    <d v="2021-10-25T00:00:00"/>
    <x v="511"/>
    <s v="Construction Activities"/>
    <x v="3"/>
    <x v="3"/>
    <s v="General waste - compactible"/>
    <s v="Solid"/>
    <n v="6"/>
    <s v="m3"/>
    <s v="N/A"/>
    <n v="3000"/>
    <s v="kg"/>
    <s v="ERI Logistics Waste Transport"/>
    <x v="3"/>
    <s v="Simmer &amp; Jack Landfill Site"/>
    <s v="Yes"/>
    <s v="20211202 - verified"/>
    <m/>
    <s v="Item"/>
    <s v="sites/bp/cs/sq/Lists/wi"/>
    <m/>
  </r>
  <r>
    <s v="Roshcon"/>
    <x v="1"/>
    <x v="13"/>
    <s v="Workshop / Stores / Cable Yard - 103006"/>
    <s v="RR Rosherville SAWIS - GPG-01-802"/>
    <x v="95"/>
    <x v="0"/>
    <s v="ERI - Construction Services - Workshop and Stores"/>
    <x v="87"/>
    <d v="2021-11-26T00:00:00"/>
    <x v="512"/>
    <s v="Construction Activities"/>
    <x v="3"/>
    <x v="3"/>
    <s v="General waste - compactible and uncompactible"/>
    <s v="Solid"/>
    <n v="36"/>
    <s v="m3"/>
    <s v="N/A"/>
    <n v="18000"/>
    <s v="kg"/>
    <s v="ERI Logistics Waste Transport"/>
    <x v="3"/>
    <s v="Simmer &amp; Jack Landfill Site"/>
    <s v="Yes"/>
    <s v="20220106 - verified"/>
    <m/>
    <s v="Item"/>
    <s v="sites/bp/cs/sq/Lists/wi"/>
    <m/>
  </r>
  <r>
    <s v="Roshcon"/>
    <x v="1"/>
    <x v="13"/>
    <s v="Workshop / Stores / Cable Yard - 103006"/>
    <s v="RR Rosherville SAWIS - GPG-01-802"/>
    <x v="99"/>
    <x v="0"/>
    <s v="ERI - Construction Services - Workshop and Stores"/>
    <x v="87"/>
    <d v="2021-12-26T00:00:00"/>
    <x v="520"/>
    <s v="Construction Activities"/>
    <x v="3"/>
    <x v="3"/>
    <s v="General waste - compactible and uncompactible"/>
    <s v="Solid"/>
    <n v="54"/>
    <s v="m3"/>
    <s v="N/A"/>
    <n v="30720"/>
    <s v="kg"/>
    <s v="ERI Logistics Waste Transport"/>
    <x v="3"/>
    <s v="Simmer &amp; Jack Landfill Site"/>
    <s v="Yes"/>
    <s v="20220203 - verified"/>
    <m/>
    <s v="Item"/>
    <s v="sites/bp/cs/sq/Lists/wi"/>
    <m/>
  </r>
  <r>
    <s v="Roshcon"/>
    <x v="1"/>
    <x v="13"/>
    <s v="Workshop / Stores / Cable Yard - 103006"/>
    <s v="RR Rosherville SAWIS - GPG-01-802"/>
    <x v="100"/>
    <x v="0"/>
    <s v="ERI - Construction Services - Workshop and Stores"/>
    <x v="87"/>
    <d v="2022-01-26T00:00:00"/>
    <x v="521"/>
    <s v="Construction Activities"/>
    <x v="3"/>
    <x v="3"/>
    <s v="General waste - compactible and uncompactible"/>
    <s v="Solid"/>
    <n v="78"/>
    <s v="m3"/>
    <s v="N/A"/>
    <n v="39000"/>
    <s v="kg"/>
    <s v="ERI Logistics Waste Transport"/>
    <x v="3"/>
    <s v="Simmer &amp; Jack Landfill Site"/>
    <s v="Yes"/>
    <s v="20220307 - verified"/>
    <m/>
    <s v="Item"/>
    <s v="sites/bp/cs/sq/Lists/wi"/>
    <m/>
  </r>
  <r>
    <s v="Roshcon"/>
    <x v="1"/>
    <x v="13"/>
    <s v="Workshop / Stores / Cable Yard - 103006"/>
    <s v="RR Rosherville SAWIS - GPG-01-802"/>
    <x v="72"/>
    <x v="0"/>
    <s v="ERI - Construction Services - Workshop and Stores"/>
    <x v="87"/>
    <d v="2022-02-26T00:00:00"/>
    <x v="388"/>
    <s v="Construction Activities"/>
    <x v="3"/>
    <x v="3"/>
    <s v="General waste - compactible"/>
    <s v="Solid"/>
    <n v="36"/>
    <s v="m3"/>
    <s v="N/A"/>
    <n v="18000"/>
    <s v="kg"/>
    <s v="ERI Logistics Waste Transport"/>
    <x v="3"/>
    <s v="Simmer &amp; Jack Landfill Site"/>
    <s v="Yes"/>
    <s v="20220404 - verified"/>
    <m/>
    <s v="Item"/>
    <s v="sites/bp/cs/sq/Lists/wi"/>
    <m/>
  </r>
  <r>
    <s v="Roshcon"/>
    <x v="1"/>
    <x v="13"/>
    <s v="Workshop / Stores / Cable Yard - 103006"/>
    <s v="RR Rosherville SAWIS - GPG-01-802"/>
    <x v="72"/>
    <x v="0"/>
    <s v="ERI - Construction Services - Workshop and Stores"/>
    <x v="87"/>
    <d v="2022-02-26T00:00:00"/>
    <x v="388"/>
    <s v="Construction Activities"/>
    <x v="3"/>
    <x v="3"/>
    <s v="General waste - uncompactible"/>
    <s v="Solid"/>
    <n v="4440"/>
    <s v="kg"/>
    <s v="N/A"/>
    <n v="4440"/>
    <s v="kg"/>
    <s v="ERI Logistics Waste Transport"/>
    <x v="3"/>
    <s v="Simmer &amp; Jack Landfill Site"/>
    <s v="Yes"/>
    <s v="20220404 - verified"/>
    <m/>
    <s v="Item"/>
    <s v="sites/bp/cs/sq/Lists/wi"/>
    <m/>
  </r>
  <r>
    <s v="Roshcon"/>
    <x v="1"/>
    <x v="13"/>
    <s v="Workshop / Stores / Cable Yard - 103006"/>
    <s v="RR Rosherville SAWIS - GPG-01-802"/>
    <x v="72"/>
    <x v="0"/>
    <s v="ERI - CS - MAN workshop"/>
    <x v="89"/>
    <d v="2021-11-26T00:00:00"/>
    <x v="388"/>
    <s v="Construction Activities"/>
    <x v="3"/>
    <x v="3"/>
    <s v="General waste - compactible"/>
    <s v="Solid"/>
    <n v="6"/>
    <s v="m3"/>
    <s v="N/A"/>
    <n v="3000"/>
    <s v="kg"/>
    <s v="ERI Logistics Waste Transport"/>
    <x v="3"/>
    <s v="Simmer &amp; Jack Landfill Site"/>
    <s v="Yes"/>
    <s v="20220404 - verified"/>
    <m/>
    <s v="Item"/>
    <s v="sites/bp/cs/sq/Lists/wi"/>
    <m/>
  </r>
  <r>
    <s v="Roshcon"/>
    <x v="1"/>
    <x v="14"/>
    <s v="Eskom Academy of Learning (EAL)"/>
    <s v="N/A"/>
    <x v="71"/>
    <x v="0"/>
    <s v="ERI - CS - EAL"/>
    <x v="90"/>
    <d v="2021-06-25T00:00:00"/>
    <x v="387"/>
    <s v="Construction Activities"/>
    <x v="3"/>
    <x v="3"/>
    <s v="General waste - compactible and uncompactible"/>
    <s v="Solid"/>
    <n v="780"/>
    <s v="kg"/>
    <s v="N/A"/>
    <n v="780"/>
    <s v="kg"/>
    <s v="ERI Logistics Waste Transport"/>
    <x v="3"/>
    <s v="Simmer &amp; Jack Landfill Site"/>
    <s v="Yes"/>
    <s v="20211104 - verified"/>
    <m/>
    <s v="Item"/>
    <s v="sites/bp/cs/sq/Lists/wi"/>
    <m/>
  </r>
  <r>
    <s v="Roshcon"/>
    <x v="1"/>
    <x v="14"/>
    <s v="Eskom Academy of Learning (EAL)"/>
    <s v="N/A"/>
    <x v="71"/>
    <x v="0"/>
    <s v="ERI - CS - EAL"/>
    <x v="90"/>
    <d v="2021-06-25T00:00:00"/>
    <x v="387"/>
    <s v="Construction Activities"/>
    <x v="1"/>
    <x v="1"/>
    <s v="Waste water from chemical toilets"/>
    <s v="Sludge"/>
    <n v="7500"/>
    <s v="litres"/>
    <s v="N/A"/>
    <n v="7500"/>
    <s v="litres"/>
    <s v="Sanitech"/>
    <x v="1"/>
    <s v="Please specify"/>
    <s v="Yes"/>
    <s v="20211104 - verified"/>
    <s v="Dekema WWTW"/>
    <s v="Item"/>
    <s v="sites/bp/cs/sq/Lists/wi"/>
    <m/>
  </r>
  <r>
    <s v="Roshcon"/>
    <x v="1"/>
    <x v="14"/>
    <s v="Eskom Academy of Learning (EAL)"/>
    <s v="N/A"/>
    <x v="99"/>
    <x v="0"/>
    <s v="ERI - CS - EAL"/>
    <x v="90"/>
    <d v="2021-11-25T00:00:00"/>
    <x v="520"/>
    <s v="Construction Activities"/>
    <x v="1"/>
    <x v="1"/>
    <s v="Waste water from chemical toilets"/>
    <s v="Sludge"/>
    <n v="4000"/>
    <s v="litres"/>
    <s v="N/A"/>
    <n v="4000"/>
    <s v="litres"/>
    <s v="Sanitech"/>
    <x v="1"/>
    <s v="Please specify"/>
    <s v="Yes"/>
    <s v="20220203 - verified"/>
    <s v="Dekema WWTW"/>
    <s v="Item"/>
    <s v="sites/bp/cs/sq/Lists/wi"/>
    <m/>
  </r>
  <r>
    <s v="Roshcon"/>
    <x v="1"/>
    <x v="14"/>
    <s v="Eskom Academy of Learning (EAL)"/>
    <s v="N/A"/>
    <x v="72"/>
    <x v="0"/>
    <s v="ERI - CS - EAL"/>
    <x v="90"/>
    <d v="2022-01-26T00:00:00"/>
    <x v="388"/>
    <s v="Construction Activities"/>
    <x v="3"/>
    <x v="3"/>
    <s v="General waste - compactible and uncompactible"/>
    <s v="Solid"/>
    <n v="580"/>
    <s v="kg"/>
    <s v="N/A"/>
    <n v="580"/>
    <s v="kg"/>
    <s v="ERI Logistics Waste Transport"/>
    <x v="1"/>
    <s v="Platkop"/>
    <s v="Yes"/>
    <s v="20220404 - verified "/>
    <m/>
    <s v="Item"/>
    <s v="sites/bp/cs/sq/Lists/wi"/>
    <m/>
  </r>
  <r>
    <s v="Roshcon"/>
    <x v="1"/>
    <x v="14"/>
    <s v="Silimela Manogeng 400 KV - 2.SBBG"/>
    <s v="N/A"/>
    <x v="90"/>
    <x v="0"/>
    <s v="ERI - CS - Silimela Tubatse - General"/>
    <x v="4"/>
    <d v="2019-05-01T00:00:00"/>
    <x v="488"/>
    <s v="Construction Activities"/>
    <x v="3"/>
    <x v="3"/>
    <s v="General waste - compactible"/>
    <s v="Solid"/>
    <n v="6"/>
    <s v="m3"/>
    <s v="N/A"/>
    <n v="3000"/>
    <s v="kg"/>
    <s v="ERI Logistics Waste Transport"/>
    <x v="3"/>
    <s v="Middelburg"/>
    <s v="Yes"/>
    <s v="20190603 - verified"/>
    <m/>
    <s v="Item"/>
    <s v="sites/bp/cs/sq/Lists/wi"/>
    <m/>
  </r>
  <r>
    <s v="Roshcon"/>
    <x v="1"/>
    <x v="14"/>
    <s v="Silimela Manogeng 400 KV - 2.SBBG"/>
    <s v="N/A"/>
    <x v="8"/>
    <x v="0"/>
    <s v="ERI - CS - Silimela Tubatse - Sewage"/>
    <x v="4"/>
    <d v="2019-08-01T00:00:00"/>
    <x v="16"/>
    <s v="Construction Activities"/>
    <x v="1"/>
    <x v="1"/>
    <s v="Waste from chemical toilets"/>
    <s v="Solid"/>
    <n v="12900"/>
    <s v="litres"/>
    <s v="N/A"/>
    <n v="12900"/>
    <s v="litres"/>
    <s v="ERI Logistics Waste Transport"/>
    <x v="1"/>
    <s v="Polokwane WWTW"/>
    <s v="Yes"/>
    <s v="20190905 - verified"/>
    <m/>
    <s v="Item"/>
    <s v="sites/bp/cs/sq/Lists/wi"/>
    <m/>
  </r>
  <r>
    <s v="Roshcon"/>
    <x v="1"/>
    <x v="14"/>
    <s v="Silimela Manogeng 400 KV - 2.SBBG"/>
    <s v="N/A"/>
    <x v="8"/>
    <x v="0"/>
    <s v="ERI - CS - Silimela Manogeng - Sewage"/>
    <x v="32"/>
    <d v="2019-08-01T00:00:00"/>
    <x v="16"/>
    <s v="Construction Activities"/>
    <x v="1"/>
    <x v="1"/>
    <s v="Waste from chemical toilets"/>
    <s v="Solid"/>
    <n v="13550"/>
    <s v="litres"/>
    <s v="N/A"/>
    <n v="13550"/>
    <s v="litres"/>
    <s v="ERI Logistics Waste Transport"/>
    <x v="1"/>
    <s v="Polokwane WWTW"/>
    <s v="Yes"/>
    <s v="20190905 - verified"/>
    <m/>
    <s v="Item"/>
    <s v="sites/bp/cs/sq/Lists/wi"/>
    <m/>
  </r>
  <r>
    <s v="Roshcon"/>
    <x v="1"/>
    <x v="14"/>
    <s v="Silimela Manogeng 400 KV - 2.SBBG"/>
    <s v="N/A"/>
    <x v="8"/>
    <x v="0"/>
    <s v="ERI - CS - Silimela Manogeng - Scrap metal"/>
    <x v="32"/>
    <d v="2019-08-01T00:00:00"/>
    <x v="16"/>
    <s v="Construction Activities"/>
    <x v="8"/>
    <x v="3"/>
    <s v="Scrap metal"/>
    <s v="Solid"/>
    <n v="11300"/>
    <s v="kg"/>
    <s v="N/A"/>
    <n v="11300"/>
    <s v="kg"/>
    <s v="Pieterse Scrap Metals"/>
    <x v="8"/>
    <s v="Please specify"/>
    <s v="Yes"/>
    <s v="20190905 - verified"/>
    <s v="Pieterse Scrap Metals"/>
    <s v="Item"/>
    <s v="sites/bp/cs/sq/Lists/wi"/>
    <m/>
  </r>
  <r>
    <s v="Roshcon"/>
    <x v="1"/>
    <x v="14"/>
    <s v="Silimela Manogeng 400 KV - 2.SBBG"/>
    <s v="N/A"/>
    <x v="75"/>
    <x v="0"/>
    <s v="ERI - CS - Silimela Manogeng - Sewage"/>
    <x v="32"/>
    <d v="2019-09-01T00:00:00"/>
    <x v="398"/>
    <s v="Construction Activities"/>
    <x v="1"/>
    <x v="1"/>
    <s v="Waste from chemical toilets"/>
    <s v="Solid"/>
    <n v="15820"/>
    <s v="litres"/>
    <s v="N/A"/>
    <n v="15820"/>
    <s v="litres"/>
    <s v="ERI Logistics Waste Transport"/>
    <x v="1"/>
    <s v="Polokwane WWTW"/>
    <s v="Yes"/>
    <s v="20190930 - verified"/>
    <m/>
    <s v="Item"/>
    <s v="sites/bp/cs/sq/Lists/wi"/>
    <m/>
  </r>
  <r>
    <s v="Roshcon"/>
    <x v="1"/>
    <x v="14"/>
    <s v="Silimela Manogeng 400 KV - 2.SBBG"/>
    <s v="N/A"/>
    <x v="86"/>
    <x v="0"/>
    <s v="ERI - CS - Silimela Tubatse - General"/>
    <x v="4"/>
    <d v="2019-08-31T00:00:00"/>
    <x v="452"/>
    <s v="Construction Activities"/>
    <x v="3"/>
    <x v="3"/>
    <s v="General waste - compactible"/>
    <s v="Solid"/>
    <n v="18"/>
    <s v="m3"/>
    <s v="N/A"/>
    <n v="9000"/>
    <s v="kg"/>
    <s v="ERI Logistics Waste Transport"/>
    <x v="3"/>
    <s v="Middelburg"/>
    <s v="Yes"/>
    <s v="20191028- verified"/>
    <m/>
    <s v="Item"/>
    <s v="sites/bp/cs/sq/Lists/wi"/>
    <m/>
  </r>
  <r>
    <s v="Roshcon"/>
    <x v="1"/>
    <x v="14"/>
    <s v="Silimela Manogeng 400 KV - 2.SBBG"/>
    <s v="N/A"/>
    <x v="86"/>
    <x v="0"/>
    <s v="ERI - CS - Silimela Manogeng - Sewage"/>
    <x v="32"/>
    <d v="2019-10-01T00:00:00"/>
    <x v="452"/>
    <s v="Construction Activities"/>
    <x v="1"/>
    <x v="1"/>
    <s v="Waste from chemical toilets"/>
    <s v="Solid"/>
    <n v="16000"/>
    <s v="litres"/>
    <s v="N/A"/>
    <n v="16000"/>
    <s v="litres"/>
    <s v="ERI Logistics Waste Transport"/>
    <x v="1"/>
    <s v="Polokwane WWTW"/>
    <s v="Yes"/>
    <s v="20191028 - verified"/>
    <m/>
    <s v="Item"/>
    <s v="sites/bp/cs/sq/Lists/wi"/>
    <m/>
  </r>
  <r>
    <s v="Roshcon"/>
    <x v="1"/>
    <x v="14"/>
    <s v="Silimela Manogeng 400 KV - 2.SBBG"/>
    <s v="N/A"/>
    <x v="61"/>
    <x v="0"/>
    <s v="ERI - CS - Silimela Manogeng - Sewage"/>
    <x v="32"/>
    <d v="2019-11-01T00:00:00"/>
    <x v="490"/>
    <s v="Construction Activities"/>
    <x v="1"/>
    <x v="1"/>
    <s v="Waste water from chemical toilets"/>
    <s v="Sludge"/>
    <n v="10710"/>
    <s v="litres"/>
    <s v="KOHJA11/2019"/>
    <n v="10710"/>
    <s v="litres"/>
    <s v="Sanitech"/>
    <x v="5"/>
    <s v="Polokwane WWTW"/>
    <s v="Yes"/>
    <s v="20191128 - verified"/>
    <m/>
    <s v="Item"/>
    <s v="sites/bp/cs/sq/Lists/wi"/>
    <m/>
  </r>
  <r>
    <s v="Roshcon"/>
    <x v="1"/>
    <x v="14"/>
    <s v="Silimela Manogeng 400 KV - 2.SBBG"/>
    <s v="N/A"/>
    <x v="87"/>
    <x v="0"/>
    <s v="ERI - CS - Silimela Tubatse - General"/>
    <x v="4"/>
    <d v="2019-10-26T00:00:00"/>
    <x v="453"/>
    <s v="Construction Activities"/>
    <x v="3"/>
    <x v="3"/>
    <s v="General waste - compactible and uncompactible"/>
    <s v="Solid"/>
    <n v="23880"/>
    <s v="kg"/>
    <s v="N/A"/>
    <n v="23880"/>
    <s v="kg"/>
    <s v="ERI Logistics Waste Transport"/>
    <x v="3"/>
    <s v="Middelburg"/>
    <s v="Yes"/>
    <s v="20200304 - verified"/>
    <m/>
    <s v="Item"/>
    <s v="sites/bp/cs/sq/Lists/wi"/>
    <m/>
  </r>
  <r>
    <s v="Roshcon"/>
    <x v="1"/>
    <x v="14"/>
    <s v="Silimela Manogeng 400 KV - 2.SBBG"/>
    <s v="N/A"/>
    <x v="19"/>
    <x v="0"/>
    <s v="ERI - CS - Silimela Tubatse - General"/>
    <x v="4"/>
    <d v="2020-02-26T00:00:00"/>
    <x v="377"/>
    <s v="Construction Activities"/>
    <x v="3"/>
    <x v="3"/>
    <s v="General waste - compactible and uncompactible"/>
    <s v="Solid"/>
    <n v="6"/>
    <s v="m3"/>
    <s v="N/A"/>
    <n v="3000"/>
    <s v="kg"/>
    <s v="ERI Logistics Waste Transport"/>
    <x v="3"/>
    <s v="Middelburg"/>
    <s v="Yes"/>
    <s v="20200414 - verified"/>
    <m/>
    <s v="Item"/>
    <s v="sites/bp/cs/sq/Lists/wi"/>
    <m/>
  </r>
  <r>
    <s v="Roshcon"/>
    <x v="1"/>
    <x v="14"/>
    <s v="Silimela Manogeng 400 KV - 2.SBBG"/>
    <s v="N/A"/>
    <x v="96"/>
    <x v="0"/>
    <s v="ERI - CS - Silimela Tubatse - General"/>
    <x v="4"/>
    <d v="2020-03-26T00:00:00"/>
    <x v="516"/>
    <s v="Construction Activities"/>
    <x v="7"/>
    <x v="4"/>
    <s v="General waste - clean building rubble"/>
    <s v="Solid"/>
    <n v="6"/>
    <s v="m3"/>
    <s v="N/A"/>
    <n v="2840"/>
    <s v="kg"/>
    <s v="ERI Logistics Waste Transport"/>
    <x v="3"/>
    <s v="Middelburg"/>
    <s v="Yes"/>
    <s v="20200504 - verified"/>
    <m/>
    <s v="Item"/>
    <s v="sites/bp/cs/sq/Lists/wi"/>
    <m/>
  </r>
  <r>
    <s v="Roshcon"/>
    <x v="1"/>
    <x v="14"/>
    <s v="Silimela Manogeng 400 KV - 2.SBBG"/>
    <s v="N/A"/>
    <x v="64"/>
    <x v="0"/>
    <s v="ERI - CS - Silimela Tubatse - General"/>
    <x v="4"/>
    <d v="2020-04-26T00:00:00"/>
    <x v="378"/>
    <s v="Construction Activities"/>
    <x v="7"/>
    <x v="4"/>
    <s v="General waste - clean building rubble"/>
    <s v="Solid"/>
    <n v="12"/>
    <s v="m3"/>
    <s v="N/A"/>
    <n v="16620"/>
    <s v="kg"/>
    <s v="ERI Logistics Waste Transport"/>
    <x v="3"/>
    <s v="Middelburg"/>
    <s v="Yes"/>
    <s v="20200804 - verified"/>
    <m/>
    <s v="Item"/>
    <s v="sites/bp/cs/sq/Lists/wi"/>
    <m/>
  </r>
  <r>
    <s v="Roshcon"/>
    <x v="1"/>
    <x v="14"/>
    <s v="Silimela Manogeng 400 KV - 2.SBBG"/>
    <s v="N/A"/>
    <x v="64"/>
    <x v="0"/>
    <s v="ERI - CS - Silimela Manogeng - Sewage"/>
    <x v="32"/>
    <d v="2020-06-26T00:00:00"/>
    <x v="378"/>
    <s v="Construction Activities"/>
    <x v="1"/>
    <x v="1"/>
    <s v="Waste water from chemical toilets"/>
    <s v="Sludge"/>
    <n v="2000"/>
    <s v="litres"/>
    <s v="N/A"/>
    <n v="2000"/>
    <s v="litres"/>
    <s v="Sanitech"/>
    <x v="5"/>
    <s v="Polokwane WWTW"/>
    <s v="Yes"/>
    <s v="20200804 - verified"/>
    <m/>
    <s v="Item"/>
    <s v="sites/bp/cs/sq/Lists/wi"/>
    <m/>
  </r>
  <r>
    <s v="Roshcon"/>
    <x v="1"/>
    <x v="14"/>
    <s v="Silimela Manogeng 400 KV - 2.SBBG"/>
    <s v="N/A"/>
    <x v="64"/>
    <x v="0"/>
    <s v="ERI - CS - Silimela Manogeng - Scrap metal"/>
    <x v="32"/>
    <d v="2020-06-26T00:00:00"/>
    <x v="378"/>
    <s v="Construction Activities"/>
    <x v="8"/>
    <x v="3"/>
    <s v="Scrap metal"/>
    <s v="Solid"/>
    <n v="1000"/>
    <s v="kg"/>
    <s v="GRV17536"/>
    <n v="1000"/>
    <s v="kg"/>
    <s v="Pieterse Scrap Metals"/>
    <x v="8"/>
    <s v="Please specify"/>
    <s v="Yes"/>
    <s v="20200804 - verified"/>
    <s v="Pieterse Scrap Metals"/>
    <s v="Item"/>
    <s v="sites/bp/cs/sq/Lists/wi"/>
    <m/>
  </r>
  <r>
    <s v="Roshcon"/>
    <x v="1"/>
    <x v="14"/>
    <s v="Silimela Manogeng 400 KV - 2.SBBG"/>
    <s v="N/A"/>
    <x v="65"/>
    <x v="0"/>
    <s v="ERI - CS - Silimela Tubatse - General"/>
    <x v="4"/>
    <d v="2020-03-26T00:00:00"/>
    <x v="378"/>
    <s v="Construction Activities"/>
    <x v="3"/>
    <x v="3"/>
    <s v="General waste - compactible and uncompactible"/>
    <s v="Solid"/>
    <n v="12"/>
    <s v="m3"/>
    <s v="N/A"/>
    <n v="6000"/>
    <s v="kg"/>
    <s v="ERI Logistics Waste Transport"/>
    <x v="3"/>
    <s v="Middelburg"/>
    <s v="Yes"/>
    <s v="20200828 - verified"/>
    <m/>
    <s v="Item"/>
    <s v="sites/bp/cs/sq/Lists/wi"/>
    <m/>
  </r>
  <r>
    <s v="Roshcon"/>
    <x v="1"/>
    <x v="14"/>
    <s v="Silimela Manogeng 400 KV - 2.SBBG"/>
    <s v="N/A"/>
    <x v="65"/>
    <x v="0"/>
    <s v="ERI - CS - Silimela Tubatse - Sewage"/>
    <x v="4"/>
    <d v="2020-06-01T00:00:00"/>
    <x v="522"/>
    <s v="Construction Activities"/>
    <x v="1"/>
    <x v="1"/>
    <s v="Waste from chemical toilets"/>
    <s v="Sludge"/>
    <n v="2000"/>
    <s v="litres"/>
    <s v="N/A"/>
    <n v="2000"/>
    <s v="litres"/>
    <s v="KHOJA"/>
    <x v="1"/>
    <s v="Please specify"/>
    <s v="Yes"/>
    <s v="20200828 - verified"/>
    <s v="Groblersdal WWTW"/>
    <s v="Item"/>
    <s v="sites/bp/cs/sq/Lists/wi"/>
    <m/>
  </r>
  <r>
    <s v="Roshcon"/>
    <x v="1"/>
    <x v="14"/>
    <s v="Silimela Manogeng 400 KV - 2.SBBG"/>
    <s v="N/A"/>
    <x v="93"/>
    <x v="0"/>
    <s v="ERI - CS - Silimela Tubatse - General"/>
    <x v="4"/>
    <d v="2020-07-26T00:00:00"/>
    <x v="508"/>
    <s v="Construction Activities"/>
    <x v="7"/>
    <x v="4"/>
    <s v="Clean building rubble"/>
    <s v="Solid"/>
    <n v="12"/>
    <s v="m3"/>
    <s v="N/A"/>
    <n v="20820"/>
    <s v="kg"/>
    <s v="ERI Logistics Waste Transport"/>
    <x v="3"/>
    <s v="Middelburg"/>
    <s v="Yes"/>
    <s v="20201004 - verified"/>
    <m/>
    <s v="Item"/>
    <s v="sites/bp/cs/sq/Lists/wi"/>
    <m/>
  </r>
  <r>
    <s v="Roshcon"/>
    <x v="1"/>
    <x v="14"/>
    <s v="Silimela Manogeng 400 KV - 2.SBBG"/>
    <s v="N/A"/>
    <x v="66"/>
    <x v="0"/>
    <s v="ERI - CS - Silimela Tubatse - General"/>
    <x v="4"/>
    <d v="2020-07-26T00:00:00"/>
    <x v="380"/>
    <s v="Construction Activities"/>
    <x v="3"/>
    <x v="3"/>
    <s v="General waste - compactible and uncompactible"/>
    <s v="Solid"/>
    <n v="6"/>
    <s v="m3"/>
    <s v="N/A"/>
    <n v="3000"/>
    <s v="kg"/>
    <s v="ERI Logistics Waste Transport"/>
    <x v="3"/>
    <s v="Middelburg"/>
    <s v="Yes"/>
    <s v="20201102 - verified"/>
    <m/>
    <s v="Item"/>
    <s v="sites/bp/cs/sq/Lists/wi"/>
    <m/>
  </r>
  <r>
    <s v="Roshcon"/>
    <x v="1"/>
    <x v="14"/>
    <s v="Silimela Manogeng 400 KV - 2.SBBG"/>
    <s v="N/A"/>
    <x v="66"/>
    <x v="0"/>
    <s v="ERI - CS - Silimela Manogeng - Sewage"/>
    <x v="32"/>
    <d v="2020-07-26T00:00:00"/>
    <x v="380"/>
    <s v="Construction Activities"/>
    <x v="1"/>
    <x v="1"/>
    <s v="Waste water from chemical toilets"/>
    <s v="Liquid"/>
    <n v="4000"/>
    <s v="litres"/>
    <s v="N/A"/>
    <n v="4000"/>
    <s v="litres"/>
    <s v="Sanitech"/>
    <x v="1"/>
    <s v="Polokwane WWTW"/>
    <s v="Yes"/>
    <s v="20201102 - verified"/>
    <m/>
    <s v="Item"/>
    <s v="sites/bp/cs/sq/Lists/wi"/>
    <m/>
  </r>
  <r>
    <s v="Roshcon"/>
    <x v="1"/>
    <x v="14"/>
    <s v="Silimela Manogeng 400 KV - 2.SBBG"/>
    <s v="N/A"/>
    <x v="1"/>
    <x v="0"/>
    <s v="ERI - CS - Silimela Manogeng - Sewage"/>
    <x v="32"/>
    <d v="2020-10-26T00:00:00"/>
    <x v="1"/>
    <s v="Construction Activities"/>
    <x v="1"/>
    <x v="1"/>
    <s v="Waste water from chemical toilets"/>
    <s v="Liquid"/>
    <n v="2600"/>
    <s v="litres"/>
    <s v="N/A"/>
    <n v="2600"/>
    <s v="litres"/>
    <s v="Sanitech"/>
    <x v="1"/>
    <s v="Polokwane WWTW"/>
    <s v="Yes"/>
    <s v="20201203 - verified"/>
    <m/>
    <s v="Item"/>
    <s v="sites/bp/cs/sq/Lists/wi"/>
    <m/>
  </r>
  <r>
    <s v="Roshcon"/>
    <x v="1"/>
    <x v="14"/>
    <s v="Silimela Manogeng 400 KV - 2.SBBG"/>
    <s v="N/A"/>
    <x v="2"/>
    <x v="0"/>
    <s v="ERI - CS - Silimela Tubatse - Hazardous"/>
    <x v="4"/>
    <d v="2020-11-01T00:00:00"/>
    <x v="523"/>
    <s v="Construction Activities"/>
    <x v="10"/>
    <x v="1"/>
    <s v="Water and degreaser from washbay"/>
    <s v="Liquid"/>
    <n v="9500"/>
    <s v="litres"/>
    <s v="HWM03 - 32802 DT2468773"/>
    <n v="980"/>
    <s v="kg"/>
    <s v="ERI Logistics Waste Transport"/>
    <x v="1"/>
    <s v="Holfontein"/>
    <s v="Yes"/>
    <s v="20210128 - verified"/>
    <m/>
    <s v="Item"/>
    <s v="sites/bp/cs/sq/Lists/wi"/>
    <m/>
  </r>
  <r>
    <s v="Roshcon"/>
    <x v="1"/>
    <x v="14"/>
    <s v="Silimela Manogeng 400 KV - 2.SBBG"/>
    <s v="N/A"/>
    <x v="2"/>
    <x v="0"/>
    <s v="ERI - CS - Silimela Tubatse - Hazardous"/>
    <x v="4"/>
    <d v="2020-11-01T00:00:00"/>
    <x v="524"/>
    <s v="Construction Activities"/>
    <x v="10"/>
    <x v="1"/>
    <s v="Water and degreaser from washbay"/>
    <s v="Liquid"/>
    <n v="9500"/>
    <s v="litres"/>
    <s v="HWM03 - 32673 DT2462847"/>
    <n v="4260"/>
    <s v="kg"/>
    <s v="ERI Logistics Waste Transport"/>
    <x v="1"/>
    <s v="Holfontein"/>
    <s v="Yes"/>
    <s v="20210128 - verified"/>
    <m/>
    <s v="Item"/>
    <s v="sites/bp/cs/sq/Lists/wi"/>
    <m/>
  </r>
  <r>
    <s v="Roshcon"/>
    <x v="1"/>
    <x v="14"/>
    <s v="Silimela Manogeng 400 KV - 2.SBBG"/>
    <s v="N/A"/>
    <x v="2"/>
    <x v="0"/>
    <s v="ERI - CS - Silimela Tubatse - General"/>
    <x v="4"/>
    <d v="2020-10-26T00:00:00"/>
    <x v="2"/>
    <s v="Construction Activities"/>
    <x v="3"/>
    <x v="3"/>
    <s v="General waste - compactible and uncompactible"/>
    <s v="Solid"/>
    <n v="6"/>
    <s v="m3"/>
    <s v="N/A"/>
    <n v="3000"/>
    <s v="kg"/>
    <s v="ERI Logistics Waste Transport"/>
    <x v="3"/>
    <s v="Middelburg"/>
    <s v="Yes"/>
    <s v="2021028 - verified"/>
    <m/>
    <s v="Item"/>
    <s v="sites/bp/cs/sq/Lists/wi"/>
    <m/>
  </r>
  <r>
    <s v="Roshcon"/>
    <x v="1"/>
    <x v="14"/>
    <s v="Silimela Manogeng 400 KV - 2.SBBG"/>
    <s v="N/A"/>
    <x v="2"/>
    <x v="0"/>
    <s v="ERI - CS - Silimela Tubatse - Clean buillding rubble"/>
    <x v="4"/>
    <d v="2020-10-26T00:00:00"/>
    <x v="2"/>
    <s v="Construction Activities"/>
    <x v="3"/>
    <x v="3"/>
    <s v="General waste - compactible and uncompactible"/>
    <s v="Solid"/>
    <n v="6"/>
    <s v="m3"/>
    <s v="N/A"/>
    <n v="14920"/>
    <s v="kg"/>
    <s v="ERI Logistics Waste Transport"/>
    <x v="3"/>
    <s v="Middelburg"/>
    <s v="Yes"/>
    <s v="2021028 - verified"/>
    <m/>
    <s v="Item"/>
    <s v="sites/bp/cs/sq/Lists/wi"/>
    <m/>
  </r>
  <r>
    <s v="Roshcon"/>
    <x v="1"/>
    <x v="14"/>
    <s v="Silimela Manogeng 400 KV - 2.SBBG"/>
    <s v="N/A"/>
    <x v="2"/>
    <x v="0"/>
    <s v="ERI - CS - Silimela Tubatse - Hazardous"/>
    <x v="4"/>
    <d v="2020-10-01T00:00:00"/>
    <x v="525"/>
    <s v="Construction Activities"/>
    <x v="4"/>
    <x v="1"/>
    <s v="Oil contaminated waste"/>
    <s v="Solid"/>
    <n v="6"/>
    <s v="m3"/>
    <s v="HWM03 - 32553 DT2458628"/>
    <n v="5840"/>
    <s v="kg"/>
    <s v="ERI Logistics Waste Transport"/>
    <x v="1"/>
    <s v="Holfontein"/>
    <s v="Yes"/>
    <s v="20210128 - verified"/>
    <m/>
    <s v="Item"/>
    <s v="sites/bp/cs/sq/Lists/wi"/>
    <m/>
  </r>
  <r>
    <s v="Roshcon"/>
    <x v="1"/>
    <x v="14"/>
    <s v="Silimela Manogeng 400 KV - 2.SBBG"/>
    <s v="N/A"/>
    <x v="2"/>
    <x v="0"/>
    <s v="ERI - CS - Silimela Tubatse - Hazardous"/>
    <x v="4"/>
    <d v="2020-10-01T00:00:00"/>
    <x v="526"/>
    <s v="Construction Activities"/>
    <x v="10"/>
    <x v="1"/>
    <s v="Water and degreaser from washbay"/>
    <s v="Sludge"/>
    <n v="9500"/>
    <s v="litres"/>
    <s v="HWM03 - 32579 DT2459870"/>
    <n v="1480"/>
    <s v="kg"/>
    <s v="ERI Logistics Waste Transport"/>
    <x v="1"/>
    <s v="Holfontein"/>
    <s v="Yes"/>
    <s v="20210128 - verified"/>
    <m/>
    <s v="Item"/>
    <s v="sites/bp/cs/sq/Lists/wi"/>
    <m/>
  </r>
  <r>
    <s v="Roshcon"/>
    <x v="1"/>
    <x v="14"/>
    <s v="Silimela Manogeng 400 KV - 2.SBBG"/>
    <s v="N/A"/>
    <x v="2"/>
    <x v="0"/>
    <s v="ERI - CS - Silimela Tubatse - Hazardous"/>
    <x v="4"/>
    <d v="2020-10-01T00:00:00"/>
    <x v="527"/>
    <s v="Construction Activities"/>
    <x v="10"/>
    <x v="1"/>
    <s v="Water and degreaser from washbay"/>
    <s v="Sludge"/>
    <n v="9500"/>
    <s v="litres"/>
    <s v="HWM03 - 32560 DT2459234"/>
    <n v="1960"/>
    <s v="kg"/>
    <s v="ERI Logistics Waste Transport"/>
    <x v="1"/>
    <s v="Holfontein"/>
    <s v="Yes"/>
    <s v="20210128 - verified"/>
    <m/>
    <s v="Item"/>
    <s v="sites/bp/cs/sq/Lists/wi"/>
    <m/>
  </r>
  <r>
    <s v="Roshcon"/>
    <x v="1"/>
    <x v="14"/>
    <s v="Silimela Manogeng 400 KV - 2.SBBG"/>
    <s v="N/A"/>
    <x v="2"/>
    <x v="0"/>
    <s v="ERI - CS - Silimela Tubatse - Hazardous"/>
    <x v="4"/>
    <d v="2020-11-01T00:00:00"/>
    <x v="2"/>
    <s v="Construction Activities"/>
    <x v="1"/>
    <x v="1"/>
    <s v="Water from chemical toilets"/>
    <s v="Sludge"/>
    <n v="16960"/>
    <s v="litres"/>
    <s v="N/A"/>
    <n v="16960"/>
    <s v="litres"/>
    <s v="ERI Logistics Waste Transport"/>
    <x v="1"/>
    <s v="Sekhukhune WWTW"/>
    <s v="Yes"/>
    <s v="20210128 - verified"/>
    <m/>
    <s v="Item"/>
    <s v="sites/bp/cs/sq/Lists/wi"/>
    <m/>
  </r>
  <r>
    <s v="Roshcon"/>
    <x v="1"/>
    <x v="14"/>
    <s v="Silimela Manogeng 400 KV - 2.SBBG"/>
    <s v="N/A"/>
    <x v="98"/>
    <x v="0"/>
    <s v="ERI - CS - Silimela Tubatse - Hazardous"/>
    <x v="4"/>
    <d v="2020-10-31T00:00:00"/>
    <x v="528"/>
    <s v="Construction Activities"/>
    <x v="10"/>
    <x v="1"/>
    <s v="Water and degreaser from washbay"/>
    <s v="Sludge"/>
    <n v="9500"/>
    <s v="litres"/>
    <s v="HWM03 - 33092 DT 2477291"/>
    <n v="2400"/>
    <s v="kg"/>
    <s v="ERI Logistics Waste Transport"/>
    <x v="1"/>
    <s v="Holfontein"/>
    <s v="Yes"/>
    <s v="20210212 - verified"/>
    <m/>
    <s v="Item"/>
    <s v="sites/bp/cs/sq/Lists/wi"/>
    <m/>
  </r>
  <r>
    <s v="Roshcon"/>
    <x v="1"/>
    <x v="14"/>
    <s v="Silimela Manogeng 400 KV - 2.SBBG"/>
    <s v="N/A"/>
    <x v="3"/>
    <x v="0"/>
    <s v="ERI - CS - Silimela Manogeng - Sewage"/>
    <x v="32"/>
    <d v="2021-01-26T00:00:00"/>
    <x v="4"/>
    <s v="Construction Activities"/>
    <x v="1"/>
    <x v="1"/>
    <s v="Waste water from chemical toilets"/>
    <s v="Liquid"/>
    <n v="2000"/>
    <s v="litres"/>
    <s v="N/A"/>
    <n v="2000"/>
    <s v="litres"/>
    <s v="Sanitech"/>
    <x v="1"/>
    <s v="Sekhukhune WWTW"/>
    <s v="Yes"/>
    <s v="20210308 - verified"/>
    <m/>
    <s v="Item"/>
    <s v="sites/bp/cs/sq/Lists/wi"/>
    <m/>
  </r>
  <r>
    <s v="Roshcon"/>
    <x v="1"/>
    <x v="14"/>
    <s v="Silimela Manogeng 400 KV - 2.SBBG"/>
    <s v="N/A"/>
    <x v="3"/>
    <x v="0"/>
    <s v="ERI - CS - Silimela Tubatse - Hazardous"/>
    <x v="4"/>
    <d v="2021-01-20T00:00:00"/>
    <x v="529"/>
    <s v="Construction Activities"/>
    <x v="10"/>
    <x v="1"/>
    <s v="Water and degreaser from washbay"/>
    <s v="Sludge"/>
    <n v="9500"/>
    <s v="litres"/>
    <s v="HWM03 - 33370 DT2482374"/>
    <n v="6560"/>
    <s v="kg"/>
    <s v="ERI Logistics Waste Transport"/>
    <x v="1"/>
    <s v="Holfontein"/>
    <s v="Yes"/>
    <s v="20210308 - verified"/>
    <m/>
    <s v="Item"/>
    <s v="sites/bp/cs/sq/Lists/wi"/>
    <m/>
  </r>
  <r>
    <s v="Roshcon"/>
    <x v="1"/>
    <x v="14"/>
    <s v="Silimela Manogeng 400 KV - 2.SBBG"/>
    <s v="N/A"/>
    <x v="4"/>
    <x v="0"/>
    <s v="ERI - CS - Silimela Tubatse - General"/>
    <x v="4"/>
    <d v="2021-02-25T00:00:00"/>
    <x v="5"/>
    <s v="Construction Activities"/>
    <x v="3"/>
    <x v="3"/>
    <s v="General waste - compactible and uncompactible"/>
    <s v="Solid"/>
    <n v="6"/>
    <s v="m3"/>
    <s v="N/A"/>
    <n v="3000"/>
    <s v="kg"/>
    <s v="ERI Logistics Waste Transport"/>
    <x v="3"/>
    <s v="Middelburg"/>
    <s v="Yes"/>
    <s v="20210401 - verified"/>
    <m/>
    <s v="Item"/>
    <s v="sites/bp/cs/sq/Lists/wi"/>
    <m/>
  </r>
  <r>
    <s v="Roshcon"/>
    <x v="1"/>
    <x v="14"/>
    <s v="Silimela Manogeng 400 KV - 2.SBBG"/>
    <s v="N/A"/>
    <x v="4"/>
    <x v="0"/>
    <s v="ERI - CS - Silimela Tubatse - General"/>
    <x v="4"/>
    <d v="2021-02-25T00:00:00"/>
    <x v="5"/>
    <s v="Construction Activities"/>
    <x v="7"/>
    <x v="3"/>
    <s v="General waste - clean building rubble"/>
    <s v="Solid"/>
    <n v="12"/>
    <s v="m3"/>
    <s v="N/A"/>
    <n v="12040"/>
    <s v="kg"/>
    <s v="ERI Logistics Waste Transport"/>
    <x v="3"/>
    <s v="Middelburg"/>
    <s v="Yes"/>
    <s v="20210401 - verified"/>
    <m/>
    <s v="Item"/>
    <s v="sites/bp/cs/sq/Lists/wi"/>
    <m/>
  </r>
  <r>
    <s v="Roshcon"/>
    <x v="1"/>
    <x v="14"/>
    <s v="Silimela Manogeng 400 KV - 2.SBBG"/>
    <s v="N/A"/>
    <x v="4"/>
    <x v="0"/>
    <s v="ERI - CS - Silimela Tubatse - Sewage"/>
    <x v="4"/>
    <d v="2021-02-25T00:00:00"/>
    <x v="5"/>
    <s v="Construction Activities"/>
    <x v="1"/>
    <x v="1"/>
    <s v="Water from chemical toilets"/>
    <s v="Liquid"/>
    <n v="6440"/>
    <s v="litres"/>
    <s v="N/A"/>
    <n v="6440"/>
    <s v="litres"/>
    <s v="Sanitech"/>
    <x v="5"/>
    <s v="Steelpoort"/>
    <s v="Yes"/>
    <s v="20210401 - verified"/>
    <m/>
    <s v="Item"/>
    <s v="sites/bp/cs/sq/Lists/wi"/>
    <m/>
  </r>
  <r>
    <s v="Roshcon"/>
    <x v="1"/>
    <x v="14"/>
    <s v="Silimela Manogeng 400 KV - 2.SBBG"/>
    <s v="N/A"/>
    <x v="5"/>
    <x v="0"/>
    <s v="ERI - CS - Silimela Manogeng - Sewage"/>
    <x v="32"/>
    <d v="2021-02-26T00:00:00"/>
    <x v="6"/>
    <s v="Construction Activities"/>
    <x v="1"/>
    <x v="1"/>
    <s v="Waste water from chemical toilets"/>
    <s v="Liquid"/>
    <n v="2000"/>
    <s v="litres"/>
    <s v="N/A"/>
    <n v="2000"/>
    <s v="litres"/>
    <s v="Sanitech"/>
    <x v="1"/>
    <s v="Sekhukhune WWTW"/>
    <s v="Yes"/>
    <s v="20210505 - verified"/>
    <m/>
    <s v="Item"/>
    <s v="sites/bp/cs/sq/Lists/wi"/>
    <m/>
  </r>
  <r>
    <s v="Roshcon"/>
    <x v="1"/>
    <x v="14"/>
    <s v="Silimela Manogeng 400 KV - 2.SBBG"/>
    <s v="N/A"/>
    <x v="5"/>
    <x v="0"/>
    <s v="ERI - CS - Silimela Tubatse - Hazardous"/>
    <x v="4"/>
    <d v="2021-02-03T00:00:00"/>
    <x v="389"/>
    <s v="Construction Activities"/>
    <x v="10"/>
    <x v="1"/>
    <s v="Water and degreaser from washbay"/>
    <s v="Sludge"/>
    <n v="9500"/>
    <s v="litres"/>
    <s v="HWM03 - 33866 DT2500248"/>
    <n v="4160"/>
    <s v="kg"/>
    <s v="ERI Logistics Waste Transport"/>
    <x v="1"/>
    <s v="Holfontein"/>
    <s v="Yes"/>
    <s v="20210505 - verified"/>
    <m/>
    <s v="Item"/>
    <s v="sites/bp/cs/sq/Lists/wi"/>
    <m/>
  </r>
  <r>
    <s v="Roshcon"/>
    <x v="1"/>
    <x v="14"/>
    <s v="Silimela Manogeng 400 KV - 2.SBBG"/>
    <s v="N/A"/>
    <x v="5"/>
    <x v="0"/>
    <s v="ERI - CS - Silimela Tubatse - General"/>
    <x v="4"/>
    <d v="2021-03-25T00:00:00"/>
    <x v="6"/>
    <s v="Construction Activities"/>
    <x v="3"/>
    <x v="3"/>
    <s v="General waste - compactible"/>
    <s v="Solid"/>
    <n v="6"/>
    <s v="m3"/>
    <s v="N/A"/>
    <n v="3000"/>
    <s v="kg"/>
    <s v="ERI Logistics Waste Transport"/>
    <x v="3"/>
    <s v="Middelburg"/>
    <s v="Yes"/>
    <s v="20210505 - verified"/>
    <m/>
    <s v="Item"/>
    <s v="sites/bp/cs/sq/Lists/wi"/>
    <m/>
  </r>
  <r>
    <s v="Roshcon"/>
    <x v="1"/>
    <x v="14"/>
    <s v="Silimela Manogeng 400 KV - 2.SBBG"/>
    <s v="N/A"/>
    <x v="5"/>
    <x v="0"/>
    <s v="ERI - CS - Silimela Manogeng - building rubble"/>
    <x v="32"/>
    <d v="2021-02-26T00:00:00"/>
    <x v="6"/>
    <s v="Construction Activities"/>
    <x v="7"/>
    <x v="4"/>
    <s v="Clean building rubble"/>
    <s v="Solid"/>
    <n v="23260"/>
    <s v="kg"/>
    <s v="N/A"/>
    <n v="23260"/>
    <s v="kg"/>
    <s v="ERI Logistics Waste Transport"/>
    <x v="3"/>
    <s v="Middelburg"/>
    <s v="Yes"/>
    <s v="20210505 - verified"/>
    <m/>
    <s v="Item"/>
    <s v="sites/bp/cs/sq/Lists/wi"/>
    <m/>
  </r>
  <r>
    <s v="Roshcon"/>
    <x v="1"/>
    <x v="14"/>
    <s v="Silimela Manogeng 400 KV - 2.SBBG"/>
    <s v="N/A"/>
    <x v="5"/>
    <x v="0"/>
    <s v="ERI - CS - Silimela Manogeng - general compactible"/>
    <x v="32"/>
    <d v="2021-02-26T00:00:00"/>
    <x v="6"/>
    <s v="Construction Activities"/>
    <x v="3"/>
    <x v="3"/>
    <s v="General waste - compactible"/>
    <s v="Solid"/>
    <n v="18"/>
    <s v="m3"/>
    <s v="N/A"/>
    <n v="9000"/>
    <s v="kg"/>
    <s v="ERI Logistics Waste Transport"/>
    <x v="3"/>
    <s v="Middelburg"/>
    <s v="Yes"/>
    <s v="20210505 - verified"/>
    <m/>
    <s v="Item"/>
    <s v="sites/bp/cs/sq/Lists/wi"/>
    <m/>
  </r>
  <r>
    <s v="Roshcon"/>
    <x v="1"/>
    <x v="14"/>
    <s v="Silimela Manogeng 400 KV - 2.SBBG"/>
    <s v="N/A"/>
    <x v="91"/>
    <x v="0"/>
    <s v="ERI - CS - Silimela Tubatse - General"/>
    <x v="4"/>
    <d v="2021-04-26T00:00:00"/>
    <x v="491"/>
    <s v="Construction Activities"/>
    <x v="3"/>
    <x v="3"/>
    <s v="General waste - compactible"/>
    <s v="Solid"/>
    <n v="6"/>
    <s v="m3"/>
    <s v="N/A"/>
    <n v="3000"/>
    <s v="kg"/>
    <s v="ERI Logistics Waste Transport"/>
    <x v="3"/>
    <s v="Middelburg"/>
    <s v="Yes"/>
    <s v="20210607 - verified"/>
    <m/>
    <s v="Item"/>
    <s v="sites/bp/cs/sq/Lists/wi"/>
    <m/>
  </r>
  <r>
    <s v="Roshcon"/>
    <x v="1"/>
    <x v="14"/>
    <s v="Silimela Manogeng 400 KV - 2.SBBG"/>
    <s v="N/A"/>
    <x v="91"/>
    <x v="0"/>
    <s v="ERI - CS - Silimela Tubatse - General"/>
    <x v="4"/>
    <d v="2021-04-26T00:00:00"/>
    <x v="491"/>
    <s v="Construction Activities"/>
    <x v="3"/>
    <x v="3"/>
    <s v="General waste - clean building rubble"/>
    <s v="Solid"/>
    <n v="18"/>
    <s v="m3"/>
    <s v="N/A"/>
    <n v="23520"/>
    <s v="kg"/>
    <s v="ERI Logistics Waste Transport"/>
    <x v="3"/>
    <s v="Middelburg"/>
    <s v="Yes"/>
    <s v="20210607 - verified"/>
    <m/>
    <s v="Item"/>
    <s v="sites/bp/cs/sq/Lists/wi"/>
    <m/>
  </r>
  <r>
    <s v="Roshcon"/>
    <x v="1"/>
    <x v="14"/>
    <s v="Silimela Manogeng 400 KV - 2.SBBG"/>
    <s v="N/A"/>
    <x v="91"/>
    <x v="0"/>
    <s v="ERI - CS - Silimela Manogeng - Sewage"/>
    <x v="32"/>
    <d v="2021-04-26T00:00:00"/>
    <x v="491"/>
    <s v="Construction Activities"/>
    <x v="1"/>
    <x v="1"/>
    <s v="Waste water from chemical toilets"/>
    <s v="Liquid"/>
    <n v="8280"/>
    <s v="litres"/>
    <s v="N/A"/>
    <n v="8280"/>
    <s v="litres"/>
    <s v="Sanitech"/>
    <x v="1"/>
    <s v="Steelpoort"/>
    <s v="Yes"/>
    <s v="20210607 - verified"/>
    <m/>
    <s v="Item"/>
    <s v="sites/bp/cs/sq/Lists/wi"/>
    <m/>
  </r>
  <r>
    <s v="Roshcon"/>
    <x v="1"/>
    <x v="14"/>
    <s v="Silimela Manogeng 400 KV - 2.SBBG"/>
    <s v="N/A"/>
    <x v="91"/>
    <x v="0"/>
    <s v="ERI - CS - Silimela Manogeng - wood waste"/>
    <x v="32"/>
    <d v="2021-04-26T00:00:00"/>
    <x v="491"/>
    <s v="Construction Activities"/>
    <x v="25"/>
    <x v="4"/>
    <s v="Clean wood waste donated to community"/>
    <s v="Solid"/>
    <n v="1000"/>
    <s v="kg"/>
    <s v="N/A"/>
    <n v="1000"/>
    <s v="kg"/>
    <s v="ERI Construction Services"/>
    <x v="2"/>
    <s v="Community donation"/>
    <s v="Yes"/>
    <s v="20210607 - verified"/>
    <m/>
    <s v="Item"/>
    <s v="sites/bp/cs/sq/Lists/wi"/>
    <m/>
  </r>
  <r>
    <s v="Roshcon"/>
    <x v="1"/>
    <x v="14"/>
    <s v="Silimela Manogeng 400 KV - 2.SBBG"/>
    <s v="N/A"/>
    <x v="91"/>
    <x v="0"/>
    <s v="ERI - CS - Silimela Manogeng - scrap metal"/>
    <x v="32"/>
    <d v="2021-04-26T00:00:00"/>
    <x v="491"/>
    <s v="Construction Activities"/>
    <x v="8"/>
    <x v="4"/>
    <s v="Scrap metal"/>
    <s v="Solid"/>
    <n v="1100"/>
    <s v="kg"/>
    <s v="N/A"/>
    <n v="1100"/>
    <s v="kg"/>
    <s v="ERI Construction Services"/>
    <x v="8"/>
    <s v="Please specify"/>
    <s v="Yes"/>
    <s v="20210607 - verified"/>
    <s v="Pieterse Scrap Metals"/>
    <s v="Item"/>
    <s v="sites/bp/cs/sq/Lists/wi"/>
    <m/>
  </r>
  <r>
    <s v="Roshcon"/>
    <x v="1"/>
    <x v="14"/>
    <s v="Silimela Manogeng 400 KV - 2.SBBG"/>
    <s v="N/A"/>
    <x v="67"/>
    <x v="0"/>
    <s v="ERI - CS - Silimela Manogeng - Sewage"/>
    <x v="32"/>
    <d v="2021-05-26T00:00:00"/>
    <x v="383"/>
    <s v="Construction Activities"/>
    <x v="1"/>
    <x v="1"/>
    <s v="Waste water from chemical toilets"/>
    <s v="Liquid"/>
    <n v="11000"/>
    <s v="litres"/>
    <s v="N/A"/>
    <n v="11000"/>
    <s v="litres"/>
    <s v="Sanitech"/>
    <x v="1"/>
    <s v="Sekhukhune WWTW"/>
    <s v="Yes"/>
    <s v="20210701 - verified"/>
    <m/>
    <s v="Item"/>
    <s v="sites/bp/cs/sq/Lists/wi"/>
    <m/>
  </r>
  <r>
    <s v="Roshcon"/>
    <x v="1"/>
    <x v="14"/>
    <s v="Silimela Manogeng 400 KV - 2.SBBG"/>
    <s v="N/A"/>
    <x v="67"/>
    <x v="0"/>
    <s v="ERI - CS - Silimela Tubatse - General"/>
    <x v="4"/>
    <d v="2021-05-26T00:00:00"/>
    <x v="383"/>
    <s v="Construction Activities"/>
    <x v="3"/>
    <x v="3"/>
    <s v="General waste - compactible and uncompactible"/>
    <s v="Solid"/>
    <n v="6"/>
    <s v="m3"/>
    <s v="N/A"/>
    <n v="23700"/>
    <s v="kg"/>
    <s v="ERI Logistics Waste Transport"/>
    <x v="3"/>
    <s v="Middelburg"/>
    <s v="Yes"/>
    <s v="20210705 - verified"/>
    <m/>
    <s v="Item"/>
    <s v="sites/bp/cs/sq/Lists/wi"/>
    <m/>
  </r>
  <r>
    <s v="Roshcon"/>
    <x v="1"/>
    <x v="14"/>
    <s v="Silimela Manogeng 400 KV - 2.SBBG"/>
    <s v="N/A"/>
    <x v="67"/>
    <x v="0"/>
    <s v="ERI - CS - Silimela Manogeng - general compactible"/>
    <x v="32"/>
    <d v="2021-05-26T00:00:00"/>
    <x v="383"/>
    <s v="Construction Activities"/>
    <x v="3"/>
    <x v="3"/>
    <s v="General waste - compactible"/>
    <s v="Solid"/>
    <n v="18"/>
    <s v="m3"/>
    <s v="N/A"/>
    <n v="9000"/>
    <s v="kg"/>
    <s v="ERI Logistics Services"/>
    <x v="3"/>
    <s v="Middelburg"/>
    <s v="Yes"/>
    <s v="20210705 - verified"/>
    <m/>
    <s v="Item"/>
    <s v="sites/bp/cs/sq/Lists/wi"/>
    <m/>
  </r>
  <r>
    <s v="Roshcon"/>
    <x v="1"/>
    <x v="14"/>
    <s v="Silimela Manogeng 400 KV - 2.SBBG"/>
    <s v="N/A"/>
    <x v="68"/>
    <x v="0"/>
    <s v="ERI - CS - Silimela Tubatse - General"/>
    <x v="4"/>
    <d v="2021-06-26T00:00:00"/>
    <x v="384"/>
    <s v="Construction Activities"/>
    <x v="7"/>
    <x v="3"/>
    <s v="General waste - clean building rubble"/>
    <s v="Solid"/>
    <n v="18"/>
    <s v="m3"/>
    <s v="N/A"/>
    <n v="41640"/>
    <s v="kg"/>
    <s v="ERI Logistics Waste Transport"/>
    <x v="3"/>
    <s v="Middelburg"/>
    <s v="Yes"/>
    <s v="20210801 - verified"/>
    <m/>
    <s v="Item"/>
    <s v="sites/bp/cs/sq/Lists/wi"/>
    <m/>
  </r>
  <r>
    <s v="Roshcon"/>
    <x v="1"/>
    <x v="14"/>
    <s v="Silimela Manogeng 400 KV - 2.SBBG"/>
    <s v="N/A"/>
    <x v="68"/>
    <x v="0"/>
    <s v="ERI - CS - Silimela Manogeng - Sewage"/>
    <x v="32"/>
    <d v="2021-06-26T00:00:00"/>
    <x v="384"/>
    <s v="Construction Activities"/>
    <x v="1"/>
    <x v="1"/>
    <s v="Waste water from chemical toilets"/>
    <s v="Liquid"/>
    <n v="13510"/>
    <s v="litres"/>
    <s v="N/A"/>
    <n v="13510"/>
    <s v="litres"/>
    <s v="Sanitech"/>
    <x v="3"/>
    <s v="Steelpoort"/>
    <s v="Yes"/>
    <s v="20210801 - verified"/>
    <m/>
    <s v="Item"/>
    <s v="sites/bp/cs/sq/Lists/wi"/>
    <m/>
  </r>
  <r>
    <s v="Roshcon"/>
    <x v="1"/>
    <x v="14"/>
    <s v="Silimela Manogeng 400 KV - 2.SBBG"/>
    <s v="N/A"/>
    <x v="69"/>
    <x v="0"/>
    <s v="ERI - CS - Silimela Manogeng - general compactible"/>
    <x v="32"/>
    <d v="2021-06-26T00:00:00"/>
    <x v="385"/>
    <s v="Construction Activities"/>
    <x v="3"/>
    <x v="3"/>
    <s v="General waste - compactible"/>
    <s v="Solid"/>
    <n v="18"/>
    <s v="m3"/>
    <s v="N/A"/>
    <n v="9000"/>
    <s v="kg"/>
    <s v="ERI Logistics Services"/>
    <x v="3"/>
    <s v="Middelburg"/>
    <s v="Yes"/>
    <s v="20210902 - verified"/>
    <m/>
    <s v="Item"/>
    <s v="sites/bp/cs/sq/Lists/wi"/>
    <m/>
  </r>
  <r>
    <s v="Roshcon"/>
    <x v="1"/>
    <x v="14"/>
    <s v="Silimela Manogeng 400 KV - 2.SBBG"/>
    <s v="N/A"/>
    <x v="69"/>
    <x v="0"/>
    <s v="ERI - CS - Silimela Manogeng - Sewage"/>
    <x v="32"/>
    <d v="2021-07-26T00:00:00"/>
    <x v="385"/>
    <s v="Construction Activities"/>
    <x v="1"/>
    <x v="1"/>
    <s v="Waste from chemical toilets"/>
    <s v="Sludge"/>
    <n v="16400"/>
    <s v="litres"/>
    <s v="N/A"/>
    <n v="16400"/>
    <s v="litres"/>
    <s v="Sanitech"/>
    <x v="3"/>
    <s v="Sekhukhune WWTW"/>
    <s v="Yes"/>
    <s v="20210902 - verified"/>
    <m/>
    <s v="Item"/>
    <s v="sites/bp/cs/sq/Lists/wi"/>
    <m/>
  </r>
  <r>
    <s v="Roshcon"/>
    <x v="1"/>
    <x v="14"/>
    <s v="Silimela Manogeng 400 KV - 2.SBBG"/>
    <s v="N/A"/>
    <x v="94"/>
    <x v="0"/>
    <s v="ERI - CS - Silimela Tubatse - General"/>
    <x v="4"/>
    <d v="2021-07-26T00:00:00"/>
    <x v="511"/>
    <s v="Construction Activities"/>
    <x v="3"/>
    <x v="3"/>
    <s v="General waste - compactible"/>
    <s v="Solid"/>
    <n v="6"/>
    <s v="m3"/>
    <s v="N/A"/>
    <n v="3000"/>
    <s v="kg"/>
    <s v="ERI Logistics Waste Transport"/>
    <x v="3"/>
    <s v="Middelburg"/>
    <s v="Yes"/>
    <s v="20211202 - verified"/>
    <m/>
    <s v="Item"/>
    <s v="sites/bp/cs/sq/Lists/wi"/>
    <m/>
  </r>
  <r>
    <s v="Roshcon"/>
    <x v="1"/>
    <x v="14"/>
    <s v="Silimela Manogeng 400 KV - 2.SBBG"/>
    <s v="N/A"/>
    <x v="94"/>
    <x v="0"/>
    <s v="ERI - CS - Silimela Manogeng - Sewage"/>
    <x v="32"/>
    <d v="2021-10-26T00:00:00"/>
    <x v="511"/>
    <s v="Construction Activities"/>
    <x v="1"/>
    <x v="1"/>
    <s v="Waste from chemical toilets"/>
    <s v="Sludge"/>
    <n v="16220"/>
    <s v="litres"/>
    <s v="N/A"/>
    <n v="16220"/>
    <s v="litres"/>
    <s v="Sanitech"/>
    <x v="3"/>
    <s v="Sekhukhune WWTW"/>
    <s v="Yes"/>
    <s v="20211202 - verified"/>
    <m/>
    <s v="Item"/>
    <s v="sites/bp/cs/sq/Lists/wi"/>
    <m/>
  </r>
  <r>
    <s v="Roshcon"/>
    <x v="1"/>
    <x v="14"/>
    <s v="Silimela Manogeng 400 KV - 2.SBBG"/>
    <s v="N/A"/>
    <x v="94"/>
    <x v="0"/>
    <s v="ERI - CS - Silimela Manogeng - Scrap metal"/>
    <x v="32"/>
    <d v="2021-10-26T00:00:00"/>
    <x v="511"/>
    <s v="Construction Activities"/>
    <x v="8"/>
    <x v="3"/>
    <s v="Scrap metal"/>
    <s v="Solid"/>
    <n v="20900"/>
    <s v="kg"/>
    <s v="CC11197"/>
    <n v="20900"/>
    <s v="kg"/>
    <s v="Kwando-Ferro Alloy"/>
    <x v="8"/>
    <s v="Please specify"/>
    <s v="Yes"/>
    <s v="20211202 - verified"/>
    <s v="Kwando Ferro Alloy Plant"/>
    <s v="Item"/>
    <s v="sites/bp/cs/sq/Lists/wi"/>
    <m/>
  </r>
  <r>
    <s v="Roshcon"/>
    <x v="1"/>
    <x v="14"/>
    <s v="Silimela Manogeng 400 KV - 2.SBBG"/>
    <s v="N/A"/>
    <x v="99"/>
    <x v="0"/>
    <s v="ERI - CS - Silimela Manogeng - Sewage"/>
    <x v="32"/>
    <d v="2021-11-26T00:00:00"/>
    <x v="520"/>
    <s v="Construction Activities"/>
    <x v="1"/>
    <x v="1"/>
    <s v="Waste from chemical toilets"/>
    <s v="Sludge"/>
    <n v="12140"/>
    <s v="litres"/>
    <s v="N/A"/>
    <n v="12140"/>
    <s v="litres"/>
    <s v="Sanitech"/>
    <x v="3"/>
    <s v="Steelpoort"/>
    <s v="Yes"/>
    <s v="20220203 - verified"/>
    <m/>
    <s v="Item"/>
    <s v="sites/bp/cs/sq/Lists/wi"/>
    <m/>
  </r>
  <r>
    <s v="Roshcon"/>
    <x v="1"/>
    <x v="14"/>
    <s v="Silimela Manogeng 400 KV - 2.SBBG"/>
    <s v="N/A"/>
    <x v="100"/>
    <x v="0"/>
    <s v="ERI - CS - Silimela Manogeng - Sewage"/>
    <x v="32"/>
    <d v="2022-01-26T00:00:00"/>
    <x v="521"/>
    <s v="Construction Activities"/>
    <x v="1"/>
    <x v="1"/>
    <s v="Waste from chemical toilets"/>
    <s v="Sludge"/>
    <n v="840"/>
    <s v="litres"/>
    <s v="N/A"/>
    <n v="840"/>
    <s v="litres"/>
    <s v="Sanitech"/>
    <x v="3"/>
    <s v="Steelpoort"/>
    <s v="Yes"/>
    <s v="20220307 - verified"/>
    <m/>
    <s v="Item"/>
    <s v="sites/bp/cs/sq/Lists/wi"/>
    <m/>
  </r>
  <r>
    <s v="Roshcon"/>
    <x v="1"/>
    <x v="14"/>
    <s v="Silimela Manogeng 400 KV - 2.SBBG"/>
    <s v="N/A"/>
    <x v="72"/>
    <x v="0"/>
    <s v="ERI - CS - Silimela Manogeng - Sewage"/>
    <x v="32"/>
    <d v="2022-02-26T00:00:00"/>
    <x v="388"/>
    <s v="Construction Activities"/>
    <x v="1"/>
    <x v="1"/>
    <s v="Waste from chemical toilets"/>
    <s v="Sludge"/>
    <n v="13200"/>
    <s v="litres"/>
    <s v="N/A"/>
    <n v="13200"/>
    <s v="litres"/>
    <s v="Khoja"/>
    <x v="1"/>
    <s v="Sekhukhune WWTW"/>
    <s v="Yes"/>
    <s v="20220404 - verified"/>
    <m/>
    <s v="Item"/>
    <s v="sites/bp/cs/sq/Lists/wi"/>
    <m/>
  </r>
  <r>
    <s v="Roshcon"/>
    <x v="1"/>
    <x v="14"/>
    <s v="Silimela Manogeng 400 KV - 2.SBBG"/>
    <s v="N/A"/>
    <x v="72"/>
    <x v="0"/>
    <s v="ERI - CS - Silimela Manogeng - general compactible"/>
    <x v="32"/>
    <d v="2022-02-26T00:00:00"/>
    <x v="388"/>
    <s v="Construction Activities"/>
    <x v="3"/>
    <x v="3"/>
    <s v="General waste - compactible"/>
    <s v="Solid"/>
    <n v="18"/>
    <s v="m3"/>
    <s v="N/A"/>
    <n v="9000"/>
    <s v="kg"/>
    <s v="ERI Logistics Waste Transport"/>
    <x v="3"/>
    <s v="Middelburg"/>
    <s v="Yes"/>
    <s v="20220404 - verified"/>
    <m/>
    <s v="Item"/>
    <s v="sites/bp/cs/sq/Lists/wi"/>
    <m/>
  </r>
  <r>
    <s v="Roshcon"/>
    <x v="1"/>
    <x v="14"/>
    <s v="Silimela Manogeng 400 KV - 2.SBBG"/>
    <s v="N/A"/>
    <x v="72"/>
    <x v="0"/>
    <s v="ERI - CS - Silimela Manogeng - oil contaminated soil"/>
    <x v="32"/>
    <d v="2022-01-02T00:00:00"/>
    <x v="530"/>
    <s v="Construction Activities"/>
    <x v="4"/>
    <x v="1"/>
    <s v="Oil contaminated soil"/>
    <s v="Solid"/>
    <n v="6"/>
    <s v="m3"/>
    <s v="HWM03 - 35724 DT2578865"/>
    <n v="5020"/>
    <s v="kg"/>
    <s v="ERI Logistics Waste Transport"/>
    <x v="1"/>
    <s v="Holfontein"/>
    <s v="Yes"/>
    <s v="20220404 - verified"/>
    <m/>
    <s v="Item"/>
    <s v="sites/bp/cs/sq/Lists/wi"/>
    <m/>
  </r>
  <r>
    <s v="Rotek"/>
    <x v="1"/>
    <x v="15"/>
    <s v="Camden Cable Maintenance Project – 2.SAPW"/>
    <s v="N/A"/>
    <x v="60"/>
    <x v="1"/>
    <s v="GW-B07"/>
    <x v="91"/>
    <d v="2018-10-09T00:00:00"/>
    <x v="531"/>
    <s v="Construction Activities"/>
    <x v="17"/>
    <x v="15"/>
    <s v="General waste"/>
    <s v="Solid"/>
    <n v="240"/>
    <s v="kg"/>
    <s v="N/A"/>
    <n v="240"/>
    <s v="kg"/>
    <s v="N/A"/>
    <x v="3"/>
    <s v="Aloe hazardous waste disposal site"/>
    <m/>
    <m/>
    <m/>
    <s v="Item"/>
    <s v="sites/bp/cs/sq/Lists/wi"/>
    <m/>
  </r>
  <r>
    <s v="Rotek"/>
    <x v="1"/>
    <x v="16"/>
    <s v="Head Office"/>
    <s v="RR Rosherville SAWIS - GPG-01-802"/>
    <x v="5"/>
    <x v="0"/>
    <s v="ERI - PAS - General waste"/>
    <x v="92"/>
    <d v="2021-03-26T00:00:00"/>
    <x v="6"/>
    <s v="Property Administration Services"/>
    <x v="3"/>
    <x v="3"/>
    <s v="General waste - compactible and uncompactible"/>
    <s v="Solid"/>
    <n v="58660"/>
    <s v="kg"/>
    <s v="N/A"/>
    <n v="58660"/>
    <s v="kg"/>
    <s v="ERI Logistics Waste Transport"/>
    <x v="3"/>
    <s v="Simmer &amp; Jack Landfill Site"/>
    <s v="Yes"/>
    <s v="20210505 - verified"/>
    <m/>
    <s v="Item"/>
    <s v="sites/bp/cs/sq/Lists/wi"/>
    <m/>
  </r>
  <r>
    <s v="Rotek"/>
    <x v="1"/>
    <x v="16"/>
    <s v="Head Office"/>
    <s v="RR Rosherville SAWIS - GPG-01-802"/>
    <x v="67"/>
    <x v="0"/>
    <s v="ERI - PAS - Stand 35"/>
    <x v="93"/>
    <d v="2021-05-01T00:00:00"/>
    <x v="383"/>
    <s v="General waste from property administration activities"/>
    <x v="3"/>
    <x v="3"/>
    <s v="General waste from property administration activities"/>
    <s v="Solid"/>
    <n v="186"/>
    <s v="m3"/>
    <s v="N/A"/>
    <n v="107480"/>
    <s v="kg"/>
    <s v="ERI Logistics Waste Transport"/>
    <x v="3"/>
    <s v="Simmer &amp; Jack Landfill Site"/>
    <s v="Yes"/>
    <s v="20210705 - verified"/>
    <s v="Crush Lamp Disposal"/>
    <s v="Item"/>
    <s v="sites/bp/cs/sq/Lists/wi"/>
    <m/>
  </r>
  <r>
    <s v="Rotek"/>
    <x v="1"/>
    <x v="16"/>
    <s v="Head Office"/>
    <s v="RR Rosherville SAWIS - GPG-01-802"/>
    <x v="68"/>
    <x v="0"/>
    <s v="ERI - PAS - General waste"/>
    <x v="92"/>
    <d v="2021-04-26T00:00:00"/>
    <x v="384"/>
    <s v="Property Administration Services"/>
    <x v="3"/>
    <x v="3"/>
    <s v="General waste - compactible and uncompactible"/>
    <s v="Solid"/>
    <n v="30"/>
    <s v="m3"/>
    <s v="N/A"/>
    <n v="15000"/>
    <s v="kg"/>
    <s v="ERI Logistics Waste Transport"/>
    <x v="3"/>
    <s v="Simmer &amp; Jack Landfill Site"/>
    <s v="Yes"/>
    <s v="20210801 - verified"/>
    <m/>
    <s v="Item"/>
    <s v="sites/bp/cs/sq/Lists/wi"/>
    <m/>
  </r>
  <r>
    <s v="Rotek"/>
    <x v="1"/>
    <x v="16"/>
    <s v="Head Office"/>
    <s v="RR Rosherville SAWIS - GPG-01-802"/>
    <x v="69"/>
    <x v="0"/>
    <s v="ERI - PAS - General waste"/>
    <x v="92"/>
    <d v="2021-07-26T00:00:00"/>
    <x v="385"/>
    <s v="Property Administration Services"/>
    <x v="3"/>
    <x v="3"/>
    <s v="General waste - compactible and uncompactible"/>
    <s v="Solid"/>
    <n v="49460"/>
    <s v="kg"/>
    <s v="N/A"/>
    <n v="49460"/>
    <s v="kg"/>
    <s v="ERI Logistics Waste Transport"/>
    <x v="3"/>
    <s v="Simmer &amp; Jack Landfill Site"/>
    <s v="Yes"/>
    <s v="20210902 - verified"/>
    <m/>
    <s v="Item"/>
    <s v="sites/bp/cs/sq/Lists/wi"/>
    <m/>
  </r>
  <r>
    <s v="Rotek"/>
    <x v="1"/>
    <x v="16"/>
    <s v="Head Office"/>
    <s v="RR Rosherville SAWIS - GPG-01-802"/>
    <x v="70"/>
    <x v="0"/>
    <s v="ERI - PAS - General waste"/>
    <x v="92"/>
    <d v="2021-08-26T00:00:00"/>
    <x v="386"/>
    <s v="Property Administration Services"/>
    <x v="3"/>
    <x v="3"/>
    <s v="General waste - compactible and uncompactible"/>
    <s v="Solid"/>
    <n v="60"/>
    <s v="m3"/>
    <s v="N/A"/>
    <n v="38400"/>
    <s v="kg"/>
    <s v="ERI Logistics Waste Transport"/>
    <x v="3"/>
    <s v="Simmer &amp; Jack Landfill Site"/>
    <s v="Yes"/>
    <s v="20211004 - verified"/>
    <m/>
    <s v="Item"/>
    <s v="sites/bp/cs/sq/Lists/wi"/>
    <m/>
  </r>
  <r>
    <s v="Rotek"/>
    <x v="1"/>
    <x v="16"/>
    <s v="Head Office"/>
    <s v="RR Rosherville SAWIS - GPG-01-802"/>
    <x v="71"/>
    <x v="0"/>
    <s v="ERI - PAS - General waste"/>
    <x v="92"/>
    <d v="2021-09-26T00:00:00"/>
    <x v="387"/>
    <s v="Property Administration Services"/>
    <x v="3"/>
    <x v="3"/>
    <s v="General waste - compactible and uncompactible"/>
    <s v="Solid"/>
    <n v="12200"/>
    <s v="kg"/>
    <s v="N/A"/>
    <n v="12200"/>
    <s v="kg"/>
    <s v="ERI Logistics Waste Transport"/>
    <x v="3"/>
    <s v="Simmer &amp; Jack Landfill Site"/>
    <s v="Yes"/>
    <s v="20211104 - verified"/>
    <m/>
    <s v="Item"/>
    <s v="sites/bp/cs/sq/Lists/wi"/>
    <m/>
  </r>
  <r>
    <s v="Rotek"/>
    <x v="1"/>
    <x v="16"/>
    <s v="Head Office"/>
    <s v="RR Rosherville SAWIS - GPG-01-802"/>
    <x v="94"/>
    <x v="0"/>
    <s v="ERI - PAS - General waste"/>
    <x v="92"/>
    <d v="2021-10-26T00:00:00"/>
    <x v="511"/>
    <s v="Property Administration Services"/>
    <x v="3"/>
    <x v="3"/>
    <s v="General waste - compactible and uncompactible"/>
    <s v="Solid"/>
    <n v="35600"/>
    <s v="kg"/>
    <s v="N/A"/>
    <n v="35600"/>
    <s v="kg"/>
    <s v="ERI Logistics Waste Transport"/>
    <x v="3"/>
    <s v="Simmer &amp; Jack Landfill Site"/>
    <s v="Yes"/>
    <s v="20211202 - verified"/>
    <m/>
    <s v="Item"/>
    <s v="sites/bp/cs/sq/Lists/wi"/>
    <m/>
  </r>
  <r>
    <s v="Rotek"/>
    <x v="1"/>
    <x v="16"/>
    <s v="Head Office"/>
    <s v="RR Rosherville SAWIS - GPG-01-802"/>
    <x v="94"/>
    <x v="0"/>
    <s v="ERI - PAS - Fluorescent tubes"/>
    <x v="92"/>
    <d v="2021-08-22T00:00:00"/>
    <x v="532"/>
    <s v="Property Administration Services"/>
    <x v="14"/>
    <x v="10"/>
    <s v="Hazardous waste - uncrushed fluorescent tubes"/>
    <s v="Solid"/>
    <n v="142"/>
    <s v="kg"/>
    <s v="HWM03 - 35044 GRN2002"/>
    <n v="142"/>
    <s v="kg"/>
    <s v="ERI Logistics Waste Transport"/>
    <x v="13"/>
    <s v="Please specify"/>
    <s v="Yes"/>
    <s v="20211202 - verified"/>
    <s v="E-Waste Africa"/>
    <s v="Item"/>
    <s v="sites/bp/cs/sq/Lists/wi"/>
    <m/>
  </r>
  <r>
    <s v="Rotek"/>
    <x v="1"/>
    <x v="16"/>
    <s v="Head Office"/>
    <s v="RR Rosherville SAWIS - GPG-01-802"/>
    <x v="94"/>
    <x v="0"/>
    <s v="ERI - PAS - Fluorescent tubes"/>
    <x v="92"/>
    <d v="2021-08-22T00:00:00"/>
    <x v="532"/>
    <s v="Property Administration Services"/>
    <x v="14"/>
    <x v="10"/>
    <s v="Hazardous waste - uncrushed fluorescent tubes"/>
    <s v="Solid"/>
    <n v="359"/>
    <s v="kg"/>
    <s v="HWM03 - 35045 GRN2010"/>
    <n v="359"/>
    <s v="kg"/>
    <s v="ERI Logistics Waste Transport"/>
    <x v="13"/>
    <s v="Please specify"/>
    <s v="Yes"/>
    <s v="20211202 - verified"/>
    <s v="E-Waste Africa"/>
    <s v="Item"/>
    <s v="sites/bp/cs/sq/Lists/wi"/>
    <m/>
  </r>
  <r>
    <s v="Rotek"/>
    <x v="1"/>
    <x v="16"/>
    <s v="Head Office"/>
    <s v="RR Rosherville SAWIS - GPG-01-802"/>
    <x v="95"/>
    <x v="0"/>
    <s v="ERI - PAS - General waste"/>
    <x v="92"/>
    <d v="2021-11-26T00:00:00"/>
    <x v="512"/>
    <s v="Property Administration Services"/>
    <x v="3"/>
    <x v="3"/>
    <s v="General waste - compactible and uncompactible"/>
    <s v="Solid"/>
    <n v="96"/>
    <s v="m3"/>
    <s v="N/A"/>
    <n v="48000"/>
    <s v="kg"/>
    <s v="ERI Logistics Waste Transport"/>
    <x v="3"/>
    <s v="Simmer &amp; Jack Landfill Site"/>
    <s v="Yes"/>
    <s v="20220206 - verified"/>
    <m/>
    <s v="Item"/>
    <s v="sites/bp/cs/sq/Lists/wi"/>
    <m/>
  </r>
  <r>
    <s v="Rotek"/>
    <x v="1"/>
    <x v="16"/>
    <s v="Head Office"/>
    <s v="RR Rosherville SAWIS - GPG-01-802"/>
    <x v="99"/>
    <x v="0"/>
    <s v="ERI - PAS - General waste"/>
    <x v="92"/>
    <d v="2021-12-26T00:00:00"/>
    <x v="520"/>
    <s v="Property Administration Services"/>
    <x v="3"/>
    <x v="3"/>
    <s v="General waste - compactible and uncompactible"/>
    <s v="Solid"/>
    <n v="124"/>
    <s v="m3"/>
    <s v="N/A"/>
    <n v="48620"/>
    <s v="kg"/>
    <s v="ERI Logistics Waste Transport"/>
    <x v="3"/>
    <s v="Simmer &amp; Jack Landfill Site"/>
    <s v="Yes"/>
    <s v="20220206 - verified"/>
    <m/>
    <s v="Item"/>
    <s v="sites/bp/cs/sq/Lists/wi"/>
    <m/>
  </r>
  <r>
    <s v="Rotek"/>
    <x v="1"/>
    <x v="16"/>
    <s v="Head Office"/>
    <s v="RR Rosherville SAWIS - GPG-01-802"/>
    <x v="100"/>
    <x v="0"/>
    <s v="ERI - PAS - General waste"/>
    <x v="92"/>
    <d v="2022-01-26T00:00:00"/>
    <x v="521"/>
    <s v="Property Administration Services"/>
    <x v="3"/>
    <x v="3"/>
    <s v="General waste - compactible and uncompactible"/>
    <s v="Solid"/>
    <n v="132"/>
    <s v="m3"/>
    <s v="N/A"/>
    <n v="66000"/>
    <s v="kg"/>
    <s v="ERI Logistics Waste Transport"/>
    <x v="3"/>
    <s v="Simmer &amp; Jack Landfill Site"/>
    <s v="Yes"/>
    <s v="20220307 - verified"/>
    <m/>
    <s v="Item"/>
    <s v="sites/bp/cs/sq/Lists/wi"/>
    <m/>
  </r>
  <r>
    <s v="Rotek"/>
    <x v="1"/>
    <x v="16"/>
    <s v="Head Office"/>
    <s v="RR Rosherville SAWIS - GPG-01-802"/>
    <x v="72"/>
    <x v="0"/>
    <s v="ERI - PAS - General waste"/>
    <x v="92"/>
    <d v="2022-02-26T00:00:00"/>
    <x v="388"/>
    <s v="Property Administration Services"/>
    <x v="3"/>
    <x v="3"/>
    <s v="General waste - compactible"/>
    <s v="Solid"/>
    <n v="108"/>
    <s v="m3"/>
    <s v="N/A"/>
    <n v="54000"/>
    <s v="kg"/>
    <s v="ERI Logistics Waste Transport"/>
    <x v="3"/>
    <s v="Simmer &amp; Jack Landfill Site"/>
    <s v="Yes"/>
    <s v="20220404 - verified"/>
    <m/>
    <s v="Item"/>
    <s v="sites/bp/cs/sq/Lists/wi"/>
    <m/>
  </r>
  <r>
    <s v="Rotek"/>
    <x v="1"/>
    <x v="16"/>
    <s v="Head Office"/>
    <s v="RR Rosherville SAWIS - GPG-01-802"/>
    <x v="72"/>
    <x v="0"/>
    <s v="ERI - PAS - General waste"/>
    <x v="92"/>
    <d v="2022-02-26T00:00:00"/>
    <x v="388"/>
    <s v="Property Administration Services"/>
    <x v="3"/>
    <x v="3"/>
    <s v="General waste - uncompactible"/>
    <s v="Solid"/>
    <n v="3240"/>
    <s v="m3"/>
    <s v="N/A"/>
    <n v="3240"/>
    <s v="kg"/>
    <s v="ERI Logistics Waste Transport"/>
    <x v="3"/>
    <s v="Simmer &amp; Jack Landfill Site"/>
    <s v="Yes"/>
    <s v="20220404 - verified"/>
    <m/>
    <s v="Item"/>
    <s v="sites/bp/cs/sq/Lists/wi"/>
    <m/>
  </r>
  <r>
    <s v="Rotek"/>
    <x v="1"/>
    <x v="16"/>
    <s v="Head Office"/>
    <s v="RR Rosherville SAWIS - GPG-01-802"/>
    <x v="72"/>
    <x v="0"/>
    <s v="ERI - PAS - HCRW"/>
    <x v="92"/>
    <d v="2022-01-01T00:00:00"/>
    <x v="533"/>
    <s v="Property Administration Services"/>
    <x v="0"/>
    <x v="0"/>
    <s v="Hazardous waste - HCRW from medical centre"/>
    <s v="Solid"/>
    <n v="50"/>
    <s v="litres"/>
    <s v="HWM03 - 35611 MTN 610141"/>
    <n v="10"/>
    <s v="kg"/>
    <s v="ERI Logistics Waste Transport"/>
    <x v="0"/>
    <s v="Please specify"/>
    <s v="Yes"/>
    <s v="20220404 - verified, Compass manifest not signed, enquiry sent "/>
    <s v="Compass"/>
    <s v="Item"/>
    <s v="sites/bp/cs/sq/Lists/wi"/>
    <m/>
  </r>
  <r>
    <s v="Rotek"/>
    <x v="1"/>
    <x v="2"/>
    <s v="Manogeng Switching Station 2.SBBP"/>
    <s v="N/A"/>
    <x v="92"/>
    <x v="0"/>
    <s v="ERI - CS - Manogeng Switch Station - General"/>
    <x v="34"/>
    <d v="2019-04-01T00:00:00"/>
    <x v="498"/>
    <s v="Construction activities"/>
    <x v="3"/>
    <x v="3"/>
    <s v="General waste - compactible"/>
    <s v="Solid"/>
    <n v="18"/>
    <s v="m3"/>
    <s v="N/A"/>
    <n v="9000"/>
    <s v="kg"/>
    <s v="ERI Logistics Waste Transport"/>
    <x v="3"/>
    <s v="Simmer &amp; Jack Landfill Site"/>
    <s v="Yes"/>
    <s v="20190502 - verified"/>
    <m/>
    <s v="Item"/>
    <s v="sites/bp/cs/sq/Lists/wi"/>
    <m/>
  </r>
  <r>
    <s v="Rotek"/>
    <x v="1"/>
    <x v="2"/>
    <s v="Manogeng Switching Station 2.SBBP"/>
    <s v="N/A"/>
    <x v="92"/>
    <x v="0"/>
    <s v="ERI - CS - Manogeng Switch Station - Sewage"/>
    <x v="34"/>
    <d v="2019-04-01T00:00:00"/>
    <x v="498"/>
    <s v="Construction activities"/>
    <x v="1"/>
    <x v="1"/>
    <s v="Sewage waste"/>
    <s v="Sludge"/>
    <n v="1310"/>
    <s v="litres"/>
    <s v="23279"/>
    <n v="1310"/>
    <s v="litres"/>
    <s v="Sanitech"/>
    <x v="5"/>
    <s v="Polokwane Municipal WWTW"/>
    <s v="Yes"/>
    <s v="20190506- verified"/>
    <m/>
    <s v="Item"/>
    <s v="sites/bp/cs/sq/Lists/wi"/>
    <m/>
  </r>
  <r>
    <s v="Rotek"/>
    <x v="1"/>
    <x v="2"/>
    <s v="Manogeng Switching Station 2.SBBP"/>
    <s v="N/A"/>
    <x v="86"/>
    <x v="0"/>
    <s v="ERI - CS - Manogeng Switch Station - General"/>
    <x v="34"/>
    <d v="2019-09-01T00:00:00"/>
    <x v="534"/>
    <s v="Construction activities"/>
    <x v="3"/>
    <x v="3"/>
    <s v="General waste - compactible"/>
    <s v="Solid"/>
    <n v="18"/>
    <s v="m3"/>
    <s v="N/A"/>
    <n v="9000"/>
    <s v="kg"/>
    <s v="ERI Logistics Waste Transport"/>
    <x v="3"/>
    <s v="Simmer &amp; Jack Landfill Site"/>
    <s v="Yes"/>
    <s v="20191021- verified"/>
    <m/>
    <s v="Item"/>
    <s v="sites/bp/cs/sq/Lists/wi"/>
    <m/>
  </r>
  <r>
    <s v="Rotek"/>
    <x v="1"/>
    <x v="2"/>
    <s v="Manogeng Switching Station 2.SBBP"/>
    <s v="N/A"/>
    <x v="62"/>
    <x v="0"/>
    <s v="ERI - CS - Manogeng Switch Station - General"/>
    <x v="34"/>
    <d v="2019-12-01T00:00:00"/>
    <x v="535"/>
    <s v="Construction activities"/>
    <x v="3"/>
    <x v="3"/>
    <s v="General waste - compactible and uncompactible"/>
    <s v="Solid"/>
    <n v="17040"/>
    <s v="kg"/>
    <s v="N/A"/>
    <n v="17040"/>
    <s v="kg"/>
    <s v="ERI Logistics Waste Transport"/>
    <x v="3"/>
    <s v="Simmer &amp; Jack Landfill Site"/>
    <s v="Yes"/>
    <s v="20200203 - verified"/>
    <m/>
    <s v="Item"/>
    <s v="sites/bp/cs/sq/Lists/wi"/>
    <m/>
  </r>
  <r>
    <s v="Rotek"/>
    <x v="1"/>
    <x v="2"/>
    <s v="Manogeng Switching Station 2.SBBP"/>
    <s v="N/A"/>
    <x v="87"/>
    <x v="0"/>
    <s v="ERI - CS - Manogeng Switch Station - Sewage"/>
    <x v="34"/>
    <d v="2020-01-15T00:00:00"/>
    <x v="536"/>
    <s v="Construction activities"/>
    <x v="1"/>
    <x v="1"/>
    <s v="Waste water from chemical toilets"/>
    <s v="Sludge"/>
    <n v="9440"/>
    <s v="litres"/>
    <s v="N/A"/>
    <n v="9440"/>
    <s v="litres"/>
    <s v="Sanitech"/>
    <x v="5"/>
    <s v="Polokwane Municipal WWTW"/>
    <s v="Yes"/>
    <s v="20200304 - verified"/>
    <m/>
    <s v="Item"/>
    <s v="sites/bp/cs/sq/Lists/wi"/>
    <m/>
  </r>
  <r>
    <s v="Rotek"/>
    <x v="1"/>
    <x v="2"/>
    <s v="Manogeng Switching Station 2.SBBP"/>
    <s v="N/A"/>
    <x v="19"/>
    <x v="0"/>
    <s v="ERI - CS - Manogeng Switch Station - Sewage"/>
    <x v="34"/>
    <d v="2020-02-16T00:00:00"/>
    <x v="537"/>
    <s v="Construction activities"/>
    <x v="1"/>
    <x v="1"/>
    <s v="Waste water from chemical toilets"/>
    <s v="Sludge"/>
    <n v="6110"/>
    <s v="litres"/>
    <s v="N/A"/>
    <n v="6110"/>
    <s v="litres"/>
    <s v="Sanitech"/>
    <x v="5"/>
    <s v="Polokwane Municipal WWTW"/>
    <s v="Yes"/>
    <s v="20200414 - verified"/>
    <m/>
    <s v="Item"/>
    <s v="sites/bp/cs/sq/Lists/wi"/>
    <m/>
  </r>
  <r>
    <s v="Rotek"/>
    <x v="1"/>
    <x v="2"/>
    <s v="Manogeng Switching Station 2.SBBP"/>
    <s v="N/A"/>
    <x v="65"/>
    <x v="0"/>
    <s v="ERI - CS - Manogeng Switch Station - General"/>
    <x v="34"/>
    <d v="2020-07-01T00:00:00"/>
    <x v="379"/>
    <s v="Construction activities"/>
    <x v="3"/>
    <x v="3"/>
    <s v="General waste - compactible and uncompactible"/>
    <s v="Solid"/>
    <n v="24"/>
    <s v="m3"/>
    <s v="N/A"/>
    <n v="12000"/>
    <s v="kg"/>
    <s v="ERI Logistics Waste Transport"/>
    <x v="3"/>
    <s v="Simmer &amp; Jack Landfill Site"/>
    <s v="Yes"/>
    <s v="20200828 - verified"/>
    <m/>
    <s v="Item"/>
    <s v="sites/bp/cs/sq/Lists/wi"/>
    <m/>
  </r>
  <r>
    <s v="Rotek"/>
    <x v="1"/>
    <x v="2"/>
    <s v="Manogeng Switching Station 2.SBBP"/>
    <s v="N/A"/>
    <x v="65"/>
    <x v="0"/>
    <s v="ERI - CS - Manogeng Switch Station - Sewage"/>
    <x v="34"/>
    <d v="2020-06-01T00:00:00"/>
    <x v="538"/>
    <s v="Construction activities"/>
    <x v="1"/>
    <x v="1"/>
    <s v="Waste water from chemical toilets"/>
    <s v="Sludge"/>
    <n v="13100"/>
    <s v="litres"/>
    <s v="N/A"/>
    <n v="13100"/>
    <s v="litres"/>
    <s v="Sanitech"/>
    <x v="5"/>
    <s v="Steelpoort WWTW"/>
    <s v="Yes"/>
    <s v="20200828 - verified"/>
    <m/>
    <s v="Item"/>
    <s v="sites/bp/cs/sq/Lists/wi"/>
    <m/>
  </r>
  <r>
    <s v="Rotek"/>
    <x v="1"/>
    <x v="2"/>
    <s v="Manogeng Switching Station 2.SBBP"/>
    <s v="N/A"/>
    <x v="1"/>
    <x v="0"/>
    <s v="ERI - CS - Manogeng Switch Station - General"/>
    <x v="34"/>
    <d v="2020-08-26T00:00:00"/>
    <x v="1"/>
    <s v="Construction activities"/>
    <x v="3"/>
    <x v="3"/>
    <s v="General waste - compactible and uncompactible"/>
    <s v="Solid"/>
    <n v="14820"/>
    <s v="kg"/>
    <s v="N/A"/>
    <n v="14820"/>
    <s v="kg"/>
    <s v="ERI Logistics Waste Transport"/>
    <x v="3"/>
    <s v="Simmer &amp; Jack Landfill Site"/>
    <s v="Yes"/>
    <s v="20201203 - verified"/>
    <m/>
    <s v="Item"/>
    <s v="sites/bp/cs/sq/Lists/wi"/>
    <m/>
  </r>
  <r>
    <s v="Rotek"/>
    <x v="0"/>
    <x v="17"/>
    <s v="Head Office"/>
    <s v="RR Rosherville SAWIS - GPG-01-802"/>
    <x v="9"/>
    <x v="0"/>
    <s v="ROT BMS Oil Cont"/>
    <x v="94"/>
    <d v="2014-11-01T00:00:00"/>
    <x v="125"/>
    <s v="Bulk material handling"/>
    <x v="4"/>
    <x v="11"/>
    <s v="Oil contaminated waste"/>
    <s v="Solid"/>
    <n v="6"/>
    <s v="m3"/>
    <s v="HWM03 - 15439"/>
    <n v="1100"/>
    <s v="kg"/>
    <s v="ERI Logistics Waste Transport"/>
    <x v="6"/>
    <s v="Holfontein"/>
    <s v="Yes"/>
    <s v="20150601 - verified"/>
    <m/>
    <s v="Item"/>
    <s v="sites/bp/cs/sq/Lists/wi"/>
    <m/>
  </r>
  <r>
    <s v="Rotek"/>
    <x v="0"/>
    <x v="17"/>
    <s v="Head Office"/>
    <s v="RR Rosherville SAWIS - GPG-01-802"/>
    <x v="26"/>
    <x v="0"/>
    <s v="ROT Log Paint tins"/>
    <x v="95"/>
    <d v="2014-07-01T00:00:00"/>
    <x v="539"/>
    <s v="Plant operation"/>
    <x v="4"/>
    <x v="11"/>
    <s v="Empty paint &amp; oil tins"/>
    <s v="Solid"/>
    <n v="200"/>
    <s v="kg"/>
    <s v="HWM03 - 14985"/>
    <n v="200"/>
    <s v="kg"/>
    <s v="ERI Logistics Waste Transport"/>
    <x v="6"/>
    <s v="Holfontein"/>
    <s v="Yes"/>
    <s v="20150601 - verified"/>
    <m/>
    <s v="Item"/>
    <s v="sites/bp/cs/sq/Lists/wi"/>
    <m/>
  </r>
  <r>
    <s v="Rotek"/>
    <x v="0"/>
    <x v="17"/>
    <s v="Head Office"/>
    <s v="RR Rosherville SAWIS - GPG-01-802"/>
    <x v="12"/>
    <x v="0"/>
    <s v="ROT BMS General"/>
    <x v="94"/>
    <d v="2015-06-01T00:00:00"/>
    <x v="182"/>
    <s v="Bulk material handling"/>
    <x v="3"/>
    <x v="3"/>
    <s v="General waste"/>
    <s v="Solid"/>
    <n v="6"/>
    <s v="m3"/>
    <s v="N/A"/>
    <n v="4940"/>
    <s v="kg"/>
    <s v="ERI Logistics Waste Transport"/>
    <x v="6"/>
    <s v="Simmer &amp; Jack Landfill Site"/>
    <s v="Yes"/>
    <s v="20150803 - verified"/>
    <m/>
    <s v="Item"/>
    <s v="sites/bp/cs/sq/Lists/wi"/>
    <m/>
  </r>
  <r>
    <s v="Rotek"/>
    <x v="0"/>
    <x v="17"/>
    <s v="Head Office"/>
    <s v="RR Rosherville SAWIS - GPG-01-802"/>
    <x v="41"/>
    <x v="0"/>
    <s v="ROT BMS General"/>
    <x v="94"/>
    <d v="2015-07-01T00:00:00"/>
    <x v="188"/>
    <s v="Bulk material handling"/>
    <x v="3"/>
    <x v="3"/>
    <s v="General waste"/>
    <s v="Solid"/>
    <n v="12"/>
    <s v="m3"/>
    <s v="N/A"/>
    <n v="10000"/>
    <s v="kg"/>
    <s v="ERI Logistics Waste Transport"/>
    <x v="6"/>
    <s v="Waldrift General Waste Landfill Site"/>
    <s v="Yes"/>
    <s v="20150803 - verified"/>
    <m/>
    <s v="Item"/>
    <s v="sites/bp/cs/sq/Lists/wi"/>
    <m/>
  </r>
  <r>
    <s v="Rotek"/>
    <x v="0"/>
    <x v="17"/>
    <s v="Head Office"/>
    <s v="RR Rosherville SAWIS - GPG-01-802"/>
    <x v="32"/>
    <x v="2"/>
    <s v="ROT BMS Used Oil "/>
    <x v="94"/>
    <d v="2015-04-01T00:00:00"/>
    <x v="99"/>
    <s v="Bulk material handling"/>
    <x v="21"/>
    <x v="13"/>
    <s v="Used oil collected by OilKol"/>
    <s v="Liquid"/>
    <n v="800"/>
    <s v="litres"/>
    <s v="700774"/>
    <n v="800"/>
    <s v="litres"/>
    <s v="Oilkol"/>
    <x v="7"/>
    <s v="Oilkol"/>
    <s v="No"/>
    <s v="20150803 - Waste manager signature not included in manifest"/>
    <m/>
    <s v="Item"/>
    <s v="sites/bp/cs/sq/Lists/wi"/>
    <m/>
  </r>
  <r>
    <s v="Rotek"/>
    <x v="0"/>
    <x v="17"/>
    <s v="Head Office"/>
    <s v="RR Rosherville SAWIS - GPG-01-802"/>
    <x v="53"/>
    <x v="0"/>
    <s v="ERI - BMS - Tutuka"/>
    <x v="96"/>
    <d v="2018-07-01T00:00:00"/>
    <x v="343"/>
    <s v="Bulk material handling"/>
    <x v="3"/>
    <x v="3"/>
    <s v="Conveyor belting"/>
    <s v="Solid"/>
    <n v="9140"/>
    <s v="kg"/>
    <s v="N/A"/>
    <n v="9140"/>
    <s v="kg"/>
    <s v="ERI Logistics Waste Transport"/>
    <x v="3"/>
    <s v="Simmer &amp; Jack Landfill Site"/>
    <s v="Yes"/>
    <s v="20180801 - verified"/>
    <m/>
    <s v="Item"/>
    <s v="sites/bp/cs/sq/Lists/wi"/>
    <m/>
  </r>
  <r>
    <s v="Rotek"/>
    <x v="0"/>
    <x v="17"/>
    <s v="Head Office"/>
    <s v="RR Rosherville SAWIS - GPG-01-802"/>
    <x v="53"/>
    <x v="0"/>
    <s v="ERI - BMS - Tutuka"/>
    <x v="97"/>
    <d v="2018-07-01T00:00:00"/>
    <x v="343"/>
    <s v="Bulk material handling"/>
    <x v="3"/>
    <x v="3"/>
    <s v="General waste - uncompactible"/>
    <s v="Solid"/>
    <n v="6"/>
    <s v="m3"/>
    <s v="N/A"/>
    <n v="2280"/>
    <s v="kg"/>
    <s v="ERI Logistics Waste Transport"/>
    <x v="3"/>
    <s v="Simmer &amp; Jack Landfill Site"/>
    <s v="Yes"/>
    <s v="20180801 - verified"/>
    <m/>
    <s v="Item"/>
    <s v="sites/bp/cs/sq/Lists/wi"/>
    <m/>
  </r>
  <r>
    <s v="Rotek"/>
    <x v="0"/>
    <x v="17"/>
    <s v="Head Office"/>
    <s v="RR Rosherville SAWIS - GPG-01-802"/>
    <x v="25"/>
    <x v="0"/>
    <s v="ERI - BMS - Arnot"/>
    <x v="97"/>
    <d v="2018-11-01T00:00:00"/>
    <x v="414"/>
    <s v="Coal handling"/>
    <x v="3"/>
    <x v="3"/>
    <s v="General waste - compactible"/>
    <s v="Solid"/>
    <n v="6"/>
    <s v="m3"/>
    <s v="N/A"/>
    <n v="3000"/>
    <s v="kg"/>
    <s v="ERI Logistics Waste Transport"/>
    <x v="3"/>
    <s v="Simmer &amp; Jack Landfill Site"/>
    <s v="Yes"/>
    <s v="20181204 - verified"/>
    <m/>
    <s v="Item"/>
    <s v="sites/bp/cs/sq/Lists/wi"/>
    <m/>
  </r>
  <r>
    <s v="Rotek"/>
    <x v="0"/>
    <x v="17"/>
    <s v="Head Office"/>
    <s v="RR Rosherville SAWIS - GPG-01-802"/>
    <x v="82"/>
    <x v="0"/>
    <s v="ERI - BMS - Arnot"/>
    <x v="97"/>
    <d v="2018-12-01T00:00:00"/>
    <x v="9"/>
    <s v="Coal handling"/>
    <x v="3"/>
    <x v="3"/>
    <s v="General waste - compactible"/>
    <s v="Solid"/>
    <n v="6"/>
    <s v="m3"/>
    <s v="N/A"/>
    <n v="3000"/>
    <s v="kg"/>
    <s v="ERI Logistics Waste Transport"/>
    <x v="3"/>
    <s v="Simmer &amp; Jack Landfill Site"/>
    <s v="Yes"/>
    <s v="20190131 - verified"/>
    <m/>
    <s v="Item"/>
    <s v="sites/bp/cs/sq/Lists/wi"/>
    <m/>
  </r>
  <r>
    <s v="Rotek"/>
    <x v="0"/>
    <x v="18"/>
    <s v="Head Office"/>
    <s v="RR Rosherville SAWIS - GPG-01-802"/>
    <x v="83"/>
    <x v="0"/>
    <s v="ERI - BMS - Arnot"/>
    <x v="97"/>
    <d v="2019-06-01T00:00:00"/>
    <x v="415"/>
    <s v="Bulk material handling"/>
    <x v="3"/>
    <x v="3"/>
    <s v="General waste - compactible"/>
    <s v="Solid"/>
    <n v="6"/>
    <s v="m3"/>
    <s v="N/A"/>
    <n v="500"/>
    <s v="kg"/>
    <s v="ERI Logistics Waste Transport"/>
    <x v="3"/>
    <s v="Middelburg municipality"/>
    <s v="Yes"/>
    <s v="20190702 - verified"/>
    <m/>
    <s v="Item"/>
    <s v="sites/bp/cs/sq/Lists/wi"/>
    <m/>
  </r>
  <r>
    <s v="Rotek"/>
    <x v="0"/>
    <x v="19"/>
    <s v="Head Office"/>
    <s v="RR Rosherville SAWIS - GPG-01-802"/>
    <x v="63"/>
    <x v="0"/>
    <s v="ERI - BMS - Bethal"/>
    <x v="98"/>
    <d v="2019-09-01T00:00:00"/>
    <x v="540"/>
    <s v="Bulk material handling"/>
    <x v="25"/>
    <x v="3"/>
    <s v="Plastic seals used to secure tarpaulins on coal trucks"/>
    <s v="Solid"/>
    <n v="220"/>
    <s v="kg"/>
    <s v="HWM03 - 29185 MN005780"/>
    <n v="220"/>
    <s v="kg"/>
    <s v="ERI Logistics Waste Transport"/>
    <x v="11"/>
    <s v="Desco Eletronic recyclers"/>
    <s v="Yes"/>
    <s v="20200203 - verified. Site needed a manifest / proof of disposal and decided to dispose general waste as hazardous"/>
    <m/>
    <s v="Item"/>
    <s v="sites/bp/cs/sq/Lists/wi"/>
    <m/>
  </r>
  <r>
    <s v="Rotek"/>
    <x v="0"/>
    <x v="19"/>
    <s v="Head Office"/>
    <s v="RR Rosherville SAWIS - GPG-01-802"/>
    <x v="63"/>
    <x v="0"/>
    <s v="ERI - BMS - Bethal"/>
    <x v="98"/>
    <d v="2019-10-01T00:00:00"/>
    <x v="463"/>
    <s v="Bulk material handling"/>
    <x v="25"/>
    <x v="3"/>
    <s v="Plastic seals used to secure tarpaulins on coal trucks"/>
    <s v="Solid"/>
    <n v="380"/>
    <s v="kg"/>
    <s v="HWM03 - 29205 MN005926"/>
    <n v="380"/>
    <s v="kg"/>
    <s v="ERI Logistics Waste Transport"/>
    <x v="11"/>
    <s v="Desco Eletronic recyclers"/>
    <s v="Yes"/>
    <s v="20200203 - verified. Site needed a manifest / proof of disposal and decided to dispose general waste as hazardous"/>
    <m/>
    <s v="Item"/>
    <s v="sites/bp/cs/sq/Lists/wi"/>
    <m/>
  </r>
  <r>
    <s v="Rotek"/>
    <x v="0"/>
    <x v="19"/>
    <s v="Head Office"/>
    <s v="RR Rosherville SAWIS - GPG-01-802"/>
    <x v="63"/>
    <x v="0"/>
    <s v="ERI - BMS - Bethal"/>
    <x v="98"/>
    <d v="2019-11-01T00:00:00"/>
    <x v="541"/>
    <s v="Bulk material handling"/>
    <x v="25"/>
    <x v="3"/>
    <s v="Plastic seals used to secure tarpaulins on coal trucks"/>
    <s v="Solid"/>
    <n v="1900"/>
    <s v="kg"/>
    <s v="HWM03 - 29859 MN004633"/>
    <n v="1900"/>
    <s v="kg"/>
    <s v="ERI Logistics Waste Transport"/>
    <x v="11"/>
    <s v="Desco Eletronic recyclers"/>
    <s v="Yes"/>
    <s v="20200203 - verified. Site needed a manifest / proof of disposal and decided to dispose general waste as hazardous"/>
    <m/>
    <s v="Item"/>
    <s v="sites/bp/cs/sq/Lists/wi"/>
    <m/>
  </r>
  <r>
    <s v="Rotek"/>
    <x v="0"/>
    <x v="19"/>
    <s v="Head Office"/>
    <s v="RR Rosherville SAWIS - GPG-01-802"/>
    <x v="63"/>
    <x v="0"/>
    <s v="ERI - BMS - Bethal"/>
    <x v="98"/>
    <d v="2019-11-01T00:00:00"/>
    <x v="542"/>
    <s v="Bulk material handling"/>
    <x v="25"/>
    <x v="3"/>
    <s v="Plastic seals used to secure tarpaulins on coal trucks"/>
    <s v="Solid"/>
    <n v="480"/>
    <s v="kg"/>
    <s v="HWM03 - 29866 MN006476"/>
    <n v="480"/>
    <s v="kg"/>
    <s v="ERI Logistics Waste Transport"/>
    <x v="11"/>
    <s v="Desco Eletronic recyclers"/>
    <s v="Yes"/>
    <s v="20200203 - verified. Site needed a manifest / proof of disposal and decided to dispose general waste as hazardous"/>
    <m/>
    <s v="Item"/>
    <s v="sites/bp/cs/sq/Lists/wi"/>
    <m/>
  </r>
  <r>
    <s v="Rotek"/>
    <x v="0"/>
    <x v="19"/>
    <s v="Head Office"/>
    <s v="RR Rosherville SAWIS - GPG-01-802"/>
    <x v="63"/>
    <x v="0"/>
    <s v="ERI - BMS - Bethal"/>
    <x v="98"/>
    <d v="2019-11-21T00:00:00"/>
    <x v="543"/>
    <s v="Bulk material handling"/>
    <x v="25"/>
    <x v="3"/>
    <s v="Plastic seals used to secure tarpaulins on coal trucks"/>
    <s v="Solid"/>
    <n v="560"/>
    <s v="kg"/>
    <s v="HWM03 - 30101 MN0678906476"/>
    <n v="560"/>
    <s v="kg"/>
    <s v="ERI Logistics Waste Transport"/>
    <x v="11"/>
    <s v="Desco Eletronic recyclers"/>
    <s v="Yes"/>
    <s v="20200203 - verified. Site needed a manifest / proof of disposal and decided to dispose general waste as hazardous"/>
    <m/>
    <s v="Item"/>
    <s v="sites/bp/cs/sq/Lists/wi"/>
    <m/>
  </r>
  <r>
    <s v="Rotek"/>
    <x v="0"/>
    <x v="19"/>
    <s v="Head Office"/>
    <s v="RR Rosherville SAWIS - GPG-01-802"/>
    <x v="19"/>
    <x v="0"/>
    <s v="ERI - BMS - Bethal"/>
    <x v="98"/>
    <d v="2020-02-19T00:00:00"/>
    <x v="544"/>
    <s v="Bulk material handling"/>
    <x v="25"/>
    <x v="3"/>
    <s v="Plastic seals used to secure tarpaulins on coal trucks"/>
    <s v="Solid"/>
    <n v="1000"/>
    <s v="kg"/>
    <s v="HWM03 - 30659 MAN7493"/>
    <n v="1000"/>
    <s v="kg"/>
    <s v="ERI Logistics Waste Transport"/>
    <x v="11"/>
    <s v="Desco Eletronic recyclers"/>
    <s v="Yes"/>
    <s v="20200414 - verified. Site needed a manifest / proof of disposal and decided to dispose general waste as hazardous"/>
    <m/>
    <s v="Item"/>
    <s v="sites/bp/cs/sq/Lists/wi"/>
    <m/>
  </r>
  <r>
    <s v="Rotek"/>
    <x v="0"/>
    <x v="19"/>
    <s v="Head Office"/>
    <s v="RR Rosherville SAWIS - GPG-01-802"/>
    <x v="64"/>
    <x v="0"/>
    <s v="ERI - BMS - Bethal"/>
    <x v="98"/>
    <d v="2020-03-07T00:00:00"/>
    <x v="545"/>
    <s v="Bulk material handling"/>
    <x v="25"/>
    <x v="3"/>
    <s v="Plastic seals used to secure tarpaulins on coal trucks"/>
    <s v="Solid"/>
    <n v="960"/>
    <s v="kg"/>
    <s v="HWM03 - 31122 WMT7791"/>
    <n v="960"/>
    <s v="kg"/>
    <s v="ERI Logistics Waste Transport"/>
    <x v="11"/>
    <s v="Desco Eletronic recyclers"/>
    <s v="Yes"/>
    <s v="20200804 - verified. Site needed a manifest / proof of disposal and decided to dispose general waste as hazardous"/>
    <m/>
    <s v="Item"/>
    <s v="sites/bp/cs/sq/Lists/wi"/>
    <m/>
  </r>
  <r>
    <s v="Rotek"/>
    <x v="0"/>
    <x v="19"/>
    <s v="Head Office"/>
    <s v="RR Rosherville SAWIS - GPG-01-802"/>
    <x v="64"/>
    <x v="0"/>
    <s v="ERI - BMS - Bethal"/>
    <x v="98"/>
    <d v="2020-05-19T00:00:00"/>
    <x v="546"/>
    <s v="Bulk material handling"/>
    <x v="25"/>
    <x v="3"/>
    <s v="Plastic seals used to secure tarpaulins on coal trucks"/>
    <s v="Solid"/>
    <n v="440"/>
    <s v="kg"/>
    <s v="HWM03 - 31292 WMT8043"/>
    <n v="440"/>
    <s v="kg"/>
    <s v="ERI Logistics Waste Transport"/>
    <x v="11"/>
    <s v="Desco Eletronic recyclers"/>
    <s v="Yes"/>
    <s v="20200804 - verified. Site needed a manifest / proof of disposal and decided to dispose general waste as hazardous"/>
    <m/>
    <s v="Item"/>
    <s v="sites/bp/cs/sq/Lists/wi"/>
    <m/>
  </r>
  <r>
    <s v="Rotek"/>
    <x v="0"/>
    <x v="19"/>
    <s v="Head Office"/>
    <s v="RR Rosherville SAWIS - GPG-01-802"/>
    <x v="65"/>
    <x v="0"/>
    <s v="ERI - BMS - Bethal"/>
    <x v="98"/>
    <d v="2020-06-19T00:00:00"/>
    <x v="547"/>
    <s v="Bulk material handling"/>
    <x v="25"/>
    <x v="3"/>
    <s v="Plastic seals used to secure tarpaulins on coal trucks"/>
    <s v="Solid"/>
    <n v="440"/>
    <s v="kg"/>
    <s v="HWM03 - 31453  WMT8350"/>
    <n v="440"/>
    <s v="kg"/>
    <s v="ERI Logistics Waste Transport"/>
    <x v="11"/>
    <s v="Desco Eletronic recyclers"/>
    <s v="Yes"/>
    <s v="20200828 - verified. Site needed a manifest / proof of disposal and decided to dispose general waste as hazardous"/>
    <m/>
    <s v="Item"/>
    <s v="sites/bp/cs/sq/Lists/wi"/>
    <m/>
  </r>
  <r>
    <s v="Rotek"/>
    <x v="0"/>
    <x v="19"/>
    <s v="Head Office"/>
    <s v="RR Rosherville SAWIS - GPG-01-802"/>
    <x v="3"/>
    <x v="0"/>
    <s v="ERI - BMS - Bethal"/>
    <x v="98"/>
    <d v="2020-07-24T00:00:00"/>
    <x v="548"/>
    <s v="Bulk material handling"/>
    <x v="25"/>
    <x v="3"/>
    <s v="Plastic seals used to secure tarpaulins on coal trucks"/>
    <s v="Solid"/>
    <n v="900"/>
    <s v="kg"/>
    <s v="HWM03 - 33093 MN9980"/>
    <n v="900"/>
    <s v="kg"/>
    <s v="ERI Logistics Waste Transport"/>
    <x v="11"/>
    <s v="Desco Eletronic recyclers"/>
    <s v="Yes"/>
    <s v="20210308 - verified. Site needed a manifest / proof of disposal and decided to dispose general waste as hazardous. Confirm waste class?"/>
    <m/>
    <s v="Item"/>
    <s v="sites/bp/cs/sq/Lists/wi"/>
    <m/>
  </r>
  <r>
    <s v="Rotek"/>
    <x v="0"/>
    <x v="19"/>
    <s v="Head Office"/>
    <s v="RR Rosherville SAWIS - GPG-01-802"/>
    <x v="4"/>
    <x v="0"/>
    <s v="ERI - BMS - Bethal"/>
    <x v="98"/>
    <d v="2021-01-15T00:00:00"/>
    <x v="549"/>
    <s v="Bulk material handling"/>
    <x v="25"/>
    <x v="3"/>
    <s v="Plastic seals used to secure tarpaulins on coal trucks"/>
    <s v="Solid"/>
    <n v="700"/>
    <s v="kg"/>
    <s v="HWM03 - 33537 MN10340"/>
    <n v="900"/>
    <s v="kg"/>
    <s v="ERI Logistics Waste Transport"/>
    <x v="11"/>
    <s v="Desco Eletronic recyclers"/>
    <s v="Yes"/>
    <s v="20210401 - verified. Site needed a manifest / proof of disposal and decided to dispose general waste as hazardous. Confirm waste class?"/>
    <m/>
    <s v="Item"/>
    <s v="sites/bp/cs/sq/Lists/wi"/>
    <m/>
  </r>
  <r>
    <s v="Rotek"/>
    <x v="0"/>
    <x v="19"/>
    <s v="Head Office"/>
    <s v="RR Rosherville SAWIS - GPG-01-802"/>
    <x v="67"/>
    <x v="0"/>
    <s v="ERI - BMS - Bethal"/>
    <x v="98"/>
    <d v="2021-02-19T00:00:00"/>
    <x v="550"/>
    <s v="Bulk material handling"/>
    <x v="25"/>
    <x v="3"/>
    <s v="Plastic seals used to secure tarpaulins on coal trucks"/>
    <s v="Solid"/>
    <n v="1340"/>
    <s v="kg"/>
    <s v="HWM03 - 34144 MN11413 and MN11180"/>
    <n v="1340"/>
    <s v="kg"/>
    <s v="ERI Logistics Waste Transport"/>
    <x v="11"/>
    <s v="Desco Eletronic recyclers"/>
    <s v="Yes"/>
    <s v="20210705 - verified. Site needed a manifest / proof of disposal and decided to dispose general waste as hazardous. One load, 2 skips"/>
    <m/>
    <s v="Item"/>
    <s v="sites/bp/cs/sq/Lists/wi"/>
    <m/>
  </r>
  <r>
    <s v="Rotek"/>
    <x v="0"/>
    <x v="19"/>
    <s v="Head Office"/>
    <s v="RR Rosherville SAWIS - GPG-01-802"/>
    <x v="68"/>
    <x v="3"/>
    <s v="ERI - BMS - Bethal"/>
    <x v="98"/>
    <d v="2021-05-19T00:00:00"/>
    <x v="551"/>
    <s v="Bulk material handling"/>
    <x v="25"/>
    <x v="3"/>
    <s v="Plastic seals used to secure tarpaulins on coal trucks"/>
    <s v="Solid"/>
    <n v="480"/>
    <s v="kg"/>
    <s v="HWM03 - ______ MN11515"/>
    <n v="1340"/>
    <s v="kg"/>
    <s v="ERI Logistics Waste Transport"/>
    <x v="11"/>
    <s v="Desco Eletronic recyclers"/>
    <s v="Yes"/>
    <s v="20210801 - verified. Site needed a manifest / proof of disposal and decided to dispose general waste as hazardous. Manifest requested from regional manager"/>
    <m/>
    <s v="Item"/>
    <s v="sites/bp/cs/sq/Lists/wi"/>
    <m/>
  </r>
  <r>
    <s v="Rotek"/>
    <x v="0"/>
    <x v="19"/>
    <s v="Head Office"/>
    <s v="RR Rosherville SAWIS - GPG-01-802"/>
    <x v="70"/>
    <x v="3"/>
    <s v="ERI - BMS - Bethal"/>
    <x v="98"/>
    <d v="2021-06-23T00:00:00"/>
    <x v="552"/>
    <s v="Bulk material handling"/>
    <x v="25"/>
    <x v="3"/>
    <s v="Plastic seals used to secure tarpaulins on coal trucks"/>
    <s v="Solid"/>
    <n v="1180"/>
    <s v="kg"/>
    <s v="HWM03 - ______ MN12126"/>
    <n v="1180"/>
    <s v="kg"/>
    <s v="ERI Logistics Waste Transport"/>
    <x v="11"/>
    <s v="Desco Eletronic recyclers"/>
    <s v="Yes"/>
    <s v="20211004 - verified. Site needed a manifest / proof of disposal and decided to dispose general waste as hazardous. Manifest requested from regional manager"/>
    <m/>
    <s v="Item"/>
    <s v="sites/bp/cs/sq/Lists/wi"/>
    <m/>
  </r>
  <r>
    <s v="Rotek"/>
    <x v="0"/>
    <x v="19"/>
    <s v="Head Office"/>
    <s v="RR Rosherville SAWIS - GPG-01-802"/>
    <x v="99"/>
    <x v="3"/>
    <s v="ERI - BMS - Bethal"/>
    <x v="98"/>
    <d v="2021-09-01T00:00:00"/>
    <x v="553"/>
    <s v="Bulk material handling"/>
    <x v="25"/>
    <x v="3"/>
    <s v="Plastic seals used to secure tarpaulins on coal trucks"/>
    <s v="Solid"/>
    <n v="1040"/>
    <s v="kg"/>
    <s v="HWM03 - ______ MN13070"/>
    <n v="1040"/>
    <s v="kg"/>
    <s v="ERI Logistics Waste Transport"/>
    <x v="11"/>
    <s v="Desco Eletronic recyclers"/>
    <s v="Yes"/>
    <s v="20220203 - verified. Site needed a manifest / proof of disposal and decided to dispose general waste as hazardous. Manifest requested from regional manager"/>
    <m/>
    <s v="Item"/>
    <s v="sites/bp/cs/sq/Lists/wi"/>
    <m/>
  </r>
  <r>
    <s v="Rotek"/>
    <x v="0"/>
    <x v="20"/>
    <s v="Head Office"/>
    <s v="RR Rosherville SAWIS - GPG-01-802"/>
    <x v="83"/>
    <x v="0"/>
    <s v="ERI - BMS - Komati"/>
    <x v="99"/>
    <d v="2019-02-01T00:00:00"/>
    <x v="554"/>
    <s v="Bulk material handling"/>
    <x v="10"/>
    <x v="1"/>
    <s v="Water and diesel"/>
    <s v="Liquid"/>
    <n v="9500"/>
    <s v="litres"/>
    <s v="HWM03 - 27881 DT2323814"/>
    <n v="2200"/>
    <s v="kg"/>
    <s v="ERI Logistics Waste Transport"/>
    <x v="1"/>
    <s v="Holfontein"/>
    <s v="Yes"/>
    <s v="20190702 - verified"/>
    <m/>
    <s v="Item"/>
    <s v="sites/bp/cs/sq/Lists/wi"/>
    <m/>
  </r>
  <r>
    <s v="Rotek"/>
    <x v="0"/>
    <x v="20"/>
    <s v="Head Office"/>
    <s v="RR Rosherville SAWIS - GPG-01-802"/>
    <x v="63"/>
    <x v="0"/>
    <s v="ERI - BMS - Komati"/>
    <x v="99"/>
    <d v="2019-11-01T00:00:00"/>
    <x v="374"/>
    <s v="Bulk material handling"/>
    <x v="10"/>
    <x v="1"/>
    <s v="Water and oil"/>
    <s v="Liquid"/>
    <n v="9500"/>
    <s v="litres"/>
    <s v="HWM03 - 29901 DT2378528"/>
    <n v="2940"/>
    <s v="kg"/>
    <s v="ERI Logistics Waste Transport"/>
    <x v="1"/>
    <s v="Holfontein"/>
    <s v="Yes"/>
    <s v="20200203 - verified"/>
    <m/>
    <s v="Item"/>
    <s v="sites/bp/cs/sq/Lists/wi"/>
    <m/>
  </r>
  <r>
    <s v="Rotek"/>
    <x v="0"/>
    <x v="20"/>
    <s v="Head Office"/>
    <s v="RR Rosherville SAWIS - GPG-01-802"/>
    <x v="63"/>
    <x v="0"/>
    <s v="ERI - BMS - Komati"/>
    <x v="99"/>
    <d v="2020-01-13T00:00:00"/>
    <x v="555"/>
    <s v="Bulk material handling"/>
    <x v="10"/>
    <x v="1"/>
    <s v="Water and oil"/>
    <s v="Liquid"/>
    <n v="9500"/>
    <s v="litres"/>
    <s v="HWM03 - 30096 DT2385230"/>
    <n v="6680"/>
    <s v="kg"/>
    <s v="ERI Logistics Waste Transport"/>
    <x v="1"/>
    <s v="Holfontein"/>
    <s v="Yes"/>
    <s v="20200203 - verified"/>
    <m/>
    <s v="Item"/>
    <s v="sites/bp/cs/sq/Lists/wi"/>
    <m/>
  </r>
  <r>
    <s v="Rotek"/>
    <x v="0"/>
    <x v="20"/>
    <s v="Head Office"/>
    <s v="RR Rosherville SAWIS - GPG-01-802"/>
    <x v="96"/>
    <x v="0"/>
    <s v="ERI - BMS - Komati"/>
    <x v="99"/>
    <d v="2019-05-09T00:00:00"/>
    <x v="556"/>
    <s v="Bulk material handling"/>
    <x v="10"/>
    <x v="1"/>
    <s v="Water and diesel"/>
    <s v="Liquid"/>
    <n v="9500"/>
    <s v="litres"/>
    <s v="HWM03 - 31051 DT2409330"/>
    <n v="5860"/>
    <s v="kg"/>
    <s v="ERI Logistics Waste Transport"/>
    <x v="1"/>
    <s v="Holfontein"/>
    <s v="Yes"/>
    <s v="20200504 - verified"/>
    <m/>
    <s v="Item"/>
    <s v="sites/bp/cs/sq/Lists/wi"/>
    <m/>
  </r>
  <r>
    <s v="Rotek"/>
    <x v="0"/>
    <x v="20"/>
    <s v="Head Office"/>
    <s v="RR Rosherville SAWIS - GPG-01-802"/>
    <x v="1"/>
    <x v="0"/>
    <s v="ERI - BMS - Komati"/>
    <x v="99"/>
    <d v="2020-10-01T00:00:00"/>
    <x v="557"/>
    <s v="Bulk material handling"/>
    <x v="10"/>
    <x v="1"/>
    <s v="Fuel oil and water"/>
    <s v="Liquid"/>
    <n v="9500"/>
    <s v="litres"/>
    <s v="HWM03 - 32647 DT2461672"/>
    <n v="9020"/>
    <s v="kg"/>
    <s v="ERI Logistics Waste Transport"/>
    <x v="1"/>
    <s v="Holfontein"/>
    <s v="Yes"/>
    <s v="20201203 - verified"/>
    <m/>
    <s v="Item"/>
    <s v="sites/bp/cs/sq/Lists/wi"/>
    <m/>
  </r>
  <r>
    <s v="Rotek"/>
    <x v="0"/>
    <x v="20"/>
    <s v="Head Office"/>
    <s v="RR Rosherville SAWIS - GPG-01-802"/>
    <x v="1"/>
    <x v="0"/>
    <s v="ERI - BMS - Komati"/>
    <x v="99"/>
    <d v="2020-10-01T00:00:00"/>
    <x v="558"/>
    <s v="Bulk material handling"/>
    <x v="10"/>
    <x v="1"/>
    <s v="Fuel oil and water"/>
    <s v="Liquid"/>
    <n v="9500"/>
    <s v="litres"/>
    <s v="HWM03 - 32554 DT2461244"/>
    <n v="9820"/>
    <s v="kg"/>
    <s v="ERI Logistics Waste Transport"/>
    <x v="1"/>
    <s v="Holfontein"/>
    <s v="Yes"/>
    <s v="20201203 - verified"/>
    <m/>
    <s v="Item"/>
    <s v="sites/bp/cs/sq/Lists/wi"/>
    <m/>
  </r>
  <r>
    <s v="Rotek"/>
    <x v="0"/>
    <x v="20"/>
    <s v="Head Office"/>
    <s v="RR Rosherville SAWIS - GPG-01-802"/>
    <x v="1"/>
    <x v="0"/>
    <s v="ERI - BMS - Komati"/>
    <x v="99"/>
    <d v="2020-10-01T00:00:00"/>
    <x v="559"/>
    <s v="Bulk material handling"/>
    <x v="10"/>
    <x v="1"/>
    <s v="Fuel oil and water"/>
    <s v="Liquid"/>
    <n v="9500"/>
    <s v="litres"/>
    <s v="HWM03 - 32468 DT2458143"/>
    <n v="10740"/>
    <s v="kg"/>
    <s v="ERI Logistics Waste Transport"/>
    <x v="1"/>
    <s v="Holfontein"/>
    <s v="Yes"/>
    <s v="20201203 - verified"/>
    <m/>
    <s v="Item"/>
    <s v="sites/bp/cs/sq/Lists/wi"/>
    <m/>
  </r>
  <r>
    <s v="Rotek"/>
    <x v="0"/>
    <x v="20"/>
    <s v="Head Office"/>
    <s v="RR Rosherville SAWIS - GPG-01-802"/>
    <x v="2"/>
    <x v="0"/>
    <s v="ERI - BMS - Komati"/>
    <x v="99"/>
    <d v="2020-11-01T00:00:00"/>
    <x v="560"/>
    <s v="Bulk material handling"/>
    <x v="10"/>
    <x v="1"/>
    <s v="Oil and water"/>
    <s v="Liquid"/>
    <n v="9500"/>
    <s v="litres"/>
    <s v="HWM03 - 32953 DT2470826"/>
    <n v="4920"/>
    <s v="kg"/>
    <s v="ERI Logistics Waste Transport"/>
    <x v="1"/>
    <s v="Holfontein"/>
    <s v="Yes"/>
    <s v="20210128 - verified"/>
    <m/>
    <s v="Item"/>
    <s v="sites/bp/cs/sq/Lists/wi"/>
    <m/>
  </r>
  <r>
    <s v="Rotek"/>
    <x v="0"/>
    <x v="20"/>
    <s v="Head Office"/>
    <s v="RR Rosherville SAWIS - GPG-01-802"/>
    <x v="98"/>
    <x v="0"/>
    <s v="ERI - BMS - Komati"/>
    <x v="99"/>
    <d v="2020-12-01T00:00:00"/>
    <x v="518"/>
    <s v="Bulk material handling"/>
    <x v="3"/>
    <x v="3"/>
    <s v="General waste - compactible and non-compactible"/>
    <s v="Solid"/>
    <n v="6"/>
    <s v="m3"/>
    <s v="N/A"/>
    <n v="3000"/>
    <s v="kg"/>
    <s v="ERI Logistics Waste Transport"/>
    <x v="3"/>
    <s v="Middelburg"/>
    <s v="Yes"/>
    <s v="20210212 - verified"/>
    <m/>
    <s v="Item"/>
    <s v="sites/bp/cs/sq/Lists/wi"/>
    <m/>
  </r>
  <r>
    <s v="Rotek"/>
    <x v="0"/>
    <x v="20"/>
    <s v="Head Office"/>
    <s v="RR Rosherville SAWIS - GPG-01-802"/>
    <x v="4"/>
    <x v="0"/>
    <s v="ERI - BMS - Komati"/>
    <x v="99"/>
    <d v="2020-12-14T00:00:00"/>
    <x v="561"/>
    <s v="Bulk material handling"/>
    <x v="10"/>
    <x v="1"/>
    <s v="Oil and water"/>
    <s v="Liquid"/>
    <n v="9500"/>
    <s v="litres"/>
    <s v="HWM03 - 33538 DT2486207"/>
    <n v="3020"/>
    <s v="kg"/>
    <s v="ERI Logistics Waste Transport"/>
    <x v="1"/>
    <s v="Holfontein"/>
    <s v="Yes"/>
    <s v="20210401 - verified"/>
    <m/>
    <s v="Item"/>
    <s v="sites/bp/cs/sq/Lists/wi"/>
    <m/>
  </r>
  <r>
    <s v="Rotek"/>
    <x v="0"/>
    <x v="20"/>
    <s v="Head Office"/>
    <s v="RR Rosherville SAWIS - GPG-01-802"/>
    <x v="4"/>
    <x v="0"/>
    <s v="ERI - BMS - Komati"/>
    <x v="99"/>
    <d v="2020-10-01T00:00:00"/>
    <x v="562"/>
    <s v="Bulk material handling"/>
    <x v="21"/>
    <x v="10"/>
    <s v="Used oil"/>
    <s v="Liquid"/>
    <n v="9500"/>
    <s v="litres"/>
    <s v="HWM03 - 32468 DT2456001"/>
    <n v="8780"/>
    <s v="kg"/>
    <s v="ERI Logistics Waste Transport"/>
    <x v="1"/>
    <s v="Holfontein"/>
    <s v="Yes"/>
    <s v="20210401 - verified"/>
    <m/>
    <s v="Item"/>
    <s v="sites/bp/cs/sq/Lists/wi"/>
    <m/>
  </r>
  <r>
    <s v="Rotek"/>
    <x v="0"/>
    <x v="20"/>
    <s v="Head Office"/>
    <s v="RR Rosherville SAWIS - GPG-01-802"/>
    <x v="5"/>
    <x v="0"/>
    <s v="ERI - BMS - Komati"/>
    <x v="99"/>
    <d v="2020-10-25T00:00:00"/>
    <x v="6"/>
    <s v="Bulk material handling"/>
    <x v="3"/>
    <x v="3"/>
    <s v="General waste - compactible and non-compactible"/>
    <s v="Solid"/>
    <n v="6"/>
    <s v="m3"/>
    <s v="N/A"/>
    <n v="3000"/>
    <s v="kg"/>
    <s v="ERI Logistics Waste Transport"/>
    <x v="3"/>
    <s v="Simmer &amp; Jack Landfill Site"/>
    <s v="Yes"/>
    <s v="20210505 - verified"/>
    <m/>
    <s v="Item"/>
    <s v="sites/bp/cs/sq/Lists/wi"/>
    <m/>
  </r>
  <r>
    <s v="Rotek"/>
    <x v="0"/>
    <x v="20"/>
    <s v="Head Office"/>
    <s v="RR Rosherville SAWIS - GPG-01-802"/>
    <x v="91"/>
    <x v="0"/>
    <s v="ERI - BMS - Komati"/>
    <x v="99"/>
    <d v="2021-04-26T00:00:00"/>
    <x v="491"/>
    <s v="Bulk material handling"/>
    <x v="3"/>
    <x v="3"/>
    <s v="General waste - compactible and non-compactible"/>
    <s v="Solid"/>
    <n v="6"/>
    <s v="m3"/>
    <s v="N/A"/>
    <n v="3000"/>
    <s v="kg"/>
    <s v="ERI Logistics Waste Transport"/>
    <x v="3"/>
    <s v="Simmer &amp; Jack Landfill Site"/>
    <s v="Yes"/>
    <s v="20210607 - verified"/>
    <m/>
    <s v="Item"/>
    <s v="sites/bp/cs/sq/Lists/wi"/>
    <m/>
  </r>
  <r>
    <s v="Rotek"/>
    <x v="0"/>
    <x v="20"/>
    <s v="Head Office"/>
    <s v="RR Rosherville SAWIS - GPG-01-802"/>
    <x v="91"/>
    <x v="0"/>
    <s v="ERI - BMS - Komati"/>
    <x v="99"/>
    <d v="2021-04-01T00:00:00"/>
    <x v="563"/>
    <s v="Bulk material handling"/>
    <x v="21"/>
    <x v="10"/>
    <s v="Used oil"/>
    <s v="Liquid"/>
    <n v="12000"/>
    <s v="litres"/>
    <s v="HWM03 - 33878 DT2500795"/>
    <n v="8420"/>
    <s v="kg"/>
    <s v="ERI Logistics Waste Transport"/>
    <x v="1"/>
    <s v="Holfontein"/>
    <s v="Yes"/>
    <s v="20210607 - verified"/>
    <m/>
    <s v="Item"/>
    <s v="sites/bp/cs/sq/Lists/wi"/>
    <m/>
  </r>
  <r>
    <s v="Rotek"/>
    <x v="0"/>
    <x v="20"/>
    <s v="Head Office"/>
    <s v="RR Rosherville SAWIS - GPG-01-802"/>
    <x v="91"/>
    <x v="0"/>
    <s v="ERI - BMS - Komati"/>
    <x v="99"/>
    <d v="2021-03-16T00:00:00"/>
    <x v="563"/>
    <s v="Bulk material handling"/>
    <x v="10"/>
    <x v="1"/>
    <s v="Oil and water"/>
    <s v="Liquid"/>
    <n v="9500"/>
    <s v="litres"/>
    <s v="HWM03 - 33879 DT2501275"/>
    <n v="2780"/>
    <s v="kg"/>
    <s v="ERI Logistics Waste Transport"/>
    <x v="1"/>
    <s v="Holfontein"/>
    <s v="Yes"/>
    <s v="20210607 - verified"/>
    <m/>
    <s v="Item"/>
    <s v="sites/bp/cs/sq/Lists/wi"/>
    <m/>
  </r>
  <r>
    <s v="Rotek"/>
    <x v="0"/>
    <x v="20"/>
    <s v="Head Office"/>
    <s v="RR Rosherville SAWIS - GPG-01-802"/>
    <x v="68"/>
    <x v="0"/>
    <s v="ERI - BMS - Komati"/>
    <x v="99"/>
    <d v="2021-05-26T00:00:00"/>
    <x v="384"/>
    <s v="Bulk material handling"/>
    <x v="3"/>
    <x v="3"/>
    <s v="General waste - compactible and non-compactible"/>
    <s v="Solid"/>
    <n v="6"/>
    <s v="m3"/>
    <s v="N/A"/>
    <n v="3000"/>
    <s v="kg"/>
    <s v="ERI Logistics Waste Transport"/>
    <x v="3"/>
    <s v="Simmer &amp; Jack Landfill Site"/>
    <s v="Yes"/>
    <s v="20210801 - verified"/>
    <m/>
    <s v="Item"/>
    <s v="sites/bp/cs/sq/Lists/wi"/>
    <m/>
  </r>
  <r>
    <s v="Rotek"/>
    <x v="0"/>
    <x v="20"/>
    <s v="Head Office"/>
    <s v="RR Rosherville SAWIS - GPG-01-802"/>
    <x v="68"/>
    <x v="0"/>
    <s v="ERI - BMS - Komati"/>
    <x v="99"/>
    <d v="2021-04-21T00:00:00"/>
    <x v="564"/>
    <s v="Bulk material handling"/>
    <x v="4"/>
    <x v="1"/>
    <s v="Oily rags"/>
    <s v="Solid"/>
    <n v="6"/>
    <s v="m3"/>
    <s v="HWM03 - 34562 DT2625770"/>
    <n v="1000"/>
    <s v="kg"/>
    <s v="ERI Logistics Waste Transport"/>
    <x v="1"/>
    <s v="Holfontein"/>
    <s v="Yes"/>
    <s v="20210801 - verified"/>
    <m/>
    <s v="Item"/>
    <s v="sites/bp/cs/sq/Lists/wi"/>
    <m/>
  </r>
  <r>
    <s v="Rotek"/>
    <x v="0"/>
    <x v="20"/>
    <s v="Head Office"/>
    <s v="RR Rosherville SAWIS - GPG-01-802"/>
    <x v="70"/>
    <x v="0"/>
    <s v="ERI - BMS - Komati"/>
    <x v="99"/>
    <d v="2021-07-26T00:00:00"/>
    <x v="386"/>
    <s v="Bulk material handling"/>
    <x v="3"/>
    <x v="3"/>
    <s v="General waste - compactible and non-compactible"/>
    <s v="Solid"/>
    <n v="6"/>
    <s v="m3"/>
    <s v="N/A"/>
    <n v="3000"/>
    <s v="kg"/>
    <s v="ERI Logistics Waste Transport"/>
    <x v="3"/>
    <s v="Simmer &amp; Jack Landfill Site"/>
    <s v="Yes"/>
    <s v="20211004 - verified"/>
    <m/>
    <s v="Item"/>
    <s v="sites/bp/cs/sq/Lists/wi"/>
    <m/>
  </r>
  <r>
    <s v="Rotek"/>
    <x v="0"/>
    <x v="20"/>
    <s v="Head Office"/>
    <s v="RR Rosherville SAWIS - GPG-01-802"/>
    <x v="72"/>
    <x v="0"/>
    <s v="ERI - BMS - Komati"/>
    <x v="99"/>
    <d v="2021-09-26T00:00:00"/>
    <x v="388"/>
    <s v="Bulk material handling"/>
    <x v="3"/>
    <x v="3"/>
    <s v="General waste - compactible and non-compactible"/>
    <s v="Solid"/>
    <n v="12"/>
    <s v="m3"/>
    <s v="N/A"/>
    <n v="6000"/>
    <s v="kg"/>
    <s v="ERI Logistics Waste Transport"/>
    <x v="3"/>
    <s v="Simmer &amp; Jack Landfill Site"/>
    <s v="Yes"/>
    <s v="20220404 - verified"/>
    <m/>
    <s v="Item"/>
    <s v="sites/bp/cs/sq/Lists/wi"/>
    <m/>
  </r>
  <r>
    <s v="Rotek"/>
    <x v="0"/>
    <x v="21"/>
    <s v="Head Office"/>
    <s v="RR Rosherville SAWIS - GPG-01-802"/>
    <x v="58"/>
    <x v="0"/>
    <s v="ERI BMS Used Oil"/>
    <x v="94"/>
    <d v="2016-11-01T00:00:00"/>
    <x v="352"/>
    <s v="Bulk material handling"/>
    <x v="21"/>
    <x v="10"/>
    <s v="Used oil collected by OilKol"/>
    <s v="Liquid"/>
    <n v="1000"/>
    <s v="litres"/>
    <s v="HWM03 - 18480"/>
    <n v="1000"/>
    <s v="kg"/>
    <s v="ERI Logistics Waste Transport"/>
    <x v="1"/>
    <s v="Holfontein"/>
    <s v="Yes"/>
    <s v="20170306 - verified"/>
    <m/>
    <s v="Item"/>
    <s v="sites/bp/cs/sq/Lists/wi"/>
    <m/>
  </r>
  <r>
    <s v="Rotek"/>
    <x v="0"/>
    <x v="21"/>
    <s v="Head Office"/>
    <s v="RR Rosherville SAWIS - GPG-01-802"/>
    <x v="57"/>
    <x v="0"/>
    <s v="ERI BMS Used Oil"/>
    <x v="94"/>
    <d v="2017-05-01T00:00:00"/>
    <x v="565"/>
    <s v="Bulk material handling"/>
    <x v="21"/>
    <x v="10"/>
    <s v="Used oil"/>
    <s v="Liquid"/>
    <n v="1470"/>
    <s v="litres"/>
    <s v="HWM03 - 20228 DT 2118397"/>
    <n v="220"/>
    <s v="kg"/>
    <s v="ERI Logistics Waste Transport"/>
    <x v="1"/>
    <s v="Holfontein"/>
    <s v="Yes"/>
    <s v="20170706 - verified"/>
    <m/>
    <s v="Item"/>
    <s v="sites/bp/cs/sq/Lists/wi"/>
    <m/>
  </r>
  <r>
    <s v="Rotek"/>
    <x v="0"/>
    <x v="21"/>
    <s v="Head Office"/>
    <s v="RR Rosherville SAWIS - GPG-01-802"/>
    <x v="59"/>
    <x v="0"/>
    <s v="ERI BMS Sewer Sludge"/>
    <x v="94"/>
    <d v="2018-08-01T00:00:00"/>
    <x v="365"/>
    <s v="Bulk material handling"/>
    <x v="1"/>
    <x v="1"/>
    <s v="Sewer sludge"/>
    <s v="Sludge"/>
    <n v="47500"/>
    <s v="litres"/>
    <s v="N/A"/>
    <n v="47500"/>
    <s v="litres"/>
    <s v="BMS"/>
    <x v="1"/>
    <s v="Please specify"/>
    <s v="Yes"/>
    <s v="20180829"/>
    <s v="On-site disposal"/>
    <s v="Item"/>
    <s v="sites/bp/cs/sq/Lists/wi"/>
    <m/>
  </r>
  <r>
    <s v="Rotek"/>
    <x v="0"/>
    <x v="22"/>
    <s v="Head Office"/>
    <s v="RR Rosherville SAWIS - GPG-01-802"/>
    <x v="98"/>
    <x v="0"/>
    <s v="BMS- Majuba"/>
    <x v="100"/>
    <d v="2021-01-01T00:00:00"/>
    <x v="518"/>
    <s v="Bulk material handling"/>
    <x v="3"/>
    <x v="3"/>
    <s v="General waste - compactible"/>
    <s v="Solid"/>
    <n v="12"/>
    <s v="m3"/>
    <s v="N/A"/>
    <n v="6000"/>
    <s v="kg"/>
    <s v="ERI Logistics Waste"/>
    <x v="3"/>
    <s v="Simmer &amp; Jack Landfill Site"/>
    <s v="Yes"/>
    <s v="20210212 - verified"/>
    <m/>
    <s v="Item"/>
    <s v="sites/bp/cs/sq/Lists/wi"/>
    <m/>
  </r>
  <r>
    <s v="Rotek"/>
    <x v="0"/>
    <x v="22"/>
    <s v="Head Office"/>
    <s v="RR Rosherville SAWIS - GPG-01-802"/>
    <x v="91"/>
    <x v="0"/>
    <s v="BMS- Majuba"/>
    <x v="100"/>
    <d v="2021-01-26T00:00:00"/>
    <x v="491"/>
    <s v="Bulk material handling"/>
    <x v="3"/>
    <x v="3"/>
    <s v="General waste - compactible"/>
    <s v="Solid"/>
    <n v="6"/>
    <s v="m3"/>
    <s v="N/A"/>
    <n v="3000"/>
    <s v="kg"/>
    <s v="ERI Logistics Waste"/>
    <x v="3"/>
    <s v="Simmer &amp; Jack Landfill Site"/>
    <s v="Yes"/>
    <s v="20210607 - verified"/>
    <m/>
    <s v="Item"/>
    <s v="sites/bp/cs/sq/Lists/wi"/>
    <m/>
  </r>
  <r>
    <s v="Rotek"/>
    <x v="0"/>
    <x v="22"/>
    <s v="Head Office"/>
    <s v="RR Rosherville SAWIS - GPG-01-802"/>
    <x v="69"/>
    <x v="0"/>
    <s v="BMS- Majuba"/>
    <x v="100"/>
    <d v="2021-06-26T00:00:00"/>
    <x v="385"/>
    <s v="Bulk material handling"/>
    <x v="3"/>
    <x v="3"/>
    <s v="General waste - compactible"/>
    <s v="Solid"/>
    <n v="12"/>
    <s v="m3"/>
    <s v="N/A"/>
    <n v="6000"/>
    <s v="kg"/>
    <s v="ERI Logistics Waste"/>
    <x v="3"/>
    <s v="Simmer &amp; Jack Landfill Site"/>
    <s v="Yes"/>
    <s v="20210902 - verified"/>
    <m/>
    <s v="Item"/>
    <s v="sites/bp/cs/sq/Lists/wi"/>
    <m/>
  </r>
  <r>
    <s v="Rotek"/>
    <x v="0"/>
    <x v="22"/>
    <s v="Head Office"/>
    <s v="RR Rosherville SAWIS - GPG-01-802"/>
    <x v="70"/>
    <x v="0"/>
    <s v="BMS- Majuba"/>
    <x v="100"/>
    <d v="2021-08-26T00:00:00"/>
    <x v="386"/>
    <s v="Bulk material handling"/>
    <x v="3"/>
    <x v="3"/>
    <s v="General waste - uncompactible"/>
    <s v="Solid"/>
    <n v="1220"/>
    <s v="kg"/>
    <s v="N/A"/>
    <n v="1220"/>
    <s v="kg"/>
    <s v="ERI Logistics Waste"/>
    <x v="3"/>
    <s v="Simmer &amp; Jack Landfill Site"/>
    <s v="Yes"/>
    <s v="20211004 - verified"/>
    <m/>
    <s v="Item"/>
    <s v="sites/bp/cs/sq/Lists/wi"/>
    <m/>
  </r>
  <r>
    <s v="Rotek"/>
    <x v="0"/>
    <x v="22"/>
    <s v="Head Office"/>
    <s v="RR Rosherville SAWIS - GPG-01-802"/>
    <x v="94"/>
    <x v="0"/>
    <s v="BMS- Majuba"/>
    <x v="100"/>
    <d v="2021-09-26T00:00:00"/>
    <x v="511"/>
    <s v="Bulk material handling"/>
    <x v="3"/>
    <x v="3"/>
    <s v="General waste - compactible"/>
    <s v="Solid"/>
    <n v="12"/>
    <s v="m3"/>
    <s v="N/A"/>
    <n v="6000"/>
    <s v="kg"/>
    <s v="ERI Logistics Waste"/>
    <x v="3"/>
    <s v="Middelburg"/>
    <s v="Yes"/>
    <s v="20211202 - verified"/>
    <m/>
    <s v="Item"/>
    <s v="sites/bp/cs/sq/Lists/wi"/>
    <m/>
  </r>
  <r>
    <s v="Rotek"/>
    <x v="0"/>
    <x v="22"/>
    <s v="Head Office"/>
    <s v="RR Rosherville SAWIS - GPG-01-802"/>
    <x v="72"/>
    <x v="0"/>
    <s v="BMS- Majuba"/>
    <x v="100"/>
    <d v="2021-11-26T00:00:00"/>
    <x v="388"/>
    <s v="Bulk material handling"/>
    <x v="3"/>
    <x v="3"/>
    <s v="General waste - compactible"/>
    <s v="Solid"/>
    <n v="6"/>
    <s v="m3"/>
    <s v="N/A"/>
    <n v="3000"/>
    <s v="kg"/>
    <s v="ERI Logistics Waste"/>
    <x v="3"/>
    <s v="Middelburg"/>
    <s v="Yes"/>
    <s v="20220404 - verified"/>
    <m/>
    <s v="Item"/>
    <s v="sites/bp/cs/sq/Lists/wi"/>
    <m/>
  </r>
  <r>
    <s v="Rotek"/>
    <x v="0"/>
    <x v="3"/>
    <s v="Head Office"/>
    <s v="RR Rosherville SAWIS - GPG-01-802"/>
    <x v="54"/>
    <x v="0"/>
    <s v="ERI - BMS Plant - General"/>
    <x v="101"/>
    <d v="2016-10-01T00:00:00"/>
    <x v="449"/>
    <s v="Plant activities"/>
    <x v="3"/>
    <x v="3"/>
    <s v="General waste from office and workshop environment"/>
    <s v="Solid"/>
    <n v="6"/>
    <s v="m3"/>
    <s v="N/A"/>
    <n v="1200"/>
    <s v="kg"/>
    <s v="ERI Logistics Waste Transport"/>
    <x v="3"/>
    <s v="Simmer &amp; Jack Landfill Site"/>
    <s v="Yes"/>
    <s v="20161103 - verified"/>
    <m/>
    <s v="Item"/>
    <s v="sites/bp/cs/sq/Lists/wi"/>
    <m/>
  </r>
  <r>
    <s v="Rotek"/>
    <x v="0"/>
    <x v="3"/>
    <s v="Head Office"/>
    <s v="RR Rosherville SAWIS - GPG-01-802"/>
    <x v="36"/>
    <x v="0"/>
    <s v="ERI Plant - General"/>
    <x v="102"/>
    <d v="2016-11-01T00:00:00"/>
    <x v="73"/>
    <s v="Plant operation"/>
    <x v="3"/>
    <x v="3"/>
    <s v="General waste from plant operation"/>
    <s v="Solid"/>
    <n v="6"/>
    <s v="m3"/>
    <s v="N/A"/>
    <n v="3000"/>
    <s v="kg"/>
    <s v="ERI Logistics Waste Transport"/>
    <x v="3"/>
    <s v="Simmer &amp; Jack Landfill Site"/>
    <s v="Yes"/>
    <s v="20161205 - verified"/>
    <m/>
    <s v="Item"/>
    <s v="sites/bp/cs/sq/Lists/wi"/>
    <m/>
  </r>
  <r>
    <s v="Rotek"/>
    <x v="0"/>
    <x v="3"/>
    <s v="Head Office"/>
    <s v="RR Rosherville SAWIS - GPG-01-802"/>
    <x v="31"/>
    <x v="0"/>
    <s v="ERI - BMS Plant - General"/>
    <x v="101"/>
    <d v="2016-12-01T00:00:00"/>
    <x v="64"/>
    <s v="Plant operation"/>
    <x v="3"/>
    <x v="3"/>
    <s v="General waste from plant operation"/>
    <s v="Solid"/>
    <n v="18"/>
    <s v="m3"/>
    <s v="N/A"/>
    <n v="9000"/>
    <s v="kg"/>
    <s v="ERI Logistics Waste Transport"/>
    <x v="3"/>
    <s v="Platkop General Waste Disposal Site"/>
    <s v="Yes"/>
    <s v="20170103 - verified"/>
    <m/>
    <s v="Item"/>
    <s v="sites/bp/cs/sq/Lists/wi"/>
    <m/>
  </r>
  <r>
    <s v="Rotek"/>
    <x v="0"/>
    <x v="3"/>
    <s v="Head Office"/>
    <s v="RR Rosherville SAWIS - GPG-01-802"/>
    <x v="54"/>
    <x v="0"/>
    <s v="ERI - BMS Plant - oil contaminated rags"/>
    <x v="101"/>
    <d v="2016-10-01T00:00:00"/>
    <x v="566"/>
    <s v="Plant operation"/>
    <x v="4"/>
    <x v="1"/>
    <s v="Oil contaminated rags"/>
    <s v="Solid"/>
    <n v="6"/>
    <s v="m3"/>
    <s v="HWM03 - 18302"/>
    <n v="1150"/>
    <s v="kg"/>
    <s v="ERI Logistics Waste Transport"/>
    <x v="1"/>
    <s v="Holfontein"/>
    <s v="Yes"/>
    <s v="20170103 - verified"/>
    <m/>
    <s v="Item"/>
    <s v="sites/bp/cs/sq/Lists/wi"/>
    <m/>
  </r>
  <r>
    <s v="Rotek"/>
    <x v="0"/>
    <x v="3"/>
    <s v="Head Office"/>
    <s v="RR Rosherville SAWIS - GPG-01-802"/>
    <x v="54"/>
    <x v="0"/>
    <s v="ERI - BMS Plant - oil contaminated soil"/>
    <x v="101"/>
    <d v="2016-10-01T00:00:00"/>
    <x v="567"/>
    <s v="Plant operation"/>
    <x v="4"/>
    <x v="1"/>
    <s v="Oil contaminated soil"/>
    <s v="Solid"/>
    <n v="6"/>
    <s v="m3"/>
    <s v="HWM03 - 18303"/>
    <n v="8850"/>
    <s v="kg"/>
    <s v="ERI Logistics Waste Transport"/>
    <x v="1"/>
    <s v="Holfontein"/>
    <s v="Yes"/>
    <s v="20170103 - verified"/>
    <m/>
    <s v="Item"/>
    <s v="sites/bp/cs/sq/Lists/wi"/>
    <m/>
  </r>
  <r>
    <s v="Rotek"/>
    <x v="0"/>
    <x v="3"/>
    <s v="Head Office"/>
    <s v="RR Rosherville SAWIS - GPG-01-802"/>
    <x v="55"/>
    <x v="0"/>
    <s v="ERI - BMS - Plant Division"/>
    <x v="5"/>
    <d v="2017-01-01T00:00:00"/>
    <x v="355"/>
    <s v="Plant operation"/>
    <x v="3"/>
    <x v="3"/>
    <s v="General waste - compactible"/>
    <s v="Solid"/>
    <n v="12"/>
    <s v="m3"/>
    <s v="N/A"/>
    <n v="7200"/>
    <s v="kg"/>
    <s v="ERI Logistics Waste Transport"/>
    <x v="3"/>
    <s v="Simmer &amp; Jack Landfill Site"/>
    <s v="Yes"/>
    <s v="20170203 - verified"/>
    <m/>
    <s v="Item"/>
    <s v="sites/bp/cs/sq/Lists/wi"/>
    <m/>
  </r>
  <r>
    <s v="Rotek"/>
    <x v="0"/>
    <x v="3"/>
    <s v="Head Office"/>
    <s v="RR Rosherville SAWIS - GPG-01-802"/>
    <x v="56"/>
    <x v="0"/>
    <s v="ERI - BMS - Plant Division"/>
    <x v="5"/>
    <d v="2017-03-01T00:00:00"/>
    <x v="422"/>
    <s v="Plant operation"/>
    <x v="3"/>
    <x v="3"/>
    <s v="General waste - compactible"/>
    <s v="Solid"/>
    <n v="24"/>
    <s v="m3"/>
    <s v="N/A"/>
    <n v="12000"/>
    <s v="kg"/>
    <s v="ERI Logistics Waste Transport"/>
    <x v="3"/>
    <s v="Simmer &amp; Jack Landfill Site"/>
    <s v="Yes"/>
    <s v="20170404- verified"/>
    <m/>
    <s v="Item"/>
    <s v="sites/bp/cs/sq/Lists/wi"/>
    <m/>
  </r>
  <r>
    <s v="Rotek"/>
    <x v="0"/>
    <x v="3"/>
    <s v="Head Office"/>
    <s v="RR Rosherville SAWIS - GPG-01-802"/>
    <x v="56"/>
    <x v="0"/>
    <s v="ERI - BMS - Plant Division"/>
    <x v="5"/>
    <d v="2017-03-01T00:00:00"/>
    <x v="568"/>
    <s v="Plant operation"/>
    <x v="4"/>
    <x v="1"/>
    <s v="Empty paint and oil tins"/>
    <s v="Solid"/>
    <n v="24"/>
    <s v="m3"/>
    <s v="N/A"/>
    <n v="12000"/>
    <s v="kg"/>
    <s v="ERI Logistics Waste Transport"/>
    <x v="3"/>
    <s v="Simmer &amp; Jack Landfill Site"/>
    <s v="Yes"/>
    <s v="20170404- verified"/>
    <m/>
    <s v="Item"/>
    <s v="sites/bp/cs/sq/Lists/wi"/>
    <m/>
  </r>
  <r>
    <s v="Rotek"/>
    <x v="0"/>
    <x v="3"/>
    <s v="Head Office"/>
    <s v="RR Rosherville SAWIS - GPG-01-802"/>
    <x v="56"/>
    <x v="0"/>
    <s v="ERI - BMS - Plant Division"/>
    <x v="5"/>
    <d v="2017-03-01T00:00:00"/>
    <x v="569"/>
    <s v="Plant operation"/>
    <x v="4"/>
    <x v="1"/>
    <s v="Oil contaminated rags"/>
    <s v="Solid"/>
    <n v="6"/>
    <s v="m3"/>
    <s v="HWM03 - 19420"/>
    <n v="1800"/>
    <s v="kg"/>
    <s v="ERI Logistics Waste Transport"/>
    <x v="1"/>
    <s v="Holfontein"/>
    <s v="Yes"/>
    <s v="20170404- verified"/>
    <m/>
    <s v="Item"/>
    <s v="sites/bp/cs/sq/Lists/wi"/>
    <m/>
  </r>
  <r>
    <s v="Rotek"/>
    <x v="0"/>
    <x v="3"/>
    <s v="Head Office"/>
    <s v="RR Rosherville SAWIS - GPG-01-802"/>
    <x v="29"/>
    <x v="0"/>
    <s v="ERI - BMS - Plant Division"/>
    <x v="5"/>
    <d v="2017-04-01T00:00:00"/>
    <x v="61"/>
    <s v="Plant operation"/>
    <x v="3"/>
    <x v="3"/>
    <s v="General waste - compactible"/>
    <s v="Solid"/>
    <n v="12"/>
    <s v="m3"/>
    <s v="N/A"/>
    <n v="6000"/>
    <s v="kg"/>
    <s v="ERI Logistics Waste Transport"/>
    <x v="3"/>
    <s v="Simmer &amp; Jack Landfill Site"/>
    <s v="Yes"/>
    <s v="20170507- verified"/>
    <m/>
    <s v="Item"/>
    <s v="sites/bp/cs/sq/Lists/wi"/>
    <m/>
  </r>
  <r>
    <s v="Rotek"/>
    <x v="0"/>
    <x v="3"/>
    <s v="Head Office"/>
    <s v="RR Rosherville SAWIS - GPG-01-802"/>
    <x v="57"/>
    <x v="0"/>
    <s v="ERI - BMS - Plant division"/>
    <x v="5"/>
    <d v="2017-05-01T00:00:00"/>
    <x v="229"/>
    <s v="Plant operation"/>
    <x v="3"/>
    <x v="3"/>
    <s v="General waste - compactible"/>
    <s v="Solid"/>
    <n v="12"/>
    <s v="m3"/>
    <s v="N/A"/>
    <n v="6000"/>
    <s v="kg"/>
    <s v="ERI Logistics Waste Transport"/>
    <x v="3"/>
    <s v="Simmer &amp; Jack Landfill Site"/>
    <s v="Yes"/>
    <s v="20170531 - verified"/>
    <m/>
    <s v="Item"/>
    <s v="sites/bp/cs/sq/Lists/wi"/>
    <m/>
  </r>
  <r>
    <s v="Rotek"/>
    <x v="0"/>
    <x v="3"/>
    <s v="Head Office"/>
    <s v="RR Rosherville SAWIS - GPG-01-802"/>
    <x v="73"/>
    <x v="0"/>
    <s v="ERI - BMS - Plant division"/>
    <x v="5"/>
    <d v="2017-06-01T00:00:00"/>
    <x v="394"/>
    <s v="Plant operation"/>
    <x v="3"/>
    <x v="3"/>
    <s v="General waste - compactible"/>
    <s v="Solid"/>
    <n v="12"/>
    <s v="m3"/>
    <s v="N/A"/>
    <n v="6000"/>
    <s v="kg"/>
    <s v="ERI Logistics Waste Transport"/>
    <x v="3"/>
    <s v="Simmer &amp; Jack Landfill Site"/>
    <s v="Yes"/>
    <s v="20170706 - verified"/>
    <m/>
    <s v="Item"/>
    <s v="sites/bp/cs/sq/Lists/wi"/>
    <m/>
  </r>
  <r>
    <s v="Rotek"/>
    <x v="0"/>
    <x v="3"/>
    <s v="Head Office"/>
    <s v="RR Rosherville SAWIS - GPG-01-802"/>
    <x v="79"/>
    <x v="0"/>
    <s v="ERI - BMS - Plant division"/>
    <x v="5"/>
    <d v="2017-07-01T00:00:00"/>
    <x v="423"/>
    <s v="Plant operation"/>
    <x v="3"/>
    <x v="3"/>
    <s v="General waste - compactible"/>
    <s v="Solid"/>
    <n v="6"/>
    <s v="m3"/>
    <s v="N/A"/>
    <n v="3000"/>
    <s v="kg"/>
    <s v="ERI Logistics Waste Transport"/>
    <x v="3"/>
    <s v="Simmer &amp; Jack Landfill Site"/>
    <s v="Yes"/>
    <s v="20170724 - verified"/>
    <m/>
    <s v="Item"/>
    <s v="sites/bp/cs/sq/Lists/wi"/>
    <m/>
  </r>
  <r>
    <s v="Rotek"/>
    <x v="0"/>
    <x v="3"/>
    <s v="Head Office"/>
    <s v="RR Rosherville SAWIS - GPG-01-802"/>
    <x v="79"/>
    <x v="0"/>
    <s v="ERI - BMS - Plant division"/>
    <x v="5"/>
    <d v="2017-07-01T00:00:00"/>
    <x v="570"/>
    <s v="Plant operation"/>
    <x v="4"/>
    <x v="1"/>
    <s v="Absorbents"/>
    <s v="Solid"/>
    <n v="6"/>
    <s v="m3"/>
    <s v="HWM03 - 20741 DT2133209"/>
    <n v="1430"/>
    <s v="kg"/>
    <s v="ERI Logistics Waste Transport"/>
    <x v="1"/>
    <s v="Holfontein"/>
    <s v="Yes"/>
    <s v="20170724 - verified"/>
    <m/>
    <s v="Item"/>
    <s v="sites/bp/cs/sq/Lists/wi"/>
    <m/>
  </r>
  <r>
    <s v="Rotek"/>
    <x v="0"/>
    <x v="3"/>
    <s v="Head Office"/>
    <s v="RR Rosherville SAWIS - GPG-01-802"/>
    <x v="80"/>
    <x v="0"/>
    <s v="ERI - BMS - Plant division"/>
    <x v="5"/>
    <d v="2017-08-01T00:00:00"/>
    <x v="412"/>
    <s v="Plant operation"/>
    <x v="3"/>
    <x v="3"/>
    <s v="General waste - compactible"/>
    <s v="Solid"/>
    <n v="12"/>
    <s v="m3"/>
    <s v="N/A"/>
    <n v="6000"/>
    <s v="kg"/>
    <s v="ERI Logistics Waste Transport"/>
    <x v="3"/>
    <s v="Simmer &amp; Jack Landfill Site"/>
    <s v="Yes"/>
    <s v="20170905 - verified"/>
    <m/>
    <s v="Item"/>
    <s v="sites/bp/cs/sq/Lists/wi"/>
    <m/>
  </r>
  <r>
    <s v="Rotek"/>
    <x v="0"/>
    <x v="3"/>
    <s v="Head Office"/>
    <s v="RR Rosherville SAWIS - GPG-01-802"/>
    <x v="23"/>
    <x v="0"/>
    <s v="ERI - BMS - Plant division"/>
    <x v="5"/>
    <d v="2017-09-01T00:00:00"/>
    <x v="360"/>
    <s v="Plant operation"/>
    <x v="3"/>
    <x v="3"/>
    <s v="General waste - compactible"/>
    <s v="Solid"/>
    <n v="6"/>
    <s v="m3"/>
    <s v="N/A"/>
    <n v="3000"/>
    <s v="kg"/>
    <s v="ERI Logistics Waste Transport"/>
    <x v="3"/>
    <s v="Simmer &amp; Jack Landfill Site"/>
    <s v="Yes"/>
    <s v="20171003 - verified"/>
    <m/>
    <s v="Item"/>
    <s v="sites/bp/cs/sq/Lists/wi"/>
    <m/>
  </r>
  <r>
    <s v="Rotek"/>
    <x v="0"/>
    <x v="3"/>
    <s v="Head Office"/>
    <s v="RR Rosherville SAWIS - GPG-01-802"/>
    <x v="33"/>
    <x v="0"/>
    <s v="ERI - BMS - Plant division"/>
    <x v="5"/>
    <d v="2017-10-01T00:00:00"/>
    <x v="69"/>
    <s v="Plant operation"/>
    <x v="3"/>
    <x v="3"/>
    <s v="General waste - compactible"/>
    <s v="Solid"/>
    <n v="18"/>
    <s v="m3"/>
    <s v="N/A"/>
    <n v="9000"/>
    <s v="kg"/>
    <s v="ERI Logistics Waste Transport"/>
    <x v="3"/>
    <s v="Simmer &amp; Jack Landfill Site"/>
    <s v="Yes"/>
    <s v="20171025 - verified"/>
    <m/>
    <s v="Item"/>
    <s v="sites/bp/cs/sq/Lists/wi"/>
    <m/>
  </r>
  <r>
    <s v="Rotek"/>
    <x v="0"/>
    <x v="3"/>
    <s v="Head Office"/>
    <s v="RR Rosherville SAWIS - GPG-01-802"/>
    <x v="33"/>
    <x v="0"/>
    <s v="ERI - BMS - Plant division"/>
    <x v="5"/>
    <d v="2017-10-01T00:00:00"/>
    <x v="571"/>
    <s v="Plant operation"/>
    <x v="10"/>
    <x v="1"/>
    <s v="Oil and grease sludge"/>
    <s v="Sludge"/>
    <n v="3000"/>
    <s v="litres"/>
    <s v="HWM03 - 22106 TRF 9330"/>
    <n v="3000"/>
    <s v="litres"/>
    <s v="ERI Logistics Waste Transport"/>
    <x v="0"/>
    <s v="Please specify"/>
    <s v="Yes"/>
    <s v="20171025 - verified"/>
    <s v="A-Thermal"/>
    <s v="Item"/>
    <s v="sites/bp/cs/sq/Lists/wi"/>
    <m/>
  </r>
  <r>
    <s v="Rotek"/>
    <x v="0"/>
    <x v="3"/>
    <s v="Head Office"/>
    <s v="RR Rosherville SAWIS - GPG-01-802"/>
    <x v="81"/>
    <x v="0"/>
    <s v="ERI - BMS - Plant division"/>
    <x v="5"/>
    <d v="2017-12-01T00:00:00"/>
    <x v="413"/>
    <s v="Plant operation"/>
    <x v="3"/>
    <x v="3"/>
    <s v="General waste - compactible"/>
    <s v="Solid"/>
    <n v="12"/>
    <s v="m3"/>
    <s v="N/A"/>
    <n v="6000"/>
    <s v="kg"/>
    <s v="ERI Logistics Waste Transport"/>
    <x v="3"/>
    <s v="Simmer &amp; Jack Landfill Site"/>
    <s v="Yes"/>
    <s v="20180130 - verified"/>
    <m/>
    <s v="Item"/>
    <s v="sites/bp/cs/sq/Lists/wi"/>
    <m/>
  </r>
  <r>
    <s v="Rotek"/>
    <x v="0"/>
    <x v="3"/>
    <s v="Head Office"/>
    <s v="RR Rosherville SAWIS - GPG-01-802"/>
    <x v="81"/>
    <x v="0"/>
    <s v="ERI - BMS - Plant division"/>
    <x v="5"/>
    <d v="2017-11-01T00:00:00"/>
    <x v="572"/>
    <s v="Plant operation"/>
    <x v="4"/>
    <x v="1"/>
    <s v="Oil contaminated rags"/>
    <s v="Solid"/>
    <n v="1440"/>
    <s v="kg"/>
    <s v="HWM03 - 22139 DT2163815"/>
    <n v="1440"/>
    <s v="kg"/>
    <s v="ERI Logistics Waste Transport"/>
    <x v="1"/>
    <s v="Holfontein"/>
    <s v="Yes"/>
    <s v="20180130 - verified"/>
    <m/>
    <s v="Item"/>
    <s v="sites/bp/cs/sq/Lists/wi"/>
    <m/>
  </r>
  <r>
    <s v="Rotek"/>
    <x v="0"/>
    <x v="3"/>
    <s v="Head Office"/>
    <s v="RR Rosherville SAWIS - GPG-01-802"/>
    <x v="77"/>
    <x v="0"/>
    <s v="ERI - BMS - Plant division"/>
    <x v="5"/>
    <d v="2018-02-01T00:00:00"/>
    <x v="403"/>
    <s v="Plant operation"/>
    <x v="3"/>
    <x v="3"/>
    <s v="General waste - compactible"/>
    <s v="Solid"/>
    <n v="12"/>
    <s v="m3"/>
    <s v="N/A"/>
    <n v="3000"/>
    <s v="kg"/>
    <s v="ERI Logistics Waste Transport"/>
    <x v="3"/>
    <s v="Simmer &amp; Jack Landfill Site"/>
    <s v="Yes"/>
    <s v="20180307 - verified"/>
    <m/>
    <s v="Item"/>
    <s v="sites/bp/cs/sq/Lists/wi"/>
    <m/>
  </r>
  <r>
    <s v="Rotek"/>
    <x v="0"/>
    <x v="3"/>
    <s v="Head Office"/>
    <s v="RR Rosherville SAWIS - GPG-01-802"/>
    <x v="78"/>
    <x v="0"/>
    <s v="ERI - BMS - Plant division"/>
    <x v="5"/>
    <d v="2018-03-01T00:00:00"/>
    <x v="404"/>
    <s v="Plant operation"/>
    <x v="3"/>
    <x v="3"/>
    <s v="General waste - compactible"/>
    <s v="Solid"/>
    <n v="6"/>
    <s v="m3"/>
    <s v="N/A"/>
    <n v="3000"/>
    <s v="kg"/>
    <s v="ERI Logistics Waste Transport"/>
    <x v="3"/>
    <s v="Simmer &amp; Jack Landfill Site"/>
    <s v="Yes"/>
    <s v="20180405 - verified"/>
    <m/>
    <s v="Item"/>
    <s v="sites/bp/cs/sq/Lists/wi"/>
    <m/>
  </r>
  <r>
    <s v="Rotek"/>
    <x v="0"/>
    <x v="3"/>
    <s v="Head Office"/>
    <s v="RR Rosherville SAWIS - GPG-01-802"/>
    <x v="22"/>
    <x v="0"/>
    <s v="ERI - BMS - Plant division"/>
    <x v="5"/>
    <d v="2018-04-01T00:00:00"/>
    <x v="405"/>
    <s v="Plant operation"/>
    <x v="3"/>
    <x v="3"/>
    <s v="General waste - compactible"/>
    <s v="Solid"/>
    <n v="12"/>
    <s v="m3"/>
    <s v="N/A"/>
    <n v="6000"/>
    <s v="kg"/>
    <s v="ERI Logistics Waste Transport"/>
    <x v="3"/>
    <s v="Simmer &amp; Jack Landfill Site"/>
    <s v="Yes"/>
    <s v="20180511 - verified"/>
    <m/>
    <s v="Item"/>
    <s v="sites/bp/cs/sq/Lists/wi"/>
    <m/>
  </r>
  <r>
    <s v="Rotek"/>
    <x v="0"/>
    <x v="3"/>
    <s v="Head Office"/>
    <s v="RR Rosherville SAWIS - GPG-01-802"/>
    <x v="21"/>
    <x v="0"/>
    <s v="ERI - BMS - Plant division"/>
    <x v="5"/>
    <d v="2018-05-01T00:00:00"/>
    <x v="425"/>
    <s v="Plant operation"/>
    <x v="3"/>
    <x v="3"/>
    <s v="General waste - compactible"/>
    <s v="Solid"/>
    <n v="6"/>
    <s v="m3"/>
    <s v="N/A"/>
    <n v="3000"/>
    <s v="kg"/>
    <s v="ERI Logistics Waste Transport"/>
    <x v="3"/>
    <s v="Simmer &amp; Jack Landfill Site"/>
    <s v="Yes"/>
    <s v="20180607 - verified"/>
    <m/>
    <s v="Item"/>
    <s v="sites/bp/cs/sq/Lists/wi"/>
    <m/>
  </r>
  <r>
    <s v="Rotek"/>
    <x v="0"/>
    <x v="3"/>
    <s v="Head Office"/>
    <s v="RR Rosherville SAWIS - GPG-01-802"/>
    <x v="24"/>
    <x v="0"/>
    <s v="ERI - BMS - Plant division"/>
    <x v="5"/>
    <d v="2018-05-01T00:00:00"/>
    <x v="573"/>
    <s v="Plant operation"/>
    <x v="4"/>
    <x v="1"/>
    <s v="Oil contaminated rags"/>
    <s v="Solid"/>
    <n v="11590"/>
    <s v="kg"/>
    <s v="HWM03 - 24552 DT 2222045"/>
    <n v="11590"/>
    <s v="kg"/>
    <s v="ERI Logistics Waste Transport"/>
    <x v="1"/>
    <s v="Holfontein"/>
    <s v="Yes"/>
    <s v="20180622 - verified"/>
    <m/>
    <s v="Item"/>
    <s v="sites/bp/cs/sq/Lists/wi"/>
    <m/>
  </r>
  <r>
    <s v="Rotek"/>
    <x v="0"/>
    <x v="3"/>
    <s v="Head Office"/>
    <s v="RR Rosherville SAWIS - GPG-01-802"/>
    <x v="24"/>
    <x v="0"/>
    <s v="ERI - BMS - Plant division"/>
    <x v="5"/>
    <d v="2018-06-01T00:00:00"/>
    <x v="574"/>
    <s v="Plant operation"/>
    <x v="4"/>
    <x v="1"/>
    <s v="Empty paint and oil tins"/>
    <s v="Solid"/>
    <n v="3880"/>
    <s v="kg"/>
    <s v="DT 2219152"/>
    <n v="3880"/>
    <s v="kg"/>
    <s v="ERI Logistics Waste Transport"/>
    <x v="1"/>
    <s v="Holfontein"/>
    <s v="Yes"/>
    <s v="20180622 - verified"/>
    <m/>
    <s v="Item"/>
    <s v="sites/bp/cs/sq/Lists/wi"/>
    <m/>
  </r>
  <r>
    <s v="Rotek"/>
    <x v="0"/>
    <x v="3"/>
    <s v="Head Office"/>
    <s v="RR Rosherville SAWIS - GPG-01-802"/>
    <x v="24"/>
    <x v="0"/>
    <s v="ERI - BMS - Plant division"/>
    <x v="5"/>
    <d v="2018-06-01T00:00:00"/>
    <x v="462"/>
    <s v="Plant operation"/>
    <x v="3"/>
    <x v="3"/>
    <s v="General waste - compactible"/>
    <s v="Solid"/>
    <n v="18"/>
    <s v="m3"/>
    <s v="N/A"/>
    <n v="9000"/>
    <s v="kg"/>
    <s v="ERI Logistics Waste Transport"/>
    <x v="3"/>
    <s v="Simmer &amp; Jack Landfill Site"/>
    <s v="Yes"/>
    <s v="20180704 - verified"/>
    <m/>
    <s v="Item"/>
    <s v="sites/bp/cs/sq/Lists/wi"/>
    <m/>
  </r>
  <r>
    <s v="Rotek"/>
    <x v="0"/>
    <x v="3"/>
    <s v="Head Office"/>
    <s v="RR Rosherville SAWIS - GPG-01-802"/>
    <x v="24"/>
    <x v="0"/>
    <s v="ERI - BMS - Plant division"/>
    <x v="5"/>
    <d v="2018-05-01T00:00:00"/>
    <x v="53"/>
    <s v="Plant operation"/>
    <x v="10"/>
    <x v="1"/>
    <s v="Oil and water sludge"/>
    <s v="Sludge"/>
    <n v="9500"/>
    <s v="litres"/>
    <s v="HWM03 - 23946 TRF 12833"/>
    <n v="2890"/>
    <s v="kg"/>
    <s v="ERI Logistics Waste Transport"/>
    <x v="0"/>
    <s v="Please specify"/>
    <s v="Yes"/>
    <s v="20180704 - verified"/>
    <s v="A-Thermal"/>
    <s v="Item"/>
    <s v="sites/bp/cs/sq/Lists/wi"/>
    <m/>
  </r>
  <r>
    <s v="Rotek"/>
    <x v="0"/>
    <x v="3"/>
    <s v="Head Office"/>
    <s v="RR Rosherville SAWIS - GPG-01-802"/>
    <x v="53"/>
    <x v="0"/>
    <s v="ERI - BMS - Plant division"/>
    <x v="5"/>
    <d v="2018-07-01T00:00:00"/>
    <x v="343"/>
    <s v="Plant operation"/>
    <x v="3"/>
    <x v="3"/>
    <s v="General waste - compactible"/>
    <s v="Solid"/>
    <n v="18"/>
    <s v="m3"/>
    <s v="N/A"/>
    <n v="9000"/>
    <s v="kg"/>
    <s v="ERI Logistics Waste Transport"/>
    <x v="3"/>
    <s v="Simmer &amp; Jack Landfill Site"/>
    <s v="Yes"/>
    <s v="20180801 - verified"/>
    <m/>
    <s v="Item"/>
    <s v="sites/bp/cs/sq/Lists/wi"/>
    <m/>
  </r>
  <r>
    <s v="Rotek"/>
    <x v="0"/>
    <x v="3"/>
    <s v="Head Office"/>
    <s v="RR Rosherville SAWIS - GPG-01-802"/>
    <x v="59"/>
    <x v="0"/>
    <s v="ERI - BMS - Plant division"/>
    <x v="5"/>
    <d v="2018-08-01T00:00:00"/>
    <x v="365"/>
    <s v="Plant operation"/>
    <x v="3"/>
    <x v="3"/>
    <s v="General waste - compactible"/>
    <s v="Solid"/>
    <n v="12"/>
    <s v="m3"/>
    <s v="N/A"/>
    <n v="6000"/>
    <s v="kg"/>
    <s v="ERI Logistics Waste Transport"/>
    <x v="3"/>
    <s v="Simmer &amp; Jack Landfill Site"/>
    <s v="Yes"/>
    <s v="20180829 - verified"/>
    <m/>
    <s v="Item"/>
    <s v="sites/bp/cs/sq/Lists/wi"/>
    <m/>
  </r>
  <r>
    <s v="Rotek"/>
    <x v="0"/>
    <x v="3"/>
    <s v="Head Office"/>
    <s v="RR Rosherville SAWIS - GPG-01-802"/>
    <x v="7"/>
    <x v="0"/>
    <s v="ERI - BMS - Plant division"/>
    <x v="5"/>
    <d v="2018-09-01T00:00:00"/>
    <x v="10"/>
    <s v="Plant operation"/>
    <x v="3"/>
    <x v="3"/>
    <s v="General waste - compactible"/>
    <s v="Solid"/>
    <n v="12"/>
    <s v="m3"/>
    <s v="N/A"/>
    <n v="6000"/>
    <s v="kg"/>
    <s v="ERI Logistics Waste Transport"/>
    <x v="3"/>
    <s v="Simmer &amp; Jack Landfill Site"/>
    <s v="Yes"/>
    <s v="20181005 - verified"/>
    <m/>
    <s v="Item"/>
    <s v="sites/bp/cs/sq/Lists/wi"/>
    <m/>
  </r>
  <r>
    <s v="Rotek"/>
    <x v="0"/>
    <x v="3"/>
    <s v="Head Office"/>
    <s v="RR Rosherville SAWIS - GPG-01-802"/>
    <x v="60"/>
    <x v="0"/>
    <s v="ERI - BMS - Plant division"/>
    <x v="5"/>
    <d v="2018-10-01T00:00:00"/>
    <x v="396"/>
    <s v="Plant operation"/>
    <x v="3"/>
    <x v="3"/>
    <s v="General waste - compactible"/>
    <s v="Solid"/>
    <n v="6"/>
    <s v="m3"/>
    <s v="N/A"/>
    <n v="3000"/>
    <s v="kg"/>
    <s v="ERI Logistics Waste Transport"/>
    <x v="3"/>
    <s v="Simmer &amp; Jack Landfill Site"/>
    <s v="Yes"/>
    <s v="20181106 - verified"/>
    <m/>
    <s v="Item"/>
    <s v="sites/bp/cs/sq/Lists/wi"/>
    <m/>
  </r>
  <r>
    <s v="Rotek"/>
    <x v="0"/>
    <x v="3"/>
    <s v="Head Office"/>
    <s v="RR Rosherville SAWIS - GPG-01-802"/>
    <x v="25"/>
    <x v="0"/>
    <s v="ERI - BMS - Plant division"/>
    <x v="5"/>
    <d v="2018-11-01T00:00:00"/>
    <x v="414"/>
    <s v="Plant operation"/>
    <x v="3"/>
    <x v="3"/>
    <s v="General waste - compactible"/>
    <s v="Solid"/>
    <n v="24"/>
    <s v="m3"/>
    <s v="N/A"/>
    <n v="12000"/>
    <s v="kg"/>
    <s v="ERI Logistics Waste Transport"/>
    <x v="3"/>
    <s v="Simmer &amp; Jack Landfill Site"/>
    <s v="Yes"/>
    <s v="20181204 - verified"/>
    <m/>
    <s v="Item"/>
    <s v="sites/bp/cs/sq/Lists/wi"/>
    <m/>
  </r>
  <r>
    <s v="Rotek"/>
    <x v="0"/>
    <x v="3"/>
    <s v="Head Office"/>
    <s v="RR Rosherville SAWIS - GPG-01-802"/>
    <x v="82"/>
    <x v="0"/>
    <s v="ERI - BMS - Plant division"/>
    <x v="5"/>
    <d v="2018-12-01T00:00:00"/>
    <x v="9"/>
    <s v="Plant operation"/>
    <x v="3"/>
    <x v="3"/>
    <s v="General waste - compactible"/>
    <s v="Solid"/>
    <n v="6"/>
    <s v="m3"/>
    <s v="N/A"/>
    <n v="3000"/>
    <s v="kg"/>
    <s v="ERI Logistics Waste Transport"/>
    <x v="3"/>
    <s v="Simmer &amp; Jack Landfill Site"/>
    <s v="Yes"/>
    <s v="20190131 - verified"/>
    <m/>
    <s v="Item"/>
    <s v="sites/bp/cs/sq/Lists/wi"/>
    <m/>
  </r>
  <r>
    <s v="Rotek"/>
    <x v="0"/>
    <x v="3"/>
    <s v="Head Office"/>
    <s v="RR Rosherville SAWIS - GPG-01-802"/>
    <x v="82"/>
    <x v="0"/>
    <s v="ERI - BMS - Plant division"/>
    <x v="5"/>
    <d v="2018-12-01T00:00:00"/>
    <x v="575"/>
    <s v="Plant operation"/>
    <x v="10"/>
    <x v="1"/>
    <s v="Oil and water sludge"/>
    <s v="Sludge"/>
    <n v="12500"/>
    <s v="litres"/>
    <s v="HWM03 - 26104 DT2284025"/>
    <n v="4320"/>
    <s v="kg"/>
    <s v="ERI Logistics Waste Transport"/>
    <x v="1"/>
    <s v="Holfontein"/>
    <s v="Yes"/>
    <s v="20190131 - verified"/>
    <m/>
    <s v="Item"/>
    <s v="sites/bp/cs/sq/Lists/wi"/>
    <m/>
  </r>
  <r>
    <s v="Rotek"/>
    <x v="0"/>
    <x v="3"/>
    <s v="Head Office"/>
    <s v="RR Rosherville SAWIS - GPG-01-802"/>
    <x v="25"/>
    <x v="0"/>
    <s v="ERI - BMS Plant"/>
    <x v="5"/>
    <d v="2018-10-29T00:00:00"/>
    <x v="576"/>
    <s v="Maintenance activities"/>
    <x v="21"/>
    <x v="10"/>
    <s v="Used oil"/>
    <s v="Liquid"/>
    <n v="632"/>
    <s v="litres"/>
    <s v="MQ76357"/>
    <n v="632"/>
    <s v="litres"/>
    <s v="Oilkol"/>
    <x v="2"/>
    <s v="OILKOL"/>
    <s v="Yes"/>
    <s v="20190815 - verified"/>
    <m/>
    <s v="Item"/>
    <s v="sites/bp/cs/sq/Lists/wi"/>
    <m/>
  </r>
  <r>
    <s v="Rotek"/>
    <x v="0"/>
    <x v="3"/>
    <s v="Head Office"/>
    <s v="RR Rosherville SAWIS - GPG-01-802"/>
    <x v="60"/>
    <x v="0"/>
    <s v="ERI - BMS Plant"/>
    <x v="5"/>
    <d v="2018-10-01T00:00:00"/>
    <x v="577"/>
    <s v="Maintenance activities"/>
    <x v="21"/>
    <x v="10"/>
    <s v="Used oil"/>
    <s v="Liquid"/>
    <n v="1615"/>
    <s v="litres"/>
    <s v="MQ76237"/>
    <n v="1615"/>
    <s v="litres"/>
    <s v="Oilkol"/>
    <x v="2"/>
    <s v="OILKOL"/>
    <s v="Yes"/>
    <s v="20190815 - verified"/>
    <m/>
    <s v="Item"/>
    <s v="sites/bp/cs/sq/Lists/wi"/>
    <m/>
  </r>
  <r>
    <s v="Rotek"/>
    <x v="0"/>
    <x v="3"/>
    <s v="Head Office"/>
    <s v="RR Rosherville SAWIS - GPG-01-802"/>
    <x v="60"/>
    <x v="0"/>
    <s v="ERI - BMS Plant"/>
    <x v="5"/>
    <d v="2018-10-15T00:00:00"/>
    <x v="578"/>
    <s v="Maintenance activities"/>
    <x v="21"/>
    <x v="10"/>
    <s v="Used oil"/>
    <s v="Liquid"/>
    <n v="482"/>
    <s v="litres"/>
    <s v="MQ76250"/>
    <n v="482"/>
    <s v="litres"/>
    <s v="Oilkol"/>
    <x v="2"/>
    <s v="OILKOL"/>
    <s v="Yes"/>
    <s v="20190815 - verified"/>
    <m/>
    <s v="Item"/>
    <s v="sites/bp/cs/sq/Lists/wi"/>
    <m/>
  </r>
  <r>
    <s v="Rotek"/>
    <x v="0"/>
    <x v="3"/>
    <s v="Head Office"/>
    <s v="RR Rosherville SAWIS - GPG-01-802"/>
    <x v="74"/>
    <x v="0"/>
    <s v="ERI - BMS Plant"/>
    <x v="5"/>
    <d v="2018-11-06T00:00:00"/>
    <x v="579"/>
    <s v="Maintenance activities"/>
    <x v="21"/>
    <x v="10"/>
    <s v="Used oil"/>
    <s v="Liquid"/>
    <n v="1209"/>
    <s v="litres"/>
    <s v="MQ76703"/>
    <n v="1209"/>
    <s v="litres"/>
    <s v="Oilkol"/>
    <x v="2"/>
    <s v="OILKOL"/>
    <s v="Yes"/>
    <s v="20190815 - verified"/>
    <m/>
    <s v="Item"/>
    <s v="sites/bp/cs/sq/Lists/wi"/>
    <m/>
  </r>
  <r>
    <s v="Rotek"/>
    <x v="0"/>
    <x v="3"/>
    <s v="Head Office"/>
    <s v="RR Rosherville SAWIS - GPG-01-802"/>
    <x v="19"/>
    <x v="0"/>
    <s v="ERI - BMS Plant"/>
    <x v="5"/>
    <d v="2020-01-02T00:00:00"/>
    <x v="453"/>
    <s v="Maintenance activities"/>
    <x v="3"/>
    <x v="3"/>
    <s v="General waste - compactible"/>
    <s v="Solid"/>
    <n v="18"/>
    <s v="m3"/>
    <s v="N/A"/>
    <n v="9000"/>
    <s v="kg"/>
    <s v="ERI Logistics Waste Transport"/>
    <x v="3"/>
    <s v="Simmer &amp; Jack Landfill Site"/>
    <s v="Yes"/>
    <s v="20200414 - verified"/>
    <m/>
    <s v="Item"/>
    <s v="sites/bp/cs/sq/Lists/wi"/>
    <m/>
  </r>
  <r>
    <s v="Rotek"/>
    <x v="0"/>
    <x v="3"/>
    <s v="Head Office"/>
    <s v="RR Rosherville SAWIS - GPG-01-802"/>
    <x v="19"/>
    <x v="0"/>
    <s v="ERI - BMS Plant"/>
    <x v="5"/>
    <d v="2020-02-26T00:00:00"/>
    <x v="377"/>
    <s v="Maintenance activities"/>
    <x v="3"/>
    <x v="3"/>
    <s v="General waste - compactible"/>
    <s v="Solid"/>
    <n v="18"/>
    <s v="m3"/>
    <s v="N/A"/>
    <n v="9000"/>
    <s v="kg"/>
    <s v="ERI Logistics Waste Transport"/>
    <x v="3"/>
    <s v="Simmer &amp; Jack Landfill Site"/>
    <s v="Yes"/>
    <s v="20200414 - verified"/>
    <m/>
    <s v="Item"/>
    <s v="sites/bp/cs/sq/Lists/wi"/>
    <m/>
  </r>
  <r>
    <s v="Rotek"/>
    <x v="0"/>
    <x v="3"/>
    <s v="Head Office"/>
    <s v="RR Rosherville SAWIS - GPG-01-802"/>
    <x v="19"/>
    <x v="0"/>
    <s v="ERI - BMS Plant"/>
    <x v="5"/>
    <d v="2020-01-02T00:00:00"/>
    <x v="580"/>
    <s v="Maintenance activities"/>
    <x v="4"/>
    <x v="1"/>
    <s v="Oil contaminated waste"/>
    <s v="Solid"/>
    <n v="4100"/>
    <s v="kg"/>
    <s v="HWM03 - 30295 DT2394384"/>
    <n v="4100"/>
    <s v="kg"/>
    <s v="ERI Logistics Waste Transport"/>
    <x v="1"/>
    <s v="Holfontein"/>
    <s v="Yes"/>
    <s v="20200414 - verified"/>
    <m/>
    <s v="Item"/>
    <s v="sites/bp/cs/sq/Lists/wi"/>
    <m/>
  </r>
  <r>
    <s v="Rotek"/>
    <x v="0"/>
    <x v="3"/>
    <s v="Head Office"/>
    <s v="RR Rosherville SAWIS - GPG-01-802"/>
    <x v="96"/>
    <x v="0"/>
    <s v="ERI - BMS Plant"/>
    <x v="5"/>
    <d v="2020-03-26T00:00:00"/>
    <x v="516"/>
    <s v="Maintenance activities"/>
    <x v="3"/>
    <x v="3"/>
    <s v="General waste - compactible"/>
    <s v="Solid"/>
    <n v="12"/>
    <s v="m3"/>
    <s v="N/A"/>
    <n v="6000"/>
    <s v="kg"/>
    <s v="ERI Logistics Waste Transport"/>
    <x v="3"/>
    <s v="Simmer &amp; Jack Landfill Site"/>
    <s v="Yes"/>
    <s v="20200504 - verified"/>
    <m/>
    <s v="Item"/>
    <s v="sites/bp/cs/sq/Lists/wi"/>
    <m/>
  </r>
  <r>
    <s v="Rotek"/>
    <x v="0"/>
    <x v="23"/>
    <s v="Head Office"/>
    <s v="RR Rosherville SAWIS - GPG-01-802"/>
    <x v="24"/>
    <x v="3"/>
    <s v="ERI - BMS - Duvha Maintenance"/>
    <x v="103"/>
    <d v="2018-05-01T00:00:00"/>
    <x v="581"/>
    <s v="Bulk material handling"/>
    <x v="1"/>
    <x v="0"/>
    <s v="Sewage sludge"/>
    <s v="Sludge"/>
    <n v="8710"/>
    <s v="kg"/>
    <s v="DT 2227433"/>
    <n v="8710"/>
    <s v="kg"/>
    <s v="ERI Logistics Waste Transport"/>
    <x v="1"/>
    <s v="Holfontein"/>
    <s v="Yes"/>
    <s v="20180622 - verified"/>
    <m/>
    <s v="Item"/>
    <s v="sites/bp/cs/sq/Lists/wi"/>
    <m/>
  </r>
  <r>
    <s v="Rotek"/>
    <x v="1"/>
    <x v="4"/>
    <s v="Tutuka Battery Rooms Refurbishment - 2.SAZV"/>
    <s v="N/A"/>
    <x v="57"/>
    <x v="0"/>
    <s v="HVT Toilets"/>
    <x v="104"/>
    <d v="2017-05-03T00:00:00"/>
    <x v="582"/>
    <s v="Human waste"/>
    <x v="1"/>
    <x v="1"/>
    <s v="Sewage waste"/>
    <s v="Liquid"/>
    <n v="760"/>
    <s v="liters"/>
    <s v="none"/>
    <n v="760"/>
    <s v="litres"/>
    <s v="HVT Toiltes"/>
    <x v="9"/>
    <s v="Middelburg/ogies"/>
    <m/>
    <m/>
    <m/>
    <s v="Item"/>
    <s v="sites/bp/cs/sq/Lists/wi"/>
    <m/>
  </r>
  <r>
    <s v="Rotek"/>
    <x v="1"/>
    <x v="7"/>
    <s v="Blesbok and Bosbok Renovations - 2.SBBT"/>
    <s v="RR Rosherville SAWIS - GPG-01-802"/>
    <x v="58"/>
    <x v="0"/>
    <s v="CS-GnT-Blesbok"/>
    <x v="18"/>
    <d v="2017-02-01T00:00:00"/>
    <x v="364"/>
    <s v="Construction activities"/>
    <x v="7"/>
    <x v="4"/>
    <s v="Clean building rubble"/>
    <s v="Solid"/>
    <n v="11020"/>
    <s v="kg"/>
    <s v="N/A"/>
    <n v="11020"/>
    <s v="kg"/>
    <s v="ERI Logistics Waste"/>
    <x v="3"/>
    <s v="Simmer &amp; Jack Landfill Site"/>
    <s v="Yes"/>
    <s v="20170306 - verified"/>
    <m/>
    <s v="Item"/>
    <s v="sites/bp/cs/sq/Lists/wi"/>
    <m/>
  </r>
  <r>
    <s v="Rotek"/>
    <x v="1"/>
    <x v="7"/>
    <s v="Blesbok and Bosbok Renovations - 2.SBBT"/>
    <s v="RR Rosherville SAWIS - GPG-01-802"/>
    <x v="56"/>
    <x v="0"/>
    <s v="CS-GnT-Blesbok"/>
    <x v="18"/>
    <d v="2017-03-01T00:00:00"/>
    <x v="422"/>
    <s v="Construction activities"/>
    <x v="7"/>
    <x v="4"/>
    <s v="Clean building rubble"/>
    <s v="Solid"/>
    <n v="8420"/>
    <s v="kg"/>
    <s v="N/A"/>
    <n v="8420"/>
    <s v="kg"/>
    <s v="ERI Logistics Waste"/>
    <x v="3"/>
    <s v="Simmer &amp; Jack Landfill Site"/>
    <s v="Yes"/>
    <s v="20170404 - verified"/>
    <m/>
    <s v="Item"/>
    <s v="sites/bp/cs/sq/Lists/wi"/>
    <m/>
  </r>
  <r>
    <s v="Rotek"/>
    <x v="1"/>
    <x v="7"/>
    <s v="Blesbok and Bosbok Renovations - 2.SBBT"/>
    <s v="RR Rosherville SAWIS - GPG-01-802"/>
    <x v="56"/>
    <x v="0"/>
    <s v="CS-GnT-Blesbok"/>
    <x v="18"/>
    <d v="2017-03-01T00:00:00"/>
    <x v="422"/>
    <s v="Construction activities"/>
    <x v="3"/>
    <x v="3"/>
    <s v="General uncompactible waste"/>
    <s v="Solid"/>
    <n v="12"/>
    <s v="m3"/>
    <s v="N/A"/>
    <n v="6680"/>
    <s v="kg"/>
    <s v="ERI Logistics Waste"/>
    <x v="3"/>
    <s v="Simmer &amp; Jack Landfill Site"/>
    <s v="Yes"/>
    <s v="20170404 - verified, project discrepancy"/>
    <m/>
    <s v="Item"/>
    <s v="sites/bp/cs/sq/Lists/wi"/>
    <m/>
  </r>
  <r>
    <s v="Rotek"/>
    <x v="1"/>
    <x v="7"/>
    <s v="Blesbok and Bosbok Renovations - 2.SBBT"/>
    <s v="RR Rosherville SAWIS - GPG-01-802"/>
    <x v="73"/>
    <x v="0"/>
    <s v="CS-GnT-Blesbok"/>
    <x v="18"/>
    <d v="2017-06-01T00:00:00"/>
    <x v="394"/>
    <s v="Construction activities"/>
    <x v="3"/>
    <x v="3"/>
    <s v="General uncompactible waste"/>
    <s v="Solid"/>
    <n v="12"/>
    <s v="m3"/>
    <s v="N/A"/>
    <n v="1980"/>
    <s v="kg"/>
    <s v="ERI Logistics Waste"/>
    <x v="3"/>
    <s v="Simmer &amp; Jack Landfill Site"/>
    <s v="Yes"/>
    <s v="20170706 - verified"/>
    <m/>
    <s v="Item"/>
    <s v="sites/bp/cs/sq/Lists/wi"/>
    <m/>
  </r>
  <r>
    <s v="Rotek"/>
    <x v="1"/>
    <x v="7"/>
    <s v="Blesbok and Bosbok Renovations - 2.SBBT"/>
    <s v="RR Rosherville SAWIS - GPG-01-802"/>
    <x v="79"/>
    <x v="0"/>
    <s v="CS-GnT-Blesbok"/>
    <x v="18"/>
    <d v="2017-07-01T00:00:00"/>
    <x v="411"/>
    <s v="Construction activities"/>
    <x v="7"/>
    <x v="4"/>
    <s v="General uncompactible waste"/>
    <s v="Solid"/>
    <n v="24"/>
    <s v="m3"/>
    <s v="N/A"/>
    <n v="5320"/>
    <s v="kg"/>
    <s v="ERI Logistics Waste"/>
    <x v="3"/>
    <s v="Simmer &amp; Jack Landfill Site"/>
    <s v="Yes"/>
    <s v="20170724 - verified"/>
    <m/>
    <s v="Item"/>
    <s v="sites/bp/cs/sq/Lists/wi"/>
    <m/>
  </r>
  <r>
    <s v="Rotek"/>
    <x v="1"/>
    <x v="7"/>
    <s v="Blesbok and Bosbok Renovations - 2.SBBT"/>
    <s v="RR Rosherville SAWIS - GPG-01-802"/>
    <x v="80"/>
    <x v="0"/>
    <s v="CS-GnT-Blesbok"/>
    <x v="18"/>
    <d v="2017-08-01T00:00:00"/>
    <x v="412"/>
    <s v="Construction activities"/>
    <x v="7"/>
    <x v="4"/>
    <s v="General uncompactible waste"/>
    <s v="Solid"/>
    <n v="6"/>
    <s v="m3"/>
    <s v="N/A"/>
    <n v="460"/>
    <s v="kg"/>
    <s v="ERI Logistics Waste"/>
    <x v="3"/>
    <s v="Simmer &amp; Jack Landfill Site"/>
    <s v="Yes"/>
    <s v="20170905 - verified"/>
    <m/>
    <s v="Item"/>
    <s v="sites/bp/cs/sq/Lists/wi"/>
    <m/>
  </r>
  <r>
    <s v="Rotek"/>
    <x v="1"/>
    <x v="7"/>
    <s v="Blesbok and Bosbok Renovations - 2.SBBT"/>
    <s v="RR Rosherville SAWIS - GPG-01-802"/>
    <x v="80"/>
    <x v="0"/>
    <s v="CS-GnT-Blesbok"/>
    <x v="18"/>
    <d v="2017-08-01T00:00:00"/>
    <x v="412"/>
    <s v="Construction activities"/>
    <x v="7"/>
    <x v="4"/>
    <s v="General uncompactible waste"/>
    <s v="Solid"/>
    <n v="6"/>
    <s v="m3"/>
    <s v="N/A"/>
    <n v="1000"/>
    <s v="kg"/>
    <s v="ERI Logistics Waste"/>
    <x v="3"/>
    <s v="Simmer &amp; Jack Landfill Site"/>
    <s v="Yes"/>
    <s v="20170905 - verified"/>
    <m/>
    <s v="Item"/>
    <s v="sites/bp/cs/sq/Lists/wi"/>
    <m/>
  </r>
  <r>
    <s v="Rotek"/>
    <x v="1"/>
    <x v="7"/>
    <s v="Blesbok and Bosbok Renovations - 2.SBBT"/>
    <s v="RR Rosherville SAWIS - GPG-01-802"/>
    <x v="23"/>
    <x v="0"/>
    <s v="CS-GnT-Blesbok"/>
    <x v="18"/>
    <d v="2017-09-01T00:00:00"/>
    <x v="360"/>
    <s v="Construction activities"/>
    <x v="7"/>
    <x v="4"/>
    <s v="General uncompactible waste"/>
    <s v="Solid"/>
    <n v="60"/>
    <s v="m3"/>
    <s v="N/A"/>
    <n v="42580"/>
    <s v="kg"/>
    <s v="ERI Logistics Waste"/>
    <x v="3"/>
    <s v="Simmer &amp; Jack Landfill Site"/>
    <s v="Yes"/>
    <s v="20171003 - verified"/>
    <m/>
    <s v="Item"/>
    <s v="sites/bp/cs/sq/Lists/wi"/>
    <m/>
  </r>
  <r>
    <s v="Rotek"/>
    <x v="1"/>
    <x v="7"/>
    <s v="Blesbok and Bosbok Renovations - 2.SBBT"/>
    <s v="RR Rosherville SAWIS - GPG-01-802"/>
    <x v="33"/>
    <x v="0"/>
    <s v="CS-GnT-Blesbok"/>
    <x v="18"/>
    <d v="2017-10-01T00:00:00"/>
    <x v="316"/>
    <s v="Construction activities"/>
    <x v="3"/>
    <x v="3"/>
    <s v="General compactible waste"/>
    <s v="Solid"/>
    <n v="12"/>
    <s v="m3"/>
    <s v="N/A"/>
    <n v="6000"/>
    <s v="kg"/>
    <s v="ERI Logistics Waste"/>
    <x v="3"/>
    <s v="Simmer &amp; Jack Landfill Site"/>
    <s v="Yes"/>
    <s v="20171030 - verified"/>
    <m/>
    <s v="Item"/>
    <s v="sites/bp/cs/sq/Lists/wi"/>
    <m/>
  </r>
  <r>
    <s v="Rotek"/>
    <x v="1"/>
    <x v="7"/>
    <s v="Blesbok and Bosbok Renovations - 2.SBBT"/>
    <s v="RR Rosherville SAWIS - GPG-01-802"/>
    <x v="33"/>
    <x v="0"/>
    <s v="CS-GnT-Blesbok"/>
    <x v="18"/>
    <d v="2017-10-01T00:00:00"/>
    <x v="316"/>
    <s v="Construction activities"/>
    <x v="7"/>
    <x v="4"/>
    <s v="General compactible waste"/>
    <s v="Solid"/>
    <n v="12"/>
    <s v="m3"/>
    <s v="N/A"/>
    <n v="6960"/>
    <s v="kg"/>
    <s v="ERI Logistics Waste"/>
    <x v="3"/>
    <s v="Simmer &amp; Jack Landfill Site"/>
    <s v="Yes"/>
    <s v="20171030 - verified"/>
    <m/>
    <s v="Item"/>
    <s v="sites/bp/cs/sq/Lists/wi"/>
    <m/>
  </r>
  <r>
    <s v="Rotek"/>
    <x v="1"/>
    <x v="7"/>
    <s v="Blesbok and Bosbok Renovations - 2.SBBT"/>
    <s v="RR Rosherville SAWIS - GPG-01-802"/>
    <x v="81"/>
    <x v="0"/>
    <s v="CS-GnT-Blesbok"/>
    <x v="18"/>
    <d v="2017-12-01T00:00:00"/>
    <x v="413"/>
    <s v="Construction activities"/>
    <x v="7"/>
    <x v="4"/>
    <s v="General uncompactible waste"/>
    <s v="Solid"/>
    <n v="18020"/>
    <s v="kg"/>
    <s v="N/A"/>
    <n v="18020"/>
    <s v="kg"/>
    <s v="ERI Logistics Waste"/>
    <x v="3"/>
    <s v="Simmer &amp; Jack Landfill Site"/>
    <s v="Yes"/>
    <s v="20180130 - verified"/>
    <m/>
    <s v="Item"/>
    <s v="sites/bp/cs/sq/Lists/wi"/>
    <m/>
  </r>
  <r>
    <s v="Rotek"/>
    <x v="1"/>
    <x v="7"/>
    <s v="Blesbok and Bosbok Renovations - 2.SBBT"/>
    <s v="RR Rosherville SAWIS - GPG-01-802"/>
    <x v="78"/>
    <x v="0"/>
    <s v="CS-GnT-Blesbok"/>
    <x v="18"/>
    <d v="2018-03-01T00:00:00"/>
    <x v="404"/>
    <s v="Construction activities"/>
    <x v="7"/>
    <x v="4"/>
    <s v="General uncompactible waste"/>
    <s v="Solid"/>
    <n v="36"/>
    <s v="m3"/>
    <s v="N/A"/>
    <n v="19740"/>
    <s v="kg"/>
    <s v="ERI Logistics Waste"/>
    <x v="3"/>
    <s v="Simmer &amp; Jack Landfill Site"/>
    <s v="Yes"/>
    <s v="20180405 - verified"/>
    <m/>
    <s v="Item"/>
    <s v="sites/bp/cs/sq/Lists/wi"/>
    <m/>
  </r>
  <r>
    <s v="Rotek"/>
    <x v="1"/>
    <x v="7"/>
    <s v="Blesbok and Bosbok Renovations - 2.SBBT"/>
    <s v="RR Rosherville SAWIS - GPG-01-802"/>
    <x v="21"/>
    <x v="0"/>
    <s v="CS-GnT-Blesbok"/>
    <x v="18"/>
    <d v="2018-05-01T00:00:00"/>
    <x v="425"/>
    <s v="Construction activities"/>
    <x v="7"/>
    <x v="4"/>
    <s v="General uncompactible waste"/>
    <s v="Solid"/>
    <n v="18"/>
    <s v="m3"/>
    <s v="N/A"/>
    <n v="17080"/>
    <s v="kg"/>
    <s v="ERI Logistics Waste"/>
    <x v="3"/>
    <s v="Simmer &amp; Jack Landfill Site"/>
    <s v="Yes"/>
    <s v="20180607 - verified"/>
    <m/>
    <s v="Item"/>
    <s v="sites/bp/cs/sq/Lists/wi"/>
    <m/>
  </r>
  <r>
    <s v="Rotek"/>
    <x v="1"/>
    <x v="7"/>
    <s v="Blesbok and Bosbok Renovations - 2.SBBT"/>
    <s v="RR Rosherville SAWIS - GPG-01-802"/>
    <x v="24"/>
    <x v="0"/>
    <s v="CS-GnT-Blesbok"/>
    <x v="18"/>
    <d v="2018-06-01T00:00:00"/>
    <x v="406"/>
    <s v="Construction activities"/>
    <x v="7"/>
    <x v="4"/>
    <s v="General uncompactible waste"/>
    <s v="Solid"/>
    <n v="18"/>
    <s v="m3"/>
    <s v="N/A"/>
    <n v="17400"/>
    <s v="kg"/>
    <s v="ERI Logistics Waste"/>
    <x v="3"/>
    <s v="Simmer &amp; Jack Landfill Site"/>
    <s v="Yes"/>
    <s v="20180627 - verified"/>
    <m/>
    <s v="Item"/>
    <s v="sites/bp/cs/sq/Lists/wi"/>
    <m/>
  </r>
  <r>
    <s v="Rotek"/>
    <x v="1"/>
    <x v="7"/>
    <s v="Blesbok and Bosbok Renovations - 2.SBBT"/>
    <s v="RR Rosherville SAWIS - GPG-01-802"/>
    <x v="25"/>
    <x v="0"/>
    <s v="CS-GnT-Blesbok"/>
    <x v="18"/>
    <d v="2018-11-01T00:00:00"/>
    <x v="414"/>
    <s v="Construction activities"/>
    <x v="7"/>
    <x v="4"/>
    <s v="General uncompactible waste"/>
    <s v="Solid"/>
    <n v="5500"/>
    <s v="kg"/>
    <s v="N/A"/>
    <n v="5500"/>
    <s v="kg"/>
    <s v="ERI Logistics Waste"/>
    <x v="3"/>
    <s v="Simmer &amp; Jack Landfill Site"/>
    <s v="Yes"/>
    <s v="20181204 - verified"/>
    <m/>
    <s v="Item"/>
    <s v="sites/bp/cs/sq/Lists/wi"/>
    <m/>
  </r>
  <r>
    <s v="Rotek"/>
    <x v="1"/>
    <x v="7"/>
    <s v="Blesbok and Bosbok Renovations - 2.SBBT"/>
    <s v="RR Rosherville SAWIS - GPG-01-802"/>
    <x v="25"/>
    <x v="0"/>
    <s v="CS-GnT-Blesbok"/>
    <x v="18"/>
    <d v="2018-10-01T00:00:00"/>
    <x v="583"/>
    <s v="Construction activities"/>
    <x v="4"/>
    <x v="1"/>
    <s v="Oil contaminated waste"/>
    <s v="Solid"/>
    <n v="210"/>
    <s v="litres"/>
    <s v="HWM03 - 25302 DT 2265419"/>
    <n v="100"/>
    <s v="kg"/>
    <s v="ERI Logistics Waste"/>
    <x v="1"/>
    <s v="Holfontein"/>
    <s v="Yes"/>
    <s v="20181204 - verified"/>
    <m/>
    <s v="Item"/>
    <s v="sites/bp/cs/sq/Lists/wi"/>
    <m/>
  </r>
  <r>
    <s v="Rotek"/>
    <x v="1"/>
    <x v="7"/>
    <s v="Camden Ash Dam Disposal Facility - 2.SBAH"/>
    <s v="DO188-01"/>
    <x v="31"/>
    <x v="0"/>
    <s v="Camden ADRF"/>
    <x v="43"/>
    <d v="2016-10-04T00:00:00"/>
    <x v="584"/>
    <s v="Diesel Theft"/>
    <x v="4"/>
    <x v="1"/>
    <s v=" Diesel Contaminated Soil"/>
    <s v="Solid"/>
    <n v="12"/>
    <s v="m3"/>
    <s v="0002074419"/>
    <n v="10450"/>
    <s v="kg"/>
    <s v="ERI Logistics Waste Transport"/>
    <x v="5"/>
    <s v="Holfontein"/>
    <m/>
    <m/>
    <m/>
    <s v="Item"/>
    <s v="sites/bp/cs/sq/Lists/wi"/>
    <m/>
  </r>
  <r>
    <s v="Rotek"/>
    <x v="1"/>
    <x v="7"/>
    <s v="Camden Ash Dam Disposal Facility - 2.SBAH"/>
    <s v="N/A"/>
    <x v="55"/>
    <x v="0"/>
    <s v="CS-S-C-001 to 022"/>
    <x v="43"/>
    <d v="2017-01-03T00:00:00"/>
    <x v="585"/>
    <s v="Construction Activities"/>
    <x v="1"/>
    <x v="1"/>
    <s v="sewage liquid "/>
    <s v="Liquid"/>
    <n v="40000"/>
    <s v="litres"/>
    <s v="0518-0532"/>
    <n v="40000"/>
    <s v="litres"/>
    <s v="Highveld Toilet Hire"/>
    <x v="5"/>
    <s v="N/A"/>
    <s v="Yes"/>
    <m/>
    <s v="Camden Powerstation"/>
    <s v="Item"/>
    <s v="sites/bp/cs/sq/Lists/wi"/>
    <m/>
  </r>
  <r>
    <s v="Rotek"/>
    <x v="1"/>
    <x v="7"/>
    <s v="Camden Ash Dam Disposal Facility - 2.SBAH"/>
    <s v="N/A"/>
    <x v="31"/>
    <x v="0"/>
    <s v="CS-S-C-001 to 017"/>
    <x v="43"/>
    <d v="2016-12-02T00:00:00"/>
    <x v="585"/>
    <s v="Construction Activities"/>
    <x v="1"/>
    <x v="1"/>
    <s v="sewage liquid "/>
    <s v="Liquid"/>
    <n v="22500"/>
    <s v="litres"/>
    <s v="0503-0514"/>
    <n v="22500"/>
    <s v="litres"/>
    <s v="Highveld Toilet Hire"/>
    <x v="5"/>
    <s v="N/A"/>
    <s v="Yes"/>
    <m/>
    <s v="Camden Powerstation"/>
    <s v="Item"/>
    <s v="sites/bp/cs/sq/Lists/wi"/>
    <m/>
  </r>
  <r>
    <s v="Rotek"/>
    <x v="1"/>
    <x v="7"/>
    <s v="Camden Ash Dam Disposal Facility - 2.SBAH"/>
    <s v="Not Registered Yet"/>
    <x v="58"/>
    <x v="0"/>
    <s v="CS-HTH 001-22"/>
    <x v="45"/>
    <d v="2017-02-01T00:00:00"/>
    <x v="364"/>
    <s v="Construction activities"/>
    <x v="1"/>
    <x v="1"/>
    <s v="Chemical toilets "/>
    <s v="Liquid"/>
    <n v="32000"/>
    <s v="litres"/>
    <s v="0554"/>
    <n v="32000"/>
    <s v="litres"/>
    <s v="Highveld toilet hire "/>
    <x v="5"/>
    <s v="Msukaligwa Municipality"/>
    <m/>
    <m/>
    <m/>
    <s v="Item"/>
    <s v="sites/bp/cs/sq/Lists/wi"/>
    <m/>
  </r>
  <r>
    <s v="Rotek"/>
    <x v="1"/>
    <x v="7"/>
    <s v="Camden Ash Dam Disposal Facility - 2.SBAH"/>
    <s v="Not Registered Yet"/>
    <x v="29"/>
    <x v="0"/>
    <s v="CS-HTH-001-22"/>
    <x v="43"/>
    <d v="2017-04-04T00:00:00"/>
    <x v="586"/>
    <s v="Construction Activities"/>
    <x v="1"/>
    <x v="1"/>
    <s v="Chemical Toilets"/>
    <s v="Liquid"/>
    <n v="35000"/>
    <s v="litres"/>
    <s v="0584-1528"/>
    <n v="35000"/>
    <s v="litres"/>
    <s v="Highveld toilet hire"/>
    <x v="1"/>
    <s v="Msukaligwa Municipality"/>
    <s v="Yes"/>
    <m/>
    <m/>
    <s v="Item"/>
    <s v="sites/bp/cs/sq/Lists/wi"/>
    <m/>
  </r>
  <r>
    <s v="Rotek"/>
    <x v="1"/>
    <x v="7"/>
    <s v="Camden Ash Dam Disposal Facility - 2.SBAH"/>
    <s v="Not Registered Yet"/>
    <x v="57"/>
    <x v="0"/>
    <s v="CS-HTH 001-025"/>
    <x v="45"/>
    <d v="2017-05-01T00:00:00"/>
    <x v="587"/>
    <s v="Construction Activities"/>
    <x v="1"/>
    <x v="1"/>
    <s v="Waste water from chemical toilets"/>
    <s v="Liquid"/>
    <n v="48000"/>
    <s v="litres"/>
    <s v="1540-1547"/>
    <n v="48000"/>
    <s v="litres"/>
    <s v="Highveld Toilet Hire"/>
    <x v="5"/>
    <s v="N/A"/>
    <m/>
    <m/>
    <s v="Camden Power station"/>
    <s v="Item"/>
    <s v="sites/bp/cs/sq/Lists/wi"/>
    <m/>
  </r>
  <r>
    <s v="Rotek"/>
    <x v="1"/>
    <x v="7"/>
    <s v="Camden Ash Dam Disposal Facility - 2.SBAH"/>
    <s v="Not Registered Yet"/>
    <x v="73"/>
    <x v="0"/>
    <s v="CS-HTH 001-025"/>
    <x v="45"/>
    <d v="2017-06-01T00:00:00"/>
    <x v="588"/>
    <s v="Construction Activities"/>
    <x v="1"/>
    <x v="1"/>
    <s v="Waste water from chemical toilets"/>
    <s v="Liquid"/>
    <n v="69900"/>
    <s v="litres"/>
    <s v="1073-1564"/>
    <n v="69900"/>
    <s v="litres"/>
    <s v="Highveld Toilet Hire"/>
    <x v="5"/>
    <s v="Msukaligwa Municipality"/>
    <s v="Yes"/>
    <m/>
    <s v="Camden Power station"/>
    <s v="Item"/>
    <s v="sites/bp/cs/sq/Lists/wi"/>
    <m/>
  </r>
  <r>
    <s v="Rotek"/>
    <x v="1"/>
    <x v="7"/>
    <s v="Insulation Workshop 2.SBAZ "/>
    <s v="RR Rosherville SAWIS - GPG-01-802"/>
    <x v="59"/>
    <x v="0"/>
    <s v="ERI - CS - Insulation Workshop"/>
    <x v="18"/>
    <d v="2018-08-01T00:00:00"/>
    <x v="365"/>
    <s v="Construction Activities"/>
    <x v="7"/>
    <x v="4"/>
    <s v="General uncompactible waste"/>
    <s v="Solid"/>
    <n v="3380"/>
    <s v="kg"/>
    <s v="N/A"/>
    <n v="3380"/>
    <s v="kg"/>
    <s v="ERI Logistics Waste Transport"/>
    <x v="3"/>
    <s v="Simmer &amp; Jack Landfill Site"/>
    <s v="Yes"/>
    <s v="20180829 - verified"/>
    <m/>
    <s v="Item"/>
    <s v="sites/bp/cs/sq/Lists/wi"/>
    <m/>
  </r>
  <r>
    <s v="Rotek"/>
    <x v="1"/>
    <x v="7"/>
    <s v="Insulation Workshop 2.SBAZ "/>
    <s v="RR Rosherville SAWIS - GPG-01-802"/>
    <x v="7"/>
    <x v="0"/>
    <s v="ERI - CS - Insulation Workshop"/>
    <x v="18"/>
    <d v="2018-09-01T00:00:00"/>
    <x v="10"/>
    <s v="Construction Activities"/>
    <x v="7"/>
    <x v="4"/>
    <s v="General uncompactible waste"/>
    <s v="Solid"/>
    <n v="6320"/>
    <s v="kg"/>
    <s v="N/A"/>
    <n v="6320"/>
    <s v="kg"/>
    <s v="ERI Logistics Waste Transport"/>
    <x v="3"/>
    <s v="Simmer &amp; Jack Landfill Site"/>
    <s v="Yes"/>
    <s v="20181005verified"/>
    <m/>
    <s v="Item"/>
    <s v="sites/bp/cs/sq/Lists/wi"/>
    <m/>
  </r>
  <r>
    <s v="Rotek"/>
    <x v="1"/>
    <x v="7"/>
    <s v="Silimela Manogeng 400 KV - 2.SBBG"/>
    <s v="N/A"/>
    <x v="83"/>
    <x v="3"/>
    <s v="ERI - CS - Silimela SS"/>
    <x v="105"/>
    <d v="2019-06-01T00:00:00"/>
    <x v="415"/>
    <s v="Construction Activities"/>
    <x v="1"/>
    <x v="1"/>
    <s v="Chemical toilet waste"/>
    <s v="Sludge"/>
    <n v="26500"/>
    <s v="litres"/>
    <s v="Not yet received"/>
    <n v="26500"/>
    <s v="litres"/>
    <s v="Sanitech"/>
    <x v="5"/>
    <s v="Middelburg municipality"/>
    <s v="Yes"/>
    <s v="20190701 - verified"/>
    <m/>
    <s v="Item"/>
    <s v="sites/bp/cs/sq/Lists/wi"/>
    <m/>
  </r>
  <r>
    <s v="Rotek"/>
    <x v="1"/>
    <x v="7"/>
    <s v="Silimela Manogeng 400 KV - 2.SBBG"/>
    <s v="N/A"/>
    <x v="75"/>
    <x v="0"/>
    <s v="ERI - CS - Silimela SS"/>
    <x v="105"/>
    <d v="2019-09-01T00:00:00"/>
    <x v="398"/>
    <s v="Construction Activities"/>
    <x v="1"/>
    <x v="1"/>
    <s v="Chemical toilet waste"/>
    <s v="Sludge"/>
    <n v="44600"/>
    <s v="litres"/>
    <s v="Various"/>
    <n v="44600"/>
    <s v="litres"/>
    <s v="Sanitech"/>
    <x v="5"/>
    <s v="Middelburg municipality"/>
    <s v="Yes"/>
    <s v="20190927 - verified"/>
    <m/>
    <s v="Item"/>
    <s v="sites/bp/cs/sq/Lists/wi"/>
    <m/>
  </r>
  <r>
    <s v="Rotek"/>
    <x v="1"/>
    <x v="7"/>
    <s v="Silimela Manogeng 400 KV - 2.SBBG"/>
    <s v="N/A"/>
    <x v="86"/>
    <x v="0"/>
    <s v="ERI - CS - Silimela SS"/>
    <x v="105"/>
    <d v="2019-09-26T00:00:00"/>
    <x v="452"/>
    <s v="Construction Activities"/>
    <x v="3"/>
    <x v="3"/>
    <s v="General waste - compactible"/>
    <s v="Solid"/>
    <n v="6"/>
    <s v="m3"/>
    <s v="N/A"/>
    <n v="3000"/>
    <s v="kg"/>
    <s v="ERI Logistics Services"/>
    <x v="3"/>
    <s v="Middelburg municipality"/>
    <s v="Yes"/>
    <s v="20191028 - verified"/>
    <m/>
    <s v="Item"/>
    <s v="sites/bp/cs/sq/Lists/wi"/>
    <m/>
  </r>
  <r>
    <s v="Rotek"/>
    <x v="1"/>
    <x v="7"/>
    <s v="Silimela Manogeng 400 KV - 2.SBBG"/>
    <s v="N/A"/>
    <x v="61"/>
    <x v="0"/>
    <s v="ERI - CS - Silimela SS"/>
    <x v="105"/>
    <d v="2019-10-26T00:00:00"/>
    <x v="490"/>
    <s v="Construction Activities"/>
    <x v="1"/>
    <x v="3"/>
    <s v="Chemical toilet waste"/>
    <s v="Sludge"/>
    <n v="39680"/>
    <s v="litres"/>
    <s v="N/A"/>
    <n v="39680"/>
    <s v="litres"/>
    <s v="Sanitech"/>
    <x v="5"/>
    <s v="Please specify"/>
    <s v="Yes"/>
    <s v="20191128 - verified"/>
    <s v="Kendal WWTW"/>
    <s v="Item"/>
    <s v="sites/bp/cs/sq/Lists/wi"/>
    <m/>
  </r>
  <r>
    <s v="Rotek"/>
    <x v="1"/>
    <x v="7"/>
    <s v="Silimela Manogeng 400 KV - 2.SBBG"/>
    <s v="N/A"/>
    <x v="97"/>
    <x v="0"/>
    <s v="ERI - CS - Silimela SS"/>
    <x v="105"/>
    <d v="2020-04-26T00:00:00"/>
    <x v="47"/>
    <s v="Construction Activities"/>
    <x v="1"/>
    <x v="3"/>
    <s v="Chemical toilet waste"/>
    <s v="Sludge"/>
    <n v="31812"/>
    <s v="litres"/>
    <s v="N/A"/>
    <n v="31812"/>
    <s v="litres"/>
    <s v="Sanitech"/>
    <x v="5"/>
    <s v="Polokwane WWTW"/>
    <s v="Yes"/>
    <s v="20200715 - verified"/>
    <m/>
    <s v="Item"/>
    <s v="sites/bp/cs/sq/Lists/wi"/>
    <m/>
  </r>
  <r>
    <s v="Rotek"/>
    <x v="1"/>
    <x v="7"/>
    <s v="Silimela Manogeng 400 KV - 2.SBBG"/>
    <s v="N/A"/>
    <x v="93"/>
    <x v="0"/>
    <s v="ERI - CS - Silimela SS"/>
    <x v="105"/>
    <d v="2020-05-26T00:00:00"/>
    <x v="508"/>
    <s v="Construction Activities"/>
    <x v="1"/>
    <x v="1"/>
    <s v="Chemical toilet waste"/>
    <s v="Sludge"/>
    <n v="10360"/>
    <s v="litres"/>
    <s v="MN31957 MN31956"/>
    <n v="10360"/>
    <s v="litres"/>
    <s v="Sanitech"/>
    <x v="5"/>
    <s v="Sekhukhune WWTW"/>
    <s v="Yes"/>
    <s v="20201004 - verified"/>
    <m/>
    <s v="Item"/>
    <s v="sites/bp/cs/sq/Lists/wi"/>
    <m/>
  </r>
  <r>
    <s v="Rotek"/>
    <x v="1"/>
    <x v="7"/>
    <s v="Silimela Manogeng 400 KV - 2.SBBG"/>
    <s v="N/A"/>
    <x v="1"/>
    <x v="0"/>
    <s v="ERI - CS - Silimela SS"/>
    <x v="105"/>
    <d v="2020-09-26T00:00:00"/>
    <x v="1"/>
    <s v="Construction Activities"/>
    <x v="1"/>
    <x v="1"/>
    <s v="Chemical toilet waste"/>
    <s v="Sludge"/>
    <n v="13190"/>
    <s v="litres"/>
    <s v="Various"/>
    <n v="13190"/>
    <s v="litres"/>
    <s v="Sanitech"/>
    <x v="5"/>
    <s v="Sekhukhune WWTW"/>
    <s v="Yes"/>
    <s v="20201203 - verified"/>
    <m/>
    <s v="Item"/>
    <s v="sites/bp/cs/sq/Lists/wi"/>
    <m/>
  </r>
  <r>
    <s v="Rotek"/>
    <x v="2"/>
    <x v="11"/>
    <s v="Harrysmith Munich SS - 2.SAXV "/>
    <s v="RR Rosherville SAWIS - GPG-01-802"/>
    <x v="40"/>
    <x v="1"/>
    <s v="ROT Log General"/>
    <x v="95"/>
    <d v="2015-05-01T00:00:00"/>
    <x v="416"/>
    <s v="Logistics services"/>
    <x v="3"/>
    <x v="3"/>
    <s v="General waste"/>
    <s v="Solid"/>
    <n v="15420"/>
    <s v="kg"/>
    <s v="N/A"/>
    <n v="15420"/>
    <s v="kg"/>
    <s v="ERI Logistics Waste Transport"/>
    <x v="6"/>
    <s v="Simmer &amp; Jack Landfill Site"/>
    <s v="Yes"/>
    <s v="20150601 - verified"/>
    <m/>
    <s v="Item"/>
    <s v="sites/bp/cs/sq/Lists/wi"/>
    <m/>
  </r>
  <r>
    <s v="Rotek"/>
    <x v="2"/>
    <x v="11"/>
    <s v="Harrysmith Munich SS - 2.SAXV "/>
    <s v="RR Rosherville SAWIS - GPG-01-802"/>
    <x v="12"/>
    <x v="0"/>
    <s v="ROT Log Oil Water"/>
    <x v="95"/>
    <d v="2015-06-01T00:00:00"/>
    <x v="589"/>
    <s v="Logistics services"/>
    <x v="10"/>
    <x v="13"/>
    <s v="Water contaminated with oil"/>
    <s v="Sludge"/>
    <n v="1050"/>
    <s v="litres"/>
    <s v="HWM03 - 16396"/>
    <n v="550"/>
    <s v="litres"/>
    <s v="ERI Logistics Waste Transport"/>
    <x v="6"/>
    <s v="Holfontein"/>
    <s v="Yes"/>
    <s v="20150624 - verified"/>
    <m/>
    <s v="Item"/>
    <s v="sites/bp/cs/sq/Lists/wi"/>
    <m/>
  </r>
  <r>
    <s v="Rotek"/>
    <x v="2"/>
    <x v="11"/>
    <s v="Harrysmith Munich SS - 2.SAXV "/>
    <s v="RR Rosherville SAWIS - GPG-01-802"/>
    <x v="12"/>
    <x v="0"/>
    <s v="ROT Log Oil Water"/>
    <x v="95"/>
    <d v="2015-06-01T00:00:00"/>
    <x v="589"/>
    <s v="Logistics services"/>
    <x v="10"/>
    <x v="13"/>
    <s v="Water contaminated with oil"/>
    <s v="Sludge"/>
    <n v="1050"/>
    <s v="litres"/>
    <s v="HWM03 - 16395"/>
    <n v="1250"/>
    <s v="kg"/>
    <s v="ERI Logistics Waste Transport"/>
    <x v="6"/>
    <s v="Holfontein"/>
    <s v="Yes"/>
    <s v="20150624 - verified"/>
    <m/>
    <s v="Item"/>
    <s v="sites/bp/cs/sq/Lists/wi"/>
    <m/>
  </r>
  <r>
    <s v="Rotek"/>
    <x v="2"/>
    <x v="11"/>
    <s v="Harrysmith Munich SS - 2.SAXV "/>
    <s v="RR Rosherville SAWIS - GPG-01-802"/>
    <x v="35"/>
    <x v="0"/>
    <s v="ERI - Logistics - Oil contaminated"/>
    <x v="106"/>
    <d v="2016-07-01T00:00:00"/>
    <x v="590"/>
    <s v="Logistics services"/>
    <x v="4"/>
    <x v="1"/>
    <s v="Oil contaminated waste from workshop activities"/>
    <s v="Solid"/>
    <n v="1250"/>
    <s v="kg"/>
    <s v="HWM03 - 17858"/>
    <n v="1250"/>
    <s v="kg"/>
    <s v="ERI Logistics Waste Transport"/>
    <x v="1"/>
    <s v="Holfontein"/>
    <s v="Yes"/>
    <m/>
    <m/>
    <s v="Item"/>
    <s v="sites/bp/cs/sq/Lists/wi"/>
    <m/>
  </r>
  <r>
    <s v="Rotek"/>
    <x v="2"/>
    <x v="11"/>
    <s v="Head Office"/>
    <s v="RR Rosherville SAWIS - GPG-01-802"/>
    <x v="13"/>
    <x v="1"/>
    <s v="RR-LOG-001"/>
    <x v="107"/>
    <d v="2014-08-01T00:00:00"/>
    <x v="344"/>
    <s v="Materials Management "/>
    <x v="3"/>
    <x v="3"/>
    <s v="General waste"/>
    <s v="Solid"/>
    <n v="30"/>
    <s v="m3"/>
    <s v="N/A"/>
    <n v="12000"/>
    <s v="kg"/>
    <s v="ERI Logistics Waste Transport"/>
    <x v="6"/>
    <s v="Waldrift General Waste Landfill Site"/>
    <s v="Yes"/>
    <s v="​20150408 - Verified"/>
    <m/>
    <s v="Item"/>
    <s v="sites/bp/cs/sq/Lists/wi"/>
    <m/>
  </r>
  <r>
    <s v="Rotek"/>
    <x v="2"/>
    <x v="11"/>
    <s v="Head Office"/>
    <s v="RR Rosherville SAWIS - GPG-01-802"/>
    <x v="14"/>
    <x v="1"/>
    <s v="RR-LOG-001"/>
    <x v="107"/>
    <d v="2014-09-01T00:00:00"/>
    <x v="65"/>
    <s v="Waste services"/>
    <x v="3"/>
    <x v="3"/>
    <s v="General waste"/>
    <s v="Solid"/>
    <n v="18"/>
    <s v="m3"/>
    <s v="N/A"/>
    <n v="7200"/>
    <s v="kg"/>
    <s v="ERI Logistics Waste Transport"/>
    <x v="6"/>
    <s v="Simmer &amp; Jack Landfill Site"/>
    <s v="Yes"/>
    <s v="​20150408 - Verified"/>
    <m/>
    <s v="Item"/>
    <s v="sites/bp/cs/sq/Lists/wi"/>
    <m/>
  </r>
  <r>
    <s v="Rotek"/>
    <x v="2"/>
    <x v="11"/>
    <s v="Head Office"/>
    <s v="RR Rosherville SAWIS - GPG-01-802"/>
    <x v="14"/>
    <x v="0"/>
    <s v="Rotek Logistics Halala"/>
    <x v="108"/>
    <d v="2014-09-01T00:00:00"/>
    <x v="121"/>
    <s v="Logistics services"/>
    <x v="10"/>
    <x v="13"/>
    <s v="Soil contaminated with oil"/>
    <s v="Sludge"/>
    <n v="1890"/>
    <s v="litres"/>
    <s v="HWM03-15048"/>
    <n v="1890"/>
    <s v="litres"/>
    <s v="ERI Logistics Waste Transport"/>
    <x v="6"/>
    <s v="Holfontein"/>
    <s v="Yes"/>
    <s v="​20150408 - Verified"/>
    <m/>
    <s v="Item"/>
    <s v="sites/bp/cs/sq/Lists/wi"/>
    <m/>
  </r>
  <r>
    <s v="Rotek"/>
    <x v="2"/>
    <x v="11"/>
    <s v="Head Office"/>
    <s v="RR Rosherville SAWIS - GPG-01-802"/>
    <x v="14"/>
    <x v="0"/>
    <s v="Rotek Logistics Halala"/>
    <x v="109"/>
    <d v="2014-09-01T00:00:00"/>
    <x v="121"/>
    <s v="Logistics services"/>
    <x v="10"/>
    <x v="13"/>
    <s v="Oil and water sludge"/>
    <s v="Sludge"/>
    <n v="1680"/>
    <s v="litres"/>
    <s v="HWM03-15049"/>
    <n v="1680"/>
    <s v="litres"/>
    <s v="ERI Logistics Waste Transport"/>
    <x v="6"/>
    <s v="Holfontein"/>
    <s v="Yes"/>
    <s v="​20150408 - Verified"/>
    <m/>
    <s v="Item"/>
    <s v="sites/bp/cs/sq/Lists/wi"/>
    <m/>
  </r>
  <r>
    <s v="Rotek"/>
    <x v="2"/>
    <x v="11"/>
    <s v="Head Office"/>
    <s v="RR Rosherville SAWIS - GPG-01-802"/>
    <x v="16"/>
    <x v="0"/>
    <s v="NA"/>
    <x v="110"/>
    <d v="2014-11-04T00:00:00"/>
    <x v="591"/>
    <s v="Workshop activities"/>
    <x v="21"/>
    <x v="13"/>
    <s v="Used oil collected by OilKol"/>
    <s v="Liquid"/>
    <n v="1600"/>
    <s v="litres"/>
    <s v="AE41249"/>
    <n v="1600"/>
    <s v="litres"/>
    <s v="OILKOL"/>
    <x v="7"/>
    <s v="OILKOL"/>
    <s v="Yes"/>
    <s v="​20150408 - Verified"/>
    <m/>
    <s v="Item"/>
    <s v="sites/bp/cs/sq/Lists/wi"/>
    <m/>
  </r>
  <r>
    <s v="Rotek"/>
    <x v="2"/>
    <x v="11"/>
    <s v="Head Office"/>
    <s v="RR Rosherville SAWIS - GPG-01-802"/>
    <x v="9"/>
    <x v="0"/>
    <s v="NA"/>
    <x v="110"/>
    <d v="2014-11-01T00:00:00"/>
    <x v="32"/>
    <s v="Office and housekeeping"/>
    <x v="3"/>
    <x v="3"/>
    <s v="General waste"/>
    <s v="Solid"/>
    <n v="14500"/>
    <s v="kg"/>
    <s v="N/A"/>
    <n v="14500"/>
    <s v="kg"/>
    <s v="ERI Logistics Waste Transport"/>
    <x v="6"/>
    <s v="Simmer &amp; Jack Landfill Site"/>
    <s v="Yes"/>
    <s v="​20150408 - Verified"/>
    <m/>
    <s v="Item"/>
    <s v="sites/bp/cs/sq/Lists/wi"/>
    <m/>
  </r>
  <r>
    <s v="Rotek"/>
    <x v="2"/>
    <x v="11"/>
    <s v="Head Office"/>
    <s v="RR Rosherville SAWIS - GPG-01-802"/>
    <x v="16"/>
    <x v="0"/>
    <s v="NA"/>
    <x v="110"/>
    <d v="2014-12-01T00:00:00"/>
    <x v="592"/>
    <s v="Office and housekeeping"/>
    <x v="3"/>
    <x v="3"/>
    <s v="General waste"/>
    <s v="Solid"/>
    <n v="17500"/>
    <s v="kg"/>
    <s v="N/A"/>
    <n v="17500"/>
    <s v="kg"/>
    <s v="ERI Logistics Waste Transport"/>
    <x v="6"/>
    <s v="Simmer &amp; Jack Landfill Site"/>
    <s v="Yes"/>
    <s v="​20150408 - Verified"/>
    <m/>
    <s v="Item"/>
    <s v="sites/bp/cs/sq/Lists/wi"/>
    <m/>
  </r>
  <r>
    <s v="Rotek"/>
    <x v="2"/>
    <x v="11"/>
    <s v="Head Office"/>
    <s v="RR Rosherville SAWIS - GPG-01-802"/>
    <x v="38"/>
    <x v="0"/>
    <s v="NA"/>
    <x v="110"/>
    <d v="2015-01-01T00:00:00"/>
    <x v="337"/>
    <s v="Office and housekeeping"/>
    <x v="3"/>
    <x v="3"/>
    <s v="General waste"/>
    <s v="Solid"/>
    <n v="6200"/>
    <s v="kg"/>
    <s v="N/A"/>
    <n v="6200"/>
    <s v="kg"/>
    <s v="ERI Logistics Waste Transport"/>
    <x v="6"/>
    <s v="Simmer &amp; Jack Landfill Site"/>
    <s v="Yes"/>
    <s v="​20150408 - Verified"/>
    <m/>
    <s v="Item"/>
    <s v="sites/bp/cs/sq/Lists/wi"/>
    <m/>
  </r>
  <r>
    <s v="Rotek"/>
    <x v="2"/>
    <x v="11"/>
    <s v="Head Office"/>
    <s v="RR Rosherville SAWIS - GPG-01-802"/>
    <x v="27"/>
    <x v="0"/>
    <s v="Log General 001"/>
    <x v="95"/>
    <d v="2015-02-02T00:00:00"/>
    <x v="480"/>
    <s v="Logistics services"/>
    <x v="3"/>
    <x v="3"/>
    <s v="General waste"/>
    <s v="Solid"/>
    <n v="18"/>
    <s v="m3"/>
    <s v="N/A"/>
    <n v="21920"/>
    <s v="kg"/>
    <s v="ERI Logistics Waste Transport"/>
    <x v="6"/>
    <s v="Simmer &amp; Jack Landfill Site"/>
    <s v="Yes"/>
    <s v="20150408 - Loaded and verified "/>
    <m/>
    <s v="Item"/>
    <s v="sites/bp/cs/sq/Lists/wi"/>
    <m/>
  </r>
  <r>
    <s v="Rotek"/>
    <x v="2"/>
    <x v="11"/>
    <s v="Head Office"/>
    <s v="RR Rosherville SAWIS - GPG-01-802"/>
    <x v="28"/>
    <x v="0"/>
    <s v="Log General 001"/>
    <x v="95"/>
    <d v="2015-03-01T00:00:00"/>
    <x v="593"/>
    <s v="Logistics services"/>
    <x v="3"/>
    <x v="3"/>
    <s v="General waste"/>
    <s v="Solid"/>
    <n v="12"/>
    <s v="m3"/>
    <s v="N/A"/>
    <n v="8900"/>
    <s v="kg"/>
    <s v="ERI Logistics Waste Transport"/>
    <x v="6"/>
    <s v="Simmer &amp; Jack Landfill Site"/>
    <s v="Yes"/>
    <s v="​20150408 - Loaded and verified"/>
    <m/>
    <s v="Item"/>
    <s v="sites/bp/cs/sq/Lists/wi"/>
    <m/>
  </r>
  <r>
    <s v="Rotek"/>
    <x v="2"/>
    <x v="11"/>
    <s v="Head Office"/>
    <s v="RR Rosherville SAWIS - GPG-01-802"/>
    <x v="27"/>
    <x v="0"/>
    <s v="Log Oil Contaminated 001"/>
    <x v="95"/>
    <d v="2015-02-01T00:00:00"/>
    <x v="85"/>
    <s v="Logistics services"/>
    <x v="4"/>
    <x v="11"/>
    <s v="Soil contaminated with oil"/>
    <s v="Solid"/>
    <n v="2350"/>
    <s v="kg"/>
    <s v="HWM03 - 15816"/>
    <n v="2350"/>
    <s v="kg"/>
    <s v="ERI Logistics Waste Transport"/>
    <x v="6"/>
    <s v="Holfontein"/>
    <s v="Yes"/>
    <s v="​20150408 - Loaded and verified"/>
    <m/>
    <s v="Item"/>
    <s v="sites/bp/cs/sq/Lists/wi"/>
    <m/>
  </r>
  <r>
    <s v="Rotek"/>
    <x v="2"/>
    <x v="11"/>
    <s v="Head Office"/>
    <s v="RR Rosherville SAWIS - GPG-01-802"/>
    <x v="28"/>
    <x v="0"/>
    <s v="ROT Log General"/>
    <x v="95"/>
    <d v="2015-03-16T00:00:00"/>
    <x v="466"/>
    <s v="Logistics services"/>
    <x v="3"/>
    <x v="3"/>
    <s v="General waste"/>
    <s v="Solid"/>
    <n v="11440"/>
    <s v="kg"/>
    <s v="Removal Document - Logistics"/>
    <n v="11440"/>
    <s v="kg"/>
    <s v="ERI Logistics Waste Transport"/>
    <x v="6"/>
    <s v="Simmer &amp; Jack Landfill Site"/>
    <s v="Yes"/>
    <s v="20150405 - Verified"/>
    <m/>
    <s v="Item"/>
    <s v="sites/bp/cs/sq/Lists/wi"/>
    <m/>
  </r>
  <r>
    <s v="Rotek"/>
    <x v="2"/>
    <x v="11"/>
    <s v="Head Office"/>
    <s v="RR Rosherville SAWIS - GPG-01-802"/>
    <x v="32"/>
    <x v="0"/>
    <s v="ROT Log General"/>
    <x v="95"/>
    <d v="2015-04-01T00:00:00"/>
    <x v="97"/>
    <s v="Logistics services"/>
    <x v="3"/>
    <x v="3"/>
    <s v="General waste"/>
    <s v="Solid"/>
    <n v="10100"/>
    <s v="kg"/>
    <s v="Removal Document - Logistics"/>
    <n v="10100"/>
    <s v="kg"/>
    <s v="ERI Logistics Waste Transport"/>
    <x v="6"/>
    <s v="Simmer &amp; Jack Landfill Site"/>
    <s v="Yes"/>
    <s v="20150505 - Verified"/>
    <m/>
    <s v="Item"/>
    <s v="sites/bp/cs/sq/Lists/wi"/>
    <m/>
  </r>
  <r>
    <s v="Rotek"/>
    <x v="2"/>
    <x v="11"/>
    <s v="Head Office"/>
    <s v="RR Rosherville SAWIS - GPG-01-802"/>
    <x v="46"/>
    <x v="0"/>
    <s v="ROT Log Oil Ash"/>
    <x v="111"/>
    <d v="2015-01-01T00:00:00"/>
    <x v="594"/>
    <s v="Plant operation"/>
    <x v="4"/>
    <x v="11"/>
    <s v="Water contaminated with soil, oil and ash"/>
    <s v="Solid"/>
    <n v="7050"/>
    <s v="kg"/>
    <s v="HWM03 - 15669"/>
    <n v="5070"/>
    <s v="kg"/>
    <s v="ERI Logistics Waste Transport"/>
    <x v="6"/>
    <s v="Holfontein"/>
    <s v="Yes"/>
    <s v="201506010 - verified"/>
    <m/>
    <s v="Item"/>
    <s v="sites/bp/cs/sq/Lists/wi"/>
    <m/>
  </r>
  <r>
    <s v="Rotek"/>
    <x v="2"/>
    <x v="11"/>
    <s v="Head Office"/>
    <s v="RR Rosherville SAWIS - GPG-01-802"/>
    <x v="39"/>
    <x v="0"/>
    <s v="ROT Log Oil Cont"/>
    <x v="111"/>
    <d v="2014-02-01T00:00:00"/>
    <x v="595"/>
    <s v="Plant operation"/>
    <x v="4"/>
    <x v="11"/>
    <s v="Oil contaminated waste"/>
    <s v="Solid"/>
    <n v="7550"/>
    <s v="kg"/>
    <s v="HWM03 - 14501"/>
    <n v="7550"/>
    <s v="kg"/>
    <s v="ERI Logistics Waste Transport"/>
    <x v="6"/>
    <s v="Holfontein"/>
    <s v="Yes"/>
    <s v="20150601 - verified"/>
    <m/>
    <s v="Item"/>
    <s v="sites/bp/cs/sq/Lists/wi"/>
    <m/>
  </r>
  <r>
    <s v="Rotek"/>
    <x v="2"/>
    <x v="11"/>
    <s v="Head Office"/>
    <s v="RR Rosherville SAWIS - GPG-01-802"/>
    <x v="17"/>
    <x v="0"/>
    <s v="ROT Log Paint tins"/>
    <x v="111"/>
    <d v="2014-04-01T00:00:00"/>
    <x v="596"/>
    <s v="Logistics services"/>
    <x v="4"/>
    <x v="11"/>
    <s v="Empty paint &amp; oil tins"/>
    <s v="Solid"/>
    <n v="2650"/>
    <s v="kg"/>
    <s v="HWM03 - 14645"/>
    <n v="2650"/>
    <s v="kg"/>
    <s v="ERI Logistics Waste Transport"/>
    <x v="6"/>
    <s v="Holfontein"/>
    <s v="Yes"/>
    <s v="20150601 - Verified"/>
    <m/>
    <s v="Item"/>
    <s v="sites/bp/cs/sq/Lists/wi"/>
    <m/>
  </r>
  <r>
    <s v="Rotek"/>
    <x v="2"/>
    <x v="11"/>
    <s v="Head Office"/>
    <s v="RR Rosherville SAWIS - GPG-01-802"/>
    <x v="40"/>
    <x v="0"/>
    <s v="ROT Log Oil Cont"/>
    <x v="95"/>
    <d v="2015-05-01T00:00:00"/>
    <x v="435"/>
    <s v="Logistics services"/>
    <x v="4"/>
    <x v="11"/>
    <s v="Oil contaminated waste"/>
    <s v="Solid"/>
    <n v="1300"/>
    <s v="kg"/>
    <s v="HWM03 - 16126"/>
    <n v="1300"/>
    <s v="kg"/>
    <s v="ERI Logistics Waste Transport"/>
    <x v="6"/>
    <s v="Holfontein"/>
    <s v="Yes"/>
    <s v="20150601 - verified"/>
    <m/>
    <s v="Item"/>
    <s v="sites/bp/cs/sq/Lists/wi"/>
    <m/>
  </r>
  <r>
    <s v="Rotek"/>
    <x v="2"/>
    <x v="11"/>
    <s v="Head Office"/>
    <s v="RR Rosherville SAWIS - GPG-01-802"/>
    <x v="12"/>
    <x v="0"/>
    <s v="ROT Log General"/>
    <x v="95"/>
    <d v="2015-06-01T00:00:00"/>
    <x v="340"/>
    <s v="Logistics services"/>
    <x v="3"/>
    <x v="3"/>
    <s v="General waste"/>
    <s v="Solid"/>
    <n v="17480"/>
    <s v="kg"/>
    <s v="N/A"/>
    <n v="17480"/>
    <s v="kg"/>
    <s v="ERI Logistics Waste Transport"/>
    <x v="6"/>
    <s v="Simmer &amp; Jack Landfill Site"/>
    <s v="Yes"/>
    <s v="20150624 - verified"/>
    <m/>
    <s v="Item"/>
    <s v="sites/bp/cs/sq/Lists/wi"/>
    <m/>
  </r>
  <r>
    <s v="Rotek"/>
    <x v="2"/>
    <x v="11"/>
    <s v="Head Office"/>
    <s v="RR Rosherville SAWIS - GPG-01-802"/>
    <x v="42"/>
    <x v="0"/>
    <s v="ROT Log General"/>
    <x v="95"/>
    <d v="2015-08-02T00:00:00"/>
    <x v="195"/>
    <s v="Logistics services"/>
    <x v="3"/>
    <x v="3"/>
    <s v="General waste"/>
    <s v="Solid"/>
    <n v="30"/>
    <s v="m3"/>
    <s v="N/A"/>
    <n v="16680"/>
    <s v="kg"/>
    <s v="ERI Logistics Waste Transport"/>
    <x v="6"/>
    <s v="Waldrift General Waste Landfill Site"/>
    <s v="Yes"/>
    <s v="20150828 - verified"/>
    <m/>
    <s v="Item"/>
    <s v="sites/bp/cs/sq/Lists/wi"/>
    <m/>
  </r>
  <r>
    <s v="Rotek"/>
    <x v="2"/>
    <x v="11"/>
    <s v="Head Office"/>
    <s v="RR Rosherville SAWIS - GPG-01-802"/>
    <x v="42"/>
    <x v="0"/>
    <s v="ROT Log Expired condoms"/>
    <x v="95"/>
    <d v="2015-08-02T00:00:00"/>
    <x v="195"/>
    <s v="Expired condoms that can no longer be used"/>
    <x v="26"/>
    <x v="6"/>
    <s v="Expired condoms"/>
    <s v="Solid"/>
    <n v="120"/>
    <s v="kg"/>
    <s v="HWM03 - 16545"/>
    <n v="120"/>
    <s v="kg"/>
    <s v="ERI Logistics Waste Transport"/>
    <x v="6"/>
    <s v="Holfontein"/>
    <s v="Yes"/>
    <s v="20150828 - verified. Waste was incinerated"/>
    <m/>
    <s v="Item"/>
    <s v="sites/bp/cs/sq/Lists/wi"/>
    <m/>
  </r>
  <r>
    <s v="Rotek"/>
    <x v="2"/>
    <x v="11"/>
    <s v="Head Office"/>
    <s v="RR Rosherville SAWIS - GPG-01-802"/>
    <x v="42"/>
    <x v="0"/>
    <s v="ROT Log Oil Cont"/>
    <x v="95"/>
    <d v="2015-08-02T00:00:00"/>
    <x v="195"/>
    <s v="Maintenance activities"/>
    <x v="4"/>
    <x v="11"/>
    <s v="Oil contaminated waste"/>
    <s v="Solid"/>
    <n v="6"/>
    <s v="m3"/>
    <s v="HWM03 - 16691"/>
    <n v="1050"/>
    <s v="kg"/>
    <s v="ERI Logistics Waste Transport"/>
    <x v="6"/>
    <s v="Holfontein"/>
    <s v="Yes"/>
    <s v="20150828 - verified"/>
    <m/>
    <s v="Item"/>
    <s v="sites/bp/cs/sq/Lists/wi"/>
    <m/>
  </r>
  <r>
    <s v="Rotek"/>
    <x v="2"/>
    <x v="11"/>
    <s v="Head Office"/>
    <s v="RR Rosherville SAWIS - GPG-01-802"/>
    <x v="43"/>
    <x v="1"/>
    <s v="RR - Logistics - General"/>
    <x v="112"/>
    <d v="2015-09-01T00:00:00"/>
    <x v="318"/>
    <s v="Logistics services"/>
    <x v="3"/>
    <x v="3"/>
    <s v="General waste"/>
    <s v="Solid"/>
    <n v="12000"/>
    <s v="kg"/>
    <s v="N/A"/>
    <n v="12000"/>
    <s v="kg"/>
    <s v="ERI Logistics Waste Transport"/>
    <x v="6"/>
    <s v="Simmer &amp; Jack Landfill Site"/>
    <s v="Yes"/>
    <s v="20151102 - Verified"/>
    <m/>
    <s v="Item"/>
    <s v="sites/bp/cs/sq/Lists/wi"/>
    <m/>
  </r>
  <r>
    <s v="Rotek"/>
    <x v="2"/>
    <x v="11"/>
    <s v="Head Office"/>
    <s v="RR Rosherville SAWIS - GPG-01-802"/>
    <x v="11"/>
    <x v="0"/>
    <s v="RR - Logistics - General"/>
    <x v="112"/>
    <d v="2015-11-01T00:00:00"/>
    <x v="299"/>
    <s v="Logistics services"/>
    <x v="3"/>
    <x v="3"/>
    <s v="General waste"/>
    <s v="Solid"/>
    <n v="21240"/>
    <s v="kg"/>
    <s v="N/A"/>
    <n v="21240"/>
    <s v="kg"/>
    <s v="ERI Logistics Waste Transport"/>
    <x v="6"/>
    <s v="Simmer &amp; Jack Landfill Site"/>
    <s v="Yes"/>
    <s v="20111201 - verified_x000a_"/>
    <m/>
    <s v="Item"/>
    <s v="sites/bp/cs/sq/Lists/wi"/>
    <m/>
  </r>
  <r>
    <s v="Rotek"/>
    <x v="2"/>
    <x v="11"/>
    <s v="Head Office"/>
    <s v="RR Rosherville SAWIS - GPG-01-802"/>
    <x v="46"/>
    <x v="0"/>
    <s v="RR - Logistics - General"/>
    <x v="112"/>
    <d v="2015-12-01T00:00:00"/>
    <x v="430"/>
    <s v="Logistics services"/>
    <x v="3"/>
    <x v="3"/>
    <s v="Waste from fleet management services"/>
    <s v="Solid"/>
    <n v="6500"/>
    <s v="kg"/>
    <s v="N/A"/>
    <n v="6500"/>
    <s v="kg"/>
    <s v="ERI Logistics Waste Transport"/>
    <x v="6"/>
    <s v="Platkop"/>
    <s v="Yes"/>
    <s v="20160203 - verified"/>
    <m/>
    <s v="Item"/>
    <s v="sites/bp/cs/sq/Lists/wi"/>
    <m/>
  </r>
  <r>
    <s v="Rotek"/>
    <x v="2"/>
    <x v="11"/>
    <s v="Head Office"/>
    <s v="RR Rosherville SAWIS - GPG-01-802"/>
    <x v="46"/>
    <x v="0"/>
    <s v="RR - Logistics - Oil contaminated"/>
    <x v="112"/>
    <d v="2015-12-01T00:00:00"/>
    <x v="597"/>
    <s v="Logistics services"/>
    <x v="4"/>
    <x v="11"/>
    <s v="General waste mixed with hazardous substances"/>
    <s v="Solid"/>
    <n v="1550"/>
    <s v="kg"/>
    <s v="HWM03 - 17180"/>
    <n v="1550"/>
    <s v="kg"/>
    <s v="ERI Logistics Waste Transport"/>
    <x v="6"/>
    <s v="Holfontein"/>
    <s v="Yes"/>
    <s v="20160203 - verified"/>
    <m/>
    <s v="Item"/>
    <s v="sites/bp/cs/sq/Lists/wi"/>
    <m/>
  </r>
  <r>
    <s v="Rotek"/>
    <x v="2"/>
    <x v="11"/>
    <s v="Head Office"/>
    <s v="RR Rosherville SAWIS - GPG-01-802"/>
    <x v="48"/>
    <x v="0"/>
    <s v="RR - Logistics - General"/>
    <x v="112"/>
    <d v="2016-03-01T00:00:00"/>
    <x v="225"/>
    <s v="Logistics services"/>
    <x v="3"/>
    <x v="3"/>
    <s v="General waste - compactible"/>
    <s v="Solid"/>
    <n v="30"/>
    <s v="m3"/>
    <s v="N/A"/>
    <n v="12000"/>
    <s v="kg"/>
    <s v="ERI Logistics Waste Transport"/>
    <x v="6"/>
    <s v="Simmer &amp; Jack Landfill Site"/>
    <m/>
    <m/>
    <m/>
    <s v="Item"/>
    <s v="sites/bp/cs/sq/Lists/wi"/>
    <m/>
  </r>
  <r>
    <s v="Rotek"/>
    <x v="2"/>
    <x v="11"/>
    <s v="Head Office"/>
    <s v="RR Rosherville SAWIS - GPG-01-802"/>
    <x v="76"/>
    <x v="0"/>
    <s v="ERI - Logistics - General"/>
    <x v="113"/>
    <d v="2016-04-01T00:00:00"/>
    <x v="401"/>
    <s v="Logistics services"/>
    <x v="3"/>
    <x v="3"/>
    <s v="General waste from transport and logistics activities"/>
    <s v="Solid"/>
    <n v="4540"/>
    <s v="kg"/>
    <s v="N/A"/>
    <n v="4540"/>
    <s v="kg"/>
    <s v="ERI Logistics Waste Transport"/>
    <x v="3"/>
    <s v="Simmer &amp; Jack Landfill Site"/>
    <s v="Yes"/>
    <s v="20160506 - verified"/>
    <m/>
    <s v="Item"/>
    <s v="sites/bp/cs/sq/Lists/wi"/>
    <m/>
  </r>
  <r>
    <s v="Rotek"/>
    <x v="2"/>
    <x v="11"/>
    <s v="Head Office"/>
    <s v="RR Rosherville SAWIS - GPG-01-802"/>
    <x v="76"/>
    <x v="0"/>
    <s v="ERI - Logistics Plant- General"/>
    <x v="114"/>
    <d v="2016-04-01T00:00:00"/>
    <x v="401"/>
    <s v="Plant activities"/>
    <x v="3"/>
    <x v="3"/>
    <s v="General waste from office and workshop environment"/>
    <s v="Solid"/>
    <n v="12"/>
    <s v="m3"/>
    <s v="N/A"/>
    <n v="2400"/>
    <s v="kg"/>
    <s v="ERI Logistics Waste Transport"/>
    <x v="3"/>
    <s v="Simmer &amp; Jack Landfill Site"/>
    <s v="Yes"/>
    <s v="20160506 - verified"/>
    <m/>
    <s v="Item"/>
    <s v="sites/bp/cs/sq/Lists/wi"/>
    <m/>
  </r>
  <r>
    <s v="Rotek"/>
    <x v="2"/>
    <x v="11"/>
    <s v="Head Office"/>
    <s v="RR Rosherville SAWIS - GPG-01-802"/>
    <x v="47"/>
    <x v="0"/>
    <s v="RR - Logistics - Rosherville"/>
    <x v="113"/>
    <d v="2016-04-01T00:00:00"/>
    <x v="223"/>
    <s v="Logistics services"/>
    <x v="3"/>
    <x v="3"/>
    <s v="General waste from transport and logistics activities"/>
    <s v="Solid"/>
    <n v="18"/>
    <s v="m3"/>
    <s v="N/A"/>
    <n v="3600"/>
    <s v="kg"/>
    <s v="ERI Logistics Waste Transport"/>
    <x v="3"/>
    <s v="Simmer &amp; Jack Landfill Site"/>
    <s v="Yes"/>
    <s v="20160605 - verified"/>
    <m/>
    <s v="Item"/>
    <s v="sites/bp/cs/sq/Lists/wi"/>
    <m/>
  </r>
  <r>
    <s v="Rotek"/>
    <x v="2"/>
    <x v="11"/>
    <s v="Head Office"/>
    <s v="RR Rosherville SAWIS - GPG-01-802"/>
    <x v="47"/>
    <x v="0"/>
    <s v="ERI - Logistics - Oil contaminated"/>
    <x v="113"/>
    <d v="2016-04-01T00:00:00"/>
    <x v="598"/>
    <s v="Logistics services"/>
    <x v="4"/>
    <x v="1"/>
    <s v="General waste contaminated with oil"/>
    <s v="Solid"/>
    <n v="6"/>
    <s v="m3"/>
    <s v="HWM03 - 17567"/>
    <n v="1650"/>
    <s v="kg"/>
    <s v="ERI Logistics Waste Transport"/>
    <x v="1"/>
    <s v="Holfontein"/>
    <s v="Yes"/>
    <s v="20160605 - verified"/>
    <m/>
    <s v="Item"/>
    <s v="sites/bp/cs/sq/Lists/wi"/>
    <m/>
  </r>
  <r>
    <s v="Rotek"/>
    <x v="2"/>
    <x v="11"/>
    <s v="Head Office"/>
    <s v="RR Rosherville SAWIS - GPG-01-802"/>
    <x v="35"/>
    <x v="0"/>
    <s v="RR - Logistics - Rosherville"/>
    <x v="106"/>
    <d v="2016-07-01T00:00:00"/>
    <x v="72"/>
    <s v="Logistics services"/>
    <x v="3"/>
    <x v="3"/>
    <s v="General waste from transport and logistics activities"/>
    <s v="Solid"/>
    <n v="18"/>
    <s v="m3"/>
    <s v="N/A"/>
    <n v="3600"/>
    <s v="kg"/>
    <s v="ERI Logistics Waste Transport"/>
    <x v="3"/>
    <s v="Simmer &amp; Jack Landfill Site"/>
    <m/>
    <m/>
    <m/>
    <s v="Item"/>
    <s v="sites/bp/cs/sq/Lists/wi"/>
    <m/>
  </r>
  <r>
    <s v="Rotek"/>
    <x v="2"/>
    <x v="11"/>
    <s v="Head Office"/>
    <s v="RR Rosherville SAWIS - GPG-01-802"/>
    <x v="35"/>
    <x v="0"/>
    <s v="ERI - Logistics - General"/>
    <x v="106"/>
    <d v="2016-07-01T00:00:00"/>
    <x v="72"/>
    <s v="Logistics services"/>
    <x v="3"/>
    <x v="3"/>
    <s v="Clean wood from Logistics Services"/>
    <s v="Solid"/>
    <n v="6440"/>
    <s v="kg"/>
    <s v="N/A"/>
    <n v="6440"/>
    <s v="kg"/>
    <s v="ERI Logistics Waste Transport"/>
    <x v="3"/>
    <s v="Simmer &amp; Jack Landfill Site"/>
    <m/>
    <m/>
    <m/>
    <s v="Item"/>
    <s v="sites/bp/cs/sq/Lists/wi"/>
    <m/>
  </r>
  <r>
    <s v="Rotek"/>
    <x v="2"/>
    <x v="11"/>
    <s v="Head Office"/>
    <s v="RR Rosherville SAWIS - GPG-01-802"/>
    <x v="34"/>
    <x v="0"/>
    <s v="EE935"/>
    <x v="115"/>
    <d v="2016-07-17T00:00:00"/>
    <x v="599"/>
    <s v="Operations"/>
    <x v="3"/>
    <x v="3"/>
    <s v="General waste - compactible"/>
    <s v="Solid"/>
    <n v="21760"/>
    <s v="kg"/>
    <s v="Not shown "/>
    <n v="21760"/>
    <s v="kg"/>
    <s v="ERI Logistics Waste Transport"/>
    <x v="1"/>
    <s v="Simmer &amp; Jack and Waldrift"/>
    <m/>
    <m/>
    <m/>
    <s v="Item"/>
    <s v="sites/bp/cs/sq/Lists/wi"/>
    <s v="Recycling"/>
  </r>
  <r>
    <s v="Rotek"/>
    <x v="2"/>
    <x v="11"/>
    <s v="Head Office"/>
    <s v="RR Rosherville SAWIS - GPG-01-802"/>
    <x v="34"/>
    <x v="0"/>
    <s v="RR - Logistics - Rosherville"/>
    <x v="116"/>
    <d v="2016-08-01T00:00:00"/>
    <x v="400"/>
    <s v="Logistics services"/>
    <x v="3"/>
    <x v="3"/>
    <s v="General waste from transport and logistics activities"/>
    <s v="Solid"/>
    <n v="10400"/>
    <s v="kg"/>
    <s v="N/A"/>
    <n v="10400"/>
    <s v="kg"/>
    <s v="ERI Logistics Waste Transport"/>
    <x v="3"/>
    <s v="Simmer &amp; Jack Landfill Site"/>
    <s v="Yes"/>
    <s v="20160906 - verified"/>
    <m/>
    <s v="Item"/>
    <s v="sites/bp/cs/sq/Lists/wi"/>
    <m/>
  </r>
  <r>
    <s v="Rotek"/>
    <x v="2"/>
    <x v="11"/>
    <s v="Head Office"/>
    <s v="RR Rosherville SAWIS - GPG-01-802"/>
    <x v="54"/>
    <x v="0"/>
    <s v="ERI - Logistics - General"/>
    <x v="113"/>
    <d v="2016-10-01T00:00:00"/>
    <x v="449"/>
    <s v="Logistics services"/>
    <x v="3"/>
    <x v="3"/>
    <s v="Waste from transport activities"/>
    <s v="Solid"/>
    <n v="18"/>
    <s v="m3"/>
    <s v="N/A"/>
    <n v="9000"/>
    <s v="kg"/>
    <s v="ERI Logistics Waste Transport"/>
    <x v="3"/>
    <s v="Simmer &amp; Jack Landfill Site"/>
    <s v="Yes"/>
    <s v="20161103 - verified"/>
    <m/>
    <s v="Item"/>
    <s v="sites/bp/cs/sq/Lists/wi"/>
    <m/>
  </r>
  <r>
    <s v="Rotek"/>
    <x v="2"/>
    <x v="11"/>
    <s v="Head Office"/>
    <s v="RR Rosherville SAWIS - GPG-01-802"/>
    <x v="54"/>
    <x v="0"/>
    <s v="ERI - Logistics - Oil and water"/>
    <x v="113"/>
    <d v="2016-10-01T00:00:00"/>
    <x v="600"/>
    <s v="Washing of vehicles"/>
    <x v="10"/>
    <x v="1"/>
    <s v="Oil and water sludge from washbay"/>
    <s v="Sludge"/>
    <n v="2940"/>
    <s v="litres"/>
    <s v="HWM03 - 18198"/>
    <n v="2550"/>
    <s v="kg"/>
    <s v="ERI Logistics Waste Transport"/>
    <x v="1"/>
    <s v="Holfontein"/>
    <s v="Yes"/>
    <s v="20161104 - verified"/>
    <m/>
    <s v="Item"/>
    <s v="sites/bp/cs/sq/Lists/wi"/>
    <m/>
  </r>
  <r>
    <s v="Rotek"/>
    <x v="2"/>
    <x v="11"/>
    <s v="Head Office"/>
    <s v="RR Rosherville SAWIS - GPG-01-802"/>
    <x v="30"/>
    <x v="0"/>
    <s v="ERI - Logistics - Oil and water"/>
    <x v="113"/>
    <d v="2016-09-01T00:00:00"/>
    <x v="601"/>
    <s v="Washing of vehicles"/>
    <x v="10"/>
    <x v="1"/>
    <s v="Oil and water sludge from washbay"/>
    <s v="Sludge"/>
    <n v="2100"/>
    <s v="litres"/>
    <s v="HWM03 - 18103"/>
    <n v="1950"/>
    <s v="kg"/>
    <s v="ERI Logistics Waste Transport"/>
    <x v="1"/>
    <s v="Holfontein"/>
    <s v="Yes"/>
    <s v="20161104 - verified"/>
    <m/>
    <s v="Item"/>
    <s v="sites/bp/cs/sq/Lists/wi"/>
    <m/>
  </r>
  <r>
    <s v="Rotek"/>
    <x v="2"/>
    <x v="11"/>
    <s v="Head Office"/>
    <s v="RR Rosherville SAWIS - GPG-01-802"/>
    <x v="36"/>
    <x v="0"/>
    <s v="ERI - Logistics - General"/>
    <x v="113"/>
    <d v="2016-11-01T00:00:00"/>
    <x v="73"/>
    <s v="Logistics services"/>
    <x v="3"/>
    <x v="3"/>
    <s v="General waste from transport and logistics activities"/>
    <s v="Solid"/>
    <n v="24"/>
    <s v="m3"/>
    <s v="N/A"/>
    <n v="15620"/>
    <s v="kg"/>
    <s v="ERI Logistics Waste Transport"/>
    <x v="3"/>
    <s v="Simmer &amp; Jack Landfill Site"/>
    <s v="Yes"/>
    <s v="20161205 - verified"/>
    <m/>
    <s v="Item"/>
    <s v="sites/bp/cs/sq/Lists/wi"/>
    <m/>
  </r>
  <r>
    <s v="Rotek"/>
    <x v="2"/>
    <x v="11"/>
    <s v="Head Office"/>
    <s v="RR Rosherville SAWIS - GPG-01-802"/>
    <x v="54"/>
    <x v="0"/>
    <s v="ERI - Logistics - Oil contaminated"/>
    <x v="113"/>
    <d v="2016-10-01T00:00:00"/>
    <x v="602"/>
    <s v="Logistics services"/>
    <x v="4"/>
    <x v="1"/>
    <s v="Oil contaminated waste from transport and logistics activities"/>
    <s v="Solid"/>
    <n v="1300"/>
    <s v="kg"/>
    <s v="HWM03 - 18239"/>
    <n v="1300"/>
    <s v="kg"/>
    <s v="ERI Logistics Waste Transport"/>
    <x v="1"/>
    <s v="Holfontein"/>
    <s v="Yes"/>
    <s v="20161205 - verified"/>
    <m/>
    <s v="Item"/>
    <s v="sites/bp/cs/sq/Lists/wi"/>
    <m/>
  </r>
  <r>
    <s v="Rotek"/>
    <x v="2"/>
    <x v="11"/>
    <s v="Head Office"/>
    <s v="RR Rosherville SAWIS - GPG-01-802"/>
    <x v="30"/>
    <x v="0"/>
    <s v="ERI - Logistics - Oil and water"/>
    <x v="113"/>
    <d v="2016-09-01T00:00:00"/>
    <x v="393"/>
    <s v="Logistics Services"/>
    <x v="10"/>
    <x v="1"/>
    <s v="Oil and water sludge from washbay"/>
    <s v="Sludge"/>
    <n v="1260"/>
    <s v="litres"/>
    <s v="HWM03 - 18104"/>
    <n v="950"/>
    <s v="kg"/>
    <s v="ERI Logistics Waste Transport"/>
    <x v="1"/>
    <s v="Holfontein"/>
    <s v="Yes"/>
    <s v="20170103 - verified"/>
    <m/>
    <s v="Item"/>
    <s v="sites/bp/cs/sq/Lists/wi"/>
    <m/>
  </r>
  <r>
    <s v="Rotek"/>
    <x v="2"/>
    <x v="11"/>
    <s v="Head Office"/>
    <s v="RR Rosherville SAWIS - GPG-01-802"/>
    <x v="31"/>
    <x v="0"/>
    <s v="ERI - Logistics - General"/>
    <x v="83"/>
    <d v="2016-12-01T00:00:00"/>
    <x v="64"/>
    <s v="Logistics Services"/>
    <x v="3"/>
    <x v="3"/>
    <s v="General waste - compactible"/>
    <s v="Solid"/>
    <n v="30"/>
    <s v="m3"/>
    <s v="N/A"/>
    <n v="15000"/>
    <s v="kg"/>
    <s v="ERI Logistics Waste Transport"/>
    <x v="3"/>
    <s v="Simmer &amp; Jack Landfill Site"/>
    <s v="Yes"/>
    <s v="20170103 - verified"/>
    <m/>
    <s v="Item"/>
    <s v="sites/bp/cs/sq/Lists/wi"/>
    <m/>
  </r>
  <r>
    <s v="Rotek"/>
    <x v="2"/>
    <x v="11"/>
    <s v="Head Office"/>
    <s v="RR Rosherville SAWIS - GPG-01-802"/>
    <x v="36"/>
    <x v="0"/>
    <s v="ERI - Logistics - Oil contmainated"/>
    <x v="83"/>
    <d v="2016-11-01T00:00:00"/>
    <x v="603"/>
    <s v="Logistics Services"/>
    <x v="4"/>
    <x v="1"/>
    <s v="Oil contaminated waste from transport and logistics activities"/>
    <s v="Solid"/>
    <n v="6"/>
    <s v="m3"/>
    <s v="HWM03 - 18534"/>
    <n v="950"/>
    <s v="kg"/>
    <s v="ERI Logistics Waste Transport"/>
    <x v="1"/>
    <s v="Holfontein"/>
    <s v="Yes"/>
    <s v="20170103 - verified"/>
    <m/>
    <s v="Item"/>
    <s v="sites/bp/cs/sq/Lists/wi"/>
    <m/>
  </r>
  <r>
    <s v="Rotek"/>
    <x v="2"/>
    <x v="11"/>
    <s v="Head Office"/>
    <s v="RR Rosherville SAWIS - GPG-01-802"/>
    <x v="73"/>
    <x v="0"/>
    <s v="ERI - Logistics - Oil contmainated"/>
    <x v="83"/>
    <d v="2017-06-01T00:00:00"/>
    <x v="429"/>
    <s v="Logistics Services"/>
    <x v="4"/>
    <x v="1"/>
    <s v="Oil contaminated waste from transport and logistics activities"/>
    <s v="Solid"/>
    <n v="6"/>
    <s v="m3"/>
    <s v="DT 2124778"/>
    <n v="960"/>
    <s v="kg"/>
    <s v="ERI Logistics Waste Transport"/>
    <x v="1"/>
    <s v="Holfontein"/>
    <s v="Yes"/>
    <s v="20170706 - verified"/>
    <m/>
    <s v="Item"/>
    <s v="sites/bp/cs/sq/Lists/wi"/>
    <m/>
  </r>
  <r>
    <s v="Rotek"/>
    <x v="2"/>
    <x v="11"/>
    <s v="Head Office"/>
    <s v="RR Rosherville SAWIS - GPG-01-802"/>
    <x v="80"/>
    <x v="0"/>
    <s v="ERI - Logistics - Oil and water"/>
    <x v="83"/>
    <d v="2017-07-01T00:00:00"/>
    <x v="604"/>
    <s v="Logistics Services"/>
    <x v="10"/>
    <x v="1"/>
    <s v="Oil and water sludge from washbay"/>
    <s v="Liquid"/>
    <n v="630"/>
    <s v="litres"/>
    <s v="HWM03 - 20959 DT 2136915"/>
    <n v="520"/>
    <s v="kg"/>
    <s v="ERI Logistics Waste Transport"/>
    <x v="1"/>
    <s v="Holfontein"/>
    <s v="Yes"/>
    <s v="20170905 - verified"/>
    <m/>
    <s v="Item"/>
    <s v="sites/bp/cs/sq/Lists/wi"/>
    <m/>
  </r>
  <r>
    <s v="Rotek"/>
    <x v="2"/>
    <x v="11"/>
    <s v="Head Office"/>
    <s v="RR Rosherville SAWIS - GPG-01-802"/>
    <x v="80"/>
    <x v="0"/>
    <s v="ERI - Logistics - General"/>
    <x v="83"/>
    <d v="2017-08-01T00:00:00"/>
    <x v="412"/>
    <s v="Logistics Services"/>
    <x v="3"/>
    <x v="3"/>
    <s v="General waste - compactible"/>
    <s v="Solid"/>
    <n v="18"/>
    <s v="m3"/>
    <s v="N/A"/>
    <n v="9000"/>
    <s v="kg"/>
    <s v="ERI Logistics Waste Transport"/>
    <x v="3"/>
    <s v="Simmer &amp; Jack Landfill Site"/>
    <s v="Yes"/>
    <s v="20170905 - verified"/>
    <m/>
    <s v="Item"/>
    <s v="sites/bp/cs/sq/Lists/wi"/>
    <m/>
  </r>
  <r>
    <s v="Rotek"/>
    <x v="2"/>
    <x v="11"/>
    <s v="Head Office"/>
    <s v="RR Rosherville SAWIS - GPG-01-802"/>
    <x v="33"/>
    <x v="0"/>
    <s v="ERI - Logistics - General"/>
    <x v="83"/>
    <d v="2017-10-01T00:00:00"/>
    <x v="69"/>
    <s v="Logistics Services"/>
    <x v="3"/>
    <x v="3"/>
    <s v="General waste - compactible"/>
    <s v="Solid"/>
    <n v="84"/>
    <s v="m3"/>
    <s v="N/A"/>
    <n v="42000"/>
    <s v="kg"/>
    <s v="ERI Logistics Waste Transport"/>
    <x v="3"/>
    <s v="Simmer &amp; Jack Landfill Site"/>
    <s v="Yes"/>
    <s v="20171027 - verified"/>
    <m/>
    <s v="Item"/>
    <s v="sites/bp/cs/sq/Lists/wi"/>
    <m/>
  </r>
  <r>
    <s v="Rotek"/>
    <x v="2"/>
    <x v="11"/>
    <s v="Head Office"/>
    <s v="RR Rosherville SAWIS - GPG-01-802"/>
    <x v="33"/>
    <x v="0"/>
    <s v="ERI - Logistics - Oil contaminated"/>
    <x v="83"/>
    <d v="2017-09-01T00:00:00"/>
    <x v="507"/>
    <s v="Logistics Services"/>
    <x v="4"/>
    <x v="1"/>
    <s v="Oil contaminated waste"/>
    <s v="Solid"/>
    <n v="6"/>
    <s v="m3"/>
    <s v="HWM03 - 21758 DT 2152392"/>
    <n v="610"/>
    <s v="kg"/>
    <s v="ERI Logistics Waste Transport"/>
    <x v="1"/>
    <s v="Holfontein"/>
    <s v="Yes"/>
    <s v="20171027 - verified"/>
    <m/>
    <s v="Item"/>
    <s v="sites/bp/cs/sq/Lists/wi"/>
    <m/>
  </r>
  <r>
    <s v="Rotek"/>
    <x v="2"/>
    <x v="11"/>
    <s v="Head Office"/>
    <s v="RR Rosherville SAWIS - GPG-01-802"/>
    <x v="81"/>
    <x v="0"/>
    <s v="ERI - Logistics - General"/>
    <x v="83"/>
    <d v="2017-12-01T00:00:00"/>
    <x v="413"/>
    <s v="Logistics Services"/>
    <x v="3"/>
    <x v="3"/>
    <s v="General waste - compactible"/>
    <s v="Solid"/>
    <n v="24"/>
    <s v="m3"/>
    <s v="N/A"/>
    <n v="12000"/>
    <s v="kg"/>
    <s v="ERI Logistics Waste Transport"/>
    <x v="3"/>
    <s v="Simmer &amp; Jack Landfill Site"/>
    <s v="Yes"/>
    <s v="20180130 - verified"/>
    <m/>
    <s v="Item"/>
    <s v="sites/bp/cs/sq/Lists/wi"/>
    <m/>
  </r>
  <r>
    <s v="Rotek"/>
    <x v="2"/>
    <x v="11"/>
    <s v="Head Office"/>
    <s v="RR Rosherville SAWIS - GPG-01-802"/>
    <x v="84"/>
    <x v="0"/>
    <s v="ERI - Logistics - Oil and water"/>
    <x v="113"/>
    <d v="2018-01-01T00:00:00"/>
    <x v="424"/>
    <s v="Logistics Services"/>
    <x v="3"/>
    <x v="3"/>
    <s v="General waste - compactible"/>
    <s v="Solid"/>
    <n v="6"/>
    <s v="m3"/>
    <s v="N/A"/>
    <n v="3000"/>
    <s v="kg"/>
    <s v="ERI Logistics Waste Transport"/>
    <x v="3"/>
    <s v="Simmer &amp; Jack Landfill Site"/>
    <s v="Yes"/>
    <s v="20180205 - verified"/>
    <m/>
    <s v="Item"/>
    <s v="sites/bp/cs/sq/Lists/wi"/>
    <m/>
  </r>
  <r>
    <s v="Rotek"/>
    <x v="2"/>
    <x v="11"/>
    <s v="Head Office"/>
    <s v="RR Rosherville SAWIS - GPG-01-802"/>
    <x v="77"/>
    <x v="0"/>
    <s v="ERI - Logistics - General"/>
    <x v="83"/>
    <d v="2018-02-01T00:00:00"/>
    <x v="403"/>
    <s v="Logistics Services"/>
    <x v="3"/>
    <x v="3"/>
    <s v="General waste - compactible"/>
    <s v="Solid"/>
    <n v="24"/>
    <s v="m3"/>
    <s v="N/A"/>
    <n v="12000"/>
    <s v="kg"/>
    <s v="ERI Logistics Waste Transport"/>
    <x v="3"/>
    <s v="Simmer &amp; Jack Landfill Site"/>
    <s v="Yes"/>
    <s v="20180307 - verified"/>
    <m/>
    <s v="Item"/>
    <s v="sites/bp/cs/sq/Lists/wi"/>
    <m/>
  </r>
  <r>
    <s v="Rotek"/>
    <x v="2"/>
    <x v="11"/>
    <s v="Head Office"/>
    <s v="RR Rosherville SAWIS - GPG-01-802"/>
    <x v="78"/>
    <x v="0"/>
    <s v="ERI - Logistics - General"/>
    <x v="83"/>
    <d v="2018-03-01T00:00:00"/>
    <x v="404"/>
    <s v="Logistics Services"/>
    <x v="3"/>
    <x v="3"/>
    <s v="General waste - compactible"/>
    <s v="Solid"/>
    <n v="18"/>
    <s v="m3"/>
    <s v="N/A"/>
    <n v="9000"/>
    <s v="kg"/>
    <s v="ERI Logistics Waste Transport"/>
    <x v="3"/>
    <s v="Simmer &amp; Jack Landfill Site"/>
    <s v="Yes"/>
    <s v="20180405 - verified"/>
    <m/>
    <s v="Item"/>
    <s v="sites/bp/cs/sq/Lists/wi"/>
    <m/>
  </r>
  <r>
    <s v="Rotek"/>
    <x v="2"/>
    <x v="11"/>
    <s v="Head Office"/>
    <s v="RR Rosherville SAWIS - GPG-01-802"/>
    <x v="22"/>
    <x v="0"/>
    <s v="ERI - Logistics - General"/>
    <x v="83"/>
    <d v="2018-04-01T00:00:00"/>
    <x v="405"/>
    <s v="Logistics Services"/>
    <x v="3"/>
    <x v="3"/>
    <s v="General waste - compactible"/>
    <s v="Solid"/>
    <n v="18"/>
    <s v="m3"/>
    <s v="N/A"/>
    <n v="9000"/>
    <s v="kg"/>
    <s v="ERI Logistics Waste Transport"/>
    <x v="3"/>
    <s v="Simmer &amp; Jack Landfill Site"/>
    <s v="Yes"/>
    <s v="20180511 verified"/>
    <m/>
    <s v="Item"/>
    <s v="sites/bp/cs/sq/Lists/wi"/>
    <m/>
  </r>
  <r>
    <s v="Rotek"/>
    <x v="2"/>
    <x v="11"/>
    <s v="Head Office"/>
    <s v="RR Rosherville SAWIS - GPG-01-802"/>
    <x v="21"/>
    <x v="0"/>
    <s v="ERI - Logistics - Oil contaminated"/>
    <x v="83"/>
    <d v="2018-04-01T00:00:00"/>
    <x v="605"/>
    <s v="Logistics Services"/>
    <x v="4"/>
    <x v="1"/>
    <s v="Oil contaminated waste"/>
    <s v="Solid"/>
    <n v="6"/>
    <s v="m3"/>
    <s v="HWM03 - 24175 DT 2211718"/>
    <n v="3720"/>
    <s v="kg"/>
    <s v="ERI Logistics Waste Transport"/>
    <x v="1"/>
    <s v="Holfontein"/>
    <s v="Yes"/>
    <s v="20180607 - verified"/>
    <m/>
    <s v="Item"/>
    <s v="sites/bp/cs/sq/Lists/wi"/>
    <m/>
  </r>
  <r>
    <s v="Rotek"/>
    <x v="2"/>
    <x v="11"/>
    <s v="Head Office"/>
    <s v="RR Rosherville SAWIS - GPG-01-802"/>
    <x v="21"/>
    <x v="0"/>
    <s v="ERI - Logistics - General"/>
    <x v="83"/>
    <d v="2018-05-01T00:00:00"/>
    <x v="425"/>
    <s v="Logistics Services"/>
    <x v="3"/>
    <x v="3"/>
    <s v="General waste - compactible"/>
    <s v="Solid"/>
    <n v="12"/>
    <s v="m3"/>
    <s v="N/A"/>
    <n v="6000"/>
    <s v="kg"/>
    <s v="ERI Logistics Waste Transport"/>
    <x v="3"/>
    <s v="Simmer &amp; Jack Landfill Site"/>
    <s v="Yes"/>
    <s v="20180607 - verified"/>
    <m/>
    <s v="Item"/>
    <s v="sites/bp/cs/sq/Lists/wi"/>
    <m/>
  </r>
  <r>
    <s v="Rotek"/>
    <x v="2"/>
    <x v="11"/>
    <s v="Head Office"/>
    <s v="RR Rosherville SAWIS - GPG-01-802"/>
    <x v="24"/>
    <x v="0"/>
    <s v="ERI - Logistics - General"/>
    <x v="83"/>
    <d v="2018-06-01T00:00:00"/>
    <x v="462"/>
    <s v="Logistics Services"/>
    <x v="3"/>
    <x v="3"/>
    <s v="General waste - compactible"/>
    <s v="Solid"/>
    <n v="18"/>
    <s v="m3"/>
    <s v="N/A"/>
    <n v="9000"/>
    <s v="kg"/>
    <s v="ERI Logistics Waste Transport"/>
    <x v="3"/>
    <s v="Simmer &amp; Jack Landfill Site"/>
    <s v="Yes"/>
    <s v="20180704 - verified"/>
    <m/>
    <s v="Item"/>
    <s v="sites/bp/cs/sq/Lists/wi"/>
    <m/>
  </r>
  <r>
    <s v="Rotek"/>
    <x v="2"/>
    <x v="11"/>
    <s v="Head Office"/>
    <s v="RR Rosherville SAWIS - GPG-01-802"/>
    <x v="24"/>
    <x v="0"/>
    <s v="ERI - Logistics - General"/>
    <x v="83"/>
    <d v="2018-06-01T00:00:00"/>
    <x v="606"/>
    <s v="Logistics Services"/>
    <x v="0"/>
    <x v="0"/>
    <s v="Hazardous waste - health care risk waste"/>
    <s v="Solid"/>
    <n v="17"/>
    <s v="kg"/>
    <s v="HWM03 - 24664"/>
    <n v="17"/>
    <s v="kg"/>
    <s v="ERI Logistics Waste Transport"/>
    <x v="0"/>
    <s v="Clinix"/>
    <s v="Yes"/>
    <s v="20180704 - verified"/>
    <m/>
    <s v="Item"/>
    <s v="sites/bp/cs/sq/Lists/wi"/>
    <m/>
  </r>
  <r>
    <s v="Rotek"/>
    <x v="2"/>
    <x v="11"/>
    <s v="Head Office"/>
    <s v="RR Rosherville SAWIS - GPG-01-802"/>
    <x v="53"/>
    <x v="0"/>
    <s v="ERI - Logistics - General"/>
    <x v="83"/>
    <d v="2018-07-01T00:00:00"/>
    <x v="343"/>
    <s v="Logistics Services"/>
    <x v="3"/>
    <x v="3"/>
    <s v="General waste - compactible"/>
    <s v="Solid"/>
    <n v="12"/>
    <s v="m3"/>
    <s v="N/A"/>
    <n v="6000"/>
    <s v="kg"/>
    <s v="ERI Logistics Waste Transport"/>
    <x v="3"/>
    <s v="Simmer &amp; Jack Landfill Site"/>
    <s v="Yes"/>
    <s v="20180801 - verified"/>
    <m/>
    <s v="Item"/>
    <s v="sites/bp/cs/sq/Lists/wi"/>
    <m/>
  </r>
  <r>
    <s v="Rotek"/>
    <x v="2"/>
    <x v="11"/>
    <s v="Head Office"/>
    <s v="RR Rosherville SAWIS - GPG-01-802"/>
    <x v="53"/>
    <x v="0"/>
    <s v="ERI - Logistics - General"/>
    <x v="83"/>
    <d v="2018-07-01T00:00:00"/>
    <x v="343"/>
    <s v="Logistics Services"/>
    <x v="3"/>
    <x v="3"/>
    <s v="General waste - uncompactible"/>
    <s v="Solid"/>
    <n v="12"/>
    <s v="m3"/>
    <s v="N/A"/>
    <n v="2720"/>
    <s v="kg"/>
    <s v="ERI Logistics Waste Transport"/>
    <x v="3"/>
    <s v="Simmer &amp; Jack Landfill Site"/>
    <s v="Yes"/>
    <s v="20180801 - verified"/>
    <m/>
    <s v="Item"/>
    <s v="sites/bp/cs/sq/Lists/wi"/>
    <m/>
  </r>
  <r>
    <s v="Rotek"/>
    <x v="2"/>
    <x v="11"/>
    <s v="Head Office"/>
    <s v="RR Rosherville SAWIS - GPG-01-802"/>
    <x v="59"/>
    <x v="0"/>
    <s v="ERI - Logistics - General"/>
    <x v="83"/>
    <d v="2018-08-01T00:00:00"/>
    <x v="365"/>
    <s v="Logistics Services"/>
    <x v="3"/>
    <x v="3"/>
    <s v="General waste - compactible"/>
    <s v="Solid"/>
    <n v="18"/>
    <s v="m3"/>
    <s v="N/A"/>
    <n v="9000"/>
    <s v="kg"/>
    <s v="ERI Logistics Waste Transport"/>
    <x v="3"/>
    <s v="Simmer &amp; Jack Landfill Site"/>
    <s v="Yes"/>
    <s v="20180829- verified"/>
    <m/>
    <s v="Item"/>
    <s v="sites/bp/cs/sq/Lists/wi"/>
    <m/>
  </r>
  <r>
    <s v="Rotek"/>
    <x v="2"/>
    <x v="11"/>
    <s v="Head Office"/>
    <s v="RR Rosherville SAWIS - GPG-01-802"/>
    <x v="59"/>
    <x v="0"/>
    <s v="ERI - Logistics - Medical waste"/>
    <x v="83"/>
    <d v="2018-08-01T00:00:00"/>
    <x v="487"/>
    <s v="Logistics Services"/>
    <x v="0"/>
    <x v="0"/>
    <s v="Hazardous waste - health care risk waste"/>
    <s v="Solid"/>
    <n v="50"/>
    <s v="litres"/>
    <s v="HWM03 - 24987"/>
    <n v="16"/>
    <s v="kg"/>
    <s v="ERI Logistics Waste Transport"/>
    <x v="0"/>
    <s v="Clinix"/>
    <s v="Yes"/>
    <s v="20180829- verified"/>
    <m/>
    <s v="Item"/>
    <s v="sites/bp/cs/sq/Lists/wi"/>
    <m/>
  </r>
  <r>
    <s v="Rotek"/>
    <x v="2"/>
    <x v="11"/>
    <s v="Head Office"/>
    <s v="RR Rosherville SAWIS - GPG-01-802"/>
    <x v="7"/>
    <x v="0"/>
    <s v="ERI - Logistics - General"/>
    <x v="83"/>
    <d v="2018-09-01T00:00:00"/>
    <x v="10"/>
    <s v="Logistics Services"/>
    <x v="3"/>
    <x v="3"/>
    <s v="General waste - compactible"/>
    <s v="Solid"/>
    <n v="12"/>
    <s v="m3"/>
    <s v="N/A"/>
    <n v="6000"/>
    <s v="kg"/>
    <s v="ERI Logistics Waste Transport"/>
    <x v="3"/>
    <s v="Simmer &amp; Jack Landfill Site"/>
    <s v="Yes"/>
    <s v="20181005 verified"/>
    <m/>
    <s v="Item"/>
    <s v="sites/bp/cs/sq/Lists/wi"/>
    <m/>
  </r>
  <r>
    <s v="Rotek"/>
    <x v="2"/>
    <x v="11"/>
    <s v="Head Office"/>
    <s v="RR Rosherville SAWIS - GPG-01-802"/>
    <x v="60"/>
    <x v="0"/>
    <s v="ERI - Logistics - General"/>
    <x v="83"/>
    <d v="2018-10-01T00:00:00"/>
    <x v="396"/>
    <s v="Logistics Services"/>
    <x v="3"/>
    <x v="3"/>
    <s v="General waste - compactible"/>
    <s v="Solid"/>
    <n v="24"/>
    <s v="m3"/>
    <s v="N/A"/>
    <n v="12000"/>
    <s v="kg"/>
    <s v="ERI Logistics Waste Transport"/>
    <x v="3"/>
    <s v="Simmer &amp; Jack Landfill Site"/>
    <s v="Yes"/>
    <s v="20181106 verified"/>
    <m/>
    <s v="Item"/>
    <s v="sites/bp/cs/sq/Lists/wi"/>
    <m/>
  </r>
  <r>
    <s v="Rotek"/>
    <x v="2"/>
    <x v="11"/>
    <s v="Head Office"/>
    <s v="RR Rosherville SAWIS - GPG-01-802"/>
    <x v="60"/>
    <x v="0"/>
    <s v="ERI - Logistics - General"/>
    <x v="83"/>
    <d v="2018-10-01T00:00:00"/>
    <x v="577"/>
    <s v="Logistics Services"/>
    <x v="4"/>
    <x v="1"/>
    <s v="Oil contaminated waste"/>
    <s v="Solid"/>
    <n v="960"/>
    <s v="kg"/>
    <s v="HWM03 - 25292 DT2264281"/>
    <n v="960"/>
    <s v="kg"/>
    <s v="ERI Logistics Waste Transport"/>
    <x v="1"/>
    <s v="Holfontein"/>
    <s v="Yes"/>
    <s v="20181106 verified"/>
    <m/>
    <s v="Item"/>
    <s v="sites/bp/cs/sq/Lists/wi"/>
    <m/>
  </r>
  <r>
    <s v="Rotek"/>
    <x v="2"/>
    <x v="11"/>
    <s v="Head Office"/>
    <s v="RR Rosherville SAWIS - GPG-01-802"/>
    <x v="60"/>
    <x v="0"/>
    <s v="ERI - Logistics - General"/>
    <x v="83"/>
    <d v="2018-10-01T00:00:00"/>
    <x v="607"/>
    <s v="Logistics Services"/>
    <x v="4"/>
    <x v="1"/>
    <s v="Oil contaminated waste"/>
    <s v="Solid"/>
    <n v="940"/>
    <s v="kg"/>
    <s v="HWM03 - 25300 DT2265149"/>
    <n v="940"/>
    <s v="kg"/>
    <s v="ERI Logistics Waste Transport"/>
    <x v="1"/>
    <s v="Holfontein"/>
    <s v="Yes"/>
    <s v="20181106 verified"/>
    <m/>
    <s v="Item"/>
    <s v="sites/bp/cs/sq/Lists/wi"/>
    <m/>
  </r>
  <r>
    <s v="Rotek"/>
    <x v="2"/>
    <x v="11"/>
    <s v="Head Office"/>
    <s v="RR Rosherville SAWIS - GPG-01-802"/>
    <x v="25"/>
    <x v="0"/>
    <s v="ERI - Logistics - General"/>
    <x v="83"/>
    <d v="2018-11-01T00:00:00"/>
    <x v="414"/>
    <s v="Logistics Services"/>
    <x v="3"/>
    <x v="3"/>
    <s v="General waste - compactible"/>
    <s v="Solid"/>
    <n v="12"/>
    <s v="m2"/>
    <s v="N/A"/>
    <n v="6000"/>
    <s v="kg"/>
    <s v="ERI Logistics Waste Transport"/>
    <x v="3"/>
    <s v="Simmer &amp; Jack Landfill Site"/>
    <s v="Yes"/>
    <s v="20181204 - verified"/>
    <m/>
    <s v="Item"/>
    <s v="sites/bp/cs/sq/Lists/wi"/>
    <m/>
  </r>
  <r>
    <s v="Rotek"/>
    <x v="2"/>
    <x v="11"/>
    <s v="Head Office"/>
    <s v="RR Rosherville SAWIS - GPG-01-802"/>
    <x v="74"/>
    <x v="0"/>
    <s v="ERI - Logistics - General"/>
    <x v="83"/>
    <d v="2019-02-01T00:00:00"/>
    <x v="497"/>
    <s v="Logistics services"/>
    <x v="3"/>
    <x v="3"/>
    <s v="General waste - compactible"/>
    <s v="Solid"/>
    <n v="12"/>
    <s v="m3"/>
    <s v="N/A"/>
    <n v="6000"/>
    <s v="kg"/>
    <s v="ERI Logistics Waste Transport"/>
    <x v="3"/>
    <s v="Simmer &amp; Jack Landfill Site"/>
    <s v="Yes"/>
    <s v="20190308 - verified"/>
    <m/>
    <s v="Item"/>
    <s v="sites/bp/cs/sq/Lists/wi"/>
    <m/>
  </r>
  <r>
    <s v="Rotek"/>
    <x v="2"/>
    <x v="11"/>
    <s v="Head Office"/>
    <s v="RR Rosherville SAWIS - GPG-01-802"/>
    <x v="6"/>
    <x v="0"/>
    <s v="ERI - Logistics - Oil contmainated"/>
    <x v="83"/>
    <d v="2019-07-01T00:00:00"/>
    <x v="608"/>
    <s v="Logistics Services"/>
    <x v="4"/>
    <x v="1"/>
    <s v="Oil contaminated waste from transport and logistics activities"/>
    <s v="Solid"/>
    <n v="6"/>
    <s v="m3"/>
    <s v="HWM03 - 29924 DT 2339564"/>
    <n v="2720"/>
    <s v="kg"/>
    <s v="ERI Logistics Waste Transport"/>
    <x v="1"/>
    <s v="Holfontein"/>
    <s v="Yes"/>
    <s v="20190808 - verified"/>
    <m/>
    <s v="Item"/>
    <s v="sites/bp/cs/sq/Lists/wi"/>
    <m/>
  </r>
  <r>
    <s v="Rotek"/>
    <x v="2"/>
    <x v="11"/>
    <s v="Head Office"/>
    <s v="RR Rosherville SAWIS - GPG-01-802"/>
    <x v="19"/>
    <x v="0"/>
    <s v="ERI - Logistics - General"/>
    <x v="83"/>
    <d v="2020-01-02T00:00:00"/>
    <x v="377"/>
    <s v="Logistics services"/>
    <x v="3"/>
    <x v="3"/>
    <s v="General waste - compactible"/>
    <s v="Solid"/>
    <n v="18"/>
    <s v="m3"/>
    <s v="N/A"/>
    <n v="9000"/>
    <s v="kg"/>
    <s v="ERI Logistics Waste Transport"/>
    <x v="3"/>
    <s v="Simmer &amp; Jack Landfill Site"/>
    <s v="Yes"/>
    <s v="20200414 - verified"/>
    <m/>
    <s v="Item"/>
    <s v="sites/bp/cs/sq/Lists/wi"/>
    <m/>
  </r>
  <r>
    <s v="Rotek"/>
    <x v="3"/>
    <x v="24"/>
    <s v="Head Office"/>
    <s v="RR Rosherville SAWIS - GPG-01-802"/>
    <x v="91"/>
    <x v="0"/>
    <s v="ERI - Medical Centre - medical waste"/>
    <x v="117"/>
    <d v="2020-09-26T00:00:00"/>
    <x v="609"/>
    <s v="Medical examinations: annual, entry and exit"/>
    <x v="0"/>
    <x v="0"/>
    <s v="Waste from medical examinations"/>
    <s v="Solid"/>
    <n v="6"/>
    <s v="kg"/>
    <s v="HWM03 - 34126 MAN237687"/>
    <n v="6"/>
    <s v="kg"/>
    <s v="ERI Logistics Waste Transport"/>
    <x v="0"/>
    <s v="Clinix"/>
    <s v="Yes"/>
    <s v="20210607 - verified"/>
    <m/>
    <s v="Item"/>
    <s v="sites/bp/cs/sq/Lists/wi"/>
    <m/>
  </r>
  <r>
    <s v="Rotek"/>
    <x v="3"/>
    <x v="25"/>
    <s v="Head Office"/>
    <s v="RR Rosherville SAWIS - GPG-01-802"/>
    <x v="17"/>
    <x v="0"/>
    <s v="MC-HO-001"/>
    <x v="118"/>
    <d v="2014-04-28T00:00:00"/>
    <x v="252"/>
    <s v="Medical examinations: annual, entry and exit"/>
    <x v="0"/>
    <x v="6"/>
    <s v="Empty Medical boxes and sharps container"/>
    <s v="Solid"/>
    <n v="24"/>
    <s v="kg"/>
    <s v="HWM03-14707"/>
    <n v="24"/>
    <s v="kg"/>
    <s v="ERI Logistics Waste Transport"/>
    <x v="6"/>
    <s v="Solid Waste Technologies"/>
    <s v="Yes"/>
    <s v="20151102 - verified"/>
    <m/>
    <s v="Item"/>
    <s v="sites/bp/cs/sq/Lists/wi"/>
    <m/>
  </r>
  <r>
    <s v="Rotek"/>
    <x v="3"/>
    <x v="25"/>
    <s v="Head Office"/>
    <s v="RR Rosherville SAWIS - GPG-01-802"/>
    <x v="18"/>
    <x v="0"/>
    <s v="MC-HO-002"/>
    <x v="118"/>
    <d v="2014-05-01T00:00:00"/>
    <x v="610"/>
    <s v="Medical examinations: annual, entry and exit"/>
    <x v="0"/>
    <x v="6"/>
    <s v="Empty Medical boxes and sharps container"/>
    <s v="Solid"/>
    <n v="20"/>
    <s v="kg"/>
    <s v="HWM03-14847"/>
    <n v="20"/>
    <s v="kg"/>
    <s v="ERI Logistics Waste Transport"/>
    <x v="6"/>
    <s v="Solid Waste Technologies"/>
    <s v="Yes"/>
    <s v="20151102 - verified"/>
    <m/>
    <s v="Item"/>
    <s v="sites/bp/cs/sq/Lists/wi"/>
    <m/>
  </r>
  <r>
    <s v="Rotek"/>
    <x v="3"/>
    <x v="25"/>
    <s v="Head Office"/>
    <s v="RR Rosherville SAWIS - GPG-01-802"/>
    <x v="9"/>
    <x v="0"/>
    <s v="MC-HO-001"/>
    <x v="118"/>
    <d v="2014-11-01T00:00:00"/>
    <x v="133"/>
    <s v="Medical examinations: annual, entry and exit"/>
    <x v="0"/>
    <x v="6"/>
    <s v="Empty Medical boxes and sharps container"/>
    <s v="Solid"/>
    <n v="22"/>
    <s v="kg"/>
    <s v="HWM03-15559"/>
    <n v="60"/>
    <s v="kg"/>
    <s v="Clinix"/>
    <x v="6"/>
    <s v="Solid Waste Technologies"/>
    <s v="Yes"/>
    <s v="​20150415 - verified"/>
    <m/>
    <s v="Item"/>
    <s v="sites/bp/cs/sq/Lists/wi"/>
    <m/>
  </r>
  <r>
    <s v="Rotek"/>
    <x v="3"/>
    <x v="25"/>
    <s v="Head Office"/>
    <s v="RR Rosherville SAWIS - GPG-01-802"/>
    <x v="27"/>
    <x v="0"/>
    <s v="SS Med 01"/>
    <x v="118"/>
    <d v="2015-01-02T00:00:00"/>
    <x v="304"/>
    <s v="Medical examinations: annual, entry and exit"/>
    <x v="0"/>
    <x v="6"/>
    <s v="Empty Medical boxes and sharps container"/>
    <s v="Solid"/>
    <n v="28"/>
    <s v="kg"/>
    <s v="HWM03-15797"/>
    <n v="40"/>
    <s v="kg"/>
    <s v="ERI Logistics Waste Transport"/>
    <x v="6"/>
    <s v="Solid Waste Technologies"/>
    <s v="Yes"/>
    <s v="​20150408 - Verified"/>
    <m/>
    <s v="Item"/>
    <s v="sites/bp/cs/sq/Lists/wi"/>
    <m/>
  </r>
  <r>
    <s v="Rotek"/>
    <x v="3"/>
    <x v="25"/>
    <s v="Head Office"/>
    <s v="RR Rosherville SAWIS - GPG-01-802"/>
    <x v="12"/>
    <x v="0"/>
    <s v="5 x 50 L"/>
    <x v="118"/>
    <d v="2015-06-26T00:00:00"/>
    <x v="180"/>
    <s v="Medical examinations: annual, entry and exit"/>
    <x v="0"/>
    <x v="6"/>
    <s v="Empty Medical boxes and sharps container"/>
    <s v="Solid"/>
    <n v="25"/>
    <s v="litres"/>
    <s v="HWM03-16503"/>
    <n v="25"/>
    <s v="litres"/>
    <s v="ERI Logistics Waste Transport"/>
    <x v="6"/>
    <s v="Solid Waste Technologies"/>
    <s v="No"/>
    <s v="Signatures on manifest not complete 20160108 - requested complete documents from Dumisane"/>
    <m/>
    <s v="Item"/>
    <s v="sites/bp/cs/sq/Lists/wi"/>
    <m/>
  </r>
  <r>
    <s v="Rotek"/>
    <x v="3"/>
    <x v="25"/>
    <s v="Head Office"/>
    <s v="RR Rosherville SAWIS - GPG-01-802"/>
    <x v="42"/>
    <x v="0"/>
    <s v="8x50l and 1x7,6l"/>
    <x v="118"/>
    <d v="2015-08-01T00:00:00"/>
    <x v="341"/>
    <s v="Medical examinations: annual, entry and exit"/>
    <x v="0"/>
    <x v="6"/>
    <s v="Empty Medical boxes and sharps container"/>
    <s v="Solid"/>
    <n v="50"/>
    <s v="litres"/>
    <s v="HWM03-16769"/>
    <n v="57.6"/>
    <s v="litres"/>
    <s v="ERI Logistics Waste Transport"/>
    <x v="6"/>
    <s v="CXWM Treatment Facility"/>
    <s v="No"/>
    <s v="No attachment - requested attachment from Dumisane on 20160108"/>
    <m/>
    <s v="Item"/>
    <s v="sites/bp/cs/sq/Lists/wi"/>
    <m/>
  </r>
  <r>
    <s v="Rotek"/>
    <x v="3"/>
    <x v="25"/>
    <s v="Head Office"/>
    <s v="RR Rosherville SAWIS - GPG-01-802"/>
    <x v="12"/>
    <x v="0"/>
    <s v="24kg"/>
    <x v="119"/>
    <d v="2015-06-01T00:00:00"/>
    <x v="182"/>
    <s v="Expired condoms that can no longer be used"/>
    <x v="0"/>
    <x v="6"/>
    <s v="Expired condoms"/>
    <s v="Solid"/>
    <n v="72"/>
    <s v="boxes"/>
    <s v="HWM03-16552"/>
    <n v="72"/>
    <s v="kg"/>
    <s v="ERI Logistics Waste Transport"/>
    <x v="6"/>
    <s v="Solid Waste Technologies"/>
    <s v="No"/>
    <s v="No attachment - requested attachment from Dumisane on 20160108"/>
    <m/>
    <s v="Item"/>
    <s v="sites/bp/cs/sq/Lists/wi"/>
    <m/>
  </r>
  <r>
    <s v="Rotek"/>
    <x v="3"/>
    <x v="25"/>
    <s v="Head Office"/>
    <s v="RR Rosherville SAWIS - GPG-01-802"/>
    <x v="10"/>
    <x v="0"/>
    <s v="5x50L and 1x7.6L"/>
    <x v="118"/>
    <d v="2015-10-01T00:00:00"/>
    <x v="289"/>
    <s v="Medical examinations: annual, entry and exit"/>
    <x v="0"/>
    <x v="6"/>
    <s v="Empty Medical boxes and sharps container"/>
    <s v="Solid"/>
    <n v="258"/>
    <s v="litres"/>
    <s v="HWM03-16950"/>
    <n v="57.6"/>
    <s v="litres"/>
    <s v="ERI Logistics Waste Transport"/>
    <x v="6"/>
    <s v="CXWM Treatment Facility"/>
    <s v="Yes"/>
    <s v="20151102 - verified"/>
    <m/>
    <s v="Item"/>
    <s v="sites/bp/cs/sq/Lists/wi"/>
    <m/>
  </r>
  <r>
    <s v="Rotek"/>
    <x v="3"/>
    <x v="25"/>
    <s v="Head Office"/>
    <s v="RR Rosherville SAWIS - GPG-01-802"/>
    <x v="11"/>
    <x v="0"/>
    <s v="3X50L, 2X7,6L, 4X 50L and 2 X 7.6L"/>
    <x v="118"/>
    <d v="2015-11-01T00:00:00"/>
    <x v="297"/>
    <s v="Medical examinations: annual, entry and exit"/>
    <x v="0"/>
    <x v="6"/>
    <s v="Empty Medical boxes and sharps container"/>
    <s v="Solid"/>
    <n v="57.6"/>
    <s v="litres"/>
    <s v="HWM03-17109"/>
    <n v="60"/>
    <s v="kg"/>
    <s v="Clinix"/>
    <x v="6"/>
    <s v="CXWM Treatment Facility"/>
    <s v="No"/>
    <s v="20160108 - requested copy of the facility registration"/>
    <m/>
    <s v="Item"/>
    <s v="sites/bp/cs/sq/Lists/wi"/>
    <m/>
  </r>
  <r>
    <s v="Rotek"/>
    <x v="3"/>
    <x v="25"/>
    <s v="Head Office"/>
    <s v="RR Rosherville SAWIS - GPG-01-802"/>
    <x v="46"/>
    <x v="0"/>
    <s v="RR - Medical Centre - Expired Medicine"/>
    <x v="120"/>
    <d v="2015-12-01T00:00:00"/>
    <x v="611"/>
    <s v="Medical examinations: annual, entry and exit"/>
    <x v="26"/>
    <x v="6"/>
    <s v="Expired medicine from ERI Clinic"/>
    <s v="Solid"/>
    <n v="50"/>
    <s v="litres"/>
    <s v="HWM0 - 17214"/>
    <n v="50"/>
    <s v="litres"/>
    <s v="ERI Logistics Waste Transport"/>
    <x v="6"/>
    <s v="ClinX"/>
    <s v="Yes"/>
    <s v="20160203 - verified"/>
    <m/>
    <s v="Item"/>
    <s v="sites/bp/cs/sq/Lists/wi"/>
    <m/>
  </r>
  <r>
    <s v="Rotek"/>
    <x v="3"/>
    <x v="25"/>
    <s v="Head Office"/>
    <s v="N/A"/>
    <x v="49"/>
    <x v="0"/>
    <s v="EE"/>
    <x v="121"/>
    <d v="2016-02-01T00:00:00"/>
    <x v="612"/>
    <s v="Medical examinations: annual, entry and exit"/>
    <x v="0"/>
    <x v="0"/>
    <s v="Empty Medical boxes and sharps container"/>
    <s v="Solid"/>
    <n v="27"/>
    <s v="boxes"/>
    <s v="094874"/>
    <n v="27"/>
    <s v="kg"/>
    <s v="ERI Logistics Waste Transport"/>
    <x v="6"/>
    <s v="ClinX"/>
    <m/>
    <m/>
    <m/>
    <s v="Item"/>
    <s v="sites/bp/cs/sq/Lists/wi"/>
    <m/>
  </r>
  <r>
    <s v="Rotek"/>
    <x v="3"/>
    <x v="25"/>
    <s v="Head Office"/>
    <s v="RR Rosherville SAWIS - GPG-01-802"/>
    <x v="76"/>
    <x v="0"/>
    <s v="ERI - Medical Centre - medical waste"/>
    <x v="122"/>
    <d v="2016-04-01T00:00:00"/>
    <x v="401"/>
    <s v="Medical examinations: annual, entry and exit"/>
    <x v="0"/>
    <x v="0"/>
    <s v="Waste from medical examinations"/>
    <s v="Solid"/>
    <n v="270"/>
    <s v="kg"/>
    <s v="HWM03 - 17525"/>
    <n v="20"/>
    <s v="kg"/>
    <s v="ERI Logistics Waste Transport"/>
    <x v="0"/>
    <s v="ClinX"/>
    <s v="Yes"/>
    <s v="20160506 - verified"/>
    <m/>
    <s v="Item"/>
    <s v="sites/bp/cs/sq/Lists/wi"/>
    <m/>
  </r>
  <r>
    <s v="Rotek"/>
    <x v="3"/>
    <x v="25"/>
    <s v="Head Office"/>
    <s v="N/A"/>
    <x v="50"/>
    <x v="0"/>
    <s v="4x50L and 1x7.6L"/>
    <x v="123"/>
    <d v="2016-05-17T00:00:00"/>
    <x v="613"/>
    <s v="Medical examinations: annual, entry and exit"/>
    <x v="0"/>
    <x v="0"/>
    <s v="Waste from medical examinations"/>
    <s v="Solid"/>
    <n v="4"/>
    <s v="boxes"/>
    <s v="HWM03-17647"/>
    <n v="39"/>
    <s v="kg"/>
    <s v="ERI Logistics Waste Transport"/>
    <x v="0"/>
    <s v="ClinX"/>
    <m/>
    <m/>
    <s v="Clinix"/>
    <s v="Item"/>
    <s v="sites/bp/cs/sq/Lists/wi"/>
    <s v="Incineration"/>
  </r>
  <r>
    <s v="Rotek"/>
    <x v="3"/>
    <x v="25"/>
    <s v="Head Office"/>
    <s v="RR Rosherville SAWIS - GPG-01-802"/>
    <x v="35"/>
    <x v="0"/>
    <s v="ERI - Medical Centre - medical waste"/>
    <x v="122"/>
    <d v="2016-07-01T00:00:00"/>
    <x v="590"/>
    <s v="Medical examinations: annual, entry and exit"/>
    <x v="0"/>
    <x v="0"/>
    <s v="Waste from medical examinations"/>
    <s v="Solid"/>
    <n v="21"/>
    <s v="kg"/>
    <s v="HWM03 - 17860"/>
    <n v="21"/>
    <s v="kg"/>
    <s v="ERI Logistics Waste Transport"/>
    <x v="0"/>
    <s v="ClinX"/>
    <s v="Yes"/>
    <m/>
    <m/>
    <s v="Item"/>
    <s v="sites/bp/cs/sq/Lists/wi"/>
    <m/>
  </r>
  <r>
    <s v="Rotek"/>
    <x v="3"/>
    <x v="25"/>
    <s v="Head Office"/>
    <s v="RR Rosherville SAWIS - GPG-01-802"/>
    <x v="30"/>
    <x v="0"/>
    <s v="ERI - Medical Centre - medical waste"/>
    <x v="119"/>
    <d v="2016-01-01T00:00:00"/>
    <x v="614"/>
    <s v="Medical examinations: annual, entry and exit"/>
    <x v="0"/>
    <x v="0"/>
    <s v="Waste from medical examinations"/>
    <s v="Solid"/>
    <n v="250"/>
    <s v="litres"/>
    <s v="HWM03 - 18028"/>
    <n v="60"/>
    <s v="kg"/>
    <s v="ERI Logistics Waste Transport"/>
    <x v="0"/>
    <s v="ClinX"/>
    <s v="Yes"/>
    <s v="20161008 - verified"/>
    <m/>
    <s v="Item"/>
    <s v="sites/bp/cs/sq/Lists/wi"/>
    <m/>
  </r>
  <r>
    <s v="Rotek"/>
    <x v="3"/>
    <x v="25"/>
    <s v="Head Office"/>
    <s v="RR Rosherville SAWIS - GPG-01-802"/>
    <x v="54"/>
    <x v="0"/>
    <s v="ERI - Medical Centre - medical waste"/>
    <x v="122"/>
    <d v="2016-10-01T00:00:00"/>
    <x v="615"/>
    <s v="Medical examinations: annual, entry and exit"/>
    <x v="0"/>
    <x v="0"/>
    <s v="Waste from medical examinations"/>
    <s v="Solid"/>
    <n v="15.7"/>
    <s v="kg"/>
    <s v="HWM03 - 18292"/>
    <n v="15.7"/>
    <s v="kg"/>
    <s v="ERI Logistics Waste Transport"/>
    <x v="0"/>
    <s v="Clinix"/>
    <s v="No"/>
    <s v="20161205 - confirmation awaited on the HWM number"/>
    <m/>
    <s v="Item"/>
    <s v="sites/bp/cs/sq/Lists/wi"/>
    <m/>
  </r>
  <r>
    <s v="Rotek"/>
    <x v="3"/>
    <x v="25"/>
    <s v="Head Office"/>
    <s v="RR Rosherville SAWIS - GPG-01-802"/>
    <x v="31"/>
    <x v="0"/>
    <s v="ERI - Medical Centre - medical waste"/>
    <x v="117"/>
    <d v="2016-12-01T00:00:00"/>
    <x v="351"/>
    <s v="Medical examinations: annual, entry and exit"/>
    <x v="0"/>
    <x v="0"/>
    <s v="Waste from medical examinations"/>
    <s v="Solid"/>
    <n v="26.5"/>
    <s v="kg"/>
    <s v="HWM03 - 18669"/>
    <n v="26.5"/>
    <s v="kg"/>
    <s v="ERI Logistics Waste Transport"/>
    <x v="0"/>
    <s v="Clinix"/>
    <s v="Yes"/>
    <s v="20170103 - verified"/>
    <m/>
    <s v="Item"/>
    <s v="sites/bp/cs/sq/Lists/wi"/>
    <m/>
  </r>
  <r>
    <s v="Rotek"/>
    <x v="3"/>
    <x v="25"/>
    <s v="Head Office"/>
    <s v="RR Rosherville SAWIS - GPG-01-802"/>
    <x v="58"/>
    <x v="0"/>
    <s v="ERI - Medical Centre - medical waste"/>
    <x v="117"/>
    <d v="2017-01-01T00:00:00"/>
    <x v="616"/>
    <s v="Medical examinations: annual, entry and exit"/>
    <x v="0"/>
    <x v="0"/>
    <s v="Waste from medical examinations"/>
    <s v="Solid"/>
    <n v="15.5"/>
    <s v="kg"/>
    <s v="HWM03 - 19103"/>
    <n v="15.5"/>
    <s v="kg"/>
    <s v="ERI Logistics Waste Transport"/>
    <x v="0"/>
    <s v="Clinix"/>
    <s v="Yes"/>
    <s v="20170306 - verified"/>
    <m/>
    <s v="Item"/>
    <s v="sites/bp/cs/sq/Lists/wi"/>
    <m/>
  </r>
  <r>
    <s v="Rotek"/>
    <x v="3"/>
    <x v="25"/>
    <s v="Head Office"/>
    <s v="RR Rosherville SAWIS - GPG-01-802"/>
    <x v="56"/>
    <x v="0"/>
    <s v="ERI - Medical Centre - medical waste"/>
    <x v="117"/>
    <d v="2017-02-01T00:00:00"/>
    <x v="363"/>
    <s v="Medical examinations: annual, entry and exit"/>
    <x v="0"/>
    <x v="0"/>
    <s v="Waste from medical examinations"/>
    <s v="Solid"/>
    <n v="34"/>
    <s v="kg"/>
    <s v="HWM03 - 19441"/>
    <n v="34"/>
    <s v="kg"/>
    <s v="ERI Logistics Waste Transport"/>
    <x v="0"/>
    <s v="Clinix"/>
    <s v="Yes"/>
    <s v="20170404 - verified"/>
    <m/>
    <s v="Item"/>
    <s v="sites/bp/cs/sq/Lists/wi"/>
    <m/>
  </r>
  <r>
    <s v="Rotek"/>
    <x v="3"/>
    <x v="25"/>
    <s v="Head Office"/>
    <s v="RR Rosherville SAWIS - GPG-01-802"/>
    <x v="56"/>
    <x v="0"/>
    <s v="ERI - Medical Centre - medical waste"/>
    <x v="117"/>
    <d v="2017-02-23T00:00:00"/>
    <x v="617"/>
    <s v="Medical examinations: annual, entry and exit"/>
    <x v="0"/>
    <x v="0"/>
    <s v="Waste from medical examinations"/>
    <s v="Solid"/>
    <n v="16"/>
    <s v="kg"/>
    <s v="HWM03 - 19809"/>
    <n v="16"/>
    <s v="kg"/>
    <s v="ERI Logistics Waste Transport"/>
    <x v="0"/>
    <s v="Clinix"/>
    <s v="Yes"/>
    <s v="20170404 - verified"/>
    <m/>
    <s v="Item"/>
    <s v="sites/bp/cs/sq/Lists/wi"/>
    <m/>
  </r>
  <r>
    <s v="Rotek"/>
    <x v="3"/>
    <x v="25"/>
    <s v="Head Office"/>
    <s v="RR Rosherville SAWIS - GPG-01-802"/>
    <x v="73"/>
    <x v="0"/>
    <s v="ERI - Medical Centre - medical waste"/>
    <x v="117"/>
    <d v="2017-06-01T00:00:00"/>
    <x v="618"/>
    <s v="Medical examinations: annual, entry and exit"/>
    <x v="0"/>
    <x v="0"/>
    <s v="Waste from medical examinations"/>
    <s v="Solid"/>
    <n v="150"/>
    <s v="litres"/>
    <s v="HWM03 - 20609"/>
    <n v="16"/>
    <s v="kg"/>
    <s v="ERI Logistics Waste Transport"/>
    <x v="0"/>
    <s v="Clinix"/>
    <s v="Yes"/>
    <s v="20170706 - verified"/>
    <s v="Clinix"/>
    <s v="Item"/>
    <s v="sites/bp/cs/sq/Lists/wi"/>
    <m/>
  </r>
  <r>
    <s v="Rotek"/>
    <x v="3"/>
    <x v="25"/>
    <s v="Head Office"/>
    <s v="RR Rosherville SAWIS - GPG-01-802"/>
    <x v="80"/>
    <x v="0"/>
    <s v="ERI - Medical Centre - medical waste"/>
    <x v="117"/>
    <d v="2017-08-01T00:00:00"/>
    <x v="619"/>
    <s v="Medical examinations: annual, entry and exit"/>
    <x v="0"/>
    <x v="0"/>
    <s v="Waste from medical examinations"/>
    <s v="Solid"/>
    <n v="200"/>
    <s v="litres"/>
    <s v="HWM03 - 21392"/>
    <n v="66"/>
    <s v="kg"/>
    <s v="ERI Logistics Waste Transport"/>
    <x v="0"/>
    <s v="Clinix"/>
    <s v="Yes"/>
    <s v="20170905 - verified"/>
    <s v="Clinix"/>
    <s v="Item"/>
    <s v="sites/bp/cs/sq/Lists/wi"/>
    <m/>
  </r>
  <r>
    <s v="Rotek"/>
    <x v="3"/>
    <x v="25"/>
    <s v="Head Office"/>
    <s v="RR Rosherville SAWIS - GPG-01-802"/>
    <x v="33"/>
    <x v="0"/>
    <s v="ERI - Medical Centre - medical waste"/>
    <x v="117"/>
    <d v="2017-08-31T00:00:00"/>
    <x v="620"/>
    <s v="Medical examinations: annual, entry and exit"/>
    <x v="0"/>
    <x v="0"/>
    <s v="Waste from medical examinations"/>
    <s v="Solid"/>
    <n v="200"/>
    <s v="litres"/>
    <s v="HWM03 - 21785"/>
    <n v="17.5"/>
    <s v="kg"/>
    <s v="ERI Logistics Waste Transport"/>
    <x v="0"/>
    <s v="Clinix"/>
    <s v="Yes"/>
    <s v="20171030 - disposal section of manifest not signed. Requested ERI Logistics to follow up"/>
    <s v="Clinix"/>
    <s v="Item"/>
    <s v="sites/bp/cs/sq/Lists/wi"/>
    <m/>
  </r>
  <r>
    <s v="Rotek"/>
    <x v="3"/>
    <x v="25"/>
    <s v="Head Office"/>
    <s v="RR Rosherville SAWIS - GPG-01-802"/>
    <x v="78"/>
    <x v="0"/>
    <s v="ERI - Medical Centre - medical waste"/>
    <x v="117"/>
    <d v="2018-03-01T00:00:00"/>
    <x v="426"/>
    <s v="Medical examinations: annual, entry and exit"/>
    <x v="0"/>
    <x v="0"/>
    <s v="Waste from medical examinations"/>
    <s v="Solid"/>
    <n v="200"/>
    <s v="litres"/>
    <s v="HWM03-24012 - 148572"/>
    <n v="10.55"/>
    <s v="kg"/>
    <s v="ERI Logistics Waste Transport"/>
    <x v="0"/>
    <s v="Clinix"/>
    <s v="Yes"/>
    <s v="20180405 - verified"/>
    <m/>
    <s v="Item"/>
    <s v="sites/bp/cs/sq/Lists/wi"/>
    <m/>
  </r>
  <r>
    <s v="Rotek"/>
    <x v="3"/>
    <x v="25"/>
    <s v="Head Office"/>
    <s v="RR Rosherville SAWIS - GPG-01-802"/>
    <x v="59"/>
    <x v="0"/>
    <s v="ERI - Medical Centre - medical waste"/>
    <x v="117"/>
    <d v="2018-08-01T00:00:00"/>
    <x v="487"/>
    <s v="Medical examinations: annual, entry and exit"/>
    <x v="0"/>
    <x v="0"/>
    <s v="Waste from medical examinations"/>
    <s v="Solid"/>
    <n v="200"/>
    <s v="litres"/>
    <s v="HWM03 - 25030"/>
    <n v="25"/>
    <s v="kg"/>
    <s v="ERI Logistics Waste Transport"/>
    <x v="0"/>
    <s v="Clinix"/>
    <s v="Yes"/>
    <s v="20180829- verified"/>
    <m/>
    <s v="Item"/>
    <s v="sites/bp/cs/sq/Lists/wi"/>
    <m/>
  </r>
  <r>
    <s v="Rotek"/>
    <x v="3"/>
    <x v="25"/>
    <s v="Head Office"/>
    <s v="RR Rosherville SAWIS - GPG-01-802"/>
    <x v="82"/>
    <x v="0"/>
    <s v="ERI - Medical Centre - medical waste"/>
    <x v="117"/>
    <d v="2018-11-01T00:00:00"/>
    <x v="621"/>
    <s v="Medical examinations: annual, entry and exit"/>
    <x v="0"/>
    <x v="0"/>
    <s v="Waste from medical examinations"/>
    <s v="Solid"/>
    <n v="50"/>
    <s v="litres"/>
    <s v="HWM03 - 25987 MAN164941"/>
    <n v="25"/>
    <s v="kg"/>
    <s v="ERI Logistics Waste Transport"/>
    <x v="0"/>
    <s v="Clinix"/>
    <s v="Yes"/>
    <s v="20190201 - verified"/>
    <m/>
    <s v="Item"/>
    <s v="sites/bp/cs/sq/Lists/wi"/>
    <m/>
  </r>
  <r>
    <s v="Rotek"/>
    <x v="3"/>
    <x v="25"/>
    <s v="Head Office"/>
    <s v="RR Rosherville SAWIS - GPG-01-802"/>
    <x v="74"/>
    <x v="0"/>
    <s v="ERI - Medical Centre - medical waste"/>
    <x v="117"/>
    <d v="2019-01-02T00:00:00"/>
    <x v="622"/>
    <s v="Medical examinations: annual, entry and exit"/>
    <x v="0"/>
    <x v="0"/>
    <s v="Waste from medical examinations"/>
    <s v="Solid"/>
    <n v="450"/>
    <s v="litres"/>
    <s v="HWM03 - 26282 MAN169589"/>
    <n v="29"/>
    <s v="kg"/>
    <s v="ERI Logistics Waste Transport"/>
    <x v="0"/>
    <s v="Clinix"/>
    <s v="Yes"/>
    <s v="20190308 - verified"/>
    <m/>
    <s v="Item"/>
    <s v="sites/bp/cs/sq/Lists/wi"/>
    <m/>
  </r>
  <r>
    <s v="Rotek"/>
    <x v="3"/>
    <x v="25"/>
    <s v="Head Office"/>
    <s v="RR Rosherville SAWIS - GPG-01-802"/>
    <x v="90"/>
    <x v="0"/>
    <s v="ERI - Medical Centre - medical waste"/>
    <x v="117"/>
    <d v="2019-04-01T00:00:00"/>
    <x v="623"/>
    <s v="Medical examinations: annual, entry and exit"/>
    <x v="0"/>
    <x v="0"/>
    <s v="Waste from medical examinations"/>
    <s v="Solid"/>
    <n v="450"/>
    <s v="litres"/>
    <s v="HWM03 - 27369 MAN176236"/>
    <n v="30"/>
    <s v="kg"/>
    <s v="ERI Logistics Waste Transport"/>
    <x v="0"/>
    <s v="Clinix"/>
    <s v="Yes"/>
    <s v="20190603 - verified"/>
    <m/>
    <s v="Item"/>
    <s v="sites/bp/cs/sq/Lists/wi"/>
    <m/>
  </r>
  <r>
    <s v="Rotek"/>
    <x v="3"/>
    <x v="25"/>
    <s v="Head Office"/>
    <s v="RR Rosherville SAWIS - GPG-01-802"/>
    <x v="83"/>
    <x v="0"/>
    <s v="ERI - Medical Centre - medical waste"/>
    <x v="117"/>
    <d v="2019-04-08T00:00:00"/>
    <x v="624"/>
    <s v="Medical examinations: annual, entry and exit"/>
    <x v="0"/>
    <x v="0"/>
    <s v="Waste from medical examinations"/>
    <s v="Solid"/>
    <n v="17"/>
    <s v="kg"/>
    <s v="HWM03 - 28010 MAN177019"/>
    <n v="17"/>
    <s v="kg"/>
    <s v="ERI Logistics Waste Transport"/>
    <x v="0"/>
    <s v="Clinix"/>
    <s v="Yes"/>
    <s v="20190703 - verified"/>
    <m/>
    <s v="Item"/>
    <s v="sites/bp/cs/sq/Lists/wi"/>
    <m/>
  </r>
  <r>
    <s v="Rotek"/>
    <x v="3"/>
    <x v="25"/>
    <s v="Head Office"/>
    <s v="RR Rosherville SAWIS - GPG-01-802"/>
    <x v="6"/>
    <x v="0"/>
    <s v="ERI - Medical Centre - medical waste"/>
    <x v="117"/>
    <d v="2019-06-01T00:00:00"/>
    <x v="625"/>
    <s v="Medical examinations: annual, entry and exit"/>
    <x v="0"/>
    <x v="0"/>
    <s v="Waste from medical examinations"/>
    <s v="Solid"/>
    <n v="25"/>
    <s v="kg"/>
    <s v="HWM03 - 28392 MAN181867"/>
    <n v="25"/>
    <s v="kg"/>
    <s v="ERI Logistics Waste Transport"/>
    <x v="0"/>
    <s v="Clinix"/>
    <s v="Yes"/>
    <s v="20190808 - verified"/>
    <m/>
    <s v="Item"/>
    <s v="sites/bp/cs/sq/Lists/wi"/>
    <m/>
  </r>
  <r>
    <s v="Rotek"/>
    <x v="3"/>
    <x v="25"/>
    <s v="Head Office"/>
    <s v="RR Rosherville SAWIS - GPG-01-802"/>
    <x v="8"/>
    <x v="0"/>
    <s v="ERI - Medical Centre - medical waste"/>
    <x v="117"/>
    <d v="2019-07-17T00:00:00"/>
    <x v="14"/>
    <s v="Medical examinations: annual, entry and exit"/>
    <x v="0"/>
    <x v="0"/>
    <s v="Waste from medical examinations"/>
    <s v="Solid"/>
    <n v="27"/>
    <s v="kg"/>
    <s v="HWM03 - 28651 MAN180088"/>
    <n v="27"/>
    <s v="kg"/>
    <s v="ERI Logistics Waste Transport"/>
    <x v="0"/>
    <s v="Clinix"/>
    <s v="Yes"/>
    <s v="20190905 - verified"/>
    <m/>
    <s v="Item"/>
    <s v="sites/bp/cs/sq/Lists/wi"/>
    <m/>
  </r>
  <r>
    <s v="Rotek"/>
    <x v="3"/>
    <x v="25"/>
    <s v="Head Office"/>
    <s v="RR Rosherville SAWIS - GPG-01-802"/>
    <x v="75"/>
    <x v="0"/>
    <s v="ERI - Medical Centre - medical waste"/>
    <x v="117"/>
    <d v="2019-08-16T00:00:00"/>
    <x v="626"/>
    <s v="Medical examinations: annual, entry and exit"/>
    <x v="0"/>
    <x v="0"/>
    <s v="Waste from medical examinations"/>
    <s v="Solid"/>
    <n v="18"/>
    <s v="kg"/>
    <s v="HWM03 - 29158 MAN185444"/>
    <n v="18"/>
    <s v="kg"/>
    <s v="ERI Logistics Waste Transport"/>
    <x v="0"/>
    <s v="Clinix"/>
    <s v="Yes"/>
    <s v="20190927 - verified"/>
    <m/>
    <s v="Item"/>
    <s v="sites/bp/cs/sq/Lists/wi"/>
    <m/>
  </r>
  <r>
    <s v="Rotek"/>
    <x v="3"/>
    <x v="25"/>
    <s v="Head Office"/>
    <s v="RR Rosherville SAWIS - GPG-01-802"/>
    <x v="62"/>
    <x v="0"/>
    <s v="ERI - Medical Centre - medical waste"/>
    <x v="117"/>
    <d v="2019-09-11T00:00:00"/>
    <x v="369"/>
    <s v="Medical examinations: annual, entry and exit"/>
    <x v="0"/>
    <x v="0"/>
    <s v="Waste from medical examinations"/>
    <s v="Solid"/>
    <n v="11"/>
    <s v="kg"/>
    <s v="HWM03 - 29263 MAN189975"/>
    <n v="11"/>
    <s v="kg"/>
    <s v="ERI Logistics Waste Transport"/>
    <x v="0"/>
    <s v="Clinix"/>
    <s v="Yes"/>
    <s v="20191028 - unclear manifest, requested new copy from Logistics. Disposal manifest in order"/>
    <m/>
    <s v="Item"/>
    <s v="sites/bp/cs/sq/Lists/wi"/>
    <m/>
  </r>
  <r>
    <s v="Rotek"/>
    <x v="3"/>
    <x v="25"/>
    <s v="Head Office"/>
    <s v="RR Rosherville SAWIS - GPG-01-802"/>
    <x v="62"/>
    <x v="0"/>
    <s v="ERI - Medical Centre - medical waste"/>
    <x v="117"/>
    <d v="2019-10-11T00:00:00"/>
    <x v="627"/>
    <s v="Medical examinations: annual, entry and exit"/>
    <x v="0"/>
    <x v="0"/>
    <s v="Expired condoms"/>
    <s v="Solid"/>
    <n v="19"/>
    <s v="kg"/>
    <s v="HWM03 - 30067 MAN195178"/>
    <n v="19"/>
    <s v="kg"/>
    <s v="ERI Logistics Waste Transport"/>
    <x v="0"/>
    <s v="Clinix"/>
    <s v="Yes"/>
    <s v="20200203 - verified"/>
    <m/>
    <s v="Item"/>
    <s v="sites/bp/cs/sq/Lists/wi"/>
    <m/>
  </r>
  <r>
    <s v="Rotek"/>
    <x v="3"/>
    <x v="25"/>
    <s v="Head Office"/>
    <s v="RR Rosherville SAWIS - GPG-01-802"/>
    <x v="62"/>
    <x v="0"/>
    <s v="ERI - Medical Centre - medical waste"/>
    <x v="117"/>
    <d v="2019-10-11T00:00:00"/>
    <x v="541"/>
    <s v="Medical examinations: annual, entry and exit"/>
    <x v="0"/>
    <x v="0"/>
    <s v="Waste from medical examinations"/>
    <s v="Solid"/>
    <n v="10"/>
    <s v="kg"/>
    <s v="HWM03 - 24886 MAN192348"/>
    <n v="10"/>
    <s v="kg"/>
    <s v="ERI Logistics Waste Transport"/>
    <x v="0"/>
    <s v="Clinix"/>
    <s v="Yes"/>
    <s v="20200203 - verified"/>
    <m/>
    <s v="Item"/>
    <s v="sites/bp/cs/sq/Lists/wi"/>
    <m/>
  </r>
  <r>
    <s v="Rotek"/>
    <x v="3"/>
    <x v="25"/>
    <s v="Head Office"/>
    <s v="RR Rosherville SAWIS - GPG-01-802"/>
    <x v="62"/>
    <x v="0"/>
    <s v="ERI - Medical Centre - medical waste"/>
    <x v="117"/>
    <d v="2019-10-11T00:00:00"/>
    <x v="541"/>
    <s v="Medical examinations: annual, entry and exit"/>
    <x v="0"/>
    <x v="0"/>
    <s v="Waste from medical examinations"/>
    <s v="Solid"/>
    <n v="17"/>
    <s v="kg"/>
    <s v="HWM03 - 29855 MAN192349"/>
    <n v="17"/>
    <s v="kg"/>
    <s v="ERI Logistics Waste Transport"/>
    <x v="0"/>
    <s v="Clinix"/>
    <s v="Yes"/>
    <s v="20200203 - verified"/>
    <m/>
    <s v="Item"/>
    <s v="sites/bp/cs/sq/Lists/wi"/>
    <m/>
  </r>
  <r>
    <s v="Rotek"/>
    <x v="3"/>
    <x v="25"/>
    <s v="Head Office"/>
    <s v="RR Rosherville SAWIS - GPG-01-802"/>
    <x v="63"/>
    <x v="0"/>
    <s v="ERI - Medical Centre - medical waste"/>
    <x v="117"/>
    <d v="2019-11-19T00:00:00"/>
    <x v="628"/>
    <s v="Medical examinations: annual, entry and exit"/>
    <x v="0"/>
    <x v="0"/>
    <s v="Waste from medical examinations"/>
    <s v="Solid"/>
    <n v="12"/>
    <s v="kg"/>
    <s v="HWM03 - 30140 MAN188943"/>
    <n v="12"/>
    <s v="kg"/>
    <s v="ERI Logistics Waste Transport"/>
    <x v="0"/>
    <s v="Clinix"/>
    <s v="Yes"/>
    <s v="20200203 - verified"/>
    <m/>
    <s v="Item"/>
    <s v="sites/bp/cs/sq/Lists/wi"/>
    <m/>
  </r>
  <r>
    <s v="Rotek"/>
    <x v="3"/>
    <x v="25"/>
    <s v="Head Office"/>
    <s v="RR Rosherville SAWIS - GPG-01-802"/>
    <x v="87"/>
    <x v="0"/>
    <s v="ERI - Medical Centre - medical waste"/>
    <x v="117"/>
    <d v="2020-01-17T00:00:00"/>
    <x v="629"/>
    <s v="Medical examinations: annual, entry and exit"/>
    <x v="0"/>
    <x v="0"/>
    <s v="Waste from medical examinations"/>
    <s v="Solid"/>
    <n v="16"/>
    <s v="kg"/>
    <s v="HWM03 - 30627 MAN199042"/>
    <n v="16"/>
    <s v="kg"/>
    <s v="ERI Logistics Waste Transport"/>
    <x v="0"/>
    <s v="Clinix"/>
    <s v="Yes"/>
    <s v="20200304 - verified"/>
    <m/>
    <s v="Item"/>
    <s v="sites/bp/cs/sq/Lists/wi"/>
    <m/>
  </r>
  <r>
    <s v="Rotek"/>
    <x v="3"/>
    <x v="25"/>
    <s v="Head Office"/>
    <s v="RR Rosherville SAWIS - GPG-01-802"/>
    <x v="20"/>
    <x v="0"/>
    <s v="ERI - Medical Centre - medical waste"/>
    <x v="117"/>
    <d v="2020-05-01T00:00:00"/>
    <x v="630"/>
    <s v="Medical examinations: annual, entry and exit"/>
    <x v="0"/>
    <x v="0"/>
    <s v="Waste from medical examinations"/>
    <s v="Solid"/>
    <n v="3"/>
    <s v="kg"/>
    <s v="HWM03 - 31120 MAN204667"/>
    <n v="3"/>
    <s v="kg"/>
    <s v="ERI Logistics Waste Transport"/>
    <x v="0"/>
    <s v="Clinix"/>
    <s v="Yes"/>
    <s v="20200609 - verified"/>
    <m/>
    <s v="Item"/>
    <s v="sites/bp/cs/sq/Lists/wi"/>
    <m/>
  </r>
  <r>
    <s v="Rotek"/>
    <x v="3"/>
    <x v="25"/>
    <s v="Head Office"/>
    <s v="RR Rosherville SAWIS - GPG-01-802"/>
    <x v="3"/>
    <x v="0"/>
    <s v="ERI - Medical Centre - medical waste"/>
    <x v="117"/>
    <d v="2020-05-16T00:00:00"/>
    <x v="508"/>
    <s v="Medical examinations: annual, entry and exit"/>
    <x v="0"/>
    <x v="0"/>
    <s v="Waste from medical examinations"/>
    <s v="Solid"/>
    <n v="250"/>
    <s v="litres"/>
    <s v="HWM03 - 32049 MAN216691"/>
    <n v="14"/>
    <s v="kg"/>
    <s v="ERI Logistics Waste Transport"/>
    <x v="0"/>
    <s v="Clinix"/>
    <s v="Yes"/>
    <s v="20210308 - verified"/>
    <m/>
    <s v="Item"/>
    <s v="sites/bp/cs/sq/Lists/wi"/>
    <m/>
  </r>
  <r>
    <s v="Rotek"/>
    <x v="3"/>
    <x v="25"/>
    <s v="Head Office"/>
    <s v="RR Rosherville SAWIS - GPG-01-802"/>
    <x v="70"/>
    <x v="0"/>
    <s v="ERI - Medical Centre - medical waste"/>
    <x v="117"/>
    <d v="2020-09-25T00:00:00"/>
    <x v="631"/>
    <s v="Medical examinations: annual, entry and exit"/>
    <x v="0"/>
    <x v="0"/>
    <s v="Waste from medical examinations"/>
    <s v="Solid"/>
    <n v="50"/>
    <s v="litres"/>
    <s v="HWM03 - 34721 MAN251077"/>
    <n v="10"/>
    <s v="kg"/>
    <s v="ERI Logistics Waste Transport"/>
    <x v="0"/>
    <s v="Clinix"/>
    <s v="Yes"/>
    <s v="20211004 - verified"/>
    <m/>
    <s v="Item"/>
    <s v="sites/bp/cs/sq/Lists/wi"/>
    <m/>
  </r>
  <r>
    <s v="Rotek"/>
    <x v="3"/>
    <x v="25"/>
    <s v="Head Office"/>
    <s v="RR Rosherville SAWIS - GPG-01-802"/>
    <x v="94"/>
    <x v="0"/>
    <s v="ERI - Medical Centre - medical waste"/>
    <x v="117"/>
    <d v="2020-09-26T00:00:00"/>
    <x v="632"/>
    <s v="Medical examinations: annual, entry and exit"/>
    <x v="0"/>
    <x v="0"/>
    <s v="Waste from medical examinations"/>
    <s v="Solid"/>
    <n v="12"/>
    <s v="litres"/>
    <s v="HWM03 - 35036 MTN570589"/>
    <n v="4"/>
    <s v="kg"/>
    <s v="ERI Logistics Waste Transport"/>
    <x v="0"/>
    <s v="Please specify"/>
    <s v="Yes"/>
    <s v="20211202 - verified"/>
    <s v="Compass Medical"/>
    <s v="Item"/>
    <s v="sites/bp/cs/sq/Lists/wi"/>
    <m/>
  </r>
  <r>
    <s v="Rotek"/>
    <x v="3"/>
    <x v="25"/>
    <s v="Head Office"/>
    <s v="RR Rosherville SAWIS - GPG-01-802"/>
    <x v="94"/>
    <x v="0"/>
    <s v="ERI - Medical Centre - medical waste"/>
    <x v="117"/>
    <d v="2020-10-26T00:00:00"/>
    <x v="633"/>
    <s v="Medical examinations: annual, entry and exit"/>
    <x v="0"/>
    <x v="0"/>
    <s v="Waste from medical examinations"/>
    <s v="Solid"/>
    <n v="11"/>
    <s v="litres"/>
    <s v="HWM03 - 35102 MTN578808"/>
    <n v="11"/>
    <s v="kg"/>
    <s v="ERI Logistics Waste Transport"/>
    <x v="0"/>
    <s v="Please specify"/>
    <s v="Yes"/>
    <s v="20211202 - verified"/>
    <s v="Compass Medical"/>
    <s v="Item"/>
    <s v="sites/bp/cs/sq/Lists/wi"/>
    <m/>
  </r>
  <r>
    <s v="Rotek"/>
    <x v="3"/>
    <x v="25"/>
    <s v="Head Office"/>
    <s v="RR Rosherville SAWIS - GPG-01-802"/>
    <x v="95"/>
    <x v="0"/>
    <s v="ERI - Medical Centre - medical waste"/>
    <x v="117"/>
    <d v="2021-11-11T00:00:00"/>
    <x v="553"/>
    <s v="Medical examinations: annual, entry and exit"/>
    <x v="0"/>
    <x v="0"/>
    <s v="Waste from medical examinations"/>
    <s v="Solid"/>
    <n v="11"/>
    <s v="litres"/>
    <s v="HWM03 - 35258 MTN591410"/>
    <n v="9"/>
    <s v="kg"/>
    <s v="ERI Logistics Waste Transport"/>
    <x v="0"/>
    <s v="Please specify"/>
    <s v="Yes"/>
    <s v="20211202 - verified"/>
    <s v="Compass Medical"/>
    <s v="Item"/>
    <s v="sites/bp/cs/sq/Lists/wi"/>
    <m/>
  </r>
  <r>
    <s v="Rotek"/>
    <x v="4"/>
    <x v="26"/>
    <s v="Head Office"/>
    <s v="RR Rosherville SAWIS - GPG-01-802"/>
    <x v="76"/>
    <x v="0"/>
    <s v="ERI - PAS - General"/>
    <x v="124"/>
    <d v="2016-04-01T00:00:00"/>
    <x v="401"/>
    <s v="Property Administration Services"/>
    <x v="3"/>
    <x v="3"/>
    <s v="General waste from office and property administration environment"/>
    <s v="Solid"/>
    <n v="3600"/>
    <s v="kg"/>
    <s v="N/A"/>
    <n v="3600"/>
    <s v="kg"/>
    <s v="ERI Logistics Waste Transport"/>
    <x v="3"/>
    <s v="Simmer &amp; Jack Landfill Site"/>
    <s v="Yes"/>
    <s v="20160506 - verified"/>
    <m/>
    <s v="Item"/>
    <s v="sites/bp/cs/sq/Lists/wi"/>
    <m/>
  </r>
  <r>
    <s v="Rotek"/>
    <x v="4"/>
    <x v="26"/>
    <s v="Head Office"/>
    <s v="Stand 3"/>
    <x v="47"/>
    <x v="1"/>
    <s v="EE292"/>
    <x v="125"/>
    <d v="2016-05-02T00:00:00"/>
    <x v="634"/>
    <s v="Property management"/>
    <x v="3"/>
    <x v="3"/>
    <s v="General waste - compactible"/>
    <s v="Solid"/>
    <n v="4073"/>
    <s v="kg"/>
    <s v="N/A"/>
    <n v="4073"/>
    <s v="kg"/>
    <s v="ERI Logistics Waste Transport"/>
    <x v="3"/>
    <s v="Simmer &amp; Jack Landfill Site"/>
    <m/>
    <m/>
    <m/>
    <s v="Item"/>
    <s v="sites/bp/cs/sq/Lists/wi"/>
    <m/>
  </r>
  <r>
    <s v="Rotek"/>
    <x v="4"/>
    <x v="26"/>
    <s v="Head Office"/>
    <s v="RR Rosherville SAWIS - GPG-01-802"/>
    <x v="50"/>
    <x v="1"/>
    <s v="EE292"/>
    <x v="125"/>
    <d v="2016-05-02T00:00:00"/>
    <x v="635"/>
    <s v="Property Management"/>
    <x v="3"/>
    <x v="3"/>
    <s v="General waste - compactible"/>
    <s v="Solid"/>
    <n v="6060"/>
    <s v="kg"/>
    <s v="N/a"/>
    <n v="6060"/>
    <s v="kg"/>
    <s v="ERI Logistics Waste Transport"/>
    <x v="3"/>
    <s v="Simmer &amp; Jack Landfill Site"/>
    <m/>
    <m/>
    <m/>
    <s v="Item"/>
    <s v="sites/bp/cs/sq/Lists/wi"/>
    <s v="N/A"/>
  </r>
  <r>
    <s v="Rotek"/>
    <x v="4"/>
    <x v="26"/>
    <s v="Head Office"/>
    <s v="RR Rosherville SAWIS - GPG-01-802"/>
    <x v="50"/>
    <x v="1"/>
    <s v="EE081, EE365 &amp; EE064"/>
    <x v="126"/>
    <d v="2016-05-31T00:00:00"/>
    <x v="635"/>
    <s v="Property Management"/>
    <x v="3"/>
    <x v="3"/>
    <s v="General waste - compactible"/>
    <s v="Solid"/>
    <n v="71380"/>
    <s v="kg"/>
    <s v="N/A"/>
    <n v="71380"/>
    <s v="kg"/>
    <s v="ERI Logistics Waste Transport"/>
    <x v="3"/>
    <s v="Simmer &amp; Jack Landfill Site"/>
    <m/>
    <m/>
    <m/>
    <s v="Item"/>
    <s v="sites/bp/cs/sq/Lists/wi"/>
    <s v="N/A"/>
  </r>
  <r>
    <s v="Rotek"/>
    <x v="4"/>
    <x v="26"/>
    <s v="Head Office"/>
    <s v="RR Rosherville SAWIS - GPG-01-802"/>
    <x v="30"/>
    <x v="0"/>
    <s v="ERI PAS Stand 3"/>
    <x v="125"/>
    <d v="2016-09-01T00:00:00"/>
    <x v="228"/>
    <s v="Maintenance of property"/>
    <x v="3"/>
    <x v="3"/>
    <s v="General waste from property administration and maintenance - compactible"/>
    <s v="Solid"/>
    <n v="18"/>
    <s v="m3"/>
    <s v="N/A"/>
    <n v="7200"/>
    <s v="kg"/>
    <s v="ERI Logistics Waste Transport"/>
    <x v="3"/>
    <s v="Simmer &amp; Jack Landfill Site"/>
    <s v="Yes"/>
    <s v="20161008 - verified"/>
    <m/>
    <s v="Item"/>
    <s v="sites/bp/cs/sq/Lists/wi"/>
    <m/>
  </r>
  <r>
    <s v="Rotek"/>
    <x v="4"/>
    <x v="26"/>
    <s v="Head Office"/>
    <s v="RR Rosherville SAWIS - GPG-01-802"/>
    <x v="54"/>
    <x v="0"/>
    <s v="ERI - PAS - General"/>
    <x v="127"/>
    <d v="2016-10-01T00:00:00"/>
    <x v="449"/>
    <s v="Property Administration Services"/>
    <x v="3"/>
    <x v="3"/>
    <s v="General waste from office and property administration environment"/>
    <s v="Solid"/>
    <n v="12"/>
    <s v="m3"/>
    <s v="N/A"/>
    <n v="6000"/>
    <s v="kg"/>
    <s v="ERI Logistics Waste Transport"/>
    <x v="3"/>
    <s v="Simmer &amp; Jack Landfill Site"/>
    <s v="Yes"/>
    <s v="20161103 - verified"/>
    <m/>
    <s v="Item"/>
    <s v="sites/bp/cs/sq/Lists/wi"/>
    <m/>
  </r>
  <r>
    <s v="Rotek"/>
    <x v="4"/>
    <x v="26"/>
    <s v="Head Office"/>
    <s v="RR Rosherville SAWIS - GPG-01-802"/>
    <x v="84"/>
    <x v="0"/>
    <s v="ERI - PAS - General"/>
    <x v="127"/>
    <d v="2018-01-01T00:00:00"/>
    <x v="424"/>
    <s v="Property Administration Services"/>
    <x v="3"/>
    <x v="3"/>
    <s v="General waste from office and property administration environment"/>
    <s v="Solid"/>
    <n v="6"/>
    <s v="m3"/>
    <s v="N/A"/>
    <n v="3000"/>
    <s v="kg"/>
    <s v="ERI Logistics Waste Transport"/>
    <x v="3"/>
    <s v="Simmer &amp; Jack Landfill Site"/>
    <s v="Yes"/>
    <s v="20180205 - verified"/>
    <m/>
    <s v="Item"/>
    <s v="sites/bp/cs/sq/Lists/wi"/>
    <m/>
  </r>
  <r>
    <s v="Rotek"/>
    <x v="4"/>
    <x v="27"/>
    <s v="Head Office"/>
    <s v="RR Rosherville SAWIS - GPG-01-802"/>
    <x v="76"/>
    <x v="0"/>
    <s v="ERI - PAS - Fluorescent tubes"/>
    <x v="124"/>
    <d v="2016-04-01T00:00:00"/>
    <x v="636"/>
    <s v="Property Administration Services"/>
    <x v="12"/>
    <x v="10"/>
    <s v="Fluorescent tubes, uncrushed, from routine maintenance activities"/>
    <s v="Solid"/>
    <n v="950"/>
    <s v="kg"/>
    <s v="HWM03 - 17461"/>
    <n v="950"/>
    <s v="kg"/>
    <s v="ERI Logistics Waste Transport"/>
    <x v="5"/>
    <s v="Please specify"/>
    <s v="Yes"/>
    <s v="20160506 - verified"/>
    <s v="Crush Recycling"/>
    <s v="Item"/>
    <s v="sites/bp/cs/sq/Lists/wi"/>
    <m/>
  </r>
  <r>
    <s v="Rotek"/>
    <x v="4"/>
    <x v="27"/>
    <s v="Head Office"/>
    <s v="RR Rosherville SAWIS - GPG-01-802"/>
    <x v="29"/>
    <x v="0"/>
    <s v="ERI - PAS - Fluorescent tubes"/>
    <x v="124"/>
    <d v="2017-04-01T00:00:00"/>
    <x v="637"/>
    <s v="Property Administration Services"/>
    <x v="12"/>
    <x v="10"/>
    <s v="Fluorescent tubes, uncrushed, from routine maintenance activities"/>
    <s v="Solid"/>
    <n v="1125"/>
    <s v="kg"/>
    <s v="HWM03 - 20091"/>
    <n v="1125"/>
    <s v="kg"/>
    <s v="ERI Logistics Waste Transport"/>
    <x v="5"/>
    <s v="Please specify"/>
    <s v="Yes"/>
    <s v="20170531 - verified"/>
    <s v="Crush Recycling"/>
    <s v="Item"/>
    <s v="sites/bp/cs/sq/Lists/wi"/>
    <m/>
  </r>
  <r>
    <s v="Rotek"/>
    <x v="4"/>
    <x v="27"/>
    <s v="Head Office"/>
    <s v="RR Rosherville SAWIS - GPG-01-802"/>
    <x v="21"/>
    <x v="0"/>
    <s v="ERI - PAS - general waste"/>
    <x v="92"/>
    <d v="2018-05-01T00:00:00"/>
    <x v="425"/>
    <s v="Property Administration Services"/>
    <x v="3"/>
    <x v="3"/>
    <s v="General waste - compactible"/>
    <s v="Solid"/>
    <n v="186"/>
    <s v="m3"/>
    <s v="N/A"/>
    <n v="93000"/>
    <s v="kg"/>
    <s v="ERI Logistics Waste Transport"/>
    <x v="3"/>
    <s v="Simmer &amp; Jack Landfill Site"/>
    <s v="Yes"/>
    <s v="20180607 - verified"/>
    <m/>
    <s v="Item"/>
    <s v="sites/bp/cs/sq/Lists/wi"/>
    <m/>
  </r>
  <r>
    <s v="Rotek"/>
    <x v="5"/>
    <x v="28"/>
    <s v="Head Office"/>
    <s v="RR Rosherville SAWIS - GPG-01-802"/>
    <x v="17"/>
    <x v="1"/>
    <s v="TGS-HO-001"/>
    <x v="128"/>
    <d v="2014-04-01T00:00:00"/>
    <x v="253"/>
    <s v="Engineering"/>
    <x v="3"/>
    <x v="3"/>
    <s v="General waste"/>
    <s v="Solid"/>
    <n v="65"/>
    <s v="m3"/>
    <s v="N/A"/>
    <n v="26000"/>
    <s v="kg"/>
    <s v="ERI Logistics Waste Transport"/>
    <x v="6"/>
    <s v="Waldrift General Waste Landfill Site"/>
    <s v="Yes"/>
    <m/>
    <m/>
    <s v="Item"/>
    <s v="sites/bp/cs/sq/Lists/wi"/>
    <m/>
  </r>
  <r>
    <s v="Rotek"/>
    <x v="5"/>
    <x v="28"/>
    <s v="Head Office"/>
    <s v="RR Rosherville SAWIS - GPG-01-802"/>
    <x v="18"/>
    <x v="0"/>
    <s v="TGS-HO-005"/>
    <x v="129"/>
    <d v="2014-05-04T00:00:00"/>
    <x v="50"/>
    <s v="Engineering"/>
    <x v="4"/>
    <x v="11"/>
    <s v="Oil contaminated rags"/>
    <s v="Solid"/>
    <n v="1300"/>
    <s v="kg"/>
    <s v="HWM03-14697"/>
    <n v="1300"/>
    <s v="kg"/>
    <s v="ERI Logistics Waste Transport"/>
    <x v="6"/>
    <s v="Holfontein"/>
    <s v="Yes"/>
    <m/>
    <m/>
    <s v="Item"/>
    <s v="sites/bp/cs/sq/Lists/wi"/>
    <m/>
  </r>
  <r>
    <s v="Rotek"/>
    <x v="5"/>
    <x v="28"/>
    <s v="Head Office"/>
    <s v="RR Rosherville SAWIS - GPG-01-802"/>
    <x v="18"/>
    <x v="0"/>
    <s v="TGS-HO-006"/>
    <x v="129"/>
    <d v="2014-05-04T00:00:00"/>
    <x v="50"/>
    <s v="Sandblasting"/>
    <x v="9"/>
    <x v="11"/>
    <s v="Sandblasting grit"/>
    <s v="Solid"/>
    <n v="7050"/>
    <s v="kg"/>
    <s v="HWM03-14723"/>
    <n v="7050"/>
    <s v="kg"/>
    <s v="ERI Logistics Waste Transport"/>
    <x v="6"/>
    <s v="Holfontein"/>
    <s v="Yes"/>
    <m/>
    <m/>
    <s v="Item"/>
    <s v="sites/bp/cs/sq/Lists/wi"/>
    <m/>
  </r>
  <r>
    <s v="Rotek"/>
    <x v="5"/>
    <x v="28"/>
    <s v="Head Office"/>
    <s v="RR Rosherville SAWIS - GPG-01-802"/>
    <x v="17"/>
    <x v="1"/>
    <s v="TGS-HO-009"/>
    <x v="128"/>
    <d v="2014-04-01T00:00:00"/>
    <x v="253"/>
    <s v="Engineering"/>
    <x v="3"/>
    <x v="3"/>
    <s v="General waste"/>
    <s v="Solid"/>
    <n v="36"/>
    <s v="m3"/>
    <s v="N/A"/>
    <n v="14400"/>
    <s v="kg"/>
    <s v="ERI Logistics Waste Transport"/>
    <x v="6"/>
    <s v="Simmer &amp; Jack Landfill Site"/>
    <s v="Yes"/>
    <m/>
    <m/>
    <s v="Item"/>
    <s v="sites/bp/cs/sq/Lists/wi"/>
    <m/>
  </r>
  <r>
    <s v="Rotek"/>
    <x v="5"/>
    <x v="28"/>
    <s v="Head Office"/>
    <s v="RR Rosherville SAWIS - GPG-01-802"/>
    <x v="17"/>
    <x v="0"/>
    <s v="TGS-HO-010"/>
    <x v="128"/>
    <d v="2014-04-01T00:00:00"/>
    <x v="253"/>
    <s v="Engineering"/>
    <x v="18"/>
    <x v="3"/>
    <s v="Clean wood from construction activities"/>
    <s v="Solid"/>
    <n v="1860"/>
    <s v="kg"/>
    <s v="N/A"/>
    <n v="1860"/>
    <s v="kg"/>
    <s v="ERI Logistics Waste Transport"/>
    <x v="6"/>
    <s v="Simmer &amp; Jack Landfill Site"/>
    <s v="Yes"/>
    <m/>
    <m/>
    <s v="Item"/>
    <s v="sites/bp/cs/sq/Lists/wi"/>
    <m/>
  </r>
  <r>
    <s v="Rotek"/>
    <x v="5"/>
    <x v="28"/>
    <s v="Head Office"/>
    <s v="RR Rosherville SAWIS - GPG-01-802"/>
    <x v="18"/>
    <x v="1"/>
    <s v="TGS-HO-011"/>
    <x v="128"/>
    <d v="2014-05-01T00:00:00"/>
    <x v="331"/>
    <s v="Engineering"/>
    <x v="3"/>
    <x v="3"/>
    <s v="General waste"/>
    <s v="Solid"/>
    <n v="36"/>
    <s v="m3"/>
    <s v="N/A"/>
    <n v="14400"/>
    <s v="kg"/>
    <s v="ERI Logistics Waste Transport"/>
    <x v="6"/>
    <s v="Simmer &amp; Jack Landfill Site"/>
    <s v="Yes"/>
    <m/>
    <m/>
    <s v="Item"/>
    <s v="sites/bp/cs/sq/Lists/wi"/>
    <m/>
  </r>
  <r>
    <s v="Rotek"/>
    <x v="5"/>
    <x v="28"/>
    <s v="Head Office"/>
    <s v="RR Rosherville SAWIS - GPG-01-802"/>
    <x v="18"/>
    <x v="1"/>
    <s v="TGS-HO-012"/>
    <x v="128"/>
    <d v="2014-05-01T00:00:00"/>
    <x v="331"/>
    <s v="Engineering"/>
    <x v="3"/>
    <x v="3"/>
    <s v="General waste"/>
    <s v="Solid"/>
    <n v="33"/>
    <s v="m3"/>
    <s v="N/A"/>
    <n v="13200"/>
    <s v="kg"/>
    <s v="ERI Logistics Waste Transport"/>
    <x v="6"/>
    <s v="Simmer &amp; Jack Landfill Site"/>
    <s v="Yes"/>
    <m/>
    <m/>
    <s v="Item"/>
    <s v="sites/bp/cs/sq/Lists/wi"/>
    <m/>
  </r>
  <r>
    <s v="Rotek"/>
    <x v="5"/>
    <x v="28"/>
    <s v="Head Office"/>
    <s v="RR Rosherville SAWIS - GPG-01-802"/>
    <x v="44"/>
    <x v="1"/>
    <s v="TGS - General"/>
    <x v="128"/>
    <d v="2014-06-01T00:00:00"/>
    <x v="346"/>
    <s v="Engineering"/>
    <x v="3"/>
    <x v="3"/>
    <s v="General waste"/>
    <s v="Solid"/>
    <n v="94"/>
    <s v="m3"/>
    <s v="N/A"/>
    <n v="37600"/>
    <s v="kg"/>
    <s v="ERI Logistics Waste Transport"/>
    <x v="6"/>
    <s v="Simmer &amp; Jack Landfill Site"/>
    <s v="Yes"/>
    <m/>
    <m/>
    <s v="Item"/>
    <s v="sites/bp/cs/sq/Lists/wi"/>
    <m/>
  </r>
  <r>
    <s v="Rotek"/>
    <x v="5"/>
    <x v="28"/>
    <s v="Head Office"/>
    <s v="RR Rosherville SAWIS - GPG-01-802"/>
    <x v="44"/>
    <x v="0"/>
    <s v="RR-TGS-ASBESTOS"/>
    <x v="130"/>
    <d v="2014-06-06T00:00:00"/>
    <x v="638"/>
    <s v="Maintenance activities"/>
    <x v="15"/>
    <x v="12"/>
    <s v="Asbestos containing waste from demolishing activities"/>
    <s v="Solid"/>
    <n v="420"/>
    <s v="kg"/>
    <s v="PK/01/001"/>
    <n v="420"/>
    <s v="kg"/>
    <s v="ERI Logistics Waste Transport"/>
    <x v="6"/>
    <s v="Platkop Hazardous Waste Disposal Site"/>
    <s v="Yes"/>
    <s v="20150803 - verified"/>
    <m/>
    <s v="Item"/>
    <s v="sites/bp/cs/sq/Lists/wi"/>
    <m/>
  </r>
  <r>
    <s v="Rotek"/>
    <x v="5"/>
    <x v="28"/>
    <s v="Head Office"/>
    <s v="RR Rosherville SAWIS - GPG-01-802"/>
    <x v="44"/>
    <x v="0"/>
    <s v="RR-TGS-001"/>
    <x v="129"/>
    <d v="2014-06-01T00:00:00"/>
    <x v="638"/>
    <s v="Engineering"/>
    <x v="24"/>
    <x v="7"/>
    <s v="Mixed containers with chemicals"/>
    <s v="Liquid"/>
    <n v="240"/>
    <s v="litres"/>
    <s v="HWM03-14891"/>
    <n v="240"/>
    <s v="litres"/>
    <s v="ERI Logistics Waste Transport"/>
    <x v="6"/>
    <s v="Thermal Technologies"/>
    <s v="Yes"/>
    <s v="​20150318 - Manifest verified"/>
    <m/>
    <s v="Item"/>
    <s v="sites/bp/cs/sq/Lists/wi"/>
    <m/>
  </r>
  <r>
    <s v="Rotek"/>
    <x v="5"/>
    <x v="28"/>
    <s v="Head Office"/>
    <s v="RR Rosherville SAWIS - GPG-01-802"/>
    <x v="18"/>
    <x v="0"/>
    <s v="RR-TGS-RAGS"/>
    <x v="129"/>
    <d v="2014-05-01T00:00:00"/>
    <x v="639"/>
    <s v="Engineering"/>
    <x v="4"/>
    <x v="11"/>
    <s v="Oil contaminated waste"/>
    <s v="Solid"/>
    <n v="1000"/>
    <s v="kg"/>
    <s v="HWM03-14759"/>
    <n v="1000"/>
    <s v="kg"/>
    <s v="ERI Logistics Waste Transport"/>
    <x v="6"/>
    <s v="Holfontein"/>
    <s v="Yes"/>
    <m/>
    <m/>
    <s v="Item"/>
    <s v="sites/bp/cs/sq/Lists/wi"/>
    <m/>
  </r>
  <r>
    <s v="Rotek"/>
    <x v="5"/>
    <x v="28"/>
    <s v="Head Office"/>
    <s v="RR Rosherville SAWIS - GPG-01-802"/>
    <x v="18"/>
    <x v="0"/>
    <s v="TGS - Sandblasting grit"/>
    <x v="129"/>
    <d v="2014-05-23T00:00:00"/>
    <x v="640"/>
    <s v="Sandblasting"/>
    <x v="9"/>
    <x v="11"/>
    <s v="Sandblasting grit"/>
    <s v="Solid"/>
    <n v="6400"/>
    <s v="kg"/>
    <s v="HWM03-14856"/>
    <n v="6400"/>
    <s v="kg"/>
    <s v="ERI Logistics Waste Transport"/>
    <x v="6"/>
    <s v="Holfontein"/>
    <s v="Yes"/>
    <m/>
    <m/>
    <s v="Item"/>
    <s v="sites/bp/cs/sq/Lists/wi"/>
    <m/>
  </r>
  <r>
    <s v="Rotek"/>
    <x v="5"/>
    <x v="28"/>
    <s v="Head Office"/>
    <s v="RR Rosherville SAWIS - GPG-01-802"/>
    <x v="26"/>
    <x v="1"/>
    <s v="TGS - General"/>
    <x v="128"/>
    <d v="2014-07-01T00:00:00"/>
    <x v="347"/>
    <s v="Engineering"/>
    <x v="3"/>
    <x v="3"/>
    <s v="General waste"/>
    <s v="Solid"/>
    <n v="10"/>
    <s v="m3"/>
    <s v="N/A"/>
    <n v="4000"/>
    <s v="kg"/>
    <s v="ERI Logistics Waste Transport"/>
    <x v="6"/>
    <s v="Waldrift General Waste Landfill Site"/>
    <s v="Yes"/>
    <m/>
    <m/>
    <s v="Item"/>
    <s v="sites/bp/cs/sq/Lists/wi"/>
    <m/>
  </r>
  <r>
    <s v="Rotek"/>
    <x v="5"/>
    <x v="28"/>
    <s v="Head Office"/>
    <s v="RR Rosherville SAWIS - GPG-01-802"/>
    <x v="26"/>
    <x v="0"/>
    <s v="RR-TGS-SandGrit"/>
    <x v="129"/>
    <d v="2014-07-01T00:00:00"/>
    <x v="539"/>
    <s v="Sandblasting"/>
    <x v="9"/>
    <x v="11"/>
    <s v="Sandblasting grit"/>
    <s v="Solid"/>
    <n v="6950"/>
    <s v="kg"/>
    <s v="HWM03-14986"/>
    <n v="6950"/>
    <s v="kg"/>
    <s v="ERI Logistics Waste Transport"/>
    <x v="6"/>
    <s v="Holfontein"/>
    <s v="Yes"/>
    <m/>
    <m/>
    <s v="Item"/>
    <s v="sites/bp/cs/sq/Lists/wi"/>
    <m/>
  </r>
  <r>
    <s v="Rotek"/>
    <x v="5"/>
    <x v="28"/>
    <s v="Head Office"/>
    <s v="RR Rosherville SAWIS - GPG-01-802"/>
    <x v="9"/>
    <x v="1"/>
    <s v="EE791, EE 629 and M1"/>
    <x v="128"/>
    <d v="2014-10-01T00:00:00"/>
    <x v="248"/>
    <s v="Property Management"/>
    <x v="3"/>
    <x v="3"/>
    <s v="General waste"/>
    <s v="Solid"/>
    <n v="28"/>
    <s v="m3"/>
    <s v="N/A"/>
    <n v="11200"/>
    <s v="kg"/>
    <s v="ERI Logistics Waste Transport"/>
    <x v="6"/>
    <s v="Waldrift General Waste Landfill Site"/>
    <s v="Yes"/>
    <m/>
    <m/>
    <s v="Item"/>
    <s v="sites/bp/cs/sq/Lists/wi"/>
    <m/>
  </r>
  <r>
    <s v="Rotek"/>
    <x v="5"/>
    <x v="28"/>
    <s v="Head Office"/>
    <s v="RR Rosherville SAWIS - GPG-01-802"/>
    <x v="37"/>
    <x v="1"/>
    <s v="EE629, EE 791 and M1"/>
    <x v="128"/>
    <d v="2014-10-01T00:00:00"/>
    <x v="124"/>
    <s v="Property management"/>
    <x v="3"/>
    <x v="3"/>
    <s v="General waste"/>
    <s v="Solid"/>
    <n v="18"/>
    <s v="m3"/>
    <s v="N/A"/>
    <n v="7200"/>
    <s v="kg"/>
    <s v="ERI Logistics Waste Transport"/>
    <x v="6"/>
    <s v="Waldrift General Waste Landfill Site"/>
    <s v="No"/>
    <s v="​Attachment is the same as November 2014 - volumes different, month different"/>
    <m/>
    <s v="Item"/>
    <s v="sites/bp/cs/sq/Lists/wi"/>
    <m/>
  </r>
  <r>
    <s v="Rotek"/>
    <x v="5"/>
    <x v="28"/>
    <s v="Head Office"/>
    <s v="RR Rosherville SAWIS - GPG-01-802"/>
    <x v="37"/>
    <x v="1"/>
    <s v="EE 629 and EE 791 "/>
    <x v="128"/>
    <d v="2014-10-01T00:00:00"/>
    <x v="161"/>
    <s v="Property Management"/>
    <x v="3"/>
    <x v="3"/>
    <s v="General waste"/>
    <s v="Solid"/>
    <n v="12"/>
    <s v="m3"/>
    <s v="N/A"/>
    <n v="4800"/>
    <s v="kg"/>
    <s v="ERI Logistics Waste Transport"/>
    <x v="6"/>
    <s v="Waldrift General Waste Landfill Site"/>
    <s v="No"/>
    <s v="​Attachment the same as November 2014 - volumes different, month different"/>
    <m/>
    <s v="Item"/>
    <s v="sites/bp/cs/sq/Lists/wi"/>
    <m/>
  </r>
  <r>
    <s v="Rotek"/>
    <x v="5"/>
    <x v="28"/>
    <s v="Head Office"/>
    <s v="RR Rosherville SAWIS - GPG-01-802"/>
    <x v="37"/>
    <x v="1"/>
    <s v="M1, EE 629 and EE791"/>
    <x v="128"/>
    <d v="2014-10-01T00:00:00"/>
    <x v="30"/>
    <s v="Property management"/>
    <x v="3"/>
    <x v="3"/>
    <s v="General waste"/>
    <s v="Solid"/>
    <n v="15"/>
    <s v="m3"/>
    <s v="N/A"/>
    <n v="6000"/>
    <s v="kg"/>
    <s v="ERI Logistics Waste Transport"/>
    <x v="6"/>
    <s v="Simmer &amp; Jack Landfill site"/>
    <s v="No"/>
    <s v="​Attachment the same as November 2014, volumes different, month different"/>
    <m/>
    <s v="Item"/>
    <s v="sites/bp/cs/sq/Lists/wi"/>
    <m/>
  </r>
  <r>
    <s v="Rotek"/>
    <x v="5"/>
    <x v="28"/>
    <s v="Head Office"/>
    <s v="RR Rosherville SAWIS - GPG-01-802"/>
    <x v="37"/>
    <x v="1"/>
    <s v="EE791, M1and EE629"/>
    <x v="128"/>
    <d v="2014-10-01T00:00:00"/>
    <x v="327"/>
    <s v="Property Management"/>
    <x v="3"/>
    <x v="3"/>
    <s v="General waste"/>
    <s v="Sludge"/>
    <n v="12"/>
    <s v="m3"/>
    <s v="N/A"/>
    <n v="4800"/>
    <s v="kg"/>
    <s v="ERI Logistics Waste Transport"/>
    <x v="6"/>
    <s v="Waldrift General Waste Landfill Site"/>
    <s v="No"/>
    <s v="​Attachment is for November 2014. The volumes are not the same. This entry is for sludge."/>
    <m/>
    <s v="Item"/>
    <s v="sites/bp/cs/sq/Lists/wi"/>
    <m/>
  </r>
  <r>
    <s v="Rotek"/>
    <x v="5"/>
    <x v="28"/>
    <s v="Head Office"/>
    <s v="RR Rosherville SAWIS - GPG-01-802"/>
    <x v="37"/>
    <x v="1"/>
    <s v="EE 791, M1 and EE 629"/>
    <x v="128"/>
    <d v="2014-10-01T00:00:00"/>
    <x v="125"/>
    <s v="Property Management"/>
    <x v="3"/>
    <x v="3"/>
    <s v="General waste"/>
    <s v="Solid"/>
    <n v="18"/>
    <s v="m3"/>
    <s v="N/A"/>
    <n v="7200"/>
    <s v="kg"/>
    <s v="ERI Logistics Waste Transport"/>
    <x v="6"/>
    <s v="Waldrift General Waste Landfill Site"/>
    <s v="No"/>
    <s v="​Attachment is for November 2014 - volumes differ, date not the same."/>
    <m/>
    <s v="Item"/>
    <s v="sites/bp/cs/sq/Lists/wi"/>
    <m/>
  </r>
  <r>
    <s v="Rotek"/>
    <x v="5"/>
    <x v="28"/>
    <s v="Head Office"/>
    <s v="RR Rosherville SAWIS - GPG-01-802"/>
    <x v="37"/>
    <x v="1"/>
    <s v="EE 629, M1 and EE791"/>
    <x v="128"/>
    <d v="2014-11-01T00:00:00"/>
    <x v="641"/>
    <s v="Property Management"/>
    <x v="3"/>
    <x v="3"/>
    <s v="General waste"/>
    <s v="Solid"/>
    <n v="18"/>
    <s v="m3"/>
    <s v="N/A"/>
    <n v="7200"/>
    <s v="kg"/>
    <s v="ERI Logistics Waste Transport"/>
    <x v="6"/>
    <s v="Waldrift General Waste Landfill Site"/>
    <s v="No"/>
    <s v="​Attachment is the same as previous - volumes different, date different"/>
    <m/>
    <s v="Item"/>
    <s v="sites/bp/cs/sq/Lists/wi"/>
    <m/>
  </r>
  <r>
    <s v="Rotek"/>
    <x v="5"/>
    <x v="28"/>
    <s v="Head Office"/>
    <s v="RR Rosherville SAWIS - GPG-01-802"/>
    <x v="37"/>
    <x v="1"/>
    <s v="EE791, M1 and EE 629"/>
    <x v="128"/>
    <d v="2014-11-01T00:00:00"/>
    <x v="32"/>
    <s v="Property Management"/>
    <x v="3"/>
    <x v="3"/>
    <s v="General waste"/>
    <s v="Solid"/>
    <n v="16"/>
    <s v="m3"/>
    <s v="N/A"/>
    <n v="6400"/>
    <s v="kg"/>
    <s v="ERI Logistics Waste Transport"/>
    <x v="6"/>
    <s v="Waldrift General Waste Landfill Site"/>
    <s v="No"/>
    <s v="​Attachment same as previous - volumes different, dates different"/>
    <m/>
    <s v="Item"/>
    <s v="sites/bp/cs/sq/Lists/wi"/>
    <m/>
  </r>
  <r>
    <s v="Rotek"/>
    <x v="5"/>
    <x v="28"/>
    <s v="Head Office"/>
    <s v="RR Rosherville SAWIS - GPG-01-802"/>
    <x v="37"/>
    <x v="1"/>
    <s v="EE791, EE629 and M1"/>
    <x v="128"/>
    <d v="2014-11-01T00:00:00"/>
    <x v="41"/>
    <s v="Property Management"/>
    <x v="3"/>
    <x v="3"/>
    <s v="General waste"/>
    <s v="Solid"/>
    <n v="9"/>
    <s v="m3"/>
    <s v="N/A"/>
    <n v="3600"/>
    <s v="kg"/>
    <s v="ERI Logistics Waste Transport"/>
    <x v="6"/>
    <s v="Waldrift General Waste Landfill Site"/>
    <s v="No"/>
    <s v="​Please verify, no attachment"/>
    <m/>
    <s v="Item"/>
    <s v="sites/bp/cs/sq/Lists/wi"/>
    <m/>
  </r>
  <r>
    <s v="Rotek"/>
    <x v="5"/>
    <x v="28"/>
    <s v="Head Office"/>
    <s v="RR Rosherville SAWIS - GPG-01-802"/>
    <x v="37"/>
    <x v="3"/>
    <s v="EE 629, M1 and EE 791"/>
    <x v="128"/>
    <d v="2014-11-01T00:00:00"/>
    <x v="642"/>
    <s v="Property Management"/>
    <x v="7"/>
    <x v="4"/>
    <s v="Clean building rubble"/>
    <s v="Solid"/>
    <n v="18"/>
    <s v="m3"/>
    <s v="N/A"/>
    <n v="7200"/>
    <s v="kg"/>
    <s v="ERI Logistics Waste Transport"/>
    <x v="6"/>
    <s v="Waldrift General Waste Landfill Site"/>
    <s v="No"/>
    <s v="​Attachment the same as previous - date different, volume different"/>
    <m/>
    <s v="Item"/>
    <s v="sites/bp/cs/sq/Lists/wi"/>
    <m/>
  </r>
  <r>
    <s v="Rotek"/>
    <x v="5"/>
    <x v="28"/>
    <s v="Head Office"/>
    <s v="RR Rosherville SAWIS - GPG-01-802"/>
    <x v="15"/>
    <x v="0"/>
    <s v="EE213"/>
    <x v="129"/>
    <d v="2014-10-01T00:00:00"/>
    <x v="124"/>
    <s v="Engineering"/>
    <x v="4"/>
    <x v="11"/>
    <s v="Oil contaminated waste"/>
    <s v="Solid"/>
    <n v="585"/>
    <s v="kg"/>
    <s v="HWM03 15360"/>
    <n v="1700"/>
    <s v="kg"/>
    <s v="ERI Logistics Waste Transport"/>
    <x v="6"/>
    <s v="Holfontein "/>
    <s v="Yes"/>
    <m/>
    <m/>
    <s v="Item"/>
    <s v="sites/bp/cs/sq/Lists/wi"/>
    <m/>
  </r>
  <r>
    <s v="Rotek"/>
    <x v="5"/>
    <x v="28"/>
    <s v="Head Office"/>
    <s v="RR Rosherville SAWIS - GPG-01-802"/>
    <x v="9"/>
    <x v="0"/>
    <s v="EE439"/>
    <x v="131"/>
    <d v="2014-10-01T00:00:00"/>
    <x v="125"/>
    <s v="Sandblasting"/>
    <x v="9"/>
    <x v="11"/>
    <s v="Sandblasting grit"/>
    <s v="Solid"/>
    <n v="8050"/>
    <s v="kg"/>
    <s v="HWM03-15459"/>
    <n v="8050"/>
    <s v="kg"/>
    <s v="ERI Logistics Waste Transport"/>
    <x v="6"/>
    <s v="Holfontein"/>
    <s v="Yes"/>
    <s v="Verified ​20150303"/>
    <m/>
    <s v="Item"/>
    <s v="sites/bp/cs/sq/Lists/wi"/>
    <m/>
  </r>
  <r>
    <s v="Rotek"/>
    <x v="5"/>
    <x v="28"/>
    <s v="Head Office"/>
    <s v="RR Rosherville SAWIS - GPG-01-802"/>
    <x v="16"/>
    <x v="1"/>
    <s v="M1, EEN629 and EE 791"/>
    <x v="128"/>
    <d v="2014-12-01T00:00:00"/>
    <x v="643"/>
    <s v="Engineering"/>
    <x v="3"/>
    <x v="3"/>
    <s v="General waste"/>
    <s v="Solid"/>
    <n v="18"/>
    <s v="m3"/>
    <s v="N/A"/>
    <n v="3060"/>
    <s v="kg"/>
    <s v="ERI Logistics Waste Transport"/>
    <x v="6"/>
    <s v="Waldrift General Waste Landfill Site"/>
    <s v="No"/>
    <s v="20150803 - verified"/>
    <m/>
    <s v="Item"/>
    <s v="sites/bp/cs/sq/Lists/wi"/>
    <m/>
  </r>
  <r>
    <s v="Rotek"/>
    <x v="5"/>
    <x v="28"/>
    <s v="Head Office"/>
    <s v="RR Rosherville SAWIS - GPG-01-802"/>
    <x v="16"/>
    <x v="1"/>
    <s v="M1, EE629 and 791"/>
    <x v="128"/>
    <d v="2014-12-01T00:00:00"/>
    <x v="139"/>
    <s v="Engineering"/>
    <x v="3"/>
    <x v="3"/>
    <s v="General waste"/>
    <s v="Solid"/>
    <n v="18"/>
    <s v="m3"/>
    <s v="N/A"/>
    <n v="2220"/>
    <s v="kg"/>
    <s v="ERI Logistics Waste Transport"/>
    <x v="6"/>
    <s v="Waldrift General Waste Landfill Site"/>
    <s v="No"/>
    <s v="20150803 - verified"/>
    <m/>
    <s v="Item"/>
    <s v="sites/bp/cs/sq/Lists/wi"/>
    <m/>
  </r>
  <r>
    <s v="Rotek"/>
    <x v="5"/>
    <x v="28"/>
    <s v="Head Office"/>
    <s v="RR Rosherville SAWIS - GPG-01-802"/>
    <x v="16"/>
    <x v="1"/>
    <s v="M1, 629 and 791"/>
    <x v="128"/>
    <d v="2014-12-01T00:00:00"/>
    <x v="139"/>
    <s v="Engineering"/>
    <x v="3"/>
    <x v="3"/>
    <s v="General waste"/>
    <s v="Solid"/>
    <n v="161"/>
    <s v="m3"/>
    <s v="N/A"/>
    <n v="41760"/>
    <s v="kg"/>
    <s v="ERI Logistics Waste Transport"/>
    <x v="6"/>
    <s v="Simmer &amp; Jack Landfill Site"/>
    <s v="Yes"/>
    <s v="​All general waste for December 2014 - January 2015 included. _x000a_Three disposals - no weighbridge slips, an estimate of 5000kg each included"/>
    <m/>
    <s v="Item"/>
    <s v="sites/bp/cs/sq/Lists/wi"/>
    <m/>
  </r>
  <r>
    <s v="Rotek"/>
    <x v="5"/>
    <x v="28"/>
    <s v="Head Office"/>
    <s v="RR Rosherville SAWIS - GPG-01-802"/>
    <x v="38"/>
    <x v="1"/>
    <s v="M1, EE 791 and EE 629"/>
    <x v="128"/>
    <d v="2015-01-01T00:00:00"/>
    <x v="594"/>
    <s v="Engineering"/>
    <x v="3"/>
    <x v="3"/>
    <s v="General waste"/>
    <s v="Solid"/>
    <n v="17"/>
    <s v="m3"/>
    <s v="N/a"/>
    <n v="6800"/>
    <s v="kg"/>
    <s v="ERI Logistics Waste Transport"/>
    <x v="7"/>
    <s v="Simmer &amp; Jack Landfill Site"/>
    <s v="No"/>
    <s v="​This entry can be deleted, as all the volumes have been included in the first entry"/>
    <m/>
    <s v="Item"/>
    <s v="sites/bp/cs/sq/Lists/wi"/>
    <m/>
  </r>
  <r>
    <s v="Rotek"/>
    <x v="5"/>
    <x v="28"/>
    <s v="Head Office"/>
    <s v="RR Rosherville SAWIS - GPG-01-802"/>
    <x v="28"/>
    <x v="0"/>
    <s v="RR-TGS-SandGrit"/>
    <x v="131"/>
    <d v="2015-02-01T00:00:00"/>
    <x v="68"/>
    <s v="Sandblasting"/>
    <x v="9"/>
    <x v="11"/>
    <s v="Sandblasting grit"/>
    <s v="Solid"/>
    <n v="6"/>
    <s v="m3"/>
    <s v="HWM03 - 15829"/>
    <n v="6850"/>
    <s v="kg"/>
    <s v="ERI Logistics Waste Transport"/>
    <x v="6"/>
    <s v="Holfontein"/>
    <s v="Yes"/>
    <s v="20150803 - verified"/>
    <m/>
    <s v="Item"/>
    <s v="sites/bp/cs/sq/Lists/wi"/>
    <m/>
  </r>
  <r>
    <s v="Rotek"/>
    <x v="5"/>
    <x v="28"/>
    <s v="Head Office"/>
    <s v="RR Rosherville SAWIS - GPG-01-802"/>
    <x v="46"/>
    <x v="0"/>
    <s v="N/A"/>
    <x v="130"/>
    <d v="2015-03-01T00:00:00"/>
    <x v="90"/>
    <s v="Sandblasting"/>
    <x v="9"/>
    <x v="11"/>
    <s v="Sandblasting grit"/>
    <s v="Solid"/>
    <n v="6"/>
    <s v="m3"/>
    <s v="HWM03 - 15935"/>
    <n v="2400"/>
    <s v="kg"/>
    <s v="ERI Logistics Waste Transport"/>
    <x v="6"/>
    <s v="Holfontein"/>
    <s v="No"/>
    <s v="20160126 - verified"/>
    <m/>
    <s v="Item"/>
    <s v="sites/bp/cs/sq/Lists/wi"/>
    <m/>
  </r>
  <r>
    <s v="Rotek"/>
    <x v="5"/>
    <x v="28"/>
    <s v="Head Office"/>
    <s v="RR Rosherville SAWIS - GPG-01-802"/>
    <x v="17"/>
    <x v="0"/>
    <s v="EE 551"/>
    <x v="130"/>
    <d v="2015-04-08T00:00:00"/>
    <x v="96"/>
    <s v="Engineering"/>
    <x v="4"/>
    <x v="11"/>
    <s v="Empty punctured aerosol cans"/>
    <s v="Solid"/>
    <n v="6"/>
    <s v="m3"/>
    <s v="HWM03-16040"/>
    <n v="2400"/>
    <s v="kg"/>
    <s v="ERI Logistics Waste Transport"/>
    <x v="6"/>
    <s v="Holfontein"/>
    <s v="Yes"/>
    <s v="20150803 - verified"/>
    <m/>
    <s v="Item"/>
    <s v="sites/bp/cs/sq/Lists/wi"/>
    <m/>
  </r>
  <r>
    <s v="Rotek"/>
    <x v="5"/>
    <x v="28"/>
    <s v="Head Office"/>
    <s v="RR Rosherville SAWIS - GPG-01-802"/>
    <x v="85"/>
    <x v="0"/>
    <s v="Holfontein"/>
    <x v="130"/>
    <d v="2015-03-30T00:00:00"/>
    <x v="644"/>
    <s v="Engineering"/>
    <x v="4"/>
    <x v="11"/>
    <s v="Oil contaminated waste"/>
    <s v="Solid"/>
    <n v="6"/>
    <s v="m3"/>
    <s v="HWM03-16038"/>
    <n v="1850"/>
    <s v="kg"/>
    <s v="ERI Logistics Waste Transport"/>
    <x v="6"/>
    <s v="Holfontein"/>
    <s v="Yes"/>
    <s v="20150803 - verified"/>
    <m/>
    <s v="Item"/>
    <s v="sites/bp/cs/sq/Lists/wi"/>
    <m/>
  </r>
  <r>
    <s v="Rotek"/>
    <x v="5"/>
    <x v="28"/>
    <s v="Head Office"/>
    <s v="RR Rosherville SAWIS - GPG-01-802"/>
    <x v="41"/>
    <x v="1"/>
    <s v="M1, EE629 &amp; EE 791"/>
    <x v="132"/>
    <d v="2015-08-01T00:00:00"/>
    <x v="419"/>
    <s v="Property management"/>
    <x v="3"/>
    <x v="3"/>
    <s v="General waste"/>
    <s v="Solid"/>
    <n v="6"/>
    <s v="m3"/>
    <s v="N/A"/>
    <n v="4780"/>
    <s v="kg"/>
    <s v="ERI Logistics Waste Transport"/>
    <x v="6"/>
    <s v="Waldrift General Waste Landfill Site"/>
    <m/>
    <m/>
    <m/>
    <s v="Item"/>
    <s v="sites/bp/cs/sq/Lists/wi"/>
    <m/>
  </r>
  <r>
    <s v="Rotek"/>
    <x v="5"/>
    <x v="28"/>
    <s v="Head Office"/>
    <s v="RR Rosherville SAWIS - GPG-01-802"/>
    <x v="42"/>
    <x v="1"/>
    <s v="M1, EE629 &amp; EE 791"/>
    <x v="132"/>
    <d v="2015-08-01T00:00:00"/>
    <x v="645"/>
    <s v="Property management"/>
    <x v="3"/>
    <x v="3"/>
    <s v="General waste"/>
    <s v="Solid"/>
    <n v="18"/>
    <s v="m3"/>
    <s v="N/A"/>
    <n v="3380"/>
    <s v="kg"/>
    <s v="ERI Logistics Waste Transport"/>
    <x v="6"/>
    <s v="Waldrift General Waste Landfill Site"/>
    <m/>
    <m/>
    <m/>
    <s v="Item"/>
    <s v="sites/bp/cs/sq/Lists/wi"/>
    <m/>
  </r>
  <r>
    <s v="Rotek"/>
    <x v="5"/>
    <x v="28"/>
    <s v="Head Office"/>
    <s v="RR Rosherville SAWIS - GPG-01-802"/>
    <x v="42"/>
    <x v="1"/>
    <s v="M1, EE629 &amp; EE791"/>
    <x v="132"/>
    <d v="2015-08-01T00:00:00"/>
    <x v="645"/>
    <s v="Property Management"/>
    <x v="3"/>
    <x v="3"/>
    <s v="General waste"/>
    <s v="Solid"/>
    <n v="18"/>
    <s v="m3"/>
    <s v="N/A"/>
    <n v="3560"/>
    <s v="kg"/>
    <s v="ERI Logistics Waste Transport"/>
    <x v="6"/>
    <s v="Simmer &amp; Jack Landfill Site"/>
    <m/>
    <m/>
    <m/>
    <s v="Item"/>
    <s v="sites/bp/cs/sq/Lists/wi"/>
    <m/>
  </r>
  <r>
    <s v="Rotek"/>
    <x v="5"/>
    <x v="28"/>
    <s v="Head Office"/>
    <s v="RR Rosherville SAWIS - GPG-01-802"/>
    <x v="41"/>
    <x v="1"/>
    <s v="M1, EE629 &amp; EE791"/>
    <x v="132"/>
    <d v="2015-07-27T00:00:00"/>
    <x v="272"/>
    <s v="Property Management"/>
    <x v="3"/>
    <x v="3"/>
    <s v="General waste"/>
    <s v="Solid"/>
    <n v="18"/>
    <s v="m3"/>
    <s v="N/A"/>
    <n v="3540"/>
    <s v="kg"/>
    <s v="ERI Logistics Waste Transport"/>
    <x v="6"/>
    <s v="Simmer &amp; Jack Landfill Site"/>
    <s v="No"/>
    <m/>
    <m/>
    <s v="Item"/>
    <s v="sites/bp/cs/sq/Lists/wi"/>
    <m/>
  </r>
  <r>
    <s v="Rotek"/>
    <x v="5"/>
    <x v="28"/>
    <s v="Head Office"/>
    <s v="RR Rosherville SAWIS - GPG-01-802"/>
    <x v="43"/>
    <x v="1"/>
    <s v="EE529, EE791 &amp; EE791"/>
    <x v="132"/>
    <d v="2015-08-01T00:00:00"/>
    <x v="646"/>
    <s v="Property management"/>
    <x v="3"/>
    <x v="3"/>
    <s v="General waste"/>
    <s v="Solid"/>
    <n v="18"/>
    <s v="m3"/>
    <s v="N/A"/>
    <n v="2420"/>
    <s v="kg"/>
    <s v="ERI Logistics Waste Transport"/>
    <x v="6"/>
    <s v="Simmer &amp; Jack Landfill Site"/>
    <m/>
    <m/>
    <m/>
    <s v="Item"/>
    <s v="sites/bp/cs/sq/Lists/wi"/>
    <m/>
  </r>
  <r>
    <s v="Rotek"/>
    <x v="5"/>
    <x v="28"/>
    <s v="Head Office"/>
    <s v="RR Rosherville SAWIS - GPG-01-802"/>
    <x v="42"/>
    <x v="1"/>
    <s v="EE 791, M1 &amp; EE629"/>
    <x v="132"/>
    <d v="2015-08-01T00:00:00"/>
    <x v="647"/>
    <s v="Property management"/>
    <x v="3"/>
    <x v="3"/>
    <s v="General waste"/>
    <s v="Solid"/>
    <n v="18"/>
    <s v="m3"/>
    <s v="N/A"/>
    <n v="3040"/>
    <s v="kg"/>
    <s v="ERI Logistics Waste Transport"/>
    <x v="6"/>
    <s v="Waldrift General Waste Landfill Site"/>
    <m/>
    <m/>
    <m/>
    <s v="Item"/>
    <s v="sites/bp/cs/sq/Lists/wi"/>
    <m/>
  </r>
  <r>
    <s v="Rotek"/>
    <x v="5"/>
    <x v="28"/>
    <s v="Head Office"/>
    <s v="RR Rosherville SAWIS - GPG-01-802"/>
    <x v="42"/>
    <x v="1"/>
    <s v="M1, EE629 &amp; EE791"/>
    <x v="132"/>
    <d v="2015-08-01T00:00:00"/>
    <x v="282"/>
    <s v="Property management"/>
    <x v="3"/>
    <x v="3"/>
    <s v="General waste"/>
    <s v="Solid"/>
    <n v="18"/>
    <s v="m3"/>
    <s v="N/A"/>
    <n v="2160"/>
    <s v="kg"/>
    <s v="ERI Logistics Waste Transport"/>
    <x v="6"/>
    <s v="Waldrift General Waste Landfill Site"/>
    <m/>
    <m/>
    <m/>
    <s v="Item"/>
    <s v="sites/bp/cs/sq/Lists/wi"/>
    <m/>
  </r>
  <r>
    <s v="Rotek"/>
    <x v="5"/>
    <x v="28"/>
    <s v="Head Office"/>
    <s v="RR Rosherville SAWIS - GPG-01-802"/>
    <x v="12"/>
    <x v="1"/>
    <s v="EE315, &amp; EE1111"/>
    <x v="124"/>
    <d v="2015-06-03T00:00:00"/>
    <x v="108"/>
    <s v="Property management"/>
    <x v="3"/>
    <x v="3"/>
    <s v="General waste"/>
    <s v="Solid"/>
    <n v="12"/>
    <s v="m3"/>
    <s v="N/A"/>
    <n v="2930"/>
    <s v="kg"/>
    <s v="ERI Logistics Waste Transport"/>
    <x v="6"/>
    <s v="Simmer &amp; Jack Landfill Site"/>
    <m/>
    <m/>
    <m/>
    <s v="Item"/>
    <s v="sites/bp/cs/sq/Lists/wi"/>
    <m/>
  </r>
  <r>
    <s v="Rotek"/>
    <x v="5"/>
    <x v="28"/>
    <s v="Head Office"/>
    <s v="RR Rosherville SAWIS - GPG-01-802"/>
    <x v="42"/>
    <x v="1"/>
    <s v="EE1295"/>
    <x v="132"/>
    <d v="2015-07-01T00:00:00"/>
    <x v="648"/>
    <s v="Property management"/>
    <x v="3"/>
    <x v="3"/>
    <s v="General waste"/>
    <s v="Solid"/>
    <n v="28"/>
    <s v="kg"/>
    <s v="N/A"/>
    <n v="2360"/>
    <s v="kg"/>
    <s v="ERI Logistics Waste Transport"/>
    <x v="6"/>
    <s v="Simmer &amp; Jack Landfill Site"/>
    <m/>
    <m/>
    <m/>
    <s v="Item"/>
    <s v="sites/bp/cs/sq/Lists/wi"/>
    <m/>
  </r>
  <r>
    <s v="Rotek"/>
    <x v="5"/>
    <x v="28"/>
    <s v="Head Office"/>
    <s v="RR Rosherville SAWIS - GPG-01-802"/>
    <x v="42"/>
    <x v="0"/>
    <s v="Skip"/>
    <x v="130"/>
    <d v="2015-08-01T00:00:00"/>
    <x v="275"/>
    <s v="Sandblasting"/>
    <x v="9"/>
    <x v="11"/>
    <s v="Sandblasting grit"/>
    <s v="Solid"/>
    <n v="6"/>
    <s v="m3"/>
    <s v="HWM03-16690"/>
    <n v="8250"/>
    <s v="kg"/>
    <s v="ERI Logistics Waste Transport"/>
    <x v="6"/>
    <s v="Holfontein"/>
    <s v="Yes"/>
    <s v="20160108 - verified"/>
    <m/>
    <s v="Item"/>
    <s v="sites/bp/cs/sq/Lists/wi"/>
    <m/>
  </r>
  <r>
    <s v="Rotek"/>
    <x v="5"/>
    <x v="28"/>
    <s v="Head Office"/>
    <s v="RR Rosherville SAWIS - GPG-01-802"/>
    <x v="42"/>
    <x v="0"/>
    <s v="Skip"/>
    <x v="132"/>
    <d v="2015-08-01T00:00:00"/>
    <x v="280"/>
    <s v="Engineering"/>
    <x v="4"/>
    <x v="11"/>
    <s v="Oil contaminated waste"/>
    <s v="Solid"/>
    <n v="6"/>
    <s v="m3"/>
    <s v="HWM03-16676"/>
    <n v="650"/>
    <s v="kg"/>
    <s v="ERI Logistics Waste Transport"/>
    <x v="6"/>
    <s v="Holfontein"/>
    <m/>
    <m/>
    <m/>
    <s v="Item"/>
    <s v="sites/bp/cs/sq/Lists/wi"/>
    <m/>
  </r>
  <r>
    <s v="Rotek"/>
    <x v="5"/>
    <x v="28"/>
    <s v="Head Office"/>
    <s v="RR Rosherville SAWIS - GPG-01-802"/>
    <x v="41"/>
    <x v="1"/>
    <s v="Skip"/>
    <x v="132"/>
    <d v="2015-08-01T00:00:00"/>
    <x v="361"/>
    <s v="Sandblasting"/>
    <x v="4"/>
    <x v="11"/>
    <s v="Sandblasting grit"/>
    <s v="Solid"/>
    <n v="6"/>
    <s v="m3"/>
    <s v="HWM-16622"/>
    <n v="7550"/>
    <s v="kg"/>
    <s v="ERI Logistics Waste Transport"/>
    <x v="6"/>
    <s v="Holfontein"/>
    <m/>
    <m/>
    <m/>
    <s v="Item"/>
    <s v="sites/bp/cs/sq/Lists/wi"/>
    <m/>
  </r>
  <r>
    <s v="Rotek"/>
    <x v="5"/>
    <x v="28"/>
    <s v="Head Office"/>
    <s v="RR Rosherville SAWIS - GPG-01-802"/>
    <x v="41"/>
    <x v="0"/>
    <s v="Skip"/>
    <x v="132"/>
    <d v="2015-07-01T00:00:00"/>
    <x v="271"/>
    <s v="Engineering"/>
    <x v="4"/>
    <x v="11"/>
    <s v="Oil contaminated waste"/>
    <s v="Solid"/>
    <n v="6"/>
    <s v="m3"/>
    <s v="HWM03-16501"/>
    <n v="1600"/>
    <s v="kg"/>
    <s v="ERI Logistics Waste Transport"/>
    <x v="6"/>
    <s v="Holfontein"/>
    <s v="Yes"/>
    <s v="20151102 - Verified"/>
    <m/>
    <s v="Item"/>
    <s v="sites/bp/cs/sq/Lists/wi"/>
    <m/>
  </r>
  <r>
    <s v="Rotek"/>
    <x v="5"/>
    <x v="28"/>
    <s v="Head Office"/>
    <s v="RR Rosherville SAWIS - GPG-01-802"/>
    <x v="41"/>
    <x v="0"/>
    <s v="Skip"/>
    <x v="132"/>
    <d v="2015-08-01T00:00:00"/>
    <x v="361"/>
    <s v="Engineering"/>
    <x v="4"/>
    <x v="11"/>
    <s v="Empty paint &amp; oil tins"/>
    <s v="Solid"/>
    <n v="6"/>
    <s v="m3"/>
    <s v="HWM03-16623"/>
    <n v="2600"/>
    <s v="kg"/>
    <s v="ERI Logistics Waste Transport"/>
    <x v="6"/>
    <s v="Holfontein"/>
    <m/>
    <m/>
    <m/>
    <s v="Item"/>
    <s v="sites/bp/cs/sq/Lists/wi"/>
    <m/>
  </r>
  <r>
    <s v="Rotek"/>
    <x v="5"/>
    <x v="28"/>
    <s v="Head Office"/>
    <s v="RR Rosherville SAWIS - GPG-01-802"/>
    <x v="43"/>
    <x v="1"/>
    <s v="EE791, EE 629 &amp; M1"/>
    <x v="132"/>
    <d v="2015-09-01T00:00:00"/>
    <x v="649"/>
    <s v="Property management"/>
    <x v="3"/>
    <x v="3"/>
    <s v="General waste"/>
    <s v="Solid"/>
    <n v="18"/>
    <s v="m3"/>
    <s v="N/A"/>
    <n v="3040"/>
    <s v="kg"/>
    <s v="ERI Logistics Waste Transport"/>
    <x v="6"/>
    <s v="Waldrift General Waste Landfill Site"/>
    <m/>
    <m/>
    <m/>
    <s v="Item"/>
    <s v="sites/bp/cs/sq/Lists/wi"/>
    <m/>
  </r>
  <r>
    <s v="Rotek"/>
    <x v="5"/>
    <x v="28"/>
    <s v="Head Office"/>
    <s v="RR Rosherville SAWIS - GPG-01-802"/>
    <x v="43"/>
    <x v="0"/>
    <s v="Skip"/>
    <x v="133"/>
    <d v="2015-09-01T00:00:00"/>
    <x v="197"/>
    <s v="Engineering"/>
    <x v="4"/>
    <x v="11"/>
    <s v="Oil contaminated waste"/>
    <s v="Solid"/>
    <n v="6"/>
    <s v="m3"/>
    <s v="HWM03-16836"/>
    <n v="1200"/>
    <s v="kg"/>
    <s v="ERI Logistics Waste Transport"/>
    <x v="6"/>
    <s v="Holfontein"/>
    <m/>
    <m/>
    <m/>
    <s v="Item"/>
    <s v="sites/bp/cs/sq/Lists/wi"/>
    <m/>
  </r>
  <r>
    <s v="Rotek"/>
    <x v="5"/>
    <x v="28"/>
    <s v="Head Office"/>
    <s v="RR Rosherville SAWIS - GPG-01-802"/>
    <x v="43"/>
    <x v="0"/>
    <s v="EE551"/>
    <x v="132"/>
    <d v="2015-08-01T00:00:00"/>
    <x v="419"/>
    <s v="Engineering"/>
    <x v="4"/>
    <x v="11"/>
    <s v="Empty punctured aerosol cans"/>
    <s v="Solid"/>
    <n v="6"/>
    <s v="m3"/>
    <s v="HWM03-16773"/>
    <n v="1300"/>
    <s v="kg"/>
    <s v="ERI Logistics Waste Transport"/>
    <x v="6"/>
    <s v="Holfontein"/>
    <m/>
    <m/>
    <m/>
    <s v="Item"/>
    <s v="sites/bp/cs/sq/Lists/wi"/>
    <m/>
  </r>
  <r>
    <s v="Rotek"/>
    <x v="5"/>
    <x v="28"/>
    <s v="Head Office"/>
    <s v="RR Rosherville SAWIS - GPG-01-802"/>
    <x v="43"/>
    <x v="1"/>
    <s v="EE981"/>
    <x v="132"/>
    <d v="2015-09-15T00:00:00"/>
    <x v="197"/>
    <s v="Property management"/>
    <x v="3"/>
    <x v="3"/>
    <s v="General waste"/>
    <s v="Solid"/>
    <n v="5020"/>
    <s v="kg"/>
    <s v="N/A"/>
    <n v="5020"/>
    <s v="kg"/>
    <s v="ERI Logistics Waste Transport"/>
    <x v="6"/>
    <s v="Simmer &amp; Jack Landfill Site"/>
    <m/>
    <m/>
    <m/>
    <s v="Item"/>
    <s v="sites/bp/cs/sq/Lists/wi"/>
    <m/>
  </r>
  <r>
    <s v="Rotek"/>
    <x v="5"/>
    <x v="28"/>
    <s v="Head Office"/>
    <s v="RR Rosherville SAWIS - GPG-01-802"/>
    <x v="42"/>
    <x v="1"/>
    <s v="EE1195"/>
    <x v="132"/>
    <d v="2015-09-01T00:00:00"/>
    <x v="196"/>
    <s v="Property management"/>
    <x v="3"/>
    <x v="3"/>
    <s v="General waste"/>
    <s v="Solid"/>
    <n v="1330"/>
    <s v="kg"/>
    <s v="N/A"/>
    <n v="1330"/>
    <s v="kg"/>
    <s v="ERI Logistics Waste Transport"/>
    <x v="6"/>
    <s v="Simmer &amp; Jack Landfill Site"/>
    <m/>
    <m/>
    <m/>
    <s v="Item"/>
    <s v="sites/bp/cs/sq/Lists/wi"/>
    <m/>
  </r>
  <r>
    <s v="Rotek"/>
    <x v="5"/>
    <x v="28"/>
    <s v="Head Office"/>
    <s v="RR Rosherville SAWIS - GPG-01-802"/>
    <x v="10"/>
    <x v="1"/>
    <s v="EE 981"/>
    <x v="132"/>
    <d v="2015-10-01T00:00:00"/>
    <x v="286"/>
    <s v="Property Management"/>
    <x v="3"/>
    <x v="3"/>
    <s v="General waste"/>
    <s v="Solid"/>
    <n v="28"/>
    <s v="kg"/>
    <s v="N/A"/>
    <n v="3860"/>
    <s v="kg"/>
    <s v="ERI Logistics Waste Transport"/>
    <x v="6"/>
    <s v="Simmer &amp; Jack Landfill Site"/>
    <m/>
    <m/>
    <m/>
    <s v="Item"/>
    <s v="sites/bp/cs/sq/Lists/wi"/>
    <m/>
  </r>
  <r>
    <s v="Rotek"/>
    <x v="5"/>
    <x v="28"/>
    <s v="Head Office"/>
    <s v="RR Rosherville SAWIS - GPG-01-802"/>
    <x v="10"/>
    <x v="1"/>
    <s v="EE791, EE 629 &amp; M1"/>
    <x v="132"/>
    <d v="2015-10-06T00:00:00"/>
    <x v="204"/>
    <s v="Property Management"/>
    <x v="3"/>
    <x v="3"/>
    <s v="General waste"/>
    <s v="Solid"/>
    <n v="15960"/>
    <s v="kg"/>
    <s v="N/A"/>
    <n v="15960"/>
    <s v="kg"/>
    <s v="ERI Logistics Waste Transport"/>
    <x v="6"/>
    <s v="Simmer &amp; Jack and Waldrift"/>
    <m/>
    <m/>
    <m/>
    <s v="Item"/>
    <s v="sites/bp/cs/sq/Lists/wi"/>
    <m/>
  </r>
  <r>
    <s v="Rotek"/>
    <x v="5"/>
    <x v="28"/>
    <s v="Head Office"/>
    <s v="RR Rosherville SAWIS - GPG-01-802"/>
    <x v="11"/>
    <x v="1"/>
    <s v="EE 629, 791 &amp; M1"/>
    <x v="132"/>
    <d v="2015-10-01T00:00:00"/>
    <x v="650"/>
    <s v="Property Management"/>
    <x v="3"/>
    <x v="3"/>
    <s v="General waste"/>
    <s v="Solid"/>
    <n v="7460"/>
    <s v="kg"/>
    <s v="N/A"/>
    <n v="7460"/>
    <s v="kg"/>
    <s v="ERI Logistics Waste Transport"/>
    <x v="6"/>
    <s v="Simmer &amp; Jack Landfill Site"/>
    <m/>
    <m/>
    <m/>
    <s v="Item"/>
    <s v="sites/bp/cs/sq/Lists/wi"/>
    <m/>
  </r>
  <r>
    <s v="Rotek"/>
    <x v="5"/>
    <x v="28"/>
    <s v="Head Office"/>
    <s v="RR Rosherville SAWIS - GPG-01-802"/>
    <x v="10"/>
    <x v="1"/>
    <s v="M1, EE629 &amp; EE791"/>
    <x v="132"/>
    <d v="2015-10-01T00:00:00"/>
    <x v="204"/>
    <s v="Property Management"/>
    <x v="3"/>
    <x v="3"/>
    <s v="General waste"/>
    <s v="Solid"/>
    <n v="3200"/>
    <s v="kg"/>
    <s v="N/A"/>
    <n v="2300"/>
    <s v="kg"/>
    <s v="ERI Logistics Waste Transport"/>
    <x v="6"/>
    <s v="Simmer &amp; Jack Landfill Site"/>
    <m/>
    <m/>
    <m/>
    <s v="Item"/>
    <s v="sites/bp/cs/sq/Lists/wi"/>
    <m/>
  </r>
  <r>
    <s v="Rotek"/>
    <x v="5"/>
    <x v="28"/>
    <s v="Head Office"/>
    <s v="RR Rosherville SAWIS - GPG-01-802"/>
    <x v="10"/>
    <x v="1"/>
    <s v="EE 629, M1 &amp; EE791"/>
    <x v="132"/>
    <d v="2015-10-01T00:00:00"/>
    <x v="204"/>
    <s v="Property Management"/>
    <x v="3"/>
    <x v="3"/>
    <s v="General waste"/>
    <s v="Solid"/>
    <n v="5320"/>
    <s v="kg"/>
    <s v="N/A"/>
    <n v="5320"/>
    <s v="kg"/>
    <s v="ERI Logistics Waste Transport"/>
    <x v="6"/>
    <s v="Waldrift General Waste Landfill Site"/>
    <m/>
    <m/>
    <m/>
    <s v="Item"/>
    <s v="sites/bp/cs/sq/Lists/wi"/>
    <m/>
  </r>
  <r>
    <s v="Rotek"/>
    <x v="5"/>
    <x v="28"/>
    <s v="Head Office"/>
    <s v="RR Rosherville SAWIS - GPG-01-802"/>
    <x v="10"/>
    <x v="1"/>
    <s v="M1, EE 629 and EE791"/>
    <x v="132"/>
    <d v="2015-10-01T00:00:00"/>
    <x v="651"/>
    <s v="Property Management"/>
    <x v="3"/>
    <x v="3"/>
    <s v="General waste"/>
    <s v="Solid"/>
    <n v="4100"/>
    <s v="kg"/>
    <s v="N/A"/>
    <n v="4100"/>
    <s v="kg"/>
    <s v="ERI Logistics Waste Transport"/>
    <x v="6"/>
    <s v="Platkop Hazardous Waste Disposal Site"/>
    <m/>
    <m/>
    <m/>
    <s v="Item"/>
    <s v="sites/bp/cs/sq/Lists/wi"/>
    <m/>
  </r>
  <r>
    <s v="Rotek"/>
    <x v="5"/>
    <x v="28"/>
    <s v="Head Office"/>
    <s v="RR Rosherville SAWIS - GPG-01-802"/>
    <x v="10"/>
    <x v="1"/>
    <s v="EE791, M1 &amp; 629"/>
    <x v="132"/>
    <d v="2015-11-01T00:00:00"/>
    <x v="652"/>
    <s v="Property Management"/>
    <x v="3"/>
    <x v="3"/>
    <s v="General waste"/>
    <s v="Solid"/>
    <n v="3120"/>
    <s v="kg"/>
    <s v="N/A"/>
    <n v="3120"/>
    <s v="kg"/>
    <s v="ERI Logistics Waste Transport"/>
    <x v="6"/>
    <s v="Waldrift General Waste Landfill Site"/>
    <m/>
    <m/>
    <m/>
    <s v="Item"/>
    <s v="sites/bp/cs/sq/Lists/wi"/>
    <m/>
  </r>
  <r>
    <s v="Rotek"/>
    <x v="5"/>
    <x v="28"/>
    <s v="Head Office"/>
    <s v="RR Rosherville SAWIS - GPG-01-802"/>
    <x v="11"/>
    <x v="2"/>
    <s v="EE629, M1 &amp; EE791"/>
    <x v="132"/>
    <d v="2015-11-01T00:00:00"/>
    <x v="653"/>
    <s v="Property Management"/>
    <x v="3"/>
    <x v="3"/>
    <s v="General waste"/>
    <s v="Solid"/>
    <n v="8320"/>
    <s v="kg"/>
    <s v="N/A"/>
    <n v="8320"/>
    <s v="kg"/>
    <s v="ERI Logistics Waste Transport"/>
    <x v="6"/>
    <s v="Simmer &amp; Jack Landfill Site"/>
    <m/>
    <m/>
    <m/>
    <s v="Item"/>
    <s v="sites/bp/cs/sq/Lists/wi"/>
    <m/>
  </r>
  <r>
    <s v="Rotek"/>
    <x v="5"/>
    <x v="28"/>
    <s v="Head Office"/>
    <s v="RR Rosherville SAWIS - GPG-01-802"/>
    <x v="11"/>
    <x v="1"/>
    <s v="M1, EE 629 &amp; EE791"/>
    <x v="132"/>
    <d v="2015-11-01T00:00:00"/>
    <x v="319"/>
    <s v="Property Management"/>
    <x v="3"/>
    <x v="3"/>
    <s v="General waste"/>
    <s v="Solid"/>
    <n v="1680"/>
    <s v="kg"/>
    <s v="N/A"/>
    <n v="1680"/>
    <s v="kg"/>
    <s v="ERI Logistics Waste Transport"/>
    <x v="6"/>
    <s v="Simmer &amp; Jack Landfill Site"/>
    <m/>
    <m/>
    <m/>
    <s v="Item"/>
    <s v="sites/bp/cs/sq/Lists/wi"/>
    <m/>
  </r>
  <r>
    <s v="Rotek"/>
    <x v="5"/>
    <x v="28"/>
    <s v="Head Office"/>
    <s v="RR Rosherville SAWIS - GPG-01-802"/>
    <x v="11"/>
    <x v="1"/>
    <s v="M1, EE791 &amp; EE629"/>
    <x v="132"/>
    <d v="2015-11-01T00:00:00"/>
    <x v="294"/>
    <s v="Property Management"/>
    <x v="3"/>
    <x v="3"/>
    <s v="General waste"/>
    <s v="Solid"/>
    <n v="2580"/>
    <s v="kg"/>
    <s v="N/A"/>
    <n v="2580"/>
    <s v="kg"/>
    <s v="ERI Logistics Waste Transport"/>
    <x v="6"/>
    <s v="Simmer &amp; Jack Landfill Site"/>
    <m/>
    <m/>
    <m/>
    <s v="Item"/>
    <s v="sites/bp/cs/sq/Lists/wi"/>
    <m/>
  </r>
  <r>
    <s v="Rotek"/>
    <x v="5"/>
    <x v="28"/>
    <s v="Head Office"/>
    <s v="RR Rosherville SAWIS - GPG-01-802"/>
    <x v="11"/>
    <x v="2"/>
    <s v="N/A"/>
    <x v="132"/>
    <d v="2015-11-01T00:00:00"/>
    <x v="654"/>
    <s v="Property Management"/>
    <x v="3"/>
    <x v="3"/>
    <s v="General waste"/>
    <s v="Solid"/>
    <n v="7520"/>
    <s v="kg"/>
    <s v="N/A"/>
    <n v="7520"/>
    <s v="kg"/>
    <s v="ERI Logistics Waste Transport"/>
    <x v="6"/>
    <s v="N/A"/>
    <m/>
    <m/>
    <m/>
    <s v="Item"/>
    <s v="sites/bp/cs/sq/Lists/wi"/>
    <m/>
  </r>
  <r>
    <s v="Rotek"/>
    <x v="5"/>
    <x v="28"/>
    <s v="Head Office"/>
    <s v="RR Rosherville SAWIS - GPG-01-802"/>
    <x v="10"/>
    <x v="1"/>
    <s v="EE981"/>
    <x v="132"/>
    <d v="2015-10-01T00:00:00"/>
    <x v="219"/>
    <s v="Property Management"/>
    <x v="3"/>
    <x v="3"/>
    <s v="General waste"/>
    <s v="Solid"/>
    <n v="1600"/>
    <s v="kg"/>
    <s v="N/A"/>
    <n v="1600"/>
    <s v="kg"/>
    <s v="ERI Logistics Waste Transport"/>
    <x v="6"/>
    <s v="Simmer &amp; Jack Landfill Site"/>
    <m/>
    <m/>
    <m/>
    <s v="Item"/>
    <s v="sites/bp/cs/sq/Lists/wi"/>
    <m/>
  </r>
  <r>
    <s v="Rotek"/>
    <x v="5"/>
    <x v="28"/>
    <s v="Head Office"/>
    <s v="RR Rosherville SAWIS - GPG-01-802"/>
    <x v="11"/>
    <x v="0"/>
    <s v="EE 613"/>
    <x v="130"/>
    <d v="2015-11-01T00:00:00"/>
    <x v="655"/>
    <s v="Engineering"/>
    <x v="9"/>
    <x v="11"/>
    <s v="Sandblasting grit"/>
    <s v="Solid"/>
    <n v="7800"/>
    <s v="kg"/>
    <s v="HWM03-17049"/>
    <n v="7800"/>
    <s v="kg"/>
    <s v="ERI Logistics Waste Transport"/>
    <x v="6"/>
    <s v="Holfontein "/>
    <m/>
    <m/>
    <m/>
    <s v="Item"/>
    <s v="sites/bp/cs/sq/Lists/wi"/>
    <m/>
  </r>
  <r>
    <s v="Rotek"/>
    <x v="5"/>
    <x v="28"/>
    <s v="Head Office"/>
    <s v="RR Rosherville SAWIS - GPG-01-802"/>
    <x v="11"/>
    <x v="0"/>
    <s v="EE811 &amp; EE 1032"/>
    <x v="132"/>
    <d v="2015-11-01T00:00:00"/>
    <x v="653"/>
    <s v="Engineering"/>
    <x v="4"/>
    <x v="11"/>
    <s v="Oil contaminated rags"/>
    <s v="Solid"/>
    <n v="6"/>
    <s v="m3"/>
    <s v="HWM03-17026"/>
    <n v="1550"/>
    <s v="kg"/>
    <s v="ERI Logistics Waste Transport"/>
    <x v="6"/>
    <s v="Holfontein"/>
    <m/>
    <m/>
    <m/>
    <s v="Item"/>
    <s v="sites/bp/cs/sq/Lists/wi"/>
    <m/>
  </r>
  <r>
    <s v="Rotek"/>
    <x v="5"/>
    <x v="28"/>
    <s v="Head Office"/>
    <s v="RR Rosherville SAWIS - GPG-01-802"/>
    <x v="45"/>
    <x v="0"/>
    <s v="N/A"/>
    <x v="132"/>
    <d v="2015-11-01T00:00:00"/>
    <x v="299"/>
    <s v="Engineering"/>
    <x v="4"/>
    <x v="11"/>
    <s v="Empty paint &amp; oil tins"/>
    <s v="Solid"/>
    <n v="700"/>
    <s v="kg"/>
    <s v="17124"/>
    <n v="700"/>
    <s v="kg"/>
    <s v="ERI Logistics Waste Transport"/>
    <x v="6"/>
    <s v="Holfontein"/>
    <m/>
    <m/>
    <m/>
    <s v="Item"/>
    <s v="sites/bp/cs/sq/Lists/wi"/>
    <m/>
  </r>
  <r>
    <s v="Rotek"/>
    <x v="5"/>
    <x v="28"/>
    <s v="Head Office"/>
    <s v="RR Rosherville SAWIS - GPG-01-802"/>
    <x v="45"/>
    <x v="0"/>
    <s v="EE811 &amp; EE805"/>
    <x v="132"/>
    <d v="2015-11-01T00:00:00"/>
    <x v="299"/>
    <s v="Engineering"/>
    <x v="4"/>
    <x v="11"/>
    <s v="Flammable rags with oil &amp; paraffin"/>
    <s v="Solid"/>
    <n v="1200"/>
    <s v="kg"/>
    <s v="17125"/>
    <n v="1200"/>
    <s v="kg"/>
    <s v="ERI Logistics Waste Transport"/>
    <x v="6"/>
    <s v="Holfontein"/>
    <m/>
    <m/>
    <m/>
    <s v="Item"/>
    <s v="sites/bp/cs/sq/Lists/wi"/>
    <m/>
  </r>
  <r>
    <s v="Rotek"/>
    <x v="5"/>
    <x v="28"/>
    <s v="Head Office"/>
    <s v="RR Rosherville SAWIS - GPG-01-802"/>
    <x v="45"/>
    <x v="1"/>
    <s v="EE 549 &amp; EE 791"/>
    <x v="132"/>
    <d v="2015-12-01T00:00:00"/>
    <x v="235"/>
    <s v="Property Management"/>
    <x v="3"/>
    <x v="3"/>
    <s v="General waste"/>
    <s v="Solid"/>
    <n v="320"/>
    <s v="kg"/>
    <s v="N/A"/>
    <n v="320"/>
    <s v="kg"/>
    <s v="ERI Logistics Waste Transport"/>
    <x v="6"/>
    <s v="Simmer &amp; Jack Landfill Site"/>
    <m/>
    <m/>
    <m/>
    <s v="Item"/>
    <s v="sites/bp/cs/sq/Lists/wi"/>
    <m/>
  </r>
  <r>
    <s v="Rotek"/>
    <x v="5"/>
    <x v="28"/>
    <s v="Head Office"/>
    <s v="RR Rosherville SAWIS - GPG-01-802"/>
    <x v="45"/>
    <x v="1"/>
    <s v="EE 629, EE 791 &amp; M1"/>
    <x v="132"/>
    <d v="2015-11-01T00:00:00"/>
    <x v="295"/>
    <s v="Property Management"/>
    <x v="3"/>
    <x v="3"/>
    <s v="General waste"/>
    <s v="Solid"/>
    <n v="7720"/>
    <s v="kg"/>
    <s v="N/A"/>
    <n v="7720"/>
    <s v="kg"/>
    <s v="ERI Logistics Waste Transport"/>
    <x v="6"/>
    <s v="Simmer &amp; Jack Landfill Site"/>
    <m/>
    <m/>
    <m/>
    <s v="Item"/>
    <s v="sites/bp/cs/sq/Lists/wi"/>
    <m/>
  </r>
  <r>
    <s v="Rotek"/>
    <x v="5"/>
    <x v="28"/>
    <s v="Head Office"/>
    <s v="N/A"/>
    <x v="45"/>
    <x v="1"/>
    <s v="EE 629, EE791 &amp; M1"/>
    <x v="132"/>
    <d v="2015-11-01T00:00:00"/>
    <x v="656"/>
    <s v="Property Management"/>
    <x v="3"/>
    <x v="3"/>
    <s v="General waste"/>
    <s v="Solid"/>
    <n v="3080"/>
    <s v="kg"/>
    <s v="N/A"/>
    <n v="3080"/>
    <s v="kg"/>
    <s v="ERI Logistics Waste Transport"/>
    <x v="6"/>
    <s v="Simmer &amp; Jack Landfill Site"/>
    <m/>
    <m/>
    <m/>
    <s v="Item"/>
    <s v="sites/bp/cs/sq/Lists/wi"/>
    <m/>
  </r>
  <r>
    <s v="Rotek"/>
    <x v="5"/>
    <x v="28"/>
    <s v="Head Office"/>
    <s v="RR Rosherville SAWIS - GPG-01-802"/>
    <x v="45"/>
    <x v="1"/>
    <s v="EE791 &amp; EE 629 "/>
    <x v="132"/>
    <d v="2015-11-01T00:00:00"/>
    <x v="209"/>
    <s v="Property Management"/>
    <x v="3"/>
    <x v="3"/>
    <s v="General waste"/>
    <s v="Solid"/>
    <n v="2520"/>
    <s v="kg"/>
    <s v="N/A"/>
    <n v="2520"/>
    <s v="kg"/>
    <s v="ERI Logistics Waste Transport"/>
    <x v="6"/>
    <s v="Platkop"/>
    <m/>
    <m/>
    <m/>
    <s v="Item"/>
    <s v="sites/bp/cs/sq/Lists/wi"/>
    <m/>
  </r>
  <r>
    <s v="Rotek"/>
    <x v="5"/>
    <x v="28"/>
    <s v="Head Office"/>
    <s v="RR Rosherville SAWIS - GPG-01-802"/>
    <x v="45"/>
    <x v="1"/>
    <s v="M1, EE 629 &amp; EE 791"/>
    <x v="132"/>
    <d v="2015-11-01T00:00:00"/>
    <x v="657"/>
    <s v="Property Management"/>
    <x v="3"/>
    <x v="3"/>
    <s v="General waste"/>
    <s v="Solid"/>
    <n v="6"/>
    <s v="m3"/>
    <s v="N/A"/>
    <n v="4840"/>
    <s v="kg"/>
    <s v="ERI Logistics Waste Transport"/>
    <x v="6"/>
    <s v="Simmer &amp; Jack Landfill Site"/>
    <m/>
    <m/>
    <m/>
    <s v="Item"/>
    <s v="sites/bp/cs/sq/Lists/wi"/>
    <m/>
  </r>
  <r>
    <s v="Rotek"/>
    <x v="5"/>
    <x v="28"/>
    <s v="Head Office"/>
    <s v="RR Rosherville SAWIS - GPG-01-802"/>
    <x v="45"/>
    <x v="1"/>
    <s v="M1, EE629 &amp; EE791"/>
    <x v="132"/>
    <d v="2015-11-01T00:00:00"/>
    <x v="235"/>
    <s v="Property Management"/>
    <x v="3"/>
    <x v="3"/>
    <s v="General waste"/>
    <s v="Solid"/>
    <n v="3980"/>
    <s v="kg"/>
    <s v="N/A"/>
    <n v="3980"/>
    <s v="kg"/>
    <s v="ERI Logistics Waste Transport"/>
    <x v="6"/>
    <s v="Waldrift General Waste Landfill Site"/>
    <m/>
    <m/>
    <m/>
    <s v="Item"/>
    <s v="sites/bp/cs/sq/Lists/wi"/>
    <m/>
  </r>
  <r>
    <s v="Rotek"/>
    <x v="5"/>
    <x v="28"/>
    <s v="Head Office"/>
    <s v="RR Rosherville SAWIS - GPG-01-802"/>
    <x v="45"/>
    <x v="1"/>
    <s v="M1, EE 629 &amp; 791"/>
    <x v="132"/>
    <d v="2015-12-01T00:00:00"/>
    <x v="658"/>
    <s v="Property Management "/>
    <x v="3"/>
    <x v="3"/>
    <s v="General waste"/>
    <s v="Solid"/>
    <n v="18"/>
    <s v="m3"/>
    <s v="N/A"/>
    <n v="7960"/>
    <s v="kg"/>
    <s v="ERI Logistics Waste Transport"/>
    <x v="6"/>
    <s v="Simmer &amp; Jack Landfill Site"/>
    <m/>
    <m/>
    <m/>
    <s v="Item"/>
    <s v="sites/bp/cs/sq/Lists/wi"/>
    <m/>
  </r>
  <r>
    <s v="Rotek"/>
    <x v="5"/>
    <x v="28"/>
    <s v="Head Office"/>
    <s v="RR Rosherville SAWIS - GPG-01-802"/>
    <x v="45"/>
    <x v="1"/>
    <s v="EE 629, M1 &amp; EE 791"/>
    <x v="132"/>
    <d v="2015-12-01T00:00:00"/>
    <x v="659"/>
    <s v="Property Management"/>
    <x v="3"/>
    <x v="3"/>
    <s v="General waste"/>
    <s v="Solid"/>
    <n v="18"/>
    <s v="m3"/>
    <s v="N/A"/>
    <n v="7960"/>
    <s v="kg"/>
    <s v="ERI Logistics Waste Transport"/>
    <x v="6"/>
    <s v="Simmer &amp; Jack Landfill Site"/>
    <m/>
    <m/>
    <m/>
    <s v="Item"/>
    <s v="sites/bp/cs/sq/Lists/wi"/>
    <m/>
  </r>
  <r>
    <s v="Rotek"/>
    <x v="5"/>
    <x v="28"/>
    <s v="Head Office"/>
    <s v="RR Rosherville SAWIS - GPG-01-802"/>
    <x v="45"/>
    <x v="1"/>
    <s v="M1 &amp; EE629"/>
    <x v="132"/>
    <d v="2015-12-01T00:00:00"/>
    <x v="222"/>
    <s v="Property Management"/>
    <x v="3"/>
    <x v="3"/>
    <s v="General waste"/>
    <s v="Solid"/>
    <n v="12"/>
    <s v="m3"/>
    <s v="N/A"/>
    <n v="8380"/>
    <s v="kg"/>
    <s v="ERI Logistics Waste Transport"/>
    <x v="6"/>
    <s v="Waldrift General Waste Landfill Site"/>
    <m/>
    <m/>
    <m/>
    <s v="Item"/>
    <s v="sites/bp/cs/sq/Lists/wi"/>
    <m/>
  </r>
  <r>
    <s v="Rotek"/>
    <x v="5"/>
    <x v="28"/>
    <s v="Head Office"/>
    <s v="RR Rosherville SAWIS - GPG-01-802"/>
    <x v="45"/>
    <x v="1"/>
    <s v="M1 &amp; EE 629"/>
    <x v="132"/>
    <d v="2015-12-01T00:00:00"/>
    <x v="660"/>
    <s v="Property Management"/>
    <x v="3"/>
    <x v="3"/>
    <s v="General waste"/>
    <s v="Solid"/>
    <n v="12"/>
    <s v="m3"/>
    <s v="N/A"/>
    <n v="3500"/>
    <s v="kg"/>
    <s v="ERI Logistics Waste Transport"/>
    <x v="6"/>
    <s v="Simmer &amp; Jack Landfill Site"/>
    <m/>
    <m/>
    <m/>
    <s v="Item"/>
    <s v="sites/bp/cs/sq/Lists/wi"/>
    <m/>
  </r>
  <r>
    <s v="Rotek"/>
    <x v="5"/>
    <x v="28"/>
    <s v="Head Office"/>
    <s v="RR Rosherville SAWIS - GPG-01-802"/>
    <x v="46"/>
    <x v="0"/>
    <s v="RR - TGS - General"/>
    <x v="134"/>
    <d v="2015-12-01T00:00:00"/>
    <x v="224"/>
    <s v="Turbo generator services"/>
    <x v="3"/>
    <x v="3"/>
    <s v="General waste from site activities"/>
    <s v="Solid"/>
    <n v="33416"/>
    <s v="kg"/>
    <s v="N/A"/>
    <n v="33416"/>
    <s v="kg"/>
    <s v="ERI Logistics Waste Transport"/>
    <x v="6"/>
    <s v="Simmer &amp; Jack Landfill Site"/>
    <s v="Yes"/>
    <s v="20160203 - verified. Some of the weighbridge slips that were attached has the same transaction number, time and weight as weighbridges that were issued to PAS. This will be reported to ERI Logistics"/>
    <m/>
    <s v="Item"/>
    <s v="sites/bp/cs/sq/Lists/wi"/>
    <m/>
  </r>
  <r>
    <s v="Rotek"/>
    <x v="5"/>
    <x v="28"/>
    <s v="Head Office"/>
    <s v="RR Rosherville SAWIS - GPG-01-802"/>
    <x v="46"/>
    <x v="0"/>
    <s v="RR - TGS - Red dye penetrant"/>
    <x v="134"/>
    <d v="2016-01-02T00:00:00"/>
    <x v="661"/>
    <s v="Turbo generator services"/>
    <x v="10"/>
    <x v="6"/>
    <s v="Red dye penetrant"/>
    <s v="Liquid"/>
    <n v="2500"/>
    <s v="litres"/>
    <s v="HWM03 - 17223"/>
    <n v="2500"/>
    <s v="litres"/>
    <s v="ERI Logistics Waste Transport"/>
    <x v="6"/>
    <s v="Holfontein"/>
    <s v="Yes"/>
    <s v="20160203 - verified"/>
    <m/>
    <s v="Item"/>
    <s v="sites/bp/cs/sq/Lists/wi"/>
    <m/>
  </r>
  <r>
    <s v="Rotek"/>
    <x v="5"/>
    <x v="28"/>
    <s v="Head Office"/>
    <s v="RR Rosherville SAWIS - GPG-01-802"/>
    <x v="46"/>
    <x v="0"/>
    <s v="RR - TGS - Red dye penetrant"/>
    <x v="134"/>
    <d v="2016-01-02T00:00:00"/>
    <x v="661"/>
    <s v="Turbo generator services"/>
    <x v="10"/>
    <x v="6"/>
    <s v="Red dye penetrant"/>
    <s v="Liquid"/>
    <n v="3000"/>
    <s v="litres"/>
    <s v="HWM03 - 16989"/>
    <n v="3000"/>
    <s v="litres"/>
    <s v="ERI Logistics Waste Transport"/>
    <x v="6"/>
    <s v="Holfontein"/>
    <s v="Yes"/>
    <s v="20160203 - verified"/>
    <m/>
    <s v="Item"/>
    <s v="sites/bp/cs/sq/Lists/wi"/>
    <m/>
  </r>
  <r>
    <s v="Rotek"/>
    <x v="5"/>
    <x v="28"/>
    <s v="Head Office"/>
    <s v="RR Rosherville SAWIS - GPG-01-802"/>
    <x v="46"/>
    <x v="0"/>
    <s v="RR - TGS - Red dye penetrant"/>
    <x v="134"/>
    <d v="2016-01-02T00:00:00"/>
    <x v="661"/>
    <s v="Turbo generator services"/>
    <x v="4"/>
    <x v="6"/>
    <s v="Red dye penetrant"/>
    <s v="Solid"/>
    <n v="6750"/>
    <s v="kg"/>
    <s v="HWM03 - 17224"/>
    <n v="6750"/>
    <s v="kg"/>
    <s v="ERI Logistics Waste Transport"/>
    <x v="6"/>
    <s v="Holfontein"/>
    <s v="Yes"/>
    <s v="20160203 - verified"/>
    <m/>
    <s v="Item"/>
    <s v="sites/bp/cs/sq/Lists/wi"/>
    <m/>
  </r>
  <r>
    <s v="Rotek"/>
    <x v="5"/>
    <x v="28"/>
    <s v="Head Office"/>
    <s v="N/A"/>
    <x v="49"/>
    <x v="1"/>
    <s v="EE791, EE629, M16 and M1"/>
    <x v="132"/>
    <d v="2016-02-01T00:00:00"/>
    <x v="662"/>
    <s v="Property Management"/>
    <x v="3"/>
    <x v="3"/>
    <s v="General waste - compactible"/>
    <s v="Solid"/>
    <n v="152"/>
    <s v="m3"/>
    <s v="N/A"/>
    <n v="60800"/>
    <s v="kg"/>
    <s v="ERI Logistics Waste Transport"/>
    <x v="6"/>
    <s v="Simmer &amp; Jack, Waldrift and Platkop"/>
    <m/>
    <m/>
    <m/>
    <s v="Item"/>
    <s v="sites/bp/cs/sq/Lists/wi"/>
    <m/>
  </r>
  <r>
    <s v="Rotek"/>
    <x v="5"/>
    <x v="28"/>
    <s v="Head Office"/>
    <s v="N/A"/>
    <x v="49"/>
    <x v="0"/>
    <s v="EE800 and EE439"/>
    <x v="132"/>
    <d v="2016-01-04T00:00:00"/>
    <x v="663"/>
    <s v="Engineering"/>
    <x v="10"/>
    <x v="1"/>
    <s v="Transformer oil contaminated waste"/>
    <s v="Liquid"/>
    <n v="1600"/>
    <s v="kg"/>
    <s v="HWM03-17220"/>
    <n v="1600"/>
    <s v="kg"/>
    <s v="ERI Logistics Waste Transport"/>
    <x v="6"/>
    <s v="Holfontein"/>
    <m/>
    <m/>
    <m/>
    <s v="Item"/>
    <s v="sites/bp/cs/sq/Lists/wi"/>
    <m/>
  </r>
  <r>
    <s v="Rotek"/>
    <x v="5"/>
    <x v="28"/>
    <s v="Head Office"/>
    <s v="N/A"/>
    <x v="49"/>
    <x v="0"/>
    <s v="EE331"/>
    <x v="132"/>
    <d v="2016-01-04T00:00:00"/>
    <x v="664"/>
    <s v="Engineering"/>
    <x v="4"/>
    <x v="5"/>
    <s v="Aerosol Cans"/>
    <s v="Solid"/>
    <n v="36"/>
    <s v="m3"/>
    <s v="HWM03-17226"/>
    <n v="7200"/>
    <s v="kg"/>
    <s v="ERI Logistics Waste Transport"/>
    <x v="6"/>
    <s v="Holfontein"/>
    <m/>
    <m/>
    <m/>
    <s v="Item"/>
    <s v="sites/bp/cs/sq/Lists/wi"/>
    <m/>
  </r>
  <r>
    <s v="Rotek"/>
    <x v="5"/>
    <x v="28"/>
    <s v="Head Office"/>
    <s v="N/A"/>
    <x v="49"/>
    <x v="0"/>
    <s v="EE0033"/>
    <x v="132"/>
    <d v="2016-02-01T00:00:00"/>
    <x v="665"/>
    <s v="Engineering"/>
    <x v="4"/>
    <x v="5"/>
    <s v="Sandblasting grit"/>
    <s v="Solid"/>
    <n v="8250"/>
    <s v="kg"/>
    <s v="HWM03-17318"/>
    <n v="8250"/>
    <s v="kg"/>
    <s v="ERI Logistics Waste Transport"/>
    <x v="6"/>
    <s v="Holfontein"/>
    <m/>
    <m/>
    <m/>
    <s v="Item"/>
    <s v="sites/bp/cs/sq/Lists/wi"/>
    <m/>
  </r>
  <r>
    <s v="Rotek"/>
    <x v="5"/>
    <x v="28"/>
    <s v="Head Office"/>
    <s v="N/A"/>
    <x v="49"/>
    <x v="0"/>
    <s v="EE494 and EE 622"/>
    <x v="132"/>
    <d v="2016-02-01T00:00:00"/>
    <x v="666"/>
    <s v="Engineering"/>
    <x v="4"/>
    <x v="5"/>
    <s v="Flammable rags with oil &amp; paraffin"/>
    <s v="Solid"/>
    <n v="3000"/>
    <s v="kg"/>
    <s v="HWM03-17125"/>
    <n v="3000"/>
    <s v="kg"/>
    <s v="ERI Logistics Waste Transport"/>
    <x v="6"/>
    <s v="HWM03-17350"/>
    <m/>
    <m/>
    <m/>
    <s v="Item"/>
    <s v="sites/bp/cs/sq/Lists/wi"/>
    <m/>
  </r>
  <r>
    <s v="Rotek"/>
    <x v="5"/>
    <x v="28"/>
    <s v="Head Office"/>
    <s v="N/A"/>
    <x v="48"/>
    <x v="1"/>
    <s v="EE-064"/>
    <x v="132"/>
    <d v="2016-02-01T00:00:00"/>
    <x v="667"/>
    <s v="Property Management"/>
    <x v="3"/>
    <x v="14"/>
    <s v="Clean wood from construction activities"/>
    <s v="Solid"/>
    <n v="17900"/>
    <s v="kg"/>
    <s v="N/A"/>
    <n v="17900"/>
    <s v="kg"/>
    <s v="ERI Logistics Waste Transport"/>
    <x v="6"/>
    <s v="Simmer &amp; Jack Landfill Site"/>
    <m/>
    <m/>
    <m/>
    <s v="Item"/>
    <s v="sites/bp/cs/sq/Lists/wi"/>
    <m/>
  </r>
  <r>
    <s v="Rotek"/>
    <x v="5"/>
    <x v="28"/>
    <s v="Head Office"/>
    <s v="N/A"/>
    <x v="48"/>
    <x v="1"/>
    <s v="M16, EE629 and M1"/>
    <x v="132"/>
    <d v="2016-02-17T00:00:00"/>
    <x v="668"/>
    <s v="Property Management"/>
    <x v="3"/>
    <x v="3"/>
    <s v="General waste - compactible"/>
    <s v="Solid"/>
    <n v="123"/>
    <s v="m3"/>
    <s v="N/A"/>
    <n v="50800"/>
    <s v="kg"/>
    <s v="ERI Construction Services"/>
    <x v="6"/>
    <s v="Simmer &amp; Jack, Waldrift and Platkop"/>
    <m/>
    <m/>
    <m/>
    <s v="Item"/>
    <s v="sites/bp/cs/sq/Lists/wi"/>
    <m/>
  </r>
  <r>
    <s v="Rotek"/>
    <x v="5"/>
    <x v="28"/>
    <s v="Head Office"/>
    <s v="N/A"/>
    <x v="48"/>
    <x v="0"/>
    <s v="EE 157 and EE 0033"/>
    <x v="132"/>
    <d v="2016-02-01T00:00:00"/>
    <x v="456"/>
    <s v="Engineering"/>
    <x v="4"/>
    <x v="5"/>
    <s v="Sandblasting grit"/>
    <s v="Solid"/>
    <n v="3100"/>
    <s v="kg"/>
    <s v="HWM03-17407"/>
    <n v="3100"/>
    <s v="kg"/>
    <s v="ERI Construction Services"/>
    <x v="6"/>
    <s v="Holfontein"/>
    <m/>
    <m/>
    <m/>
    <s v="Item"/>
    <s v="sites/bp/cs/sq/Lists/wi"/>
    <m/>
  </r>
  <r>
    <s v="Rotek"/>
    <x v="5"/>
    <x v="28"/>
    <s v="Head Office"/>
    <s v="RR Rosherville SAWIS - GPG-01-802"/>
    <x v="76"/>
    <x v="0"/>
    <s v="ERI - TGS - General"/>
    <x v="132"/>
    <d v="2016-04-01T00:00:00"/>
    <x v="401"/>
    <s v="Maintenance on turbo generators"/>
    <x v="3"/>
    <x v="3"/>
    <s v="General waste from office and workshop environment"/>
    <s v="Solid"/>
    <n v="126"/>
    <s v="m3"/>
    <s v="N/A"/>
    <n v="25200"/>
    <s v="kg"/>
    <s v="ERI Logistics Waste Transport"/>
    <x v="3"/>
    <s v="Simmer &amp; Jack Landfill Site"/>
    <m/>
    <m/>
    <m/>
    <s v="Item"/>
    <s v="sites/bp/cs/sq/Lists/wi"/>
    <m/>
  </r>
  <r>
    <s v="Rotek"/>
    <x v="5"/>
    <x v="28"/>
    <s v="Head Office"/>
    <s v="TGS"/>
    <x v="47"/>
    <x v="1"/>
    <s v="EE16 EE629 and EE1"/>
    <x v="132"/>
    <d v="2016-05-02T00:00:00"/>
    <x v="669"/>
    <s v="Property management"/>
    <x v="3"/>
    <x v="3"/>
    <s v="General waste"/>
    <s v="Solid"/>
    <n v="12275"/>
    <s v="kg"/>
    <s v="N/A"/>
    <n v="12275"/>
    <s v="kg"/>
    <s v="ERI Logistics Waste Transport"/>
    <x v="3"/>
    <s v="Simmer &amp; Jack Landfill Site"/>
    <m/>
    <m/>
    <m/>
    <s v="Item"/>
    <s v="sites/bp/cs/sq/Lists/wi"/>
    <m/>
  </r>
  <r>
    <s v="Rotek"/>
    <x v="5"/>
    <x v="28"/>
    <s v="Head Office"/>
    <s v="TGS"/>
    <x v="50"/>
    <x v="1"/>
    <s v="M1, M16 &amp; EE629"/>
    <x v="132"/>
    <d v="2016-05-22T00:00:00"/>
    <x v="670"/>
    <s v="Property Management"/>
    <x v="3"/>
    <x v="3"/>
    <s v="General waste - compactible"/>
    <s v="Solid"/>
    <n v="234"/>
    <s v="m3"/>
    <s v="N/A"/>
    <n v="46800"/>
    <s v="kg"/>
    <s v="ERI Logistics Waste Transport"/>
    <x v="3"/>
    <s v="Simmer &amp; Jack Landfill Site"/>
    <m/>
    <m/>
    <m/>
    <s v="Item"/>
    <s v="sites/bp/cs/sq/Lists/wi"/>
    <m/>
  </r>
  <r>
    <s v="Rotek"/>
    <x v="5"/>
    <x v="28"/>
    <s v="Head Office"/>
    <s v="TGS"/>
    <x v="50"/>
    <x v="0"/>
    <s v="EE952, EE622 and EE403"/>
    <x v="132"/>
    <d v="2016-06-01T00:00:00"/>
    <x v="671"/>
    <s v="Transformer maintenance"/>
    <x v="3"/>
    <x v="3"/>
    <s v="General waste - compactible"/>
    <s v="Solid"/>
    <n v="174"/>
    <s v="m3"/>
    <s v="N/A"/>
    <n v="34800"/>
    <s v="kg"/>
    <s v="ERI Logistics Waste Transport"/>
    <x v="3"/>
    <s v="Simmer &amp; Jack Landfill Site"/>
    <m/>
    <m/>
    <m/>
    <s v="Item"/>
    <s v="sites/bp/cs/sq/Lists/wi"/>
    <m/>
  </r>
  <r>
    <s v="Rotek"/>
    <x v="5"/>
    <x v="28"/>
    <s v="Head Office"/>
    <s v="TGS"/>
    <x v="35"/>
    <x v="1"/>
    <s v="EEM16,  EE629 and M1"/>
    <x v="124"/>
    <d v="2016-06-26T00:00:00"/>
    <x v="672"/>
    <s v="Property Management"/>
    <x v="3"/>
    <x v="3"/>
    <s v="General waste"/>
    <s v="Solid"/>
    <n v="84"/>
    <s v="m3"/>
    <s v="N/A"/>
    <n v="16800"/>
    <s v="kg"/>
    <s v="ERI Logistics Waste Transport"/>
    <x v="3"/>
    <s v="Simmer &amp; Jack Landfill Site"/>
    <m/>
    <m/>
    <m/>
    <s v="Item"/>
    <s v="sites/bp/cs/sq/Lists/wi"/>
    <m/>
  </r>
  <r>
    <s v="Rotek"/>
    <x v="5"/>
    <x v="28"/>
    <s v="Head Office"/>
    <s v="RR Rosherville SAWIS - GPG-01-802"/>
    <x v="34"/>
    <x v="0"/>
    <s v="RR - TGS - Transformer oil contaminated"/>
    <x v="132"/>
    <d v="2016-07-01T00:00:00"/>
    <x v="673"/>
    <s v="Transformer maintenance"/>
    <x v="27"/>
    <x v="18"/>
    <s v="Transformer oil contaminated waste"/>
    <s v="Solid"/>
    <n v="350"/>
    <s v="kg"/>
    <s v="HWM03 - 17840"/>
    <n v="350"/>
    <s v="kg"/>
    <s v="ERI Logistics Waste Transport"/>
    <x v="1"/>
    <s v="Holfontein"/>
    <s v="Yes"/>
    <s v="20160906 - verified"/>
    <m/>
    <s v="Item"/>
    <s v="sites/bp/cs/sq/Lists/wi"/>
    <m/>
  </r>
  <r>
    <s v="Rotek"/>
    <x v="5"/>
    <x v="28"/>
    <s v="Head Office"/>
    <s v="RR Rosherville SAWIS - GPG-01-802"/>
    <x v="34"/>
    <x v="0"/>
    <s v="RR - TGS - Empty paint tins"/>
    <x v="132"/>
    <d v="2016-07-01T00:00:00"/>
    <x v="590"/>
    <s v="Transformer maintenance"/>
    <x v="4"/>
    <x v="1"/>
    <s v="Empty paint tins"/>
    <s v="Solid"/>
    <n v="2150"/>
    <s v="kg"/>
    <s v="HWM03 - 17969"/>
    <n v="2150"/>
    <s v="kg"/>
    <s v="ERI Logistics Waste Transport"/>
    <x v="1"/>
    <s v="Holfontein"/>
    <s v="Yes"/>
    <s v="20160906 - verified"/>
    <m/>
    <s v="Item"/>
    <s v="sites/bp/cs/sq/Lists/wi"/>
    <m/>
  </r>
  <r>
    <s v="Rotek"/>
    <x v="5"/>
    <x v="28"/>
    <s v="Head Office"/>
    <s v="RR Rosherville SAWIS - GPG-01-802"/>
    <x v="34"/>
    <x v="0"/>
    <s v="RR - TGS - oil contaminated waste"/>
    <x v="132"/>
    <d v="2016-07-01T00:00:00"/>
    <x v="590"/>
    <s v="Transformer maintenance"/>
    <x v="4"/>
    <x v="1"/>
    <s v="Oil contaminated waste from workshop activities"/>
    <s v="Solid"/>
    <n v="1100"/>
    <s v="kg"/>
    <s v="HWM03 - 17968"/>
    <n v="1100"/>
    <s v="kg"/>
    <s v="ERI Logistics Waste Transport"/>
    <x v="1"/>
    <s v="Holfontein"/>
    <s v="Yes"/>
    <s v="20160906 - verified"/>
    <m/>
    <s v="Item"/>
    <s v="sites/bp/cs/sq/Lists/wi"/>
    <m/>
  </r>
  <r>
    <s v="Rotek"/>
    <x v="5"/>
    <x v="28"/>
    <s v="Head Office"/>
    <s v="RR Rosherville SAWIS - GPG-01-802"/>
    <x v="34"/>
    <x v="0"/>
    <s v="RR - TGS - General"/>
    <x v="132"/>
    <d v="2016-08-01T00:00:00"/>
    <x v="400"/>
    <s v="Transformer maintenance"/>
    <x v="3"/>
    <x v="3"/>
    <s v="General waste from office and workshop environment"/>
    <s v="Solid"/>
    <n v="144"/>
    <s v="m3"/>
    <s v="N/A"/>
    <n v="57600"/>
    <s v="kg"/>
    <s v="ERI Logistics Waste Transport"/>
    <x v="3"/>
    <s v="Simmer &amp; Jack and Waldrift"/>
    <s v="Yes"/>
    <s v="20160906 - verified"/>
    <m/>
    <s v="Item"/>
    <s v="sites/bp/cs/sq/Lists/wi"/>
    <m/>
  </r>
  <r>
    <s v="Rotek"/>
    <x v="5"/>
    <x v="28"/>
    <s v="Head Office"/>
    <s v="RR Rosherville SAWIS - GPG-01-802"/>
    <x v="34"/>
    <x v="0"/>
    <s v="RR - TGS - Transformer oil contaminated"/>
    <x v="132"/>
    <d v="2016-08-01T00:00:00"/>
    <x v="400"/>
    <s v="Transformer maintenance"/>
    <x v="27"/>
    <x v="18"/>
    <s v="Transformer oil contaminated waste"/>
    <s v="Solid"/>
    <n v="1000"/>
    <s v="kg"/>
    <s v="HWM03 - 18006"/>
    <n v="1000"/>
    <s v="kg"/>
    <s v="ERI Logistics Waste Transport"/>
    <x v="1"/>
    <s v="Holfontein"/>
    <s v="Yes"/>
    <s v="20160906 - verified"/>
    <m/>
    <s v="Item"/>
    <s v="sites/bp/cs/sq/Lists/wi"/>
    <m/>
  </r>
  <r>
    <s v="Rotek"/>
    <x v="5"/>
    <x v="28"/>
    <s v="Head Office"/>
    <s v="RR Rosherville SAWIS - GPG-01-802"/>
    <x v="34"/>
    <x v="0"/>
    <s v="RR - TGS - Transformer oil contaminated"/>
    <x v="132"/>
    <d v="2016-08-01T00:00:00"/>
    <x v="674"/>
    <s v="Transformer maintenance"/>
    <x v="4"/>
    <x v="1"/>
    <s v="Transformer oil contaminated waste"/>
    <s v="Solid"/>
    <n v="1050"/>
    <s v="kg"/>
    <s v="HWM03 - 18007"/>
    <n v="1050"/>
    <s v="kg"/>
    <s v="ERI Logistics Waste Transport"/>
    <x v="1"/>
    <s v="Holfontein"/>
    <s v="Yes"/>
    <s v="20160906 - verified"/>
    <m/>
    <s v="Item"/>
    <s v="sites/bp/cs/sq/Lists/wi"/>
    <m/>
  </r>
  <r>
    <s v="Rotek"/>
    <x v="5"/>
    <x v="28"/>
    <s v="Head Office"/>
    <s v="RR Rosherville SAWIS - GPG-01-802"/>
    <x v="30"/>
    <x v="0"/>
    <s v="RR - TGS - General"/>
    <x v="132"/>
    <d v="2016-09-01T00:00:00"/>
    <x v="228"/>
    <s v="Transformer maintenance"/>
    <x v="3"/>
    <x v="3"/>
    <s v="General waste from office and workshop environment"/>
    <s v="Solid"/>
    <n v="400"/>
    <s v="m3"/>
    <s v="N/A"/>
    <n v="28800"/>
    <s v="kg"/>
    <s v="ERI Logistics Waste Transport"/>
    <x v="3"/>
    <s v="Simmer &amp; Jack and Waldrift"/>
    <s v="Yes"/>
    <s v="20161007 - verified"/>
    <m/>
    <s v="Item"/>
    <s v="sites/bp/cs/sq/Lists/wi"/>
    <m/>
  </r>
  <r>
    <s v="Rotek"/>
    <x v="5"/>
    <x v="28"/>
    <s v="Head Office"/>
    <s v="RR Rosherville SAWIS - GPG-01-802"/>
    <x v="30"/>
    <x v="0"/>
    <s v="ERI - TGS - Empty aerosol cans"/>
    <x v="132"/>
    <d v="2016-09-01T00:00:00"/>
    <x v="675"/>
    <s v="Maintenance of generators"/>
    <x v="4"/>
    <x v="1"/>
    <s v="Empty punctured aerosol cans"/>
    <s v="Solid"/>
    <n v="1800"/>
    <s v="kg"/>
    <s v="HWM03 - 18011"/>
    <n v="1800"/>
    <s v="kg"/>
    <s v="ERI Logistics Waste Transport"/>
    <x v="1"/>
    <s v="Holfontein"/>
    <s v="Yes"/>
    <s v="20161008 - verified"/>
    <m/>
    <s v="Item"/>
    <s v="sites/bp/cs/sq/Lists/wi"/>
    <m/>
  </r>
  <r>
    <s v="Rotek"/>
    <x v="5"/>
    <x v="28"/>
    <s v="Head Office"/>
    <s v="RR Rosherville SAWIS - GPG-01-802"/>
    <x v="30"/>
    <x v="0"/>
    <s v="ERI - TGS - Oil contaminated"/>
    <x v="132"/>
    <d v="2016-09-01T00:00:00"/>
    <x v="676"/>
    <s v="Maintenance of generators"/>
    <x v="4"/>
    <x v="1"/>
    <s v="Rags containing oil and paraffin"/>
    <s v="Solid"/>
    <n v="200"/>
    <s v="kg"/>
    <s v="HWM03 - 17737"/>
    <n v="200"/>
    <s v="kg"/>
    <s v="ERI Logistics Waste Transport"/>
    <x v="1"/>
    <s v="Holfontein"/>
    <s v="Yes"/>
    <s v="20161008 - verified"/>
    <m/>
    <s v="Item"/>
    <s v="sites/bp/cs/sq/Lists/wi"/>
    <m/>
  </r>
  <r>
    <s v="Rotek"/>
    <x v="5"/>
    <x v="28"/>
    <s v="Head Office"/>
    <s v="RR Rosherville SAWIS - GPG-01-802"/>
    <x v="54"/>
    <x v="0"/>
    <s v="ERI - TGS - General"/>
    <x v="135"/>
    <d v="2016-10-01T00:00:00"/>
    <x v="449"/>
    <s v="Transformer maintenance"/>
    <x v="3"/>
    <x v="3"/>
    <s v="General waste from office and workshop environment"/>
    <s v="Solid"/>
    <n v="138"/>
    <s v="m3"/>
    <s v="N/A"/>
    <n v="69000"/>
    <s v="kg"/>
    <s v="ERI Logistics Waste Transport"/>
    <x v="3"/>
    <s v="Simmer &amp; Jack Landfill Site"/>
    <s v="Yes"/>
    <s v="20161104 - verified"/>
    <m/>
    <s v="Item"/>
    <s v="sites/bp/cs/sq/Lists/wi"/>
    <m/>
  </r>
  <r>
    <s v="Rotek"/>
    <x v="5"/>
    <x v="28"/>
    <s v="Head Office"/>
    <s v="RR Rosherville SAWIS - GPG-01-802"/>
    <x v="54"/>
    <x v="0"/>
    <s v="ERI - TGS - Fluorescent tubes"/>
    <x v="135"/>
    <d v="2016-01-01T00:00:00"/>
    <x v="615"/>
    <s v="Maintenance on turbo generators"/>
    <x v="12"/>
    <x v="10"/>
    <s v="Uncrushed fluorescent tubes"/>
    <s v="Solid"/>
    <n v="5"/>
    <s v="boxes"/>
    <s v="HWM03 - 18264"/>
    <n v="750"/>
    <s v="kg"/>
    <s v="ERI Logistics Waste Transport"/>
    <x v="2"/>
    <s v="Please specify"/>
    <s v="Yes"/>
    <s v="20161104 - verified"/>
    <s v="Crush Lamp Disposal"/>
    <s v="Item"/>
    <s v="sites/bp/cs/sq/Lists/wi"/>
    <m/>
  </r>
  <r>
    <s v="Rotek"/>
    <x v="5"/>
    <x v="28"/>
    <s v="Head Office"/>
    <s v="RR Rosherville SAWIS - GPG-01-802"/>
    <x v="54"/>
    <x v="0"/>
    <s v="ERI - TGS - Flammable rags"/>
    <x v="135"/>
    <d v="2016-10-01T00:00:00"/>
    <x v="677"/>
    <s v="Maintenance on turbo generators"/>
    <x v="4"/>
    <x v="1"/>
    <s v="Rags containing oil and paraffin"/>
    <s v="Solid"/>
    <n v="12"/>
    <s v="m3"/>
    <s v="HWM03 - 18201"/>
    <n v="1350"/>
    <s v="kg"/>
    <s v="ERI Logistics Waste Transport"/>
    <x v="1"/>
    <s v="Holfontein"/>
    <s v="Yes"/>
    <s v="20161104 - verified"/>
    <m/>
    <s v="Item"/>
    <s v="sites/bp/cs/sq/Lists/wi"/>
    <m/>
  </r>
  <r>
    <s v="Rotek"/>
    <x v="5"/>
    <x v="28"/>
    <s v="Head Office"/>
    <s v="RR Rosherville SAWIS - GPG-01-802"/>
    <x v="36"/>
    <x v="0"/>
    <s v="ERI TGS General"/>
    <x v="135"/>
    <d v="2016-11-01T00:00:00"/>
    <x v="73"/>
    <s v="Maintenance of generators"/>
    <x v="3"/>
    <x v="3"/>
    <s v="General waste from generator maintenance activities"/>
    <s v="Solid"/>
    <n v="156"/>
    <s v="m3"/>
    <s v="N/A"/>
    <n v="78000"/>
    <s v="kg"/>
    <s v="ERI Logistics Waste Transport"/>
    <x v="3"/>
    <s v="Simmer &amp; Jack Landfill Site"/>
    <s v="Yes"/>
    <s v="20161205 - verified"/>
    <m/>
    <s v="Item"/>
    <s v="sites/bp/cs/sq/Lists/wi"/>
    <m/>
  </r>
  <r>
    <s v="Rotek"/>
    <x v="5"/>
    <x v="28"/>
    <s v="Head Office"/>
    <s v="RR Rosherville SAWIS - GPG-01-802"/>
    <x v="36"/>
    <x v="0"/>
    <s v="ERI TGS Oil and water"/>
    <x v="135"/>
    <d v="2016-11-01T00:00:00"/>
    <x v="678"/>
    <s v="Maintenance of generators"/>
    <x v="10"/>
    <x v="1"/>
    <s v="Oil used for lubrication of machinery in the workshop"/>
    <s v="Liquid"/>
    <n v="210"/>
    <s v="litres"/>
    <s v="HWM03 - 18413"/>
    <n v="200"/>
    <s v="kg"/>
    <s v="ERI Logistics Waste Transport"/>
    <x v="1"/>
    <s v="Holfontein"/>
    <s v="Yes"/>
    <s v="20161205 - verified"/>
    <m/>
    <s v="Item"/>
    <s v="sites/bp/cs/sq/Lists/wi"/>
    <m/>
  </r>
  <r>
    <s v="Rotek"/>
    <x v="5"/>
    <x v="28"/>
    <s v="Head Office"/>
    <s v="RR Rosherville SAWIS - GPG-01-802"/>
    <x v="36"/>
    <x v="0"/>
    <s v="ERI TGS Empty contaminated drums"/>
    <x v="135"/>
    <d v="2016-11-01T00:00:00"/>
    <x v="440"/>
    <s v="Maintenance of generators"/>
    <x v="10"/>
    <x v="1"/>
    <s v="Contaminated drums"/>
    <s v="Solid"/>
    <n v="10"/>
    <s v="drums"/>
    <s v="HWM03 - 18414"/>
    <n v="106"/>
    <s v="kg"/>
    <s v="ERI Logistics Waste Transport"/>
    <x v="0"/>
    <s v="Please specify"/>
    <s v="Yes"/>
    <s v="20161205 - verified"/>
    <s v="A-Thermal"/>
    <s v="Item"/>
    <s v="sites/bp/cs/sq/Lists/wi"/>
    <m/>
  </r>
  <r>
    <s v="Rotek"/>
    <x v="5"/>
    <x v="28"/>
    <s v="Head Office"/>
    <s v="RR Rosherville SAWIS - GPG-01-802"/>
    <x v="36"/>
    <x v="0"/>
    <s v="ERI TGS Sandblasting Grit"/>
    <x v="135"/>
    <d v="2016-11-01T00:00:00"/>
    <x v="679"/>
    <s v="Maintenance of generators"/>
    <x v="10"/>
    <x v="1"/>
    <s v="Sandblasting grit"/>
    <s v="Solid"/>
    <n v="8700"/>
    <s v="kg"/>
    <s v="HWM03 - 18436 DT2065506"/>
    <n v="8700"/>
    <s v="kg"/>
    <s v="ERI Logistics Waste Transport"/>
    <x v="1"/>
    <s v="Holfontein"/>
    <s v="Yes"/>
    <s v="20161205 - HWM number not clear - waiting for feedback from Logistics"/>
    <m/>
    <s v="Item"/>
    <s v="sites/bp/cs/sq/Lists/wi"/>
    <m/>
  </r>
  <r>
    <s v="Rotek"/>
    <x v="5"/>
    <x v="28"/>
    <s v="Head Office"/>
    <s v="RR Rosherville SAWIS - GPG-01-802"/>
    <x v="54"/>
    <x v="0"/>
    <s v="ERI TGS empty paint and oil tins"/>
    <x v="135"/>
    <d v="2016-10-01T00:00:00"/>
    <x v="449"/>
    <s v="Maintenance of generators"/>
    <x v="4"/>
    <x v="1"/>
    <s v="Empty paint &amp; oil tins"/>
    <s v="Solid"/>
    <n v="1050"/>
    <s v="kg"/>
    <s v="HWM03 - 18355"/>
    <n v="1050"/>
    <s v="kg"/>
    <s v="ERI Logistics Waste Transport"/>
    <x v="1"/>
    <s v="Holfontein"/>
    <s v="Yes"/>
    <s v="20161205 - verified"/>
    <m/>
    <s v="Item"/>
    <s v="sites/bp/cs/sq/Lists/wi"/>
    <m/>
  </r>
  <r>
    <s v="Rotek"/>
    <x v="5"/>
    <x v="28"/>
    <s v="Head Office"/>
    <s v="RR Rosherville SAWIS - GPG-01-802"/>
    <x v="54"/>
    <x v="0"/>
    <s v="ERI TGS flammable rags"/>
    <x v="135"/>
    <d v="2016-10-01T00:00:00"/>
    <x v="449"/>
    <s v="Maintenance of generators"/>
    <x v="4"/>
    <x v="1"/>
    <s v="Flammable rags with oil &amp; paraffin"/>
    <s v="Solid"/>
    <n v="1950"/>
    <s v="kg"/>
    <s v="HWM03 - 18362"/>
    <n v="1950"/>
    <s v="kg"/>
    <s v="ERI Logistics Waste Transport"/>
    <x v="1"/>
    <s v="Holfontein"/>
    <s v="Yes"/>
    <s v="20161205 - verified"/>
    <m/>
    <s v="Item"/>
    <s v="sites/bp/cs/sq/Lists/wi"/>
    <m/>
  </r>
  <r>
    <s v="Rotek"/>
    <x v="5"/>
    <x v="28"/>
    <s v="Head Office"/>
    <s v="RR Rosherville SAWIS - GPG-01-802"/>
    <x v="54"/>
    <x v="0"/>
    <s v="ERI TGS empty aerosol cans"/>
    <x v="135"/>
    <d v="2016-10-01T00:00:00"/>
    <x v="449"/>
    <s v="Maintenance of generators"/>
    <x v="4"/>
    <x v="1"/>
    <s v="Empty aerosol cans"/>
    <s v="Solid"/>
    <n v="20"/>
    <s v="bags"/>
    <s v="HWM03 - 18360"/>
    <n v="10000"/>
    <s v="kg"/>
    <s v="ERI Logistics Waste Transport"/>
    <x v="0"/>
    <s v="Please specify"/>
    <s v="Yes"/>
    <s v="20161205 - verified, no weight available. Estimate used, awaiting confirmation from Logistics"/>
    <s v="A-Thermal"/>
    <s v="Item"/>
    <s v="sites/bp/cs/sq/Lists/wi"/>
    <m/>
  </r>
  <r>
    <s v="Rotek"/>
    <x v="5"/>
    <x v="28"/>
    <s v="Head Office"/>
    <s v="RR Rosherville SAWIS - GPG-01-802"/>
    <x v="31"/>
    <x v="0"/>
    <s v="ERI - TGS - General"/>
    <x v="136"/>
    <d v="2016-12-01T00:00:00"/>
    <x v="64"/>
    <s v="Maintenance of Transformer and Switchgear"/>
    <x v="3"/>
    <x v="3"/>
    <s v="General waste - compactible"/>
    <s v="Solid"/>
    <n v="138"/>
    <s v="m3"/>
    <s v="N/A"/>
    <n v="69000"/>
    <s v="kg"/>
    <s v="ERI Logistics Waste Transport"/>
    <x v="3"/>
    <s v="Waldrift General Waste Landfill Site"/>
    <s v="Yes"/>
    <s v="20170104 - verified"/>
    <m/>
    <s v="Item"/>
    <s v="sites/bp/cs/sq/Lists/wi"/>
    <m/>
  </r>
  <r>
    <s v="Rotek"/>
    <x v="5"/>
    <x v="28"/>
    <s v="Head Office"/>
    <s v="RR Rosherville SAWIS - GPG-01-802"/>
    <x v="55"/>
    <x v="0"/>
    <s v="ERI - TGS workshop"/>
    <x v="136"/>
    <d v="2017-01-01T00:00:00"/>
    <x v="355"/>
    <s v="Construction Activities"/>
    <x v="3"/>
    <x v="3"/>
    <s v="General waste - compactible"/>
    <s v="Solid"/>
    <n v="78"/>
    <s v="m3"/>
    <s v="N/A"/>
    <n v="39000"/>
    <s v="kg"/>
    <s v="ERI Logistics Waste Transport"/>
    <x v="3"/>
    <s v="Simmer &amp; Jack Landfill Site"/>
    <s v="Yes"/>
    <s v="20170203 - verified"/>
    <m/>
    <s v="Item"/>
    <s v="sites/bp/cs/sq/Lists/wi"/>
    <m/>
  </r>
  <r>
    <s v="Rotek"/>
    <x v="5"/>
    <x v="28"/>
    <s v="Head Office"/>
    <s v="RR Rosherville SAWIS - GPG-01-802"/>
    <x v="55"/>
    <x v="0"/>
    <s v="ERI - TGS workshop"/>
    <x v="136"/>
    <d v="2016-12-01T00:00:00"/>
    <x v="680"/>
    <s v="Maintenance of Transformer and Switchgear"/>
    <x v="4"/>
    <x v="1"/>
    <s v="Flammable rags with oil &amp; paraffin"/>
    <s v="Solid"/>
    <n v="12"/>
    <s v="m3"/>
    <s v="HWM03 - 18781"/>
    <n v="1550"/>
    <s v="kg"/>
    <s v="ERI Logistics Waste Transport"/>
    <x v="1"/>
    <s v="Holfontein"/>
    <s v="Yes"/>
    <s v="20170203 - verified"/>
    <m/>
    <s v="Item"/>
    <s v="sites/bp/cs/sq/Lists/wi"/>
    <m/>
  </r>
  <r>
    <s v="Rotek"/>
    <x v="5"/>
    <x v="28"/>
    <s v="Head Office"/>
    <s v="RR Rosherville SAWIS - GPG-01-802"/>
    <x v="58"/>
    <x v="0"/>
    <s v="ERI - TGS"/>
    <x v="136"/>
    <d v="2017-01-01T00:00:00"/>
    <x v="616"/>
    <s v="Maintenance of Transformer and Switchgear"/>
    <x v="4"/>
    <x v="1"/>
    <s v="Flammable rags with oil &amp; paraffin"/>
    <s v="Solid"/>
    <n v="6"/>
    <s v="m3"/>
    <s v="HWM03 - 19096"/>
    <n v="1400"/>
    <s v="kg"/>
    <s v="ERI Logistics Waste Transport"/>
    <x v="1"/>
    <s v="Holfontein"/>
    <s v="Yes"/>
    <s v="20170306 - verified"/>
    <m/>
    <s v="Item"/>
    <s v="sites/bp/cs/sq/Lists/wi"/>
    <m/>
  </r>
  <r>
    <s v="Rotek"/>
    <x v="5"/>
    <x v="28"/>
    <s v="Head Office"/>
    <s v="RR Rosherville SAWIS - GPG-01-802"/>
    <x v="58"/>
    <x v="0"/>
    <s v="ERI - TGS - General"/>
    <x v="136"/>
    <d v="2017-02-01T00:00:00"/>
    <x v="364"/>
    <s v="Maintenance of Transformer and Switchgear"/>
    <x v="3"/>
    <x v="3"/>
    <s v="General waste - compactible"/>
    <s v="Solid"/>
    <n v="108"/>
    <s v="m3"/>
    <s v="N/A"/>
    <n v="54000"/>
    <s v="kg"/>
    <s v="ERI Logistics Waste Transport"/>
    <x v="3"/>
    <s v="Waldrift General Waste Landfill Site"/>
    <s v="Yes"/>
    <s v="20170306 - Verified"/>
    <m/>
    <s v="Item"/>
    <s v="sites/bp/cs/sq/Lists/wi"/>
    <m/>
  </r>
  <r>
    <s v="Rotek"/>
    <x v="5"/>
    <x v="28"/>
    <s v="Head Office"/>
    <s v="RR Rosherville SAWIS - GPG-01-802"/>
    <x v="56"/>
    <x v="0"/>
    <s v="ERI - TGS - General"/>
    <x v="136"/>
    <d v="2017-03-01T00:00:00"/>
    <x v="422"/>
    <s v="Maintenance of Transformer and Switchgear"/>
    <x v="3"/>
    <x v="3"/>
    <s v="General waste - compactible"/>
    <s v="Solid"/>
    <n v="138"/>
    <s v="m3"/>
    <s v="N/A"/>
    <n v="69000"/>
    <s v="kg"/>
    <s v="ERI Logistics Waste Transport"/>
    <x v="3"/>
    <s v="Waldrift General Waste Landfill Site"/>
    <s v="Yes"/>
    <s v="20170404 - Verified"/>
    <m/>
    <s v="Item"/>
    <s v="sites/bp/cs/sq/Lists/wi"/>
    <m/>
  </r>
  <r>
    <s v="Rotek"/>
    <x v="5"/>
    <x v="28"/>
    <s v="Head Office"/>
    <s v="RR Rosherville SAWIS - GPG-01-802"/>
    <x v="56"/>
    <x v="0"/>
    <s v="ERI - TGS"/>
    <x v="136"/>
    <d v="2017-03-01T00:00:00"/>
    <x v="568"/>
    <s v="Maintenance of Transformer and Switchgear"/>
    <x v="4"/>
    <x v="1"/>
    <s v="Flammable rags with oil &amp; paraffin"/>
    <s v="Solid"/>
    <n v="12"/>
    <s v="m3"/>
    <s v="HWM03 - 19563"/>
    <n v="3000"/>
    <s v="kg"/>
    <s v="ERI Logistics Waste Transport"/>
    <x v="1"/>
    <s v="Holfontein"/>
    <s v="Yes"/>
    <s v="20170404 - verified"/>
    <m/>
    <s v="Item"/>
    <s v="sites/bp/cs/sq/Lists/wi"/>
    <m/>
  </r>
  <r>
    <s v="Rotek"/>
    <x v="5"/>
    <x v="28"/>
    <s v="Head Office"/>
    <s v="RR Rosherville SAWIS - GPG-01-802"/>
    <x v="29"/>
    <x v="0"/>
    <s v="ERI - TGS - compactible"/>
    <x v="136"/>
    <d v="2017-04-01T00:00:00"/>
    <x v="61"/>
    <s v="Transformer maintenance"/>
    <x v="3"/>
    <x v="3"/>
    <s v="General waste - compactible"/>
    <s v="Solid"/>
    <n v="78"/>
    <s v="m3"/>
    <s v="N/A"/>
    <n v="39000"/>
    <s v="kg"/>
    <s v="ERI Logistics Waste Transport"/>
    <x v="3"/>
    <s v="Simmer &amp; Jack Landfill Site"/>
    <s v="Yes"/>
    <s v="20170507 - verified"/>
    <m/>
    <s v="Item"/>
    <s v="sites/bp/cs/sq/Lists/wi"/>
    <m/>
  </r>
  <r>
    <s v="Rotek"/>
    <x v="5"/>
    <x v="28"/>
    <s v="Head Office"/>
    <s v="RR Rosherville SAWIS - GPG-01-802"/>
    <x v="56"/>
    <x v="0"/>
    <s v="ERI - TGS - Sandblast grit"/>
    <x v="136"/>
    <d v="2017-03-01T00:00:00"/>
    <x v="569"/>
    <s v="Transformer maintenance"/>
    <x v="4"/>
    <x v="1"/>
    <s v="Sandblasting grit"/>
    <s v="Solid"/>
    <n v="6"/>
    <s v="m3"/>
    <s v="HWM03 - 19667 - DT2103375"/>
    <n v="9050"/>
    <s v="kg"/>
    <s v="ERI Logistics Waste Transport"/>
    <x v="1"/>
    <s v="Holfontein"/>
    <s v="Yes"/>
    <s v="20170507 - verified"/>
    <m/>
    <s v="Item"/>
    <s v="sites/bp/cs/sq/Lists/wi"/>
    <m/>
  </r>
  <r>
    <s v="Rotek"/>
    <x v="5"/>
    <x v="28"/>
    <s v="Head Office"/>
    <s v="RR Rosherville SAWIS - GPG-01-802"/>
    <x v="57"/>
    <x v="0"/>
    <s v="ERI - TGS - compactible"/>
    <x v="136"/>
    <d v="2017-05-01T00:00:00"/>
    <x v="357"/>
    <s v="Transformer maintenance"/>
    <x v="3"/>
    <x v="3"/>
    <s v="General waste - compactible"/>
    <s v="Solid"/>
    <n v="138"/>
    <s v="m3"/>
    <s v="N/A"/>
    <n v="69000"/>
    <s v="kg"/>
    <s v="ERI Logistics Waste Transport"/>
    <x v="3"/>
    <s v="Simmer &amp; Jack Landfill Site"/>
    <s v="Yes"/>
    <s v="20170527 - verified"/>
    <m/>
    <s v="Item"/>
    <s v="sites/bp/cs/sq/Lists/wi"/>
    <m/>
  </r>
  <r>
    <s v="Rotek"/>
    <x v="5"/>
    <x v="28"/>
    <s v="Head Office"/>
    <s v="RR Rosherville SAWIS - GPG-01-802"/>
    <x v="57"/>
    <x v="0"/>
    <s v="ERI - TGS - sandblasting grit"/>
    <x v="136"/>
    <d v="2017-05-01T00:00:00"/>
    <x v="681"/>
    <s v="Transformer maintenance"/>
    <x v="4"/>
    <x v="1"/>
    <s v="Sandblasting grit"/>
    <s v="Solid"/>
    <n v="6"/>
    <s v="m3"/>
    <s v="HWM03 - 20187 DT2114783"/>
    <n v="8590"/>
    <s v="kg"/>
    <s v="ERI Logistics Waste Transport"/>
    <x v="1"/>
    <s v="Holfontein"/>
    <s v="Yes"/>
    <s v="20170527 - verified"/>
    <m/>
    <s v="Item"/>
    <s v="sites/bp/cs/sq/Lists/wi"/>
    <m/>
  </r>
  <r>
    <s v="Rotek"/>
    <x v="5"/>
    <x v="28"/>
    <s v="Head Office"/>
    <s v="RR Rosherville SAWIS - GPG-01-802"/>
    <x v="57"/>
    <x v="0"/>
    <s v="ERI - TGS - flammable rags"/>
    <x v="136"/>
    <d v="2017-05-01T00:00:00"/>
    <x v="681"/>
    <s v="Transformer maintenance"/>
    <x v="4"/>
    <x v="1"/>
    <s v="Flammable rags"/>
    <s v="Solid"/>
    <n v="6"/>
    <s v="m3"/>
    <s v="HWM03 - 20175 DT2112954"/>
    <n v="2040"/>
    <s v="kg"/>
    <s v="ERI Logistics Waste Transport"/>
    <x v="1"/>
    <s v="Holfontein"/>
    <s v="Yes"/>
    <s v="20170527 - verified"/>
    <m/>
    <s v="Item"/>
    <s v="sites/bp/cs/sq/Lists/wi"/>
    <m/>
  </r>
  <r>
    <s v="Rotek"/>
    <x v="5"/>
    <x v="28"/>
    <s v="Head Office"/>
    <s v="RR Rosherville SAWIS - GPG-01-802"/>
    <x v="73"/>
    <x v="0"/>
    <s v="ERI - TGS - compactible"/>
    <x v="136"/>
    <d v="2017-06-01T00:00:00"/>
    <x v="394"/>
    <s v="Transformer maintenance"/>
    <x v="3"/>
    <x v="3"/>
    <s v="General waste - compactible"/>
    <s v="Solid"/>
    <n v="126"/>
    <s v="m3"/>
    <s v="N/A"/>
    <n v="63000"/>
    <s v="kg"/>
    <s v="ERI Logistics Waste Transport"/>
    <x v="3"/>
    <s v="Simmer &amp; Jack Landfill Site"/>
    <s v="Yes"/>
    <s v="20170706 - verified"/>
    <m/>
    <s v="Item"/>
    <s v="sites/bp/cs/sq/Lists/wi"/>
    <m/>
  </r>
  <r>
    <s v="Rotek"/>
    <x v="5"/>
    <x v="28"/>
    <s v="Head Office"/>
    <s v="RR Rosherville SAWIS - GPG-01-802"/>
    <x v="73"/>
    <x v="0"/>
    <s v="ERI - TGS - flammable rags"/>
    <x v="136"/>
    <d v="2017-06-01T00:00:00"/>
    <x v="618"/>
    <s v="Transformer maintenance"/>
    <x v="4"/>
    <x v="1"/>
    <s v="Flammable rags"/>
    <s v="Solid"/>
    <n v="12"/>
    <s v="m3"/>
    <s v="HWM03 - 20533 DT 2124767"/>
    <n v="1540"/>
    <s v="kg"/>
    <s v="ERI Logistics Waste Transport"/>
    <x v="1"/>
    <s v="Holfontein"/>
    <s v="Yes"/>
    <s v="20170706 - verified"/>
    <m/>
    <s v="Item"/>
    <s v="sites/bp/cs/sq/Lists/wi"/>
    <m/>
  </r>
  <r>
    <s v="Rotek"/>
    <x v="5"/>
    <x v="28"/>
    <s v="Head Office"/>
    <s v="RR Rosherville SAWIS - GPG-01-802"/>
    <x v="57"/>
    <x v="0"/>
    <s v="ERI - TGS - aerosol cans"/>
    <x v="136"/>
    <d v="2017-05-01T00:00:00"/>
    <x v="682"/>
    <s v="Transformer maintenance"/>
    <x v="4"/>
    <x v="1"/>
    <s v="Aerosol cans"/>
    <s v="Solid"/>
    <n v="7"/>
    <s v="bags"/>
    <s v="HWM03 - 20087"/>
    <n v="1248"/>
    <s v="kg"/>
    <s v="ERI Logistics Waste Transport"/>
    <x v="0"/>
    <s v="Please specify"/>
    <s v="Yes"/>
    <s v="20170706 - verified"/>
    <s v="A-Thermal"/>
    <s v="Item"/>
    <s v="sites/bp/cs/sq/Lists/wi"/>
    <m/>
  </r>
  <r>
    <s v="Rotek"/>
    <x v="5"/>
    <x v="28"/>
    <s v="Head Office"/>
    <s v="RR Rosherville SAWIS - GPG-01-802"/>
    <x v="79"/>
    <x v="0"/>
    <s v="ERI - TGS"/>
    <x v="136"/>
    <d v="2017-07-01T00:00:00"/>
    <x v="411"/>
    <s v="Maintenance of Transformer and Switchgear"/>
    <x v="3"/>
    <x v="3"/>
    <s v="General waste - compactible"/>
    <s v="Solid"/>
    <n v="20"/>
    <s v="m3"/>
    <s v="N/A"/>
    <n v="10000"/>
    <s v="kg"/>
    <s v="ERI Logistics Waste Transport"/>
    <x v="3"/>
    <s v="Simmer &amp; Jack Landfill Site"/>
    <s v="Yes"/>
    <s v="20170724 - verified"/>
    <m/>
    <s v="Item"/>
    <s v="sites/bp/cs/sq/Lists/wi"/>
    <m/>
  </r>
  <r>
    <s v="Rotek"/>
    <x v="5"/>
    <x v="28"/>
    <s v="Head Office"/>
    <s v="RR Rosherville SAWIS - GPG-01-802"/>
    <x v="79"/>
    <x v="0"/>
    <s v="ERI - TGS"/>
    <x v="136"/>
    <d v="2017-07-01T00:00:00"/>
    <x v="570"/>
    <s v="Maintenance of Transformer and Switchgear"/>
    <x v="10"/>
    <x v="1"/>
    <s v="Fuel oil"/>
    <s v="Liquid"/>
    <n v="1890"/>
    <s v="litres"/>
    <s v="HWM03 - 20935 TRF7548"/>
    <n v="907"/>
    <s v="kg"/>
    <s v="ERI Logistics Waste Transport"/>
    <x v="0"/>
    <s v="Please specify"/>
    <s v="Yes"/>
    <s v="20170725 - verified"/>
    <s v="A-Thermal"/>
    <s v="Item"/>
    <s v="sites/bp/cs/sq/Lists/wi"/>
    <m/>
  </r>
  <r>
    <s v="Rotek"/>
    <x v="5"/>
    <x v="28"/>
    <s v="Head Office"/>
    <s v="RR Rosherville SAWIS - GPG-01-802"/>
    <x v="80"/>
    <x v="0"/>
    <s v="ERI - TGS - General"/>
    <x v="136"/>
    <d v="2017-08-01T00:00:00"/>
    <x v="412"/>
    <s v="Maintenance of Transformer and Switchgear"/>
    <x v="3"/>
    <x v="3"/>
    <s v="General waste - compactible"/>
    <s v="Solid"/>
    <n v="84"/>
    <s v="m3"/>
    <s v="N/A"/>
    <n v="42000"/>
    <s v="kg"/>
    <s v="ERI Logistics Waste Transport"/>
    <x v="3"/>
    <s v="Simmer &amp; Jack Landfill Site"/>
    <s v="Yes"/>
    <s v="20170905 - verified"/>
    <m/>
    <s v="Item"/>
    <s v="sites/bp/cs/sq/Lists/wi"/>
    <m/>
  </r>
  <r>
    <s v="Rotek"/>
    <x v="5"/>
    <x v="28"/>
    <s v="Head Office"/>
    <s v="RR Rosherville SAWIS - GPG-01-802"/>
    <x v="80"/>
    <x v="0"/>
    <s v="ERI - TGS - General"/>
    <x v="136"/>
    <d v="2017-07-01T00:00:00"/>
    <x v="683"/>
    <s v="Maintenance of Transformer and Switchgear"/>
    <x v="10"/>
    <x v="1"/>
    <s v="Oil and water sludge"/>
    <s v="Sludge"/>
    <n v="9500"/>
    <s v="litres"/>
    <s v="HWM03 - 20945 TRF7549"/>
    <n v="8013"/>
    <s v="kg"/>
    <s v="ERI Logistics Waste Transport"/>
    <x v="0"/>
    <s v="Please specify"/>
    <s v="Yes"/>
    <s v="20170905 - verified"/>
    <s v="A-Thermal"/>
    <s v="Item"/>
    <s v="sites/bp/cs/sq/Lists/wi"/>
    <m/>
  </r>
  <r>
    <s v="Rotek"/>
    <x v="5"/>
    <x v="28"/>
    <s v="Head Office"/>
    <s v="RR Rosherville SAWIS - GPG-01-802"/>
    <x v="23"/>
    <x v="0"/>
    <s v="ERI - TGS - General"/>
    <x v="136"/>
    <d v="2017-09-01T00:00:00"/>
    <x v="360"/>
    <s v="Maintenance of Transformer and Switchgear"/>
    <x v="3"/>
    <x v="3"/>
    <s v="General waste - compactible"/>
    <s v="Solid"/>
    <n v="90"/>
    <s v="m3"/>
    <s v="N/A"/>
    <n v="45000"/>
    <s v="kg"/>
    <s v="ERI Logistics Waste Transport"/>
    <x v="3"/>
    <s v="Simmer &amp; Jack Landfill Site"/>
    <s v="Yes"/>
    <s v="20171003 - verified"/>
    <m/>
    <s v="Item"/>
    <s v="sites/bp/cs/sq/Lists/wi"/>
    <m/>
  </r>
  <r>
    <s v="Rotek"/>
    <x v="5"/>
    <x v="28"/>
    <s v="Head Office"/>
    <s v="RR Rosherville SAWIS - GPG-01-802"/>
    <x v="23"/>
    <x v="0"/>
    <s v="ERI - TGS - Sandblast grit"/>
    <x v="136"/>
    <d v="2017-09-01T00:00:00"/>
    <x v="684"/>
    <s v="Maintenance of Transformer and Switchgear"/>
    <x v="4"/>
    <x v="1"/>
    <s v="Sandblasting grit"/>
    <s v="Solid"/>
    <n v="6"/>
    <s v="m3"/>
    <s v="HWM03 - 21728 DT2152052"/>
    <n v="45000"/>
    <s v="kg"/>
    <s v="ERI Logistics Waste Transport"/>
    <x v="1"/>
    <s v="Holfontein"/>
    <s v="Yes"/>
    <s v="20171003 - verified"/>
    <m/>
    <s v="Item"/>
    <s v="sites/bp/cs/sq/Lists/wi"/>
    <m/>
  </r>
  <r>
    <s v="Rotek"/>
    <x v="5"/>
    <x v="28"/>
    <s v="Head Office"/>
    <s v="RR Rosherville SAWIS - GPG-01-802"/>
    <x v="23"/>
    <x v="0"/>
    <s v="ERI - TGS - Flammable rags"/>
    <x v="136"/>
    <d v="2017-08-01T00:00:00"/>
    <x v="685"/>
    <s v="Maintenance of Transformer and Switchgear"/>
    <x v="4"/>
    <x v="1"/>
    <s v="Flammable rags with oil &amp; paraffin"/>
    <s v="Solid"/>
    <n v="12"/>
    <s v="m3"/>
    <s v="HWM03 - 21399 DT2143672"/>
    <n v="3940"/>
    <s v="kg"/>
    <s v="ERI Logistics Waste Transport"/>
    <x v="1"/>
    <s v="Holfontein"/>
    <s v="Yes"/>
    <s v="20171003 - verified"/>
    <m/>
    <s v="Item"/>
    <s v="sites/bp/cs/sq/Lists/wi"/>
    <m/>
  </r>
  <r>
    <s v="Rotek"/>
    <x v="5"/>
    <x v="28"/>
    <s v="Head Office"/>
    <s v="RR Rosherville SAWIS - GPG-01-802"/>
    <x v="33"/>
    <x v="0"/>
    <s v="ERI - TGS - General"/>
    <x v="136"/>
    <d v="2017-10-01T00:00:00"/>
    <x v="316"/>
    <s v="Maintenance of Transformer and Switchgear"/>
    <x v="3"/>
    <x v="3"/>
    <s v="General waste - compactible"/>
    <s v="Solid"/>
    <n v="120"/>
    <s v="m3"/>
    <s v="N/A"/>
    <n v="60000"/>
    <s v="kg"/>
    <s v="ERI Logistics Waste Transport"/>
    <x v="3"/>
    <s v="Simmer &amp; Jack Landfill Site"/>
    <s v="Yes"/>
    <s v="20171030 - verified"/>
    <m/>
    <s v="Item"/>
    <s v="sites/bp/cs/sq/Lists/wi"/>
    <m/>
  </r>
  <r>
    <s v="Rotek"/>
    <x v="5"/>
    <x v="28"/>
    <s v="Head Office"/>
    <s v="RR Rosherville SAWIS - GPG-01-802"/>
    <x v="52"/>
    <x v="3"/>
    <s v="ERI - TGS - Empty paint tins"/>
    <x v="137"/>
    <d v="2017-10-01T00:00:00"/>
    <x v="686"/>
    <s v="Maintenance of Transformer and Switchgear"/>
    <x v="4"/>
    <x v="1"/>
    <s v="Empty paint and oil tins"/>
    <s v="Solid"/>
    <n v="6"/>
    <s v="m3"/>
    <s v="DT2154971"/>
    <n v="10400"/>
    <s v="kg"/>
    <s v="ERI Logistics Waste Transport"/>
    <x v="1"/>
    <s v="Holfontein"/>
    <s v="Yes"/>
    <s v="20171108 - Manifest outstanding, email sent to Sharmy"/>
    <m/>
    <s v="Item"/>
    <s v="sites/bp/cs/sq/Lists/wi"/>
    <m/>
  </r>
  <r>
    <s v="Rotek"/>
    <x v="5"/>
    <x v="28"/>
    <s v="Head Office"/>
    <s v="RR Rosherville SAWIS - GPG-01-802"/>
    <x v="52"/>
    <x v="3"/>
    <s v="ERI - TGS - Flammable rags"/>
    <x v="136"/>
    <d v="2017-10-01T00:00:00"/>
    <x v="69"/>
    <s v="Maintenance of Transformer and Switchgear"/>
    <x v="4"/>
    <x v="1"/>
    <s v="Flammable rags"/>
    <s v="Solid"/>
    <n v="6"/>
    <s v="m3"/>
    <s v="DT2162006"/>
    <n v="2350"/>
    <s v="kg"/>
    <s v="ERI Logistics Waste Transport"/>
    <x v="1"/>
    <s v="Holfontein"/>
    <s v="Yes"/>
    <s v="20171108 - Manifest outstanding, email sent to Sharmy"/>
    <m/>
    <s v="Item"/>
    <s v="sites/bp/cs/sq/Lists/wi"/>
    <m/>
  </r>
  <r>
    <s v="Rotek"/>
    <x v="5"/>
    <x v="28"/>
    <s v="Head Office"/>
    <s v="RR Rosherville SAWIS - GPG-01-802"/>
    <x v="52"/>
    <x v="3"/>
    <s v="ERI - TGS - Asbestos"/>
    <x v="136"/>
    <d v="2017-10-01T00:00:00"/>
    <x v="69"/>
    <s v="Maintenance of Transformer and Switchgear"/>
    <x v="15"/>
    <x v="8"/>
    <s v="Asbestos containing waste from demolishing activities"/>
    <s v="Solid"/>
    <n v="6"/>
    <s v="m3"/>
    <s v="DT2158587"/>
    <n v="2140"/>
    <s v="kg"/>
    <s v="ERI Logistics Waste Transport"/>
    <x v="1"/>
    <s v="Holfontein"/>
    <s v="Yes"/>
    <s v="20171108 - Manifest outstanding, email sent to Sharmy"/>
    <m/>
    <s v="Item"/>
    <s v="sites/bp/cs/sq/Lists/wi"/>
    <m/>
  </r>
  <r>
    <s v="Rotek"/>
    <x v="5"/>
    <x v="28"/>
    <s v="Head Office"/>
    <s v="RR Rosherville SAWIS - GPG-01-802"/>
    <x v="81"/>
    <x v="0"/>
    <s v="ERI - TGS - Sandblast grit"/>
    <x v="136"/>
    <d v="2017-11-01T00:00:00"/>
    <x v="687"/>
    <s v="Transformer maintenance"/>
    <x v="4"/>
    <x v="1"/>
    <s v="Sandblasting grit"/>
    <s v="Solid"/>
    <n v="6480"/>
    <s v="kg"/>
    <s v="HWM03 - 22441 DT 2171377"/>
    <n v="6480"/>
    <s v="kg"/>
    <s v="ERI Logistics Waste Transport"/>
    <x v="1"/>
    <s v="Holfontein"/>
    <s v="Yes"/>
    <s v="20180130 - verified"/>
    <m/>
    <s v="Item"/>
    <s v="sites/bp/cs/sq/Lists/wi"/>
    <m/>
  </r>
  <r>
    <s v="Rotek"/>
    <x v="5"/>
    <x v="28"/>
    <s v="Head Office"/>
    <s v="RR Rosherville SAWIS - GPG-01-802"/>
    <x v="81"/>
    <x v="0"/>
    <s v="ERI - TGS - compactible"/>
    <x v="136"/>
    <d v="2017-12-01T00:00:00"/>
    <x v="413"/>
    <s v="Transformer maintenance"/>
    <x v="3"/>
    <x v="3"/>
    <s v="General waste - compactible"/>
    <s v="Solid"/>
    <n v="84"/>
    <s v="m3"/>
    <s v="N/A"/>
    <n v="42000"/>
    <s v="kg"/>
    <s v="ERI Logistics Waste Transport"/>
    <x v="3"/>
    <s v="Simmer &amp; Jack Landfill Site"/>
    <s v="Yes"/>
    <s v="20180130 - verified"/>
    <m/>
    <s v="Item"/>
    <s v="sites/bp/cs/sq/Lists/wi"/>
    <m/>
  </r>
  <r>
    <s v="Rotek"/>
    <x v="5"/>
    <x v="28"/>
    <s v="Head Office"/>
    <s v="RR Rosherville SAWIS - GPG-01-802"/>
    <x v="81"/>
    <x v="0"/>
    <s v="ERI - TGS - uncompactible"/>
    <x v="136"/>
    <d v="2017-12-01T00:00:00"/>
    <x v="413"/>
    <s v="Transformer maintenance"/>
    <x v="3"/>
    <x v="3"/>
    <s v="General waste - uncompactible"/>
    <s v="Solid"/>
    <n v="84"/>
    <s v="m3"/>
    <s v="N/A"/>
    <n v="42000"/>
    <s v="kg"/>
    <s v="ERI Logistics Waste Transport"/>
    <x v="3"/>
    <s v="Simmer &amp; Jack Landfill Site"/>
    <s v="Yes"/>
    <s v="20180130 - verified"/>
    <m/>
    <s v="Item"/>
    <s v="sites/bp/cs/sq/Lists/wi"/>
    <m/>
  </r>
  <r>
    <s v="Rotek"/>
    <x v="5"/>
    <x v="28"/>
    <s v="Head Office"/>
    <s v="RR Rosherville SAWIS - GPG-01-802"/>
    <x v="77"/>
    <x v="0"/>
    <s v="ERI - TGS - General"/>
    <x v="136"/>
    <d v="2018-02-01T00:00:00"/>
    <x v="403"/>
    <s v="Maintenance of Transformer and Switchgear"/>
    <x v="3"/>
    <x v="3"/>
    <s v="General waste - compactible"/>
    <s v="Solid"/>
    <n v="75"/>
    <s v="m3"/>
    <s v="N/A"/>
    <n v="37500"/>
    <s v="kg"/>
    <s v="ERI Logistics Waste Transport"/>
    <x v="3"/>
    <s v="Simmer &amp; Jack Landfill Site"/>
    <s v="Yes"/>
    <s v="20180307 - verified"/>
    <m/>
    <s v="Item"/>
    <s v="sites/bp/cs/sq/Lists/wi"/>
    <m/>
  </r>
  <r>
    <s v="Rotek"/>
    <x v="5"/>
    <x v="28"/>
    <s v="Head Office"/>
    <s v="RR Rosherville SAWIS - GPG-01-802"/>
    <x v="77"/>
    <x v="0"/>
    <s v="ERI - TGS - Flammable rags"/>
    <x v="136"/>
    <d v="2018-01-01T00:00:00"/>
    <x v="688"/>
    <s v="Maintenance of Transformer and Switchgear"/>
    <x v="4"/>
    <x v="1"/>
    <s v="Flammable rags with oil &amp; paraffin"/>
    <s v="Solid"/>
    <n v="6"/>
    <s v="m3"/>
    <s v="HWM03 - 22764 DT2190562"/>
    <n v="2500"/>
    <s v="kg"/>
    <s v="ERI Logistics Waste Transport"/>
    <x v="1"/>
    <s v="Holfontein"/>
    <s v="Yes"/>
    <s v="20180307 - verified"/>
    <m/>
    <s v="Item"/>
    <s v="sites/bp/cs/sq/Lists/wi"/>
    <m/>
  </r>
  <r>
    <s v="Rotek"/>
    <x v="5"/>
    <x v="28"/>
    <s v="Head Office"/>
    <s v="RR Rosherville SAWIS - GPG-01-802"/>
    <x v="77"/>
    <x v="0"/>
    <s v="ERI - TGS - Flammable rags"/>
    <x v="136"/>
    <d v="2018-01-01T00:00:00"/>
    <x v="493"/>
    <s v="Maintenance of Transformer and Switchgear"/>
    <x v="4"/>
    <x v="1"/>
    <s v="Flammable rags with oil &amp; paraffin"/>
    <s v="Solid"/>
    <n v="6"/>
    <s v="m3"/>
    <s v="HWM03 - 22072 DT2189311"/>
    <n v="890"/>
    <s v="kg"/>
    <s v="ERI Logistics Waste Transport"/>
    <x v="1"/>
    <s v="Holfontein"/>
    <s v="Yes"/>
    <s v="20180307 - verified"/>
    <m/>
    <s v="Item"/>
    <s v="sites/bp/cs/sq/Lists/wi"/>
    <m/>
  </r>
  <r>
    <s v="Rotek"/>
    <x v="5"/>
    <x v="28"/>
    <s v="Head Office"/>
    <s v="RR Rosherville SAWIS - GPG-01-802"/>
    <x v="78"/>
    <x v="0"/>
    <s v="ERI - TGS - oil &amp; water"/>
    <x v="138"/>
    <d v="2018-03-01T00:00:00"/>
    <x v="689"/>
    <s v="Maintenance of Transformer and Switchgear"/>
    <x v="10"/>
    <x v="1"/>
    <s v="Oil and water sludge"/>
    <s v="Sludge"/>
    <n v="9500"/>
    <s v="litres"/>
    <s v="HWM03 - 24031 DT2202034"/>
    <n v="5520"/>
    <s v="kg"/>
    <s v="ERI Logistics Waste Transport"/>
    <x v="1"/>
    <s v="Holfontein"/>
    <s v="Yes"/>
    <s v="20180405 - verified"/>
    <m/>
    <s v="Item"/>
    <s v="sites/bp/cs/sq/Lists/wi"/>
    <m/>
  </r>
  <r>
    <s v="Rotek"/>
    <x v="5"/>
    <x v="28"/>
    <s v="Head Office"/>
    <s v="RR Rosherville SAWIS - GPG-01-802"/>
    <x v="78"/>
    <x v="0"/>
    <s v="ERI - TGS - oil &amp; water"/>
    <x v="138"/>
    <d v="2018-03-01T00:00:00"/>
    <x v="690"/>
    <s v="Maintenance of Transformer and Switchgear"/>
    <x v="10"/>
    <x v="1"/>
    <s v="Oil and water sludge"/>
    <s v="Sludge"/>
    <n v="9500"/>
    <s v="litres"/>
    <s v="HWM03 - 24030 DT2202033"/>
    <n v="7800"/>
    <s v="kg"/>
    <s v="ERI Logistics Waste Transport"/>
    <x v="1"/>
    <s v="Holfontein"/>
    <s v="Yes"/>
    <s v="20180405 - verified"/>
    <m/>
    <s v="Item"/>
    <s v="sites/bp/cs/sq/Lists/wi"/>
    <m/>
  </r>
  <r>
    <s v="Rotek"/>
    <x v="5"/>
    <x v="28"/>
    <s v="Head Office"/>
    <s v="RR Rosherville SAWIS - GPG-01-802"/>
    <x v="78"/>
    <x v="0"/>
    <s v="ERI - TGS - oil &amp; water"/>
    <x v="136"/>
    <d v="2018-03-01T00:00:00"/>
    <x v="404"/>
    <s v="Maintenance of Transformer and Switchgear"/>
    <x v="3"/>
    <x v="3"/>
    <s v="General waste - compactible"/>
    <s v="Solid"/>
    <n v="96"/>
    <s v="kg"/>
    <s v="N/A"/>
    <n v="48000"/>
    <s v="kg"/>
    <s v="ERI Logistics Waste Transport"/>
    <x v="3"/>
    <s v="Simmer &amp; Jack Landfill Site"/>
    <s v="Yes"/>
    <s v="20180405 - verified"/>
    <m/>
    <s v="Item"/>
    <s v="sites/bp/cs/sq/Lists/wi"/>
    <m/>
  </r>
  <r>
    <s v="Rotek"/>
    <x v="5"/>
    <x v="28"/>
    <s v="Head Office"/>
    <s v="RR Rosherville SAWIS - GPG-01-802"/>
    <x v="22"/>
    <x v="0"/>
    <s v="ERI - TGS - Flammable rags"/>
    <x v="136"/>
    <d v="2018-04-01T00:00:00"/>
    <x v="691"/>
    <s v="Maintenance of Transformer and Switchgear"/>
    <x v="4"/>
    <x v="1"/>
    <s v="Flammable rags with oil &amp; paraffin"/>
    <s v="Solid"/>
    <n v="6"/>
    <s v="m3"/>
    <s v="HWM03 - 24145 DT2209207"/>
    <n v="2330"/>
    <s v="kg"/>
    <s v="ERI Logistics Waste Transport"/>
    <x v="1"/>
    <s v="Holfontein"/>
    <s v="Yes"/>
    <s v="20180511 - verified"/>
    <m/>
    <s v="Item"/>
    <s v="sites/bp/cs/sq/Lists/wi"/>
    <m/>
  </r>
  <r>
    <s v="Rotek"/>
    <x v="5"/>
    <x v="28"/>
    <s v="Head Office"/>
    <s v="RR Rosherville SAWIS - GPG-01-802"/>
    <x v="22"/>
    <x v="0"/>
    <s v="ERI - TGS - General"/>
    <x v="136"/>
    <d v="2018-04-01T00:00:00"/>
    <x v="405"/>
    <s v="Maintenance of Transformer and Switchgear"/>
    <x v="3"/>
    <x v="3"/>
    <s v="General waste - compactible"/>
    <s v="Solid"/>
    <n v="54"/>
    <s v="m3"/>
    <s v="N/A"/>
    <n v="27000"/>
    <s v="kg"/>
    <s v="ERI Logistics Waste Transport"/>
    <x v="3"/>
    <s v="Simmer &amp; Jack Landfill Site"/>
    <s v="Yes"/>
    <s v="20180511 - verified"/>
    <m/>
    <s v="Item"/>
    <s v="sites/bp/cs/sq/Lists/wi"/>
    <m/>
  </r>
  <r>
    <s v="Rotek"/>
    <x v="5"/>
    <x v="28"/>
    <s v="Head Office"/>
    <s v="RR Rosherville SAWIS - GPG-01-802"/>
    <x v="21"/>
    <x v="0"/>
    <s v="ERI - TGS - oil &amp; water"/>
    <x v="138"/>
    <d v="2018-04-01T00:00:00"/>
    <x v="692"/>
    <s v="Maintenance of Transformer and Switchgear"/>
    <x v="10"/>
    <x v="1"/>
    <s v="Oil and water sludge"/>
    <s v="Sludge"/>
    <n v="9500"/>
    <s v="litres"/>
    <s v="HWM03 - 24034 DT2202038"/>
    <n v="7760"/>
    <s v="kg"/>
    <s v="ERI Logistics Waste Transport"/>
    <x v="1"/>
    <s v="Holfontein"/>
    <s v="Yes"/>
    <s v="20180607 - verified"/>
    <m/>
    <s v="Item"/>
    <s v="sites/bp/cs/sq/Lists/wi"/>
    <m/>
  </r>
  <r>
    <s v="Rotek"/>
    <x v="5"/>
    <x v="28"/>
    <s v="Head Office"/>
    <s v="RR Rosherville SAWIS - GPG-01-802"/>
    <x v="21"/>
    <x v="0"/>
    <s v="ERI - TGS - General"/>
    <x v="136"/>
    <d v="2018-05-01T00:00:00"/>
    <x v="425"/>
    <s v="Maintenance of Transformer and Switchgear"/>
    <x v="3"/>
    <x v="3"/>
    <s v="General waste - compactible"/>
    <s v="Solid"/>
    <n v="66"/>
    <s v="m3"/>
    <s v="N/A"/>
    <n v="33000"/>
    <s v="kg"/>
    <s v="ERI Logistics Waste Transport"/>
    <x v="3"/>
    <s v="Simmer &amp; Jack Landfill Site"/>
    <s v="Yes"/>
    <s v="20180607 - verified"/>
    <m/>
    <s v="Item"/>
    <s v="sites/bp/cs/sq/Lists/wi"/>
    <m/>
  </r>
  <r>
    <s v="Rotek"/>
    <x v="5"/>
    <x v="28"/>
    <s v="Head Office"/>
    <s v="RR Rosherville SAWIS - GPG-01-802"/>
    <x v="78"/>
    <x v="0"/>
    <s v="ERI - TGS - oil &amp; water"/>
    <x v="138"/>
    <d v="2018-03-01T00:00:00"/>
    <x v="693"/>
    <s v="Maintenance of Transformer and Switchgear"/>
    <x v="10"/>
    <x v="1"/>
    <s v="Oil and water sludge"/>
    <s v="Sludge"/>
    <n v="9500"/>
    <s v="litres"/>
    <s v="HWM03 - 24033 DT2202037"/>
    <n v="7680"/>
    <s v="kg"/>
    <s v="ERI Logistics Waste Transport"/>
    <x v="1"/>
    <s v="Holfontein"/>
    <s v="Yes"/>
    <s v="20180607 - verified"/>
    <m/>
    <s v="Item"/>
    <s v="sites/bp/cs/sq/Lists/wi"/>
    <m/>
  </r>
  <r>
    <s v="Rotek"/>
    <x v="5"/>
    <x v="28"/>
    <s v="Head Office"/>
    <s v="RR Rosherville SAWIS - GPG-01-802"/>
    <x v="78"/>
    <x v="0"/>
    <s v="ERI - TGS - oil &amp; water"/>
    <x v="138"/>
    <d v="2018-03-01T00:00:00"/>
    <x v="694"/>
    <s v="Maintenance of Transformer and Switchgear"/>
    <x v="10"/>
    <x v="1"/>
    <s v="Oil and water sludge"/>
    <s v="Sludge"/>
    <n v="9500"/>
    <s v="litres"/>
    <s v="HWM03 - 24032 DT2202036"/>
    <n v="8560"/>
    <s v="kg"/>
    <s v="ERI Logistics Waste Transport"/>
    <x v="1"/>
    <s v="Holfontein"/>
    <s v="Yes"/>
    <s v="20180607 - verified"/>
    <m/>
    <s v="Item"/>
    <s v="sites/bp/cs/sq/Lists/wi"/>
    <m/>
  </r>
  <r>
    <s v="Rotek"/>
    <x v="5"/>
    <x v="28"/>
    <s v="Head Office"/>
    <s v="RR Rosherville SAWIS - GPG-01-802"/>
    <x v="24"/>
    <x v="3"/>
    <s v="ERI - TGS - Red dye penetrant"/>
    <x v="136"/>
    <d v="2018-05-01T00:00:00"/>
    <x v="695"/>
    <s v="Maintenance of Transformer and Switchgear"/>
    <x v="4"/>
    <x v="1"/>
    <s v="Red dye penetrant"/>
    <s v="Solid"/>
    <n v="2190"/>
    <s v="kg"/>
    <s v="DT 2202040"/>
    <n v="2190"/>
    <s v="kg"/>
    <s v="ERI Logistics Waste Transport"/>
    <x v="1"/>
    <s v="Holfontein"/>
    <s v="Yes"/>
    <s v="20180622 - verified"/>
    <m/>
    <s v="Item"/>
    <s v="sites/bp/cs/sq/Lists/wi"/>
    <m/>
  </r>
  <r>
    <s v="Rotek"/>
    <x v="5"/>
    <x v="28"/>
    <s v="Head Office"/>
    <s v="RR Rosherville SAWIS - GPG-01-802"/>
    <x v="24"/>
    <x v="3"/>
    <s v="ERI - TGS - used oil"/>
    <x v="136"/>
    <d v="2018-05-01T00:00:00"/>
    <x v="696"/>
    <s v="Maintenance of Transformer and Switchgear"/>
    <x v="21"/>
    <x v="10"/>
    <s v="Used oil"/>
    <s v="Liquid"/>
    <n v="3780"/>
    <s v="litres"/>
    <s v="HWM03 - 24576 TRF 12817"/>
    <n v="3780"/>
    <s v="litres"/>
    <s v="ERI Logistics Waste Transport"/>
    <x v="0"/>
    <s v="Please specify"/>
    <s v="Yes"/>
    <s v="20180704 - verified"/>
    <s v="A-Thermal"/>
    <s v="Item"/>
    <s v="sites/bp/cs/sq/Lists/wi"/>
    <m/>
  </r>
  <r>
    <s v="Rotek"/>
    <x v="5"/>
    <x v="28"/>
    <s v="Head Office"/>
    <s v="RR Rosherville SAWIS - GPG-01-802"/>
    <x v="53"/>
    <x v="3"/>
    <s v="ERI - TGS - paint sludge and water"/>
    <x v="136"/>
    <d v="2018-06-01T00:00:00"/>
    <x v="697"/>
    <s v="Maintenance of Transformer and Switchgear"/>
    <x v="10"/>
    <x v="1"/>
    <s v="Paint and water sludge"/>
    <s v="Sludge"/>
    <n v="2803"/>
    <s v="kg"/>
    <s v="HWM03 - 34782? TRF 13672"/>
    <n v="2803"/>
    <s v="kg"/>
    <s v="ERI Logistics Waste Transport"/>
    <x v="0"/>
    <s v="Please specify"/>
    <s v="Yes"/>
    <s v="20180801 - verified"/>
    <s v="A-Thermal"/>
    <s v="Item"/>
    <s v="sites/bp/cs/sq/Lists/wi"/>
    <m/>
  </r>
  <r>
    <s v="Rotek"/>
    <x v="5"/>
    <x v="28"/>
    <s v="Head Office"/>
    <s v="RR Rosherville SAWIS - GPG-01-802"/>
    <x v="53"/>
    <x v="3"/>
    <s v="ERI - TGS - General waste - compactible"/>
    <x v="136"/>
    <d v="2018-07-01T00:00:00"/>
    <x v="343"/>
    <s v="Maintenance of Transformer and Switchgear"/>
    <x v="3"/>
    <x v="3"/>
    <s v="General waste - compactible"/>
    <s v="Solid"/>
    <n v="66"/>
    <s v="m3"/>
    <s v="N/A"/>
    <n v="33000"/>
    <s v="kg"/>
    <s v="ERI Logistics Waste Transport"/>
    <x v="3"/>
    <s v="Simmer &amp; Jack Landfill Site"/>
    <s v="Yes"/>
    <s v="20180801 - verified"/>
    <m/>
    <s v="Item"/>
    <s v="sites/bp/cs/sq/Lists/wi"/>
    <m/>
  </r>
  <r>
    <s v="Rotek"/>
    <x v="5"/>
    <x v="28"/>
    <s v="Head Office"/>
    <s v="RR Rosherville SAWIS - GPG-01-802"/>
    <x v="59"/>
    <x v="0"/>
    <s v="ERI - TGS - General waste - compactible"/>
    <x v="136"/>
    <d v="2018-08-01T00:00:00"/>
    <x v="365"/>
    <s v="Maintenance of Transformer and Switchgear"/>
    <x v="3"/>
    <x v="3"/>
    <s v="General waste - compactible"/>
    <s v="Solid"/>
    <n v="60"/>
    <s v="m3"/>
    <s v="N/A"/>
    <n v="30000"/>
    <s v="kg"/>
    <s v="ERI Logistics Waste Transport"/>
    <x v="3"/>
    <s v="Simmer &amp; Jack Landfill Site"/>
    <s v="Yes"/>
    <s v="20180829 - verified"/>
    <m/>
    <s v="Item"/>
    <s v="sites/bp/cs/sq/Lists/wi"/>
    <m/>
  </r>
  <r>
    <s v="Rotek"/>
    <x v="5"/>
    <x v="28"/>
    <s v="Head Office"/>
    <s v="RR Rosherville SAWIS - GPG-01-802"/>
    <x v="7"/>
    <x v="0"/>
    <s v="ERI - TGS - General waste - compactible"/>
    <x v="136"/>
    <d v="2018-09-01T00:00:00"/>
    <x v="10"/>
    <s v="Maintenance of Transformer and Switchgear"/>
    <x v="3"/>
    <x v="3"/>
    <s v="General waste - compactible"/>
    <s v="Solid"/>
    <n v="66"/>
    <s v="m3"/>
    <s v="N/A"/>
    <n v="33000"/>
    <s v="kg"/>
    <s v="ERI Logistics Waste Transport"/>
    <x v="3"/>
    <s v="Simmer &amp; Jack Landfill Site"/>
    <s v="Yes"/>
    <s v="20181005verified"/>
    <m/>
    <s v="Item"/>
    <s v="sites/bp/cs/sq/Lists/wi"/>
    <m/>
  </r>
  <r>
    <s v="Rotek"/>
    <x v="5"/>
    <x v="28"/>
    <s v="Head Office"/>
    <s v="RR Rosherville SAWIS - GPG-01-802"/>
    <x v="7"/>
    <x v="0"/>
    <s v="ERI - TGS - General waste - compactible"/>
    <x v="136"/>
    <d v="2018-09-01T00:00:00"/>
    <x v="10"/>
    <s v="Maintenance of Transformer and Switchgear"/>
    <x v="3"/>
    <x v="3"/>
    <s v="General waste - uncompactible"/>
    <s v="Solid"/>
    <n v="860"/>
    <s v="kg"/>
    <s v="N/A"/>
    <n v="860"/>
    <s v="kg"/>
    <s v="ERI Logistics Waste Transport"/>
    <x v="3"/>
    <s v="Simmer &amp; Jack Landfill Site"/>
    <s v="Yes"/>
    <s v="20181005verified"/>
    <m/>
    <s v="Item"/>
    <s v="sites/bp/cs/sq/Lists/wi"/>
    <m/>
  </r>
  <r>
    <s v="Rotek"/>
    <x v="5"/>
    <x v="28"/>
    <s v="Head Office"/>
    <s v="RR Rosherville SAWIS - GPG-01-802"/>
    <x v="60"/>
    <x v="0"/>
    <s v="ERI - TGS - General waste - compactible"/>
    <x v="136"/>
    <d v="2018-10-01T00:00:00"/>
    <x v="396"/>
    <s v="Maintenance of Transformer and Switchgear"/>
    <x v="3"/>
    <x v="3"/>
    <s v="General waste - compactible"/>
    <s v="Solid"/>
    <n v="72"/>
    <s v="m3"/>
    <s v="N/A"/>
    <n v="36000"/>
    <s v="kg"/>
    <s v="ERI Logistics Waste Transport"/>
    <x v="3"/>
    <s v="Simmer &amp; Jack Landfill Site"/>
    <s v="Yes"/>
    <s v="20181106 verified"/>
    <m/>
    <s v="Item"/>
    <s v="sites/bp/cs/sq/Lists/wi"/>
    <m/>
  </r>
  <r>
    <s v="Rotek"/>
    <x v="5"/>
    <x v="28"/>
    <s v="Head Office"/>
    <s v="RR Rosherville SAWIS - GPG-01-802"/>
    <x v="60"/>
    <x v="0"/>
    <s v="ERI - TGS - aerosol cans"/>
    <x v="136"/>
    <d v="2018-10-01T00:00:00"/>
    <x v="698"/>
    <s v="Maintenance of Transformer and Switchgear"/>
    <x v="4"/>
    <x v="1"/>
    <s v="Aerosol cans"/>
    <s v="Solid"/>
    <n v="1361"/>
    <s v="kg"/>
    <s v="HWM03 - 24781"/>
    <n v="1361"/>
    <s v="kg"/>
    <s v="ERI Logistics Waste Transport"/>
    <x v="1"/>
    <s v="Holfontein"/>
    <s v="Yes"/>
    <s v="20181106 verified"/>
    <m/>
    <s v="Item"/>
    <s v="sites/bp/cs/sq/Lists/wi"/>
    <m/>
  </r>
  <r>
    <s v="Rotek"/>
    <x v="5"/>
    <x v="28"/>
    <s v="Head Office"/>
    <s v="RR Rosherville SAWIS - GPG-01-802"/>
    <x v="60"/>
    <x v="0"/>
    <s v="ERI - TGS - aerosol cans"/>
    <x v="136"/>
    <d v="2018-10-01T00:00:00"/>
    <x v="699"/>
    <s v="Maintenance of Transformer and Switchgear"/>
    <x v="4"/>
    <x v="1"/>
    <s v="Flammable rags"/>
    <s v="Solid"/>
    <n v="2480"/>
    <s v="kg"/>
    <s v="HWM03 - 25125 DT 2253424"/>
    <n v="2480"/>
    <s v="kg"/>
    <s v="ERI Logistics Waste Transport"/>
    <x v="1"/>
    <s v="Holfontein"/>
    <s v="Yes"/>
    <s v="20181106 verified"/>
    <m/>
    <s v="Item"/>
    <s v="sites/bp/cs/sq/Lists/wi"/>
    <m/>
  </r>
  <r>
    <s v="Rotek"/>
    <x v="5"/>
    <x v="28"/>
    <s v="Head Office"/>
    <s v="RR Rosherville SAWIS - GPG-01-802"/>
    <x v="25"/>
    <x v="0"/>
    <s v="ERI - TGS - General waste - compactible"/>
    <x v="136"/>
    <d v="2018-11-01T00:00:00"/>
    <x v="414"/>
    <s v="Maintenance of Transformer and Switchgear"/>
    <x v="3"/>
    <x v="3"/>
    <s v="General waste - compactible"/>
    <s v="Solid"/>
    <n v="36"/>
    <s v="m3"/>
    <s v="N/A"/>
    <n v="18000"/>
    <s v="kg"/>
    <s v="ERI Logistics Waste Transport"/>
    <x v="3"/>
    <s v="Simmer &amp; Jack Landfill Site"/>
    <s v="Yes"/>
    <s v="20181204 - verified"/>
    <m/>
    <s v="Item"/>
    <s v="sites/bp/cs/sq/Lists/wi"/>
    <m/>
  </r>
  <r>
    <s v="Rotek"/>
    <x v="5"/>
    <x v="28"/>
    <s v="Head Office"/>
    <s v="RR Rosherville SAWIS - GPG-01-802"/>
    <x v="25"/>
    <x v="0"/>
    <s v="ERI - TGS - Sandblast grit"/>
    <x v="136"/>
    <d v="2018-11-01T00:00:00"/>
    <x v="700"/>
    <s v="Transformer maintenance"/>
    <x v="4"/>
    <x v="1"/>
    <s v="Sandblasting grit"/>
    <s v="Solid"/>
    <n v="17360"/>
    <s v="kg"/>
    <s v="HWM03 - 25796 DT 2272442"/>
    <n v="17360"/>
    <s v="kg"/>
    <s v="ERI Logistics Waste Transport"/>
    <x v="1"/>
    <s v="Holfontein"/>
    <s v="Yes"/>
    <s v="20181204 - verified"/>
    <m/>
    <s v="Item"/>
    <s v="sites/bp/cs/sq/Lists/wi"/>
    <m/>
  </r>
  <r>
    <s v="Rotek"/>
    <x v="5"/>
    <x v="28"/>
    <s v="Head Office"/>
    <s v="RR Rosherville SAWIS - GPG-01-802"/>
    <x v="25"/>
    <x v="0"/>
    <s v="ERI - TGS - empty containers"/>
    <x v="136"/>
    <d v="2018-10-01T00:00:00"/>
    <x v="578"/>
    <s v="Transformer maintenance"/>
    <x v="4"/>
    <x v="1"/>
    <s v="Contaminated containers"/>
    <s v="Solid"/>
    <n v="2820"/>
    <s v="kg"/>
    <s v="HWM03 - 25598 DT 2268546"/>
    <n v="2820"/>
    <s v="kg"/>
    <s v="ERI Logistics Waste Transport"/>
    <x v="1"/>
    <s v="Holfontein"/>
    <s v="Yes"/>
    <s v="20181204 - requested legible manifest 20190131 - verified"/>
    <m/>
    <s v="Item"/>
    <s v="sites/bp/cs/sq/Lists/wi"/>
    <m/>
  </r>
  <r>
    <s v="Rotek"/>
    <x v="5"/>
    <x v="28"/>
    <s v="Head Office"/>
    <s v="RR Rosherville SAWIS - GPG-01-802"/>
    <x v="25"/>
    <x v="0"/>
    <s v="ERI - TGS - flammable rags"/>
    <x v="136"/>
    <d v="2018-10-01T00:00:00"/>
    <x v="578"/>
    <s v="Transformer maintenance"/>
    <x v="4"/>
    <x v="1"/>
    <s v="Flammable rags with oil &amp; paraffin"/>
    <s v="Solid"/>
    <n v="700"/>
    <s v="kg"/>
    <s v="HWM03 - 25599 DT 2268269"/>
    <n v="700"/>
    <s v="kg"/>
    <s v="ERI Logistics Waste Transport"/>
    <x v="1"/>
    <s v="Holfontein"/>
    <s v="Yes"/>
    <s v="20181204 - requested legible manifest 20190131 - verified"/>
    <m/>
    <s v="Item"/>
    <s v="sites/bp/cs/sq/Lists/wi"/>
    <m/>
  </r>
  <r>
    <s v="Rotek"/>
    <x v="5"/>
    <x v="28"/>
    <s v="Head Office"/>
    <s v="RR Rosherville SAWIS - GPG-01-802"/>
    <x v="82"/>
    <x v="0"/>
    <s v="ERI - TGS - General waste - compactible"/>
    <x v="136"/>
    <d v="2018-12-01T00:00:00"/>
    <x v="9"/>
    <s v="Maintenance of Transformer and Switchgear"/>
    <x v="3"/>
    <x v="3"/>
    <s v="General waste - compactible"/>
    <s v="Solid"/>
    <n v="36"/>
    <s v="m3"/>
    <s v="N/A"/>
    <n v="18000"/>
    <s v="kg"/>
    <s v="ERI Logistics Waste Transport"/>
    <x v="3"/>
    <s v="Simmer &amp; Jack Landfill Site"/>
    <s v="Yes"/>
    <s v="20190131 - verified"/>
    <m/>
    <s v="Item"/>
    <s v="sites/bp/cs/sq/Lists/wi"/>
    <m/>
  </r>
  <r>
    <s v="Rotek"/>
    <x v="5"/>
    <x v="28"/>
    <s v="Head Office"/>
    <s v="RR Rosherville SAWIS - GPG-01-802"/>
    <x v="74"/>
    <x v="0"/>
    <s v="ERI - TGS - empty containers"/>
    <x v="136"/>
    <d v="2019-02-01T00:00:00"/>
    <x v="701"/>
    <s v="Maintenance of Transformer and Switchgear"/>
    <x v="4"/>
    <x v="1"/>
    <s v="Empty containers"/>
    <s v="Solid"/>
    <n v="1720"/>
    <s v="kg"/>
    <s v="HWM03 - 26312 DT 2296007"/>
    <n v="1720"/>
    <s v="kg"/>
    <s v="ERI Logistics Waste Transport"/>
    <x v="1"/>
    <s v="Holfontein"/>
    <s v="Yes"/>
    <s v="20190308 - verified"/>
    <m/>
    <s v="Item"/>
    <s v="sites/bp/cs/sq/Lists/wi"/>
    <m/>
  </r>
  <r>
    <s v="Rotek"/>
    <x v="5"/>
    <x v="28"/>
    <s v="Head Office"/>
    <s v="RR Rosherville SAWIS - GPG-01-802"/>
    <x v="74"/>
    <x v="0"/>
    <s v="ERI - TGS - empty containers"/>
    <x v="136"/>
    <d v="2019-02-01T00:00:00"/>
    <x v="701"/>
    <s v="Maintenance of Transformer and Switchgear"/>
    <x v="4"/>
    <x v="1"/>
    <s v="Sandblasting grit"/>
    <s v="Solid"/>
    <n v="9340"/>
    <s v="kg"/>
    <s v="HWM03 -  DT 2296008"/>
    <n v="9340"/>
    <s v="kg"/>
    <s v="ERI Logistics Waste Transport"/>
    <x v="1"/>
    <s v="Holfontein"/>
    <s v="Yes"/>
    <s v="20190308 - verified"/>
    <m/>
    <s v="Item"/>
    <s v="sites/bp/cs/sq/Lists/wi"/>
    <m/>
  </r>
  <r>
    <s v="Rotek"/>
    <x v="5"/>
    <x v="28"/>
    <s v="Head Office"/>
    <s v="RR Rosherville SAWIS - GPG-01-802"/>
    <x v="74"/>
    <x v="0"/>
    <s v="ERI - TGS - General waste - compactible"/>
    <x v="136"/>
    <d v="2019-02-01T00:00:00"/>
    <x v="497"/>
    <s v="Maintenance of Transformer and Switchgear"/>
    <x v="3"/>
    <x v="3"/>
    <s v="General waste - compactible"/>
    <s v="Solid"/>
    <n v="66"/>
    <s v="m3"/>
    <s v="N/A"/>
    <n v="33000"/>
    <s v="kg"/>
    <s v="ERI Logistics Waste Transport"/>
    <x v="3"/>
    <s v="Simmer &amp; Jack Landfill Site"/>
    <s v="Yes"/>
    <s v="20190308 - verified"/>
    <m/>
    <s v="Item"/>
    <s v="sites/bp/cs/sq/Lists/wi"/>
    <m/>
  </r>
  <r>
    <s v="Rotek"/>
    <x v="5"/>
    <x v="28"/>
    <s v="Head Office"/>
    <s v="RR Rosherville SAWIS - GPG-01-802"/>
    <x v="74"/>
    <x v="0"/>
    <s v="ERI - TGS - General waste - uncompactible"/>
    <x v="136"/>
    <d v="2019-02-01T00:00:00"/>
    <x v="497"/>
    <s v="Maintenance of Transformer and Switchgear"/>
    <x v="3"/>
    <x v="3"/>
    <s v="General waste - compactible"/>
    <s v="Solid"/>
    <n v="28"/>
    <s v="m3"/>
    <s v="N/A"/>
    <n v="2480"/>
    <s v="kg"/>
    <s v="ERI Logistics Waste Transport"/>
    <x v="3"/>
    <s v="Simmer &amp; Jack Landfill Site"/>
    <s v="Yes"/>
    <s v="20190308 - verified"/>
    <m/>
    <s v="Item"/>
    <s v="sites/bp/cs/sq/Lists/wi"/>
    <m/>
  </r>
  <r>
    <s v="Rotek"/>
    <x v="5"/>
    <x v="28"/>
    <s v="Head Office"/>
    <s v="RR Rosherville SAWIS - GPG-01-802"/>
    <x v="83"/>
    <x v="0"/>
    <s v="ERI - TGS - Flammable rags"/>
    <x v="136"/>
    <d v="2019-04-01T00:00:00"/>
    <x v="702"/>
    <s v="Transformer maintenance"/>
    <x v="4"/>
    <x v="1"/>
    <s v="Flammable rags"/>
    <s v="Solid"/>
    <n v="1860"/>
    <s v="kg"/>
    <s v="HWM03 - 27750 DT 2316751"/>
    <n v="1860"/>
    <s v="kg"/>
    <s v="ERI Logistics Waste Transport"/>
    <x v="1"/>
    <s v="Holfontein"/>
    <s v="Yes"/>
    <s v="20190701 - verified"/>
    <m/>
    <s v="Item"/>
    <s v="sites/bp/cs/sq/Lists/wi"/>
    <m/>
  </r>
  <r>
    <s v="Rotek"/>
    <x v="5"/>
    <x v="28"/>
    <s v="Head Office"/>
    <s v="RR Rosherville SAWIS - GPG-01-802"/>
    <x v="6"/>
    <x v="0"/>
    <s v="ERI - TGS - General waste - compactible"/>
    <x v="136"/>
    <d v="2019-07-01T00:00:00"/>
    <x v="8"/>
    <s v="Maintenance of Transformer and Switchgear"/>
    <x v="3"/>
    <x v="3"/>
    <s v="General waste - compactible"/>
    <s v="Solid"/>
    <n v="78"/>
    <s v="m3"/>
    <s v="N/A"/>
    <n v="39000"/>
    <s v="kg"/>
    <s v="ERI Logistics Waste Transport"/>
    <x v="3"/>
    <s v="Simmer &amp; Jack Landfill Site"/>
    <s v="Yes"/>
    <s v="20190807 - verified"/>
    <m/>
    <s v="Item"/>
    <s v="sites/bp/cs/sq/Lists/wi"/>
    <m/>
  </r>
  <r>
    <s v="Rotek"/>
    <x v="5"/>
    <x v="28"/>
    <s v="Head Office"/>
    <s v="RR Rosherville SAWIS - GPG-01-802"/>
    <x v="19"/>
    <x v="0"/>
    <s v="ERI - TGS - Sandblast grit"/>
    <x v="136"/>
    <d v="2020-01-02T00:00:00"/>
    <x v="703"/>
    <s v="Transformer maintenance"/>
    <x v="4"/>
    <x v="1"/>
    <s v="Sandblasting grit"/>
    <s v="Solid"/>
    <n v="2620"/>
    <s v="kg"/>
    <s v="HWM03 - 30304 DT 2395163"/>
    <n v="2620"/>
    <s v="kg"/>
    <s v="ERI Logistics Waste Transport"/>
    <x v="1"/>
    <s v="Holfontein"/>
    <s v="Yes"/>
    <s v="20200414 - verified"/>
    <m/>
    <s v="Item"/>
    <s v="sites/bp/cs/sq/Lists/wi"/>
    <m/>
  </r>
  <r>
    <s v="Rotek"/>
    <x v="5"/>
    <x v="28"/>
    <s v="Head Office"/>
    <s v="RR Rosherville SAWIS - GPG-01-802"/>
    <x v="19"/>
    <x v="0"/>
    <s v="ERI - TGS - General"/>
    <x v="136"/>
    <d v="2020-01-02T00:00:00"/>
    <x v="377"/>
    <s v="Transformer maintenance"/>
    <x v="3"/>
    <x v="3"/>
    <s v="General waste - compactible and uncompactible"/>
    <s v="Solid"/>
    <n v="17080"/>
    <s v="kg"/>
    <s v="N/A"/>
    <n v="17080"/>
    <s v="kg"/>
    <s v="ERI Logistics Waste Transport"/>
    <x v="3"/>
    <s v="Simmer &amp; Jack Landfill Site"/>
    <s v="Yes"/>
    <s v="20200414 - verified"/>
    <m/>
    <s v="Item"/>
    <s v="sites/bp/cs/sq/Lists/wi"/>
    <m/>
  </r>
  <r>
    <s v="Rotek"/>
    <x v="5"/>
    <x v="28"/>
    <s v="Head Office"/>
    <s v="RR Rosherville SAWIS - GPG-01-802"/>
    <x v="94"/>
    <x v="0"/>
    <s v="ERI - TGS - Aerosol cans"/>
    <x v="136"/>
    <d v="2021-09-01T00:00:00"/>
    <x v="704"/>
    <s v="Maintenance on turbo generators"/>
    <x v="4"/>
    <x v="1"/>
    <s v="Aerosol cans"/>
    <s v="Solid"/>
    <n v="6"/>
    <s v="m3"/>
    <s v="HWM03 - 35024 DT2549950"/>
    <n v="1920"/>
    <s v="kg"/>
    <s v="ERI Logistics Waste Transport"/>
    <x v="1"/>
    <s v="Holfontein"/>
    <s v="Yes"/>
    <s v="20211202 - verified"/>
    <m/>
    <s v="Item"/>
    <s v="sites/bp/cs/sq/Lists/wi"/>
    <m/>
  </r>
  <r>
    <s v="Rotek"/>
    <x v="5"/>
    <x v="28"/>
    <s v="Head Office"/>
    <s v="RR Rosherville SAWIS - GPG-01-802"/>
    <x v="94"/>
    <x v="0"/>
    <s v="ERI - TGS - Sandblast grit"/>
    <x v="136"/>
    <d v="2021-09-01T00:00:00"/>
    <x v="705"/>
    <s v="Maintenance on turbo generators"/>
    <x v="4"/>
    <x v="1"/>
    <s v="Sandblasting grit"/>
    <s v="Solid"/>
    <n v="6"/>
    <s v="m3"/>
    <s v="HWM03 - 35025 DT2549949"/>
    <n v="13440"/>
    <s v="kg"/>
    <s v="ERI Logistics Waste Transport"/>
    <x v="1"/>
    <s v="Holfontein"/>
    <s v="Yes"/>
    <s v="20211202 - verified"/>
    <m/>
    <s v="Item"/>
    <s v="sites/bp/cs/sq/Lists/wi"/>
    <m/>
  </r>
  <r>
    <s v="Rotek"/>
    <x v="6"/>
    <x v="29"/>
    <s v="Alma Training Centre"/>
    <s v="RR Rosherville SAWIS - GPG-01-802"/>
    <x v="34"/>
    <x v="0"/>
    <s v="ERI - TSS - PCB contaminated oil"/>
    <x v="139"/>
    <d v="2016-08-01T00:00:00"/>
    <x v="706"/>
    <s v="Oil drained from transformers"/>
    <x v="27"/>
    <x v="18"/>
    <s v="PCB contaminated waste"/>
    <s v="Liquid"/>
    <n v="210"/>
    <s v="litres"/>
    <s v="HWM03 - 17933"/>
    <n v="210"/>
    <s v="litres"/>
    <s v="ERI Logistics Waste Transport"/>
    <x v="0"/>
    <s v="Please specify"/>
    <s v="No"/>
    <s v="20161103 - waiting for clearer copy of destruction certificate from Logistics"/>
    <s v="A-Thermal"/>
    <s v="Item"/>
    <s v="sites/bp/cs/sq/Lists/wi"/>
    <m/>
  </r>
  <r>
    <s v="Rotek"/>
    <x v="6"/>
    <x v="29"/>
    <s v="Head Office"/>
    <s v="RR Rosherville SAWIS - GPG-01-802"/>
    <x v="17"/>
    <x v="0"/>
    <s v="TSS-HO-002"/>
    <x v="140"/>
    <d v="2014-04-01T00:00:00"/>
    <x v="315"/>
    <s v="Engineering"/>
    <x v="4"/>
    <x v="11"/>
    <s v="hazardous (Transformer oil contaminated PPE, saw dust, oily rags, empty paint containers, porcelain (bushing), weideman board, waste chemicals)"/>
    <s v="Solid"/>
    <n v="4200"/>
    <s v="kg"/>
    <s v="HWM03-14624"/>
    <n v="4200"/>
    <s v="kg"/>
    <s v="ERI Logistics Waste Transport"/>
    <x v="6"/>
    <s v="Holfontein"/>
    <s v="Yes"/>
    <s v="NOTE: ​More than one manifest loaded"/>
    <m/>
    <s v="Item"/>
    <s v="sites/bp/cs/sq/Lists/wi"/>
    <m/>
  </r>
  <r>
    <s v="Rotek"/>
    <x v="6"/>
    <x v="29"/>
    <s v="Head Office"/>
    <s v="RR Rosherville SAWIS - GPG-01-802"/>
    <x v="17"/>
    <x v="0"/>
    <s v="TSS-HO-003"/>
    <x v="141"/>
    <d v="2014-04-13T00:00:00"/>
    <x v="707"/>
    <s v="Engineering"/>
    <x v="4"/>
    <x v="11"/>
    <s v="hazardous (Transformer oil contaminated PPE, saw dust, oily rags, empty paint containers, porcelain (bushing), weideman board, waste chemicals)"/>
    <s v="Solid"/>
    <n v="1550"/>
    <s v="kg"/>
    <s v="HWM03-15917"/>
    <n v="1550"/>
    <s v="kg"/>
    <s v="ERI Logistics Waste Transport"/>
    <x v="6"/>
    <s v="Holfontein"/>
    <s v="Yes"/>
    <s v="​NOTE: more than one manifest loaded"/>
    <m/>
    <s v="Item"/>
    <s v="sites/bp/cs/sq/Lists/wi"/>
    <m/>
  </r>
  <r>
    <s v="Rotek"/>
    <x v="6"/>
    <x v="29"/>
    <s v="Head Office"/>
    <s v="RR Rosherville SAWIS - GPG-01-802"/>
    <x v="17"/>
    <x v="0"/>
    <s v="TSS-HO-004"/>
    <x v="142"/>
    <d v="2014-04-07T00:00:00"/>
    <x v="596"/>
    <s v="Engineering"/>
    <x v="4"/>
    <x v="11"/>
    <s v="hazardous (Transformer oil contaminated PPE, saw dust, oily rags, empty paint containers, porcelain (bushing), weideman board, waste chemicals)"/>
    <s v="Solid"/>
    <n v="5650"/>
    <s v="kg"/>
    <s v="HWM03-14643"/>
    <n v="5650"/>
    <s v="kg"/>
    <s v="ERI Logistics Waste Transport"/>
    <x v="6"/>
    <s v="Holfontein"/>
    <s v="Yes"/>
    <s v="​NOTE: manifest and weighbridge loaded separately"/>
    <m/>
    <s v="Item"/>
    <s v="sites/bp/cs/sq/Lists/wi"/>
    <m/>
  </r>
  <r>
    <s v="Rotek"/>
    <x v="6"/>
    <x v="29"/>
    <s v="Head Office"/>
    <s v="RR Rosherville SAWIS - GPG-01-802"/>
    <x v="17"/>
    <x v="1"/>
    <s v="TSS-HO-001"/>
    <x v="143"/>
    <d v="2014-04-01T00:00:00"/>
    <x v="253"/>
    <s v="Engineering"/>
    <x v="3"/>
    <x v="3"/>
    <s v="General waste"/>
    <s v="Solid"/>
    <n v="24"/>
    <s v="m3"/>
    <s v="N/A"/>
    <n v="7200"/>
    <s v="kg"/>
    <s v="ERI Logistics Waste Transport"/>
    <x v="6"/>
    <s v="Waldrift General Waste Landfill Site"/>
    <s v="Yes"/>
    <m/>
    <m/>
    <s v="Item"/>
    <s v="sites/bp/cs/sq/Lists/wi"/>
    <m/>
  </r>
  <r>
    <s v="Rotek"/>
    <x v="6"/>
    <x v="29"/>
    <s v="Head Office"/>
    <s v="RR Rosherville SAWIS - GPG-01-802"/>
    <x v="17"/>
    <x v="1"/>
    <s v="TSS-HO-002"/>
    <x v="143"/>
    <d v="2014-04-01T00:00:00"/>
    <x v="253"/>
    <s v="Engineering"/>
    <x v="3"/>
    <x v="3"/>
    <s v="General waste"/>
    <s v="Solid"/>
    <n v="12"/>
    <s v="m3"/>
    <s v="N/A"/>
    <n v="4800"/>
    <s v="kg"/>
    <s v="ERI Logistics Waste Transport"/>
    <x v="6"/>
    <s v="Simmer &amp; Jack Landfill Site"/>
    <s v="Yes"/>
    <m/>
    <m/>
    <s v="Item"/>
    <s v="sites/bp/cs/sq/Lists/wi"/>
    <m/>
  </r>
  <r>
    <s v="Rotek"/>
    <x v="6"/>
    <x v="29"/>
    <s v="Head Office"/>
    <s v="RR Rosherville SAWIS - GPG-01-802"/>
    <x v="17"/>
    <x v="1"/>
    <s v="TSS-HO-003"/>
    <x v="143"/>
    <d v="2014-04-01T00:00:00"/>
    <x v="253"/>
    <s v="Engineering"/>
    <x v="3"/>
    <x v="3"/>
    <s v="General waste"/>
    <s v="Solid"/>
    <n v="24"/>
    <s v="m3"/>
    <s v="N/A"/>
    <n v="9600"/>
    <s v="kg"/>
    <s v="ERI Logistics Waste Transport"/>
    <x v="6"/>
    <s v="Waldrift General Waste Landfill Site"/>
    <s v="Yes"/>
    <m/>
    <m/>
    <s v="Item"/>
    <s v="sites/bp/cs/sq/Lists/wi"/>
    <m/>
  </r>
  <r>
    <s v="Rotek"/>
    <x v="6"/>
    <x v="29"/>
    <s v="Head Office"/>
    <s v="RR Rosherville SAWIS - GPG-01-802"/>
    <x v="17"/>
    <x v="1"/>
    <s v="TSS-HO-003"/>
    <x v="143"/>
    <d v="2014-04-01T00:00:00"/>
    <x v="253"/>
    <s v="Engineering"/>
    <x v="3"/>
    <x v="3"/>
    <s v="General waste"/>
    <s v="Solid"/>
    <n v="12"/>
    <s v="m3"/>
    <s v="N/A"/>
    <n v="4800"/>
    <s v="kg"/>
    <s v="ERI Logistics Waste Transport"/>
    <x v="6"/>
    <s v="Waldrift General Waste Landfill Site"/>
    <s v="No"/>
    <s v="​No attachment, please verify"/>
    <m/>
    <s v="Item"/>
    <s v="sites/bp/cs/sq/Lists/wi"/>
    <m/>
  </r>
  <r>
    <s v="Rotek"/>
    <x v="6"/>
    <x v="29"/>
    <s v="Head Office"/>
    <s v="RR Rosherville SAWIS - GPG-01-802"/>
    <x v="17"/>
    <x v="1"/>
    <s v="TSS-HO-004"/>
    <x v="143"/>
    <d v="2014-04-01T00:00:00"/>
    <x v="253"/>
    <s v="Engineering"/>
    <x v="3"/>
    <x v="3"/>
    <s v="General waste"/>
    <s v="Solid"/>
    <n v="12"/>
    <s v="m3"/>
    <s v="N/A"/>
    <n v="4800"/>
    <s v="kg"/>
    <s v="ERI Logistics Waste Transport"/>
    <x v="6"/>
    <s v="Simmer &amp; Jack Landfill Site"/>
    <s v="No"/>
    <s v="​Please verify - no attachment"/>
    <m/>
    <s v="Item"/>
    <s v="sites/bp/cs/sq/Lists/wi"/>
    <m/>
  </r>
  <r>
    <s v="Rotek"/>
    <x v="6"/>
    <x v="29"/>
    <s v="Head Office"/>
    <s v="RR Rosherville SAWIS - GPG-01-802"/>
    <x v="18"/>
    <x v="0"/>
    <s v="TSS-HO-005"/>
    <x v="141"/>
    <d v="2014-05-04T00:00:00"/>
    <x v="50"/>
    <s v="Engineering"/>
    <x v="4"/>
    <x v="11"/>
    <s v="hazardous (Transformer oil contaminated PPE, saw dust, oily rags, empty paint containers, porcelain (bushing), weideman board, waste chemicals)"/>
    <s v="Solid"/>
    <n v="1300"/>
    <s v="kg"/>
    <s v="HWM03-14703"/>
    <n v="1300"/>
    <s v="kg"/>
    <s v="ERI Logistics Waste Transport"/>
    <x v="6"/>
    <s v="Holfontein"/>
    <s v="Yes"/>
    <s v="​20150408 - Verified_x000a_"/>
    <m/>
    <s v="Item"/>
    <s v="sites/bp/cs/sq/Lists/wi"/>
    <m/>
  </r>
  <r>
    <s v="Rotek"/>
    <x v="6"/>
    <x v="29"/>
    <s v="Head Office"/>
    <s v="RR Rosherville SAWIS - GPG-01-802"/>
    <x v="18"/>
    <x v="1"/>
    <s v="TSS-HO-006"/>
    <x v="143"/>
    <d v="2014-05-01T00:00:00"/>
    <x v="331"/>
    <s v="Engineering"/>
    <x v="3"/>
    <x v="3"/>
    <s v="General waste"/>
    <s v="Solid"/>
    <n v="24"/>
    <s v="m3"/>
    <s v="N/A"/>
    <n v="9600"/>
    <s v="kg"/>
    <s v="ERI Logistics Waste Transport"/>
    <x v="6"/>
    <s v="Simmer &amp; Jack Landfill Site"/>
    <s v="Yes"/>
    <s v="​20150303: ​20150303"/>
    <m/>
    <s v="Item"/>
    <s v="sites/bp/cs/sq/Lists/wi"/>
    <m/>
  </r>
  <r>
    <s v="Rotek"/>
    <x v="6"/>
    <x v="29"/>
    <s v="Head Office"/>
    <s v="RR Rosherville SAWIS - GPG-01-802"/>
    <x v="17"/>
    <x v="0"/>
    <s v="TSS-HO-007"/>
    <x v="141"/>
    <d v="2014-04-11T00:00:00"/>
    <x v="707"/>
    <s v="Engineering"/>
    <x v="4"/>
    <x v="11"/>
    <s v="hazardous (Transformer oil contaminated PPE, saw dust, oily rags, empty paint containers, porcelain (bushing), weideman board, waste chemicals)"/>
    <s v="Solid"/>
    <n v="4150"/>
    <s v="kg"/>
    <s v="HWM03-14627"/>
    <n v="4150"/>
    <s v="kg"/>
    <s v="ERI Logistics Waste Transport"/>
    <x v="6"/>
    <s v="Holfontein"/>
    <s v="Yes"/>
    <s v="​20150303: Verified"/>
    <m/>
    <s v="Item"/>
    <s v="sites/bp/cs/sq/Lists/wi"/>
    <m/>
  </r>
  <r>
    <s v="Rotek"/>
    <x v="6"/>
    <x v="29"/>
    <s v="Head Office"/>
    <s v="RR Rosherville SAWIS - GPG-01-802"/>
    <x v="18"/>
    <x v="0"/>
    <s v="TSS-HO-008"/>
    <x v="141"/>
    <d v="2014-05-16T00:00:00"/>
    <x v="639"/>
    <s v="Engineering"/>
    <x v="4"/>
    <x v="11"/>
    <s v="hazardous (Transformer oil contaminated PPE, saw dust, oily rags, empty paint containers, porcelain (bushing), weideman board, waste chemicals)"/>
    <s v="Solid"/>
    <n v="750"/>
    <s v="kg"/>
    <s v="HWM03-14783"/>
    <n v="750"/>
    <s v="kg"/>
    <s v="ERI Logistics Waste Transport"/>
    <x v="6"/>
    <s v="Holfontein"/>
    <s v="Yes"/>
    <s v="​20150303: Verified"/>
    <m/>
    <s v="Item"/>
    <s v="sites/bp/cs/sq/Lists/wi"/>
    <m/>
  </r>
  <r>
    <s v="Rotek"/>
    <x v="6"/>
    <x v="29"/>
    <s v="Head Office"/>
    <s v="RR Rosherville SAWIS - GPG-01-802"/>
    <x v="44"/>
    <x v="0"/>
    <s v="TSS-HO-011"/>
    <x v="141"/>
    <d v="2014-06-02T00:00:00"/>
    <x v="325"/>
    <s v="Engineering"/>
    <x v="4"/>
    <x v="11"/>
    <s v="hazardous (Transformer oil contaminated PPE, saw dust, oily rags, empty paint containers, porcelain (bushing), weideman board, waste chemicals)"/>
    <s v="Solid"/>
    <n v="250"/>
    <s v="kg"/>
    <s v="HWM03-14868"/>
    <n v="250"/>
    <s v="kg"/>
    <s v="ERI Logistics Waste Transport"/>
    <x v="6"/>
    <s v="Holfontein"/>
    <s v="Yes"/>
    <s v="​20150408 - Verified_x000a__x000a_"/>
    <m/>
    <s v="Item"/>
    <s v="sites/bp/cs/sq/Lists/wi"/>
    <m/>
  </r>
  <r>
    <s v="Rotek"/>
    <x v="6"/>
    <x v="29"/>
    <s v="Head Office"/>
    <s v="RR Rosherville SAWIS - GPG-01-802"/>
    <x v="18"/>
    <x v="0"/>
    <s v="TSS-HO-012"/>
    <x v="141"/>
    <d v="2014-05-01T00:00:00"/>
    <x v="448"/>
    <s v="Engineering"/>
    <x v="4"/>
    <x v="11"/>
    <s v="hazardous (Transformer oil contaminated PPE, saw dust, oily rags, empty paint containers, porcelain (bushing), weideman board, waste chemicals)"/>
    <s v="Solid"/>
    <n v="700"/>
    <s v="kg"/>
    <s v="HWM03-14908"/>
    <n v="700"/>
    <s v="kg"/>
    <s v="ERI Logistics Waste Transport"/>
    <x v="6"/>
    <s v="Holfontein"/>
    <s v="Yes"/>
    <s v="​20150408 - Verified"/>
    <m/>
    <s v="Item"/>
    <s v="sites/bp/cs/sq/Lists/wi"/>
    <m/>
  </r>
  <r>
    <s v="Rotek"/>
    <x v="6"/>
    <x v="29"/>
    <s v="Head Office"/>
    <s v="RR Rosherville SAWIS - GPG-01-802"/>
    <x v="44"/>
    <x v="0"/>
    <s v="TSS-HO-013"/>
    <x v="141"/>
    <d v="2014-06-02T00:00:00"/>
    <x v="708"/>
    <s v="Engineering"/>
    <x v="4"/>
    <x v="11"/>
    <s v="hazardous (Transformer oil contaminated PPE, saw dust, oily rags, empty paint containers, porcelain (bushing), weideman board, waste chemicals)"/>
    <s v="Solid"/>
    <n v="300"/>
    <s v="kg"/>
    <s v="HWM03-14870"/>
    <n v="300"/>
    <s v="kg"/>
    <s v="ERI Logistics Waste Transport"/>
    <x v="6"/>
    <s v="Holfontein"/>
    <s v="Yes"/>
    <s v="​20150408 - Verified"/>
    <m/>
    <s v="Item"/>
    <s v="sites/bp/cs/sq/Lists/wi"/>
    <m/>
  </r>
  <r>
    <s v="Rotek"/>
    <x v="6"/>
    <x v="29"/>
    <s v="Head Office"/>
    <s v="RR Rosherville SAWIS - GPG-01-802"/>
    <x v="18"/>
    <x v="0"/>
    <s v="TSS-HO-014"/>
    <x v="141"/>
    <d v="2014-05-01T00:00:00"/>
    <x v="639"/>
    <s v="Engineering"/>
    <x v="4"/>
    <x v="11"/>
    <s v="hazardous (Transformer oil contaminated PPE, saw dust, oily rags, empty paint containers, porcelain (bushing), weideman board, waste chemicals)"/>
    <s v="Solid"/>
    <n v="850"/>
    <s v="kg"/>
    <s v="HWM03-14761"/>
    <n v="850"/>
    <s v="kg"/>
    <s v="ERI Logistics Waste Transport"/>
    <x v="6"/>
    <s v="Holfontein"/>
    <s v="Yes"/>
    <s v="​20150408 - Verified_x000a_ "/>
    <m/>
    <s v="Item"/>
    <s v="sites/bp/cs/sq/Lists/wi"/>
    <m/>
  </r>
  <r>
    <s v="Rotek"/>
    <x v="6"/>
    <x v="29"/>
    <s v="Head Office"/>
    <s v="RR Rosherville SAWIS - GPG-01-802"/>
    <x v="44"/>
    <x v="1"/>
    <s v="TSS - General"/>
    <x v="141"/>
    <d v="2014-06-01T00:00:00"/>
    <x v="346"/>
    <s v="Engineering"/>
    <x v="3"/>
    <x v="3"/>
    <s v="General waste"/>
    <s v="Solid"/>
    <n v="102"/>
    <s v="m3"/>
    <s v="N/A"/>
    <n v="40800"/>
    <s v="kg"/>
    <s v="ERI Logistics Waste Transport"/>
    <x v="6"/>
    <s v="Waldrift General Waste Landfill Site"/>
    <s v="Yes"/>
    <m/>
    <m/>
    <s v="Item"/>
    <s v="sites/bp/cs/sq/Lists/wi"/>
    <m/>
  </r>
  <r>
    <s v="Rotek"/>
    <x v="6"/>
    <x v="29"/>
    <s v="Head Office"/>
    <s v="RR Rosherville SAWIS - GPG-01-802"/>
    <x v="44"/>
    <x v="1"/>
    <s v="TSS - General"/>
    <x v="141"/>
    <d v="2014-06-01T00:00:00"/>
    <x v="346"/>
    <s v="Engineering"/>
    <x v="3"/>
    <x v="3"/>
    <s v="General waste"/>
    <s v="Solid"/>
    <n v="880"/>
    <s v="kg"/>
    <s v="N/A"/>
    <n v="880"/>
    <s v="kg"/>
    <s v="ERI Logistics Waste Transport"/>
    <x v="6"/>
    <s v="Simmer &amp; Jack Landfill Site"/>
    <s v="Yes"/>
    <m/>
    <m/>
    <s v="Item"/>
    <s v="sites/bp/cs/sq/Lists/wi"/>
    <m/>
  </r>
  <r>
    <s v="Rotek"/>
    <x v="6"/>
    <x v="29"/>
    <s v="Head Office"/>
    <s v="RR Rosherville SAWIS - GPG-01-802"/>
    <x v="26"/>
    <x v="0"/>
    <s v="RR-TSS-OIL"/>
    <x v="141"/>
    <d v="2014-07-01T00:00:00"/>
    <x v="539"/>
    <s v="Engineering"/>
    <x v="4"/>
    <x v="11"/>
    <s v="hazardous (Transformer oil contaminated PPE, saw dust, oily rags, empty paint containers, porcelain (bushing), weideman board, waste chemicals)"/>
    <s v="Solid"/>
    <n v="500"/>
    <s v="kg"/>
    <s v="HWM03-14936"/>
    <n v="500"/>
    <s v="kg"/>
    <s v="ERI Logistics Waste Transport"/>
    <x v="6"/>
    <s v="Holfontein"/>
    <s v="Yes"/>
    <s v="​20150407 - Verified_x000a_ "/>
    <m/>
    <s v="Item"/>
    <s v="sites/bp/cs/sq/Lists/wi"/>
    <m/>
  </r>
  <r>
    <s v="Rotek"/>
    <x v="6"/>
    <x v="29"/>
    <s v="Head Office"/>
    <s v="RR Rosherville SAWIS - GPG-01-802"/>
    <x v="26"/>
    <x v="0"/>
    <s v="RR-TSS-OIL"/>
    <x v="141"/>
    <d v="2014-07-01T00:00:00"/>
    <x v="539"/>
    <s v="Engineering"/>
    <x v="4"/>
    <x v="11"/>
    <s v="hazardous (Transformer oil contaminated PPE, saw dust, oily rags, empty paint containers, porcelain (bushing), weideman board, waste chemicals)"/>
    <s v="Solid"/>
    <n v="850"/>
    <s v="kg"/>
    <s v="HWM03-14869"/>
    <n v="850"/>
    <s v="kg"/>
    <s v="ERI Logistics Waste Transport"/>
    <x v="6"/>
    <s v="Holfontein"/>
    <s v="Yes"/>
    <s v="​20150408 - Verified"/>
    <m/>
    <s v="Item"/>
    <s v="sites/bp/cs/sq/Lists/wi"/>
    <m/>
  </r>
  <r>
    <s v="Rotek"/>
    <x v="6"/>
    <x v="29"/>
    <s v="Head Office"/>
    <s v="RR Rosherville SAWIS - GPG-01-802"/>
    <x v="26"/>
    <x v="1"/>
    <s v="RR-TSS-General"/>
    <x v="143"/>
    <d v="2014-07-01T00:00:00"/>
    <x v="347"/>
    <s v="Engineering"/>
    <x v="3"/>
    <x v="3"/>
    <s v="General waste"/>
    <s v="Solid"/>
    <n v="940"/>
    <s v="kg"/>
    <s v="N/A"/>
    <n v="940"/>
    <s v="kg"/>
    <s v="ERI Logistics Waste Transport"/>
    <x v="6"/>
    <s v="Simmer &amp; Jack Landfill Site"/>
    <s v="Yes"/>
    <m/>
    <m/>
    <s v="Item"/>
    <s v="sites/bp/cs/sq/Lists/wi"/>
    <m/>
  </r>
  <r>
    <s v="Rotek"/>
    <x v="6"/>
    <x v="29"/>
    <s v="Head Office"/>
    <s v="RR Rosherville SAWIS - GPG-01-802"/>
    <x v="14"/>
    <x v="0"/>
    <s v="RR-TSS-Building rubble"/>
    <x v="130"/>
    <d v="2014-09-01T00:00:00"/>
    <x v="65"/>
    <s v="Engineering"/>
    <x v="7"/>
    <x v="4"/>
    <s v="Clean building rubble"/>
    <s v="Solid"/>
    <n v="14220"/>
    <s v="kg"/>
    <s v="N/A"/>
    <n v="14220"/>
    <s v="kg"/>
    <s v="ERI Logistics Waste Transport"/>
    <x v="6"/>
    <s v="FG landfill site"/>
    <s v="Yes"/>
    <s v="​20150408 - Verified"/>
    <m/>
    <s v="Item"/>
    <s v="sites/bp/cs/sq/Lists/wi"/>
    <m/>
  </r>
  <r>
    <s v="Rotek"/>
    <x v="6"/>
    <x v="29"/>
    <s v="Head Office"/>
    <s v="RR Rosherville SAWIS - GPG-01-802"/>
    <x v="15"/>
    <x v="1"/>
    <s v="EE 260 and M14"/>
    <x v="143"/>
    <d v="2014-10-01T00:00:00"/>
    <x v="248"/>
    <s v="Property Management"/>
    <x v="3"/>
    <x v="3"/>
    <s v="General waste"/>
    <s v="Solid"/>
    <n v="12"/>
    <s v="m3"/>
    <s v="N/A"/>
    <n v="4800"/>
    <s v="kg"/>
    <s v="ERI Logistics Waste Transport"/>
    <x v="6"/>
    <s v="Simmer &amp; Jack Landfill site"/>
    <s v="Yes"/>
    <m/>
    <m/>
    <s v="Item"/>
    <s v="sites/bp/cs/sq/Lists/wi"/>
    <m/>
  </r>
  <r>
    <s v="Rotek"/>
    <x v="6"/>
    <x v="29"/>
    <s v="Head Office"/>
    <s v="RR Rosherville SAWIS - GPG-01-802"/>
    <x v="15"/>
    <x v="1"/>
    <s v="EE 269 and M14"/>
    <x v="143"/>
    <d v="2014-10-01T00:00:00"/>
    <x v="161"/>
    <s v="Property management"/>
    <x v="3"/>
    <x v="3"/>
    <s v="General waste"/>
    <s v="Solid"/>
    <n v="11"/>
    <s v="m3"/>
    <s v="N/A"/>
    <n v="4400"/>
    <s v="kg"/>
    <s v="ERI Logistics Waste Transport"/>
    <x v="6"/>
    <s v="Simmer &amp; Jack Landfill site"/>
    <s v="Yes"/>
    <m/>
    <m/>
    <s v="Item"/>
    <s v="sites/bp/cs/sq/Lists/wi"/>
    <m/>
  </r>
  <r>
    <s v="Rotek"/>
    <x v="6"/>
    <x v="29"/>
    <s v="Head Office"/>
    <s v="RR Rosherville SAWIS - GPG-01-802"/>
    <x v="15"/>
    <x v="1"/>
    <s v="EE269 and M14"/>
    <x v="143"/>
    <d v="2014-10-01T00:00:00"/>
    <x v="30"/>
    <s v="Property Management"/>
    <x v="3"/>
    <x v="3"/>
    <s v="General waste"/>
    <s v="Solid"/>
    <n v="11"/>
    <s v="m3"/>
    <s v="N/A"/>
    <n v="4400"/>
    <s v="kg"/>
    <s v="ERI Logistics Waste Transport"/>
    <x v="6"/>
    <s v="Simmer &amp; Jack Landfill site"/>
    <s v="Yes"/>
    <m/>
    <m/>
    <s v="Item"/>
    <s v="sites/bp/cs/sq/Lists/wi"/>
    <m/>
  </r>
  <r>
    <s v="Rotek"/>
    <x v="6"/>
    <x v="29"/>
    <s v="Head Office"/>
    <s v="RR Rosherville SAWIS - GPG-01-802"/>
    <x v="15"/>
    <x v="1"/>
    <s v="M14 and EE269"/>
    <x v="143"/>
    <d v="2014-10-01T00:00:00"/>
    <x v="25"/>
    <s v="Property management"/>
    <x v="3"/>
    <x v="3"/>
    <s v="General waste"/>
    <s v="Solid"/>
    <n v="6"/>
    <s v="m3"/>
    <s v="N/A"/>
    <n v="2400"/>
    <s v="kg"/>
    <s v="ERI Logistics Waste Transport"/>
    <x v="6"/>
    <s v="Simmer &amp; Jack Landfill site"/>
    <s v="Yes"/>
    <m/>
    <m/>
    <s v="Item"/>
    <s v="sites/bp/cs/sq/Lists/wi"/>
    <m/>
  </r>
  <r>
    <s v="Rotek"/>
    <x v="6"/>
    <x v="29"/>
    <s v="Head Office"/>
    <s v="RR Rosherville SAWIS - GPG-01-802"/>
    <x v="15"/>
    <x v="1"/>
    <s v="EE269 &amp; M14"/>
    <x v="143"/>
    <d v="2014-10-01T00:00:00"/>
    <x v="25"/>
    <s v="Property Management"/>
    <x v="3"/>
    <x v="3"/>
    <s v="General waste"/>
    <s v="Solid"/>
    <n v="12"/>
    <s v="m3"/>
    <s v="N/A"/>
    <n v="4800"/>
    <s v="kg"/>
    <s v="ERI Logistics Waste Transport"/>
    <x v="6"/>
    <s v="Simmer &amp; Jack Landfill site"/>
    <s v="Yes"/>
    <m/>
    <m/>
    <s v="Item"/>
    <s v="sites/bp/cs/sq/Lists/wi"/>
    <m/>
  </r>
  <r>
    <s v="Rotek"/>
    <x v="6"/>
    <x v="29"/>
    <s v="Head Office"/>
    <s v="RR Rosherville SAWIS - GPG-01-802"/>
    <x v="9"/>
    <x v="1"/>
    <s v="ROT TSS General"/>
    <x v="143"/>
    <d v="2014-10-01T00:00:00"/>
    <x v="458"/>
    <s v="Property Management"/>
    <x v="3"/>
    <x v="3"/>
    <s v="General waste"/>
    <s v="Solid"/>
    <n v="28000"/>
    <s v="kg"/>
    <s v="N/A"/>
    <n v="28960"/>
    <s v="kg"/>
    <s v="ERI Logistics Waste Transport"/>
    <x v="6"/>
    <s v="Simmer &amp; Jack Landfill site"/>
    <s v="Yes"/>
    <s v="20150506 - verified"/>
    <m/>
    <s v="Item"/>
    <s v="sites/bp/cs/sq/Lists/wi"/>
    <m/>
  </r>
  <r>
    <s v="Rotek"/>
    <x v="6"/>
    <x v="29"/>
    <s v="Head Office"/>
    <s v="RR Rosherville SAWIS - GPG-01-802"/>
    <x v="15"/>
    <x v="0"/>
    <s v="EE SR"/>
    <x v="141"/>
    <d v="2014-10-01T00:00:00"/>
    <x v="124"/>
    <s v="Engineering"/>
    <x v="4"/>
    <x v="11"/>
    <s v="hazardous (Transformer oil contaminated PPE, saw dust, oily rags, empty paint containers, porcelain (bushing), weideman board, waste chemicals)"/>
    <s v="Solid"/>
    <n v="750"/>
    <s v="kg"/>
    <s v="HWM03 - 14921 - DT1822272"/>
    <n v="750"/>
    <s v="kg"/>
    <s v="ERI Logistics Waste Transport"/>
    <x v="6"/>
    <s v="Holfontein"/>
    <s v="Yes"/>
    <s v="20150408 - Verified"/>
    <m/>
    <s v="Item"/>
    <s v="sites/bp/cs/sq/Lists/wi"/>
    <m/>
  </r>
  <r>
    <s v="Rotek"/>
    <x v="6"/>
    <x v="29"/>
    <s v="Head Office"/>
    <s v="RR Rosherville SAWIS - GPG-01-802"/>
    <x v="15"/>
    <x v="0"/>
    <s v="EE069"/>
    <x v="141"/>
    <d v="2014-10-01T00:00:00"/>
    <x v="124"/>
    <s v="Engineering "/>
    <x v="4"/>
    <x v="11"/>
    <s v="hazardous (Transformer oil contaminated PPE, saw dust, oily rags, empty paint containers, porcelain (bushing), weideman board, waste chemicals)"/>
    <s v="Solid"/>
    <n v="950"/>
    <s v="kg"/>
    <s v="HWM03 15359"/>
    <n v="950"/>
    <s v="kg"/>
    <s v="ERI Logistics Waste Transport"/>
    <x v="6"/>
    <s v="Holfontein"/>
    <s v="Yes"/>
    <s v="20150407 - Verified"/>
    <m/>
    <s v="Item"/>
    <s v="sites/bp/cs/sq/Lists/wi"/>
    <m/>
  </r>
  <r>
    <s v="Rotek"/>
    <x v="6"/>
    <x v="29"/>
    <s v="Head Office"/>
    <s v="RR Rosherville SAWIS - GPG-01-802"/>
    <x v="15"/>
    <x v="0"/>
    <s v="EE721"/>
    <x v="141"/>
    <d v="2014-10-01T00:00:00"/>
    <x v="131"/>
    <s v="Engineering "/>
    <x v="4"/>
    <x v="11"/>
    <s v="hazardous (Transformer oil contaminated PPE, saw dust, oily rags, empty paint containers, porcelain (bushing), weideman board, waste chemicals)"/>
    <s v="Solid"/>
    <n v="1200"/>
    <s v="kg"/>
    <s v="HWWM03 15397 - DT1857404"/>
    <n v="1200"/>
    <s v="kg"/>
    <s v="ERI Logistics Waste Transport"/>
    <x v="6"/>
    <s v="Holfontein"/>
    <s v="Yes"/>
    <s v="20150408 - Verified"/>
    <m/>
    <s v="Item"/>
    <s v="sites/bp/cs/sq/Lists/wi"/>
    <m/>
  </r>
  <r>
    <s v="Rotek"/>
    <x v="6"/>
    <x v="29"/>
    <s v="Head Office"/>
    <s v="RR Rosherville SAWIS - GPG-01-802"/>
    <x v="9"/>
    <x v="0"/>
    <s v="EE 809"/>
    <x v="141"/>
    <d v="2014-11-01T00:00:00"/>
    <x v="162"/>
    <s v="Engineering "/>
    <x v="4"/>
    <x v="11"/>
    <s v="hazardous (Transformer oil contaminated PPE, saw dust, oily rags, empty paint containers, porcelain (bushing), weideman board, waste chemicals)"/>
    <s v="Solid"/>
    <n v="900"/>
    <s v="kg"/>
    <s v="HWM03 15487"/>
    <n v="900"/>
    <s v="kg"/>
    <s v="ERI Logistics Waste Transport"/>
    <x v="6"/>
    <s v="Holfontein"/>
    <s v="No"/>
    <s v="​20150408 - HWM03 - 15487 is not attached. November waste documents removed"/>
    <m/>
    <s v="Item"/>
    <s v="sites/bp/cs/sq/Lists/wi"/>
    <m/>
  </r>
  <r>
    <s v="Rotek"/>
    <x v="6"/>
    <x v="29"/>
    <s v="Head Office"/>
    <s v="RR Rosherville SAWIS - GPG-01-802"/>
    <x v="15"/>
    <x v="0"/>
    <s v="EE 813"/>
    <x v="133"/>
    <d v="2014-10-01T00:00:00"/>
    <x v="124"/>
    <s v="Engineering"/>
    <x v="4"/>
    <x v="11"/>
    <s v="hazardous (Transformer oil contaminated PPE, saw dust, oily rags, empty paint containers, porcelain (bushing), weideman board, waste chemicals)"/>
    <s v="Solid"/>
    <n v="950"/>
    <s v="kg"/>
    <s v="HWM03-15359"/>
    <n v="950"/>
    <s v="kg"/>
    <s v="ERI Logistics Waste Transport"/>
    <x v="6"/>
    <s v="Holfontein"/>
    <s v="Yes"/>
    <s v="​20150407 - Verified"/>
    <m/>
    <s v="Item"/>
    <s v="sites/bp/cs/sq/Lists/wi"/>
    <m/>
  </r>
  <r>
    <s v="Rotek"/>
    <x v="6"/>
    <x v="29"/>
    <s v="Head Office"/>
    <s v="RR Rosherville SAWIS - GPG-01-802"/>
    <x v="38"/>
    <x v="3"/>
    <s v="EE 269 and M14"/>
    <x v="144"/>
    <d v="2015-01-02T00:00:00"/>
    <x v="709"/>
    <s v="Property Management"/>
    <x v="7"/>
    <x v="4"/>
    <s v="Clean building rubble"/>
    <s v="Solid"/>
    <n v="11"/>
    <s v="m3"/>
    <s v="N/A"/>
    <n v="4400"/>
    <s v="kg"/>
    <s v="ERI Logistics Waste Transport"/>
    <x v="6"/>
    <s v="Waldrift General Waste Landfill Site"/>
    <s v="Yes"/>
    <s v="​20150408 - Verified"/>
    <m/>
    <s v="Item"/>
    <s v="sites/bp/cs/sq/Lists/wi"/>
    <m/>
  </r>
  <r>
    <s v="Rotek"/>
    <x v="6"/>
    <x v="29"/>
    <s v="Head Office"/>
    <s v="RR Rosherville SAWIS - GPG-01-802"/>
    <x v="38"/>
    <x v="3"/>
    <s v="EE718 and 921"/>
    <x v="141"/>
    <d v="2015-01-01T00:00:00"/>
    <x v="594"/>
    <s v="Engineering "/>
    <x v="4"/>
    <x v="11"/>
    <s v="hazardous (Transformer oil contaminated PPE, saw dust, oily rags, empty paint containers, porcelain (bushing), weideman board, waste chemicals)"/>
    <s v="Solid"/>
    <n v="6"/>
    <s v="m3"/>
    <s v="HWM03-15642"/>
    <n v="1000"/>
    <s v="kg"/>
    <s v="ERI Logistics Waste Transport"/>
    <x v="6"/>
    <s v="Holfontein "/>
    <s v="Yes"/>
    <s v="​20150504 - Verified"/>
    <m/>
    <s v="Item"/>
    <s v="sites/bp/cs/sq/Lists/wi"/>
    <m/>
  </r>
  <r>
    <s v="Rotek"/>
    <x v="6"/>
    <x v="29"/>
    <s v="Head Office"/>
    <s v="RR Rosherville SAWIS - GPG-01-802"/>
    <x v="38"/>
    <x v="0"/>
    <s v="EE719"/>
    <x v="133"/>
    <d v="2015-01-01T00:00:00"/>
    <x v="594"/>
    <s v="Engineering"/>
    <x v="4"/>
    <x v="11"/>
    <s v="hazardous (Transformer oil contaminated PPE, saw dust, oily rags, empty paint containers, porcelain (bushing), weideman board, waste chemicals)"/>
    <s v="Solid"/>
    <n v="6"/>
    <s v="m3"/>
    <s v="HWM03-15643"/>
    <n v="1400"/>
    <s v="kg"/>
    <s v="ERI Logistics Waste Transport"/>
    <x v="6"/>
    <s v="Holfontein"/>
    <s v="Yes"/>
    <s v="​20150504 - Verified"/>
    <m/>
    <s v="Item"/>
    <s v="sites/bp/cs/sq/Lists/wi"/>
    <m/>
  </r>
  <r>
    <s v="Rotek"/>
    <x v="6"/>
    <x v="29"/>
    <s v="Head Office"/>
    <s v="RR Rosherville SAWIS - GPG-01-802"/>
    <x v="38"/>
    <x v="1"/>
    <s v="TSS Container for wood"/>
    <x v="143"/>
    <d v="2015-01-01T00:00:00"/>
    <x v="594"/>
    <s v="Engineering"/>
    <x v="3"/>
    <x v="3"/>
    <s v="General waste"/>
    <s v="Solid"/>
    <n v="28"/>
    <s v="m3"/>
    <s v="N/A"/>
    <n v="11200"/>
    <s v="kg"/>
    <s v="ERI Logistics Waste Transport"/>
    <x v="6"/>
    <s v="Simmer &amp; Jack Landfill Site"/>
    <s v="Yes"/>
    <s v="20150505 - no attachments, waste site changed from Holfontein to Simmer and Jack. Confirmed with Dumisane that this is general waste."/>
    <m/>
    <s v="Item"/>
    <s v="sites/bp/cs/sq/Lists/wi"/>
    <m/>
  </r>
  <r>
    <s v="Rotek"/>
    <x v="6"/>
    <x v="29"/>
    <s v="Head Office"/>
    <s v="RR Rosherville SAWIS - GPG-01-802"/>
    <x v="15"/>
    <x v="0"/>
    <s v="TSS-Oil contaminated"/>
    <x v="133"/>
    <d v="2014-10-01T00:00:00"/>
    <x v="481"/>
    <s v="Engineering"/>
    <x v="4"/>
    <x v="11"/>
    <s v="hazardous (Transformer oil contaminated PPE, saw dust, oily rags, empty paint containers, porcelain (bushing), weideman board, waste chemicals)"/>
    <s v="Solid"/>
    <n v="10000"/>
    <s v="kg"/>
    <s v="HWM03-15044 - DT1830920"/>
    <n v="1300"/>
    <s v="kg"/>
    <s v="ERI Logistics Waste Transport"/>
    <x v="6"/>
    <s v="Holfontein"/>
    <s v="Yes"/>
    <s v="20150408 - Manifest unclear - requested new copy from Logistics​"/>
    <m/>
    <s v="Item"/>
    <s v="sites/bp/cs/sq/Lists/wi"/>
    <m/>
  </r>
  <r>
    <s v="Rotek"/>
    <x v="6"/>
    <x v="29"/>
    <s v="Head Office"/>
    <s v="RR Rosherville SAWIS - GPG-01-802"/>
    <x v="28"/>
    <x v="0"/>
    <s v="EE-800"/>
    <x v="133"/>
    <d v="2015-03-01T00:00:00"/>
    <x v="90"/>
    <s v="Engineering"/>
    <x v="4"/>
    <x v="11"/>
    <s v="hazardous (Transformer oil contaminated PPE, saw dust, oily rags, empty paint containers, porcelain (bushing), weideman board, waste chemicals)"/>
    <s v="Solid"/>
    <n v="1550"/>
    <s v="m3"/>
    <s v="HWM03-15916"/>
    <n v="1550"/>
    <s v="kg"/>
    <s v="ERI Logistics Waste Transport"/>
    <x v="6"/>
    <s v="Holfontein "/>
    <s v="Yes"/>
    <s v="20150803 - verified"/>
    <m/>
    <s v="Item"/>
    <s v="sites/bp/cs/sq/Lists/wi"/>
    <m/>
  </r>
  <r>
    <s v="Rotek"/>
    <x v="6"/>
    <x v="29"/>
    <s v="Head Office"/>
    <s v="RR Rosherville SAWIS - GPG-01-802"/>
    <x v="28"/>
    <x v="0"/>
    <s v="N/A"/>
    <x v="133"/>
    <d v="2015-03-01T00:00:00"/>
    <x v="90"/>
    <s v="Engineering"/>
    <x v="4"/>
    <x v="11"/>
    <s v="hazardous (Transformer oil contaminated PPE, saw dust, oily rags, empty paint containers, porcelain (bushing), weideman board, waste chemicals)"/>
    <s v="Solid"/>
    <n v="1400"/>
    <s v="kg"/>
    <s v="HWM03-15915"/>
    <n v="1400"/>
    <s v="kg"/>
    <s v="ERI Logistics Waste Transport"/>
    <x v="6"/>
    <s v="Holfontein"/>
    <s v="Yes"/>
    <s v="20150803 - verified"/>
    <m/>
    <s v="Item"/>
    <s v="sites/bp/cs/sq/Lists/wi"/>
    <m/>
  </r>
  <r>
    <s v="Rotek"/>
    <x v="6"/>
    <x v="29"/>
    <s v="Head Office"/>
    <s v="RR Rosherville SAWIS - GPG-01-802"/>
    <x v="27"/>
    <x v="0"/>
    <s v="N/A"/>
    <x v="133"/>
    <d v="2015-02-01T00:00:00"/>
    <x v="710"/>
    <s v="Engineering"/>
    <x v="4"/>
    <x v="11"/>
    <s v="hazardous (Transformer oil contaminated PPE, saw dust, oily rags, empty paint containers, porcelain (bushing), weideman board, waste chemicals)"/>
    <s v="Solid"/>
    <n v="1700"/>
    <s v="kg"/>
    <s v="HWM03-15745"/>
    <n v="1700"/>
    <s v="kg"/>
    <s v="ERI Logistics Waste Transport"/>
    <x v="6"/>
    <s v="Holfontein"/>
    <s v="Yes"/>
    <s v="20150803 - verified"/>
    <m/>
    <s v="Item"/>
    <s v="sites/bp/cs/sq/Lists/wi"/>
    <m/>
  </r>
  <r>
    <s v="Rotek"/>
    <x v="6"/>
    <x v="29"/>
    <s v="Head Office"/>
    <s v="RR Rosherville SAWIS - GPG-01-802"/>
    <x v="85"/>
    <x v="1"/>
    <s v="EE269 &amp; M14"/>
    <x v="143"/>
    <d v="2015-02-01T00:00:00"/>
    <x v="711"/>
    <s v="Property Management"/>
    <x v="3"/>
    <x v="3"/>
    <s v="General waste"/>
    <s v="Solid"/>
    <n v="23580"/>
    <s v="kg"/>
    <s v="N/A"/>
    <n v="23580"/>
    <s v="kg"/>
    <s v="ERI Logistics Waste Transport"/>
    <x v="6"/>
    <s v="Simmer &amp; Jack Landfill Site"/>
    <m/>
    <m/>
    <m/>
    <s v="Item"/>
    <s v="sites/bp/cs/sq/Lists/wi"/>
    <m/>
  </r>
  <r>
    <s v="Rotek"/>
    <x v="6"/>
    <x v="29"/>
    <s v="Head Office"/>
    <s v="RR Rosherville SAWIS - GPG-01-802"/>
    <x v="9"/>
    <x v="0"/>
    <s v="ROT TSS Oil cont"/>
    <x v="133"/>
    <d v="2014-11-01T00:00:00"/>
    <x v="33"/>
    <s v="Maintenance activities"/>
    <x v="4"/>
    <x v="11"/>
    <s v="hazardous (Transformer oil contaminated PPE, saw dust, oily rags, empty paint containers, porcelain (bushing), weideman board, waste chemicals)"/>
    <s v="Solid"/>
    <n v="6"/>
    <s v="m3"/>
    <s v="HWM03 - 15487, DT1863021"/>
    <n v="900"/>
    <s v="kg"/>
    <s v="ERI Logistics Waste Transport"/>
    <x v="6"/>
    <s v="Holfontein"/>
    <s v="Yes"/>
    <s v="20150506 - verified"/>
    <m/>
    <s v="Item"/>
    <s v="sites/bp/cs/sq/Lists/wi"/>
    <m/>
  </r>
  <r>
    <s v="Rotek"/>
    <x v="6"/>
    <x v="29"/>
    <s v="Head Office"/>
    <s v="RR Rosherville SAWIS - GPG-01-802"/>
    <x v="38"/>
    <x v="0"/>
    <s v="ROT TSS General"/>
    <x v="133"/>
    <d v="2014-12-01T00:00:00"/>
    <x v="460"/>
    <s v="Maintenance activities"/>
    <x v="3"/>
    <x v="3"/>
    <s v="General waste"/>
    <s v="Solid"/>
    <n v="30000"/>
    <s v="kg"/>
    <s v="N/A"/>
    <n v="32220"/>
    <s v="kg"/>
    <s v="ERI Logistics Waste Transport"/>
    <x v="6"/>
    <s v="Waldrift General Waste Landfill Site"/>
    <s v="Yes"/>
    <s v="20150506 - verified"/>
    <m/>
    <s v="Item"/>
    <s v="sites/bp/cs/sq/Lists/wi"/>
    <m/>
  </r>
  <r>
    <s v="Rotek"/>
    <x v="6"/>
    <x v="29"/>
    <s v="Head Office"/>
    <s v="RR Rosherville SAWIS - GPG-01-802"/>
    <x v="32"/>
    <x v="3"/>
    <s v="EE 719"/>
    <x v="143"/>
    <d v="2015-04-24T00:00:00"/>
    <x v="712"/>
    <s v="Engineering"/>
    <x v="4"/>
    <x v="11"/>
    <s v="hazardous (Transformer oil contaminated PPE, saw dust, oily rags, empty paint containers, porcelain (bushing), weideman board, waste chemicals)"/>
    <s v="Solid"/>
    <n v="6"/>
    <s v="m3"/>
    <s v="HWM03-15917"/>
    <n v="2400"/>
    <s v="kg"/>
    <s v="ERI Logistics Waste Transport"/>
    <x v="6"/>
    <s v="Holfontein "/>
    <s v="No"/>
    <s v="20150803 - requested attachment from Dumisane"/>
    <m/>
    <s v="Item"/>
    <s v="sites/bp/cs/sq/Lists/wi"/>
    <m/>
  </r>
  <r>
    <s v="Rotek"/>
    <x v="6"/>
    <x v="29"/>
    <s v="Head Office"/>
    <s v="RR Rosherville SAWIS - GPG-01-802"/>
    <x v="28"/>
    <x v="0"/>
    <s v="EE 719"/>
    <x v="133"/>
    <d v="2015-03-15T00:00:00"/>
    <x v="593"/>
    <s v="Engineering"/>
    <x v="4"/>
    <x v="11"/>
    <s v="hazardous (Transformer oil contaminated PPE, saw dust, oily rags, empty paint containers, porcelain (bushing), weideman board, waste chemicals)"/>
    <s v="Solid"/>
    <n v="6"/>
    <s v="m3"/>
    <s v="HWM03-16035"/>
    <n v="1350"/>
    <s v="kg"/>
    <s v="ERI Logistics Waste Transport"/>
    <x v="6"/>
    <s v="Holfontein"/>
    <s v="Yes"/>
    <s v="20150803 - verified"/>
    <m/>
    <s v="Item"/>
    <s v="sites/bp/cs/sq/Lists/wi"/>
    <m/>
  </r>
  <r>
    <s v="Rotek"/>
    <x v="6"/>
    <x v="29"/>
    <s v="Head Office"/>
    <s v="RR Rosherville SAWIS - GPG-01-802"/>
    <x v="32"/>
    <x v="3"/>
    <s v="EE-715 &amp; EE 694"/>
    <x v="133"/>
    <d v="2015-04-13T00:00:00"/>
    <x v="149"/>
    <s v="Engineering"/>
    <x v="4"/>
    <x v="11"/>
    <s v="hazardous (Transformer oil contaminated PPE, saw dust, oily rags, empty paint containers, porcelain (bushing), weideman board, waste chemicals)"/>
    <s v="Solid"/>
    <n v="6"/>
    <s v="m3"/>
    <s v="HWM03-16035"/>
    <n v="2400"/>
    <s v="kg"/>
    <s v="ERI Logistics Waste Transport"/>
    <x v="6"/>
    <s v="Holfontein"/>
    <s v="Yes"/>
    <s v="20151102 - verified"/>
    <m/>
    <s v="Item"/>
    <s v="sites/bp/cs/sq/Lists/wi"/>
    <m/>
  </r>
  <r>
    <s v="Rotek"/>
    <x v="6"/>
    <x v="29"/>
    <s v="Head Office"/>
    <s v="RR Rosherville SAWIS - GPG-01-802"/>
    <x v="17"/>
    <x v="1"/>
    <s v="EE 269 &amp; M14"/>
    <x v="143"/>
    <d v="2015-04-15T00:00:00"/>
    <x v="128"/>
    <s v="Engineering"/>
    <x v="3"/>
    <x v="3"/>
    <s v="General waste"/>
    <s v="Solid"/>
    <n v="6"/>
    <s v="m3"/>
    <s v="N/A"/>
    <n v="3980"/>
    <s v="kg"/>
    <s v="ERI Logistics Waste Transport"/>
    <x v="6"/>
    <s v="Simmer &amp; Jack Landfill Site"/>
    <m/>
    <m/>
    <m/>
    <s v="Item"/>
    <s v="sites/bp/cs/sq/Lists/wi"/>
    <m/>
  </r>
  <r>
    <s v="Rotek"/>
    <x v="6"/>
    <x v="29"/>
    <s v="Head Office"/>
    <s v="RR Rosherville SAWIS - GPG-01-802"/>
    <x v="32"/>
    <x v="1"/>
    <s v="E 269 &amp; M14"/>
    <x v="143"/>
    <d v="2015-04-08T00:00:00"/>
    <x v="96"/>
    <s v="Engineering"/>
    <x v="3"/>
    <x v="3"/>
    <s v="General waste"/>
    <s v="Solid"/>
    <n v="3980"/>
    <s v="kg"/>
    <s v="N/A"/>
    <n v="3980"/>
    <s v="kg"/>
    <s v="ERI Logistics Waste Transport"/>
    <x v="6"/>
    <s v="Simmer &amp; Jack Landfill Site"/>
    <m/>
    <m/>
    <m/>
    <s v="Item"/>
    <s v="sites/bp/cs/sq/Lists/wi"/>
    <m/>
  </r>
  <r>
    <s v="Rotek"/>
    <x v="6"/>
    <x v="29"/>
    <s v="Head Office"/>
    <s v="RR Rosherville SAWIS - GPG-01-802"/>
    <x v="32"/>
    <x v="1"/>
    <s v="EE269 &amp; M14"/>
    <x v="143"/>
    <d v="2015-04-03T00:00:00"/>
    <x v="713"/>
    <s v="Engineering"/>
    <x v="3"/>
    <x v="3"/>
    <s v="General waste"/>
    <s v="Solid"/>
    <n v="4080"/>
    <s v="kg"/>
    <s v="N/A"/>
    <n v="4080"/>
    <s v="kg"/>
    <s v="ERI Logistics Waste Transport"/>
    <x v="6"/>
    <s v="Simmer &amp; Jack Landfill Site"/>
    <m/>
    <m/>
    <m/>
    <s v="Item"/>
    <s v="sites/bp/cs/sq/Lists/wi"/>
    <m/>
  </r>
  <r>
    <s v="Rotek"/>
    <x v="6"/>
    <x v="29"/>
    <s v="Head Office"/>
    <s v="RR Rosherville SAWIS - GPG-01-802"/>
    <x v="28"/>
    <x v="1"/>
    <s v="EE 269 &amp; M14"/>
    <x v="143"/>
    <d v="2015-03-22T00:00:00"/>
    <x v="714"/>
    <s v="Engineering"/>
    <x v="3"/>
    <x v="3"/>
    <s v="General waste"/>
    <s v="Solid"/>
    <n v="3480"/>
    <s v="kg"/>
    <s v="N/A"/>
    <n v="3480"/>
    <s v="kg"/>
    <s v="ERI Logistics Waste Transport"/>
    <x v="6"/>
    <s v="Simmer &amp; Jack Landfill Site"/>
    <m/>
    <m/>
    <m/>
    <s v="Item"/>
    <s v="sites/bp/cs/sq/Lists/wi"/>
    <m/>
  </r>
  <r>
    <s v="Rotek"/>
    <x v="6"/>
    <x v="29"/>
    <s v="Head Office"/>
    <s v="RR Rosherville SAWIS - GPG-01-802"/>
    <x v="28"/>
    <x v="1"/>
    <s v="M14 &amp; EE 269"/>
    <x v="143"/>
    <d v="2015-03-18T00:00:00"/>
    <x v="432"/>
    <s v="Engineering"/>
    <x v="3"/>
    <x v="3"/>
    <s v="General waste"/>
    <s v="Solid"/>
    <n v="7660"/>
    <s v="kg"/>
    <s v="7660 kg"/>
    <n v="7660"/>
    <s v="kg"/>
    <s v="ERI Logistics Waste Transport"/>
    <x v="6"/>
    <s v="Simmer &amp; Jack Landfill Site"/>
    <m/>
    <m/>
    <m/>
    <s v="Item"/>
    <s v="sites/bp/cs/sq/Lists/wi"/>
    <m/>
  </r>
  <r>
    <s v="Rotek"/>
    <x v="6"/>
    <x v="29"/>
    <s v="Head Office"/>
    <s v="RR Rosherville SAWIS - GPG-01-802"/>
    <x v="28"/>
    <x v="1"/>
    <s v="EE 269 &amp;  M14"/>
    <x v="145"/>
    <d v="2015-03-26T00:00:00"/>
    <x v="306"/>
    <s v="Engineering"/>
    <x v="3"/>
    <x v="3"/>
    <s v="General waste"/>
    <s v="Liquid"/>
    <n v="3780"/>
    <s v="kg"/>
    <s v="N/A"/>
    <n v="3780"/>
    <s v="kg"/>
    <s v="ERI Logistics Waste Transport"/>
    <x v="6"/>
    <s v="Waldrift General Waste Landfill Site"/>
    <m/>
    <m/>
    <m/>
    <s v="Item"/>
    <s v="sites/bp/cs/sq/Lists/wi"/>
    <m/>
  </r>
  <r>
    <s v="Rotek"/>
    <x v="6"/>
    <x v="29"/>
    <s v="Head Office"/>
    <s v="RR Rosherville SAWIS - GPG-01-802"/>
    <x v="32"/>
    <x v="1"/>
    <s v="EE 1267"/>
    <x v="143"/>
    <d v="2015-04-15T00:00:00"/>
    <x v="97"/>
    <s v="Property Management"/>
    <x v="3"/>
    <x v="3"/>
    <s v="General waste"/>
    <s v="Solid"/>
    <n v="6"/>
    <s v="m3"/>
    <s v="N/A"/>
    <n v="2400"/>
    <s v="kg"/>
    <s v="ERI Logistics Waste Transport"/>
    <x v="6"/>
    <s v="Waldrift General Waste Landfill Site"/>
    <m/>
    <m/>
    <m/>
    <s v="Item"/>
    <s v="sites/bp/cs/sq/Lists/wi"/>
    <m/>
  </r>
  <r>
    <s v="Rotek"/>
    <x v="6"/>
    <x v="29"/>
    <s v="Head Office"/>
    <s v="RR Rosherville SAWIS - GPG-01-802"/>
    <x v="32"/>
    <x v="1"/>
    <s v="EE551"/>
    <x v="143"/>
    <d v="2015-04-08T00:00:00"/>
    <x v="96"/>
    <s v="Property Management"/>
    <x v="3"/>
    <x v="3"/>
    <s v="General waste"/>
    <s v="Solid"/>
    <n v="6"/>
    <s v="m3"/>
    <s v="N/A"/>
    <n v="2400"/>
    <s v="kg"/>
    <s v="ERI Logistics Waste Transport"/>
    <x v="6"/>
    <s v="Waldrift General Waste Landfill Site"/>
    <m/>
    <m/>
    <m/>
    <s v="Item"/>
    <s v="sites/bp/cs/sq/Lists/wi"/>
    <m/>
  </r>
  <r>
    <s v="Rotek"/>
    <x v="6"/>
    <x v="29"/>
    <s v="Head Office"/>
    <s v="RR Rosherville SAWIS - GPG-01-802"/>
    <x v="43"/>
    <x v="1"/>
    <s v="EE269 &amp; M14"/>
    <x v="133"/>
    <d v="2015-09-01T00:00:00"/>
    <x v="649"/>
    <s v="Property management"/>
    <x v="3"/>
    <x v="3"/>
    <s v="General waste"/>
    <s v="Solid"/>
    <n v="12"/>
    <s v="m3"/>
    <s v="N/A"/>
    <n v="3040"/>
    <s v="kg"/>
    <s v="ERI Logistics Waste Transport"/>
    <x v="6"/>
    <s v="Waldrift General Waste Landfill Site"/>
    <m/>
    <m/>
    <m/>
    <s v="Item"/>
    <s v="sites/bp/cs/sq/Lists/wi"/>
    <m/>
  </r>
  <r>
    <s v="Rotek"/>
    <x v="6"/>
    <x v="29"/>
    <s v="Head Office"/>
    <s v="RR Rosherville SAWIS - GPG-01-802"/>
    <x v="43"/>
    <x v="3"/>
    <s v="6m3"/>
    <x v="133"/>
    <d v="2015-09-01T00:00:00"/>
    <x v="348"/>
    <s v="Engineering"/>
    <x v="4"/>
    <x v="11"/>
    <s v="hazardous (Transformer oil contaminated PPE, saw dust, oily rags, empty paint containers, porcelain (bushing), weideman board, waste chemicals)"/>
    <s v="Solid"/>
    <n v="6"/>
    <s v="m3"/>
    <s v="N/A"/>
    <n v="3600"/>
    <s v="kg"/>
    <s v="ERI Logistics Waste Transport"/>
    <x v="6"/>
    <s v="N/A"/>
    <m/>
    <m/>
    <m/>
    <s v="Item"/>
    <s v="sites/bp/cs/sq/Lists/wi"/>
    <m/>
  </r>
  <r>
    <s v="Rotek"/>
    <x v="6"/>
    <x v="29"/>
    <s v="Head Office"/>
    <s v="RR Rosherville SAWIS - GPG-01-802"/>
    <x v="43"/>
    <x v="0"/>
    <s v="EE1062 &amp; 1032"/>
    <x v="133"/>
    <d v="2015-09-01T00:00:00"/>
    <x v="318"/>
    <s v="Engineering"/>
    <x v="4"/>
    <x v="11"/>
    <s v="hazardous (Transformer oil contaminated PPE, saw dust, oily rags, empty paint containers, porcelain (bushing), weideman board, waste chemicals)"/>
    <s v="Solid"/>
    <n v="6"/>
    <s v="m3"/>
    <s v="HWM03-16823"/>
    <n v="1150"/>
    <s v="kg"/>
    <s v="ERI Logistics Waste Transport"/>
    <x v="6"/>
    <s v="Holfontein"/>
    <m/>
    <m/>
    <m/>
    <s v="Item"/>
    <s v="sites/bp/cs/sq/Lists/wi"/>
    <m/>
  </r>
  <r>
    <s v="Rotek"/>
    <x v="6"/>
    <x v="29"/>
    <s v="Head Office"/>
    <s v="RR Rosherville SAWIS - GPG-01-802"/>
    <x v="43"/>
    <x v="1"/>
    <s v="EE269 &amp; EE269"/>
    <x v="133"/>
    <d v="2015-09-01T00:00:00"/>
    <x v="279"/>
    <s v="Property Management"/>
    <x v="4"/>
    <x v="11"/>
    <s v="hazardous (Transformer oil contaminated PPE, saw dust, oily rags, empty paint containers, porcelain (bushing), weideman board, waste chemicals)"/>
    <s v="Solid"/>
    <n v="6"/>
    <s v="m3"/>
    <s v="N/A"/>
    <n v="5620"/>
    <s v="kg"/>
    <s v="ERI Logistics Waste Transport"/>
    <x v="6"/>
    <s v="Simmer &amp; Jack Landfill Site"/>
    <m/>
    <m/>
    <m/>
    <s v="Item"/>
    <s v="sites/bp/cs/sq/Lists/wi"/>
    <m/>
  </r>
  <r>
    <s v="Rotek"/>
    <x v="6"/>
    <x v="29"/>
    <s v="Head Office"/>
    <s v="RR Rosherville SAWIS - GPG-01-802"/>
    <x v="10"/>
    <x v="0"/>
    <s v="EE81&amp; EE1034"/>
    <x v="133"/>
    <d v="2015-09-30T00:00:00"/>
    <x v="289"/>
    <s v="Engineering"/>
    <x v="4"/>
    <x v="11"/>
    <s v="hazardous (Transformer oil contaminated PPE, saw dust, oily rags, empty paint containers, porcelain (bushing), weideman board, waste chemicals)"/>
    <s v="Solid"/>
    <n v="900"/>
    <s v="kg"/>
    <s v="HWM03-16893"/>
    <n v="900"/>
    <s v="kg"/>
    <s v="ERI Logistics Waste Transport"/>
    <x v="6"/>
    <s v="Holfontein"/>
    <m/>
    <m/>
    <m/>
    <s v="Item"/>
    <s v="sites/bp/cs/sq/Lists/wi"/>
    <m/>
  </r>
  <r>
    <s v="Rotek"/>
    <x v="6"/>
    <x v="29"/>
    <s v="Head Office"/>
    <s v="RR Rosherville SAWIS - GPG-01-802"/>
    <x v="10"/>
    <x v="0"/>
    <s v="EE627 &amp; EE1038"/>
    <x v="133"/>
    <d v="2015-10-01T00:00:00"/>
    <x v="18"/>
    <s v="Engineering"/>
    <x v="4"/>
    <x v="11"/>
    <s v="hazardous (Transformer oil contaminated PPE, saw dust, oily rags, empty paint containers, porcelain (bushing), weideman board, waste chemicals)"/>
    <s v="Solid"/>
    <n v="1750"/>
    <s v="kg"/>
    <s v="HWM03-16946"/>
    <n v="1750"/>
    <s v="kg"/>
    <s v="ERI Logistics Waste Transport"/>
    <x v="6"/>
    <s v="Holfontein "/>
    <s v="No"/>
    <s v="Date of attachment: 9 October 2015. HWM number of attachment: HWM03-16(8)93 (UNCLEAR). Volume removed according to attachment: 900kg. Please verify"/>
    <m/>
    <s v="Item"/>
    <s v="sites/bp/cs/sq/Lists/wi"/>
    <m/>
  </r>
  <r>
    <s v="Rotek"/>
    <x v="6"/>
    <x v="29"/>
    <s v="Head Office"/>
    <s v="RR Rosherville SAWIS - GPG-01-802"/>
    <x v="10"/>
    <x v="0"/>
    <s v="EE627 &amp; EE1038"/>
    <x v="133"/>
    <d v="2015-10-01T00:00:00"/>
    <x v="18"/>
    <s v="Engineering"/>
    <x v="4"/>
    <x v="11"/>
    <s v="hazardous (Transformer oil contaminated PPE, saw dust, oily rags, empty paint containers, porcelain (bushing), weideman board, waste chemicals)"/>
    <s v="Solid"/>
    <n v="1450"/>
    <s v="kg"/>
    <s v="HWM03-16823"/>
    <n v="1450"/>
    <s v="kg"/>
    <s v="ERI Logistics Waste Transport"/>
    <x v="6"/>
    <s v="Holfontein"/>
    <s v="No"/>
    <s v="The HWM number of the attachment is HWM03-14946. The volumr removed according to the attachment is 1750kg. Please verify"/>
    <m/>
    <s v="Item"/>
    <s v="sites/bp/cs/sq/Lists/wi"/>
    <m/>
  </r>
  <r>
    <s v="Rotek"/>
    <x v="6"/>
    <x v="29"/>
    <s v="Head Office"/>
    <s v="RR Rosherville SAWIS - GPG-01-802"/>
    <x v="10"/>
    <x v="0"/>
    <s v="EE1034 &amp; EE 627"/>
    <x v="133"/>
    <d v="2015-10-01T00:00:00"/>
    <x v="289"/>
    <s v="Engineering"/>
    <x v="4"/>
    <x v="11"/>
    <s v="hazardous (Transformer oil contaminated PPE, saw dust, oily rags, empty paint containers, porcelain (bushing), weideman board, waste chemicals)"/>
    <s v="Solid"/>
    <n v="1500"/>
    <s v="kg"/>
    <s v="HWM03-16894"/>
    <n v="1500"/>
    <s v="kg"/>
    <s v="ERI Logistics Waste Transport"/>
    <x v="6"/>
    <s v="Holfontein"/>
    <s v="Yes"/>
    <s v="20151102 - Verified"/>
    <m/>
    <s v="Item"/>
    <s v="sites/bp/cs/sq/Lists/wi"/>
    <m/>
  </r>
  <r>
    <s v="Rotek"/>
    <x v="6"/>
    <x v="29"/>
    <s v="Head Office"/>
    <s v="RR Rosherville SAWIS - GPG-01-802"/>
    <x v="43"/>
    <x v="0"/>
    <s v="EE437 &amp; EE881"/>
    <x v="133"/>
    <d v="2015-09-01T00:00:00"/>
    <x v="219"/>
    <s v="Engineering"/>
    <x v="4"/>
    <x v="11"/>
    <s v="hazardous (Transformer oil contaminated PPE, saw dust, oily rags, empty paint containers, porcelain (bushing), weideman board, waste chemicals)"/>
    <s v="Solid"/>
    <n v="1400"/>
    <s v="kg"/>
    <s v="HWM03-16822"/>
    <n v="1400"/>
    <s v="kg"/>
    <s v="ERI Logistics Waste Transport"/>
    <x v="6"/>
    <s v="Holfontein"/>
    <s v="Yes"/>
    <s v="20151102 - Verified"/>
    <m/>
    <s v="Item"/>
    <s v="sites/bp/cs/sq/Lists/wi"/>
    <m/>
  </r>
  <r>
    <s v="Rotek"/>
    <x v="6"/>
    <x v="29"/>
    <s v="Head Office"/>
    <s v="RR Rosherville SAWIS - GPG-01-802"/>
    <x v="43"/>
    <x v="0"/>
    <s v="EE1062 &amp; EE1032"/>
    <x v="133"/>
    <d v="2015-09-01T00:00:00"/>
    <x v="715"/>
    <s v="Engineering"/>
    <x v="10"/>
    <x v="13"/>
    <s v="hazardous (Transformer oil contaminated PPE, saw dust, oily rags, empty paint containers, porcelain (bushing), weideman board, waste chemicals)"/>
    <s v="Sludge"/>
    <n v="1450"/>
    <s v="kg"/>
    <s v="HWM03-16754"/>
    <n v="1450"/>
    <s v="kg"/>
    <s v="ERI Logistics Waste Transport"/>
    <x v="6"/>
    <s v="Holfontein"/>
    <s v="Yes"/>
    <s v="20151102 - Verified"/>
    <m/>
    <s v="Item"/>
    <s v="sites/bp/cs/sq/Lists/wi"/>
    <m/>
  </r>
  <r>
    <s v="Rotek"/>
    <x v="6"/>
    <x v="29"/>
    <s v="Head Office"/>
    <s v="RR Rosherville SAWIS - GPG-01-802"/>
    <x v="10"/>
    <x v="1"/>
    <s v="EE269 &amp; M14 "/>
    <x v="133"/>
    <d v="2015-09-28T00:00:00"/>
    <x v="203"/>
    <s v="Property Management"/>
    <x v="3"/>
    <x v="3"/>
    <s v="General waste"/>
    <s v="Solid"/>
    <n v="14210"/>
    <s v="kg"/>
    <s v="N/A"/>
    <n v="14210"/>
    <s v="kg"/>
    <s v="ERI Logistics Waste Transport"/>
    <x v="6"/>
    <s v="Simmer &amp; Jack and Waldrift"/>
    <m/>
    <m/>
    <m/>
    <s v="Item"/>
    <s v="sites/bp/cs/sq/Lists/wi"/>
    <m/>
  </r>
  <r>
    <s v="Rotek"/>
    <x v="6"/>
    <x v="29"/>
    <s v="Head Office"/>
    <s v="RR Rosherville SAWIS - GPG-01-802"/>
    <x v="11"/>
    <x v="3"/>
    <s v="EE688 &amp; EE08"/>
    <x v="133"/>
    <d v="2015-10-01T00:00:00"/>
    <x v="455"/>
    <s v="Engineering"/>
    <x v="4"/>
    <x v="11"/>
    <s v="Porcelain Bushing"/>
    <s v="Solid"/>
    <n v="6"/>
    <s v="m3"/>
    <s v="HWM03-16992"/>
    <n v="3000"/>
    <s v="kg"/>
    <s v="ERI Logistics Waste Transport"/>
    <x v="6"/>
    <s v="Holfontein"/>
    <m/>
    <m/>
    <m/>
    <s v="Item"/>
    <s v="sites/bp/cs/sq/Lists/wi"/>
    <m/>
  </r>
  <r>
    <s v="Rotek"/>
    <x v="6"/>
    <x v="29"/>
    <s v="Head Office"/>
    <s v="RR Rosherville SAWIS - GPG-01-802"/>
    <x v="11"/>
    <x v="1"/>
    <s v="M14 and EE 269"/>
    <x v="133"/>
    <d v="2015-10-01T00:00:00"/>
    <x v="319"/>
    <s v="Property Management"/>
    <x v="3"/>
    <x v="3"/>
    <s v="General waste"/>
    <s v="Solid"/>
    <n v="7460"/>
    <s v="kg"/>
    <s v="N/A"/>
    <n v="7460"/>
    <s v="kg"/>
    <s v="ERI Logistics Waste Transport"/>
    <x v="6"/>
    <s v="Simmer &amp; Jack Landfill Site"/>
    <m/>
    <m/>
    <m/>
    <s v="Item"/>
    <s v="sites/bp/cs/sq/Lists/wi"/>
    <m/>
  </r>
  <r>
    <s v="Rotek"/>
    <x v="6"/>
    <x v="29"/>
    <s v="Head Office"/>
    <s v="RR Rosherville SAWIS - GPG-01-802"/>
    <x v="11"/>
    <x v="0"/>
    <s v="EE811 &amp; EE1032"/>
    <x v="133"/>
    <d v="2015-10-01T00:00:00"/>
    <x v="204"/>
    <s v="Property Management"/>
    <x v="3"/>
    <x v="3"/>
    <s v="General waste"/>
    <s v="Solid"/>
    <n v="6"/>
    <s v="m3"/>
    <s v="N/A"/>
    <n v="7460"/>
    <s v="kg"/>
    <s v="ERI Logistics Waste Transport"/>
    <x v="6"/>
    <s v="Holfontein"/>
    <m/>
    <m/>
    <m/>
    <s v="Item"/>
    <s v="sites/bp/cs/sq/Lists/wi"/>
    <m/>
  </r>
  <r>
    <s v="Rotek"/>
    <x v="6"/>
    <x v="29"/>
    <s v="Head Office"/>
    <s v="RR Rosherville SAWIS - GPG-01-802"/>
    <x v="11"/>
    <x v="0"/>
    <s v="EE 432"/>
    <x v="133"/>
    <d v="2015-11-01T00:00:00"/>
    <x v="233"/>
    <s v="Engineering"/>
    <x v="4"/>
    <x v="11"/>
    <s v="hazardous (Transformer oil contaminated PPE, saw dust, oily rags, empty paint containers, porcelain (bushing), weideman board, waste chemicals)"/>
    <s v="Solid"/>
    <n v="6"/>
    <s v="m3"/>
    <s v="MWM03-17053"/>
    <n v="900"/>
    <s v="kg"/>
    <s v="ERI Logistics Waste Transport"/>
    <x v="6"/>
    <s v="Holfontein "/>
    <m/>
    <m/>
    <m/>
    <s v="Item"/>
    <s v="sites/bp/cs/sq/Lists/wi"/>
    <m/>
  </r>
  <r>
    <s v="Rotek"/>
    <x v="6"/>
    <x v="29"/>
    <s v="Head Office"/>
    <s v="RR Rosherville SAWIS - GPG-01-802"/>
    <x v="11"/>
    <x v="0"/>
    <s v="EE 1034"/>
    <x v="133"/>
    <d v="2015-11-01T00:00:00"/>
    <x v="233"/>
    <s v="ENGINEERING"/>
    <x v="4"/>
    <x v="11"/>
    <s v="hazardous (Transformer oil contaminated PPE, saw dust, oily rags, empty paint containers, porcelain (bushing), weideman board, waste chemicals)"/>
    <s v="Solid"/>
    <n v="6"/>
    <s v="m3"/>
    <s v="HWM03-16964"/>
    <n v="1200"/>
    <s v="kg"/>
    <s v="ERI Logistics Waste Transport"/>
    <x v="6"/>
    <s v="Holfontein"/>
    <m/>
    <m/>
    <m/>
    <s v="Item"/>
    <s v="sites/bp/cs/sq/Lists/wi"/>
    <m/>
  </r>
  <r>
    <s v="Rotek"/>
    <x v="6"/>
    <x v="29"/>
    <s v="Head Office"/>
    <s v="RR Rosherville SAWIS - GPG-01-802"/>
    <x v="11"/>
    <x v="1"/>
    <s v="M14 &amp; EE269"/>
    <x v="133"/>
    <d v="2015-11-01T00:00:00"/>
    <x v="654"/>
    <s v="Property Management"/>
    <x v="3"/>
    <x v="3"/>
    <s v="General waste"/>
    <s v="Solid"/>
    <n v="6"/>
    <s v="m3"/>
    <s v="N/A"/>
    <n v="2580"/>
    <s v="kg"/>
    <s v="ERI Logistics Waste Transport"/>
    <x v="6"/>
    <s v="Waldrift General Waste Landfill Site"/>
    <m/>
    <m/>
    <m/>
    <s v="Item"/>
    <s v="sites/bp/cs/sq/Lists/wi"/>
    <m/>
  </r>
  <r>
    <s v="Rotek"/>
    <x v="6"/>
    <x v="29"/>
    <s v="Head Office"/>
    <s v="RR Rosherville SAWIS - GPG-01-802"/>
    <x v="11"/>
    <x v="1"/>
    <s v="EE 269 &amp; M14"/>
    <x v="133"/>
    <d v="2015-11-01T00:00:00"/>
    <x v="294"/>
    <s v="Property Management"/>
    <x v="3"/>
    <x v="3"/>
    <s v="General waste"/>
    <s v="Solid"/>
    <n v="6"/>
    <s v="m3"/>
    <s v="N/A"/>
    <n v="1680"/>
    <s v="kg"/>
    <s v="ERI Logistics Waste Transport"/>
    <x v="6"/>
    <s v="Simmer &amp; Jack Landfill Site"/>
    <m/>
    <m/>
    <m/>
    <s v="Item"/>
    <s v="sites/bp/cs/sq/Lists/wi"/>
    <m/>
  </r>
  <r>
    <s v="Rotek"/>
    <x v="6"/>
    <x v="29"/>
    <s v="Head Office"/>
    <s v="RR Rosherville SAWIS - GPG-01-802"/>
    <x v="11"/>
    <x v="1"/>
    <s v="EE 269&amp; M14"/>
    <x v="133"/>
    <d v="2015-11-01T00:00:00"/>
    <x v="653"/>
    <s v="Property Management"/>
    <x v="3"/>
    <x v="3"/>
    <s v="General waste"/>
    <s v="Solid"/>
    <n v="6"/>
    <s v="m3"/>
    <s v="N/A"/>
    <n v="6320"/>
    <s v="kg"/>
    <s v="ERI Logistics Waste Transport"/>
    <x v="6"/>
    <s v="Simmer &amp; Jack Landfill Site"/>
    <m/>
    <m/>
    <m/>
    <s v="Item"/>
    <s v="sites/bp/cs/sq/Lists/wi"/>
    <m/>
  </r>
  <r>
    <s v="Rotek"/>
    <x v="6"/>
    <x v="29"/>
    <s v="Head Office"/>
    <s v="RR Rosherville SAWIS - GPG-01-802"/>
    <x v="11"/>
    <x v="1"/>
    <s v="EE269 &amp; M14"/>
    <x v="133"/>
    <d v="2015-11-01T00:00:00"/>
    <x v="220"/>
    <s v="Property Management"/>
    <x v="3"/>
    <x v="3"/>
    <s v="General waste"/>
    <s v="Solid"/>
    <n v="6"/>
    <s v="m3"/>
    <s v="N/A"/>
    <n v="3120"/>
    <s v="kg"/>
    <s v="ERI Logistics Waste Transport"/>
    <x v="6"/>
    <s v="Middleburg landfill site"/>
    <m/>
    <m/>
    <m/>
    <s v="Item"/>
    <s v="sites/bp/cs/sq/Lists/wi"/>
    <m/>
  </r>
  <r>
    <s v="Rotek"/>
    <x v="6"/>
    <x v="29"/>
    <s v="Head Office"/>
    <s v="RR Rosherville SAWIS - GPG-01-802"/>
    <x v="11"/>
    <x v="1"/>
    <s v="EE265 &amp; M14"/>
    <x v="133"/>
    <d v="2015-11-01T00:00:00"/>
    <x v="652"/>
    <s v="Property Management"/>
    <x v="3"/>
    <x v="3"/>
    <s v="General waste"/>
    <s v="Solid"/>
    <n v="6"/>
    <s v="m3"/>
    <s v="N/A"/>
    <n v="4100"/>
    <s v="kg"/>
    <s v="ERI Logistics Waste Transport"/>
    <x v="6"/>
    <s v="Waldrift General Waste Landfill Site"/>
    <m/>
    <m/>
    <m/>
    <s v="Item"/>
    <s v="sites/bp/cs/sq/Lists/wi"/>
    <m/>
  </r>
  <r>
    <s v="Rotek"/>
    <x v="6"/>
    <x v="29"/>
    <s v="Head Office"/>
    <s v="RR Rosherville SAWIS - GPG-01-802"/>
    <x v="11"/>
    <x v="1"/>
    <s v="EE 269 &amp; M14"/>
    <x v="133"/>
    <d v="2015-11-01T00:00:00"/>
    <x v="209"/>
    <s v="Property Management"/>
    <x v="3"/>
    <x v="3"/>
    <s v="General waste"/>
    <s v="Solid"/>
    <n v="6"/>
    <s v="m3"/>
    <s v="N/A"/>
    <n v="5320"/>
    <s v="kg"/>
    <s v="ERI Logistics Waste Transport"/>
    <x v="6"/>
    <s v="Platkop"/>
    <m/>
    <m/>
    <m/>
    <s v="Item"/>
    <s v="sites/bp/cs/sq/Lists/wi"/>
    <m/>
  </r>
  <r>
    <s v="Rotek"/>
    <x v="6"/>
    <x v="29"/>
    <s v="Head Office"/>
    <s v="RR Rosherville SAWIS - GPG-01-802"/>
    <x v="11"/>
    <x v="1"/>
    <s v="M14 &amp; EE269"/>
    <x v="133"/>
    <d v="2015-11-01T00:00:00"/>
    <x v="656"/>
    <s v="Property Management"/>
    <x v="3"/>
    <x v="3"/>
    <s v="General waste"/>
    <s v="Solid"/>
    <n v="6"/>
    <s v="m3"/>
    <s v="N/A"/>
    <n v="3200"/>
    <s v="kg"/>
    <s v="ERI Logistics Waste Transport"/>
    <x v="6"/>
    <s v="Waldrift General Waste Landfill Site"/>
    <m/>
    <m/>
    <m/>
    <s v="Item"/>
    <s v="sites/bp/cs/sq/Lists/wi"/>
    <m/>
  </r>
  <r>
    <s v="Rotek"/>
    <x v="6"/>
    <x v="29"/>
    <s v="Head Office"/>
    <s v="RR Rosherville SAWIS - GPG-01-802"/>
    <x v="46"/>
    <x v="0"/>
    <s v="N/A"/>
    <x v="146"/>
    <d v="2015-10-24T00:00:00"/>
    <x v="651"/>
    <s v="Engineering"/>
    <x v="22"/>
    <x v="13"/>
    <s v="Paint and water sludge"/>
    <s v="Sludge"/>
    <n v="6.35"/>
    <s v="litres"/>
    <s v="0001957458"/>
    <n v="6.35"/>
    <s v="litres"/>
    <s v="ERI Logistics Waste Transport"/>
    <x v="6"/>
    <s v="Holfontein"/>
    <s v="No"/>
    <s v="20160108 - requested the Logistics HWM from Dumisane"/>
    <m/>
    <s v="Item"/>
    <s v="sites/bp/cs/sq/Lists/wi"/>
    <m/>
  </r>
  <r>
    <s v="Rotek"/>
    <x v="6"/>
    <x v="29"/>
    <s v="Head Office"/>
    <s v="RR Rosherville SAWIS - GPG-01-802"/>
    <x v="45"/>
    <x v="1"/>
    <s v="EE 269 and M14"/>
    <x v="133"/>
    <d v="2015-11-01T00:00:00"/>
    <x v="295"/>
    <s v="Property management"/>
    <x v="3"/>
    <x v="3"/>
    <s v="General waste"/>
    <s v="Solid"/>
    <n v="12"/>
    <s v="m3"/>
    <s v="N/A"/>
    <n v="7720"/>
    <s v="kg"/>
    <s v="ERI Logistics Waste Transport"/>
    <x v="6"/>
    <s v="Simmer &amp; Jack Landfill Site"/>
    <m/>
    <m/>
    <m/>
    <s v="Item"/>
    <s v="sites/bp/cs/sq/Lists/wi"/>
    <m/>
  </r>
  <r>
    <s v="Rotek"/>
    <x v="6"/>
    <x v="29"/>
    <s v="Head Office"/>
    <s v="RR Rosherville SAWIS - GPG-01-802"/>
    <x v="45"/>
    <x v="1"/>
    <s v="EE269 and M14"/>
    <x v="133"/>
    <d v="2015-11-01T00:00:00"/>
    <x v="656"/>
    <s v="Property Management"/>
    <x v="3"/>
    <x v="3"/>
    <s v="General waste"/>
    <s v="Solid"/>
    <n v="12"/>
    <s v="m3"/>
    <s v="N/A"/>
    <n v="3080"/>
    <s v="kg"/>
    <s v="ERI Logistics Waste Transport"/>
    <x v="6"/>
    <s v="Simmer &amp; Jack Landfill Site"/>
    <m/>
    <m/>
    <m/>
    <s v="Item"/>
    <s v="sites/bp/cs/sq/Lists/wi"/>
    <m/>
  </r>
  <r>
    <s v="Rotek"/>
    <x v="6"/>
    <x v="29"/>
    <s v="Head Office"/>
    <s v="RR Rosherville SAWIS - GPG-01-802"/>
    <x v="45"/>
    <x v="1"/>
    <s v="EE 269 and M14"/>
    <x v="133"/>
    <d v="2015-11-01T00:00:00"/>
    <x v="209"/>
    <s v="Property Management"/>
    <x v="3"/>
    <x v="3"/>
    <s v="General waste"/>
    <s v="Solid"/>
    <n v="12"/>
    <s v="m3"/>
    <s v="N/A"/>
    <n v="2520"/>
    <s v="kg"/>
    <s v="ERI Logistics Waste Transport"/>
    <x v="6"/>
    <s v="Platkop"/>
    <m/>
    <m/>
    <m/>
    <s v="Item"/>
    <s v="sites/bp/cs/sq/Lists/wi"/>
    <m/>
  </r>
  <r>
    <s v="Rotek"/>
    <x v="6"/>
    <x v="29"/>
    <s v="Head Office"/>
    <s v="RR Rosherville SAWIS - GPG-01-802"/>
    <x v="45"/>
    <x v="1"/>
    <s v="EE 269 and M14"/>
    <x v="133"/>
    <d v="2015-11-01T00:00:00"/>
    <x v="657"/>
    <s v="Property management"/>
    <x v="3"/>
    <x v="3"/>
    <s v="General waste"/>
    <s v="Solid"/>
    <n v="12"/>
    <s v="m3"/>
    <s v="N/A"/>
    <n v="4840"/>
    <s v="kg"/>
    <s v="ERI Logistics Waste Transport"/>
    <x v="6"/>
    <s v="Simmer &amp; Jack Landfill Site"/>
    <m/>
    <m/>
    <m/>
    <s v="Item"/>
    <s v="sites/bp/cs/sq/Lists/wi"/>
    <m/>
  </r>
  <r>
    <s v="Rotek"/>
    <x v="6"/>
    <x v="29"/>
    <s v="Head Office"/>
    <s v="RR Rosherville SAWIS - GPG-01-802"/>
    <x v="45"/>
    <x v="1"/>
    <s v="M 14 and EE 269"/>
    <x v="133"/>
    <d v="2015-12-01T00:00:00"/>
    <x v="235"/>
    <s v="Property management"/>
    <x v="3"/>
    <x v="3"/>
    <s v="General waste"/>
    <s v="Solid"/>
    <n v="12"/>
    <s v="m3"/>
    <s v="N/A"/>
    <n v="3980"/>
    <s v="kg"/>
    <s v="ERI Logistics Waste Transport"/>
    <x v="6"/>
    <s v="Waldrift General Waste Landfill Site"/>
    <m/>
    <m/>
    <m/>
    <s v="Item"/>
    <s v="sites/bp/cs/sq/Lists/wi"/>
    <m/>
  </r>
  <r>
    <s v="Rotek"/>
    <x v="6"/>
    <x v="29"/>
    <s v="Head Office"/>
    <s v="RR Rosherville SAWIS - GPG-01-802"/>
    <x v="45"/>
    <x v="1"/>
    <s v="EE 269 M14"/>
    <x v="133"/>
    <d v="2015-12-01T00:00:00"/>
    <x v="659"/>
    <s v="Property management"/>
    <x v="3"/>
    <x v="3"/>
    <s v="General waste"/>
    <s v="Solid"/>
    <n v="12"/>
    <s v="m3"/>
    <s v="N/A"/>
    <n v="7960"/>
    <s v="kg"/>
    <s v="ERI Logistics Waste Transport"/>
    <x v="6"/>
    <s v="Simmer &amp; Jack Landfill Site"/>
    <m/>
    <m/>
    <m/>
    <s v="Item"/>
    <s v="sites/bp/cs/sq/Lists/wi"/>
    <m/>
  </r>
  <r>
    <s v="Rotek"/>
    <x v="6"/>
    <x v="29"/>
    <s v="Head Office"/>
    <s v="RR Rosherville SAWIS - GPG-01-802"/>
    <x v="45"/>
    <x v="2"/>
    <s v="EE 269 and M14"/>
    <x v="133"/>
    <d v="2015-12-01T00:00:00"/>
    <x v="222"/>
    <s v="Property management"/>
    <x v="3"/>
    <x v="3"/>
    <s v="General waste"/>
    <s v="Solid"/>
    <n v="12"/>
    <s v="m3"/>
    <s v="N/A"/>
    <n v="8380"/>
    <s v="kg"/>
    <s v="ERI Logistics Waste Transport"/>
    <x v="6"/>
    <s v="Waldrift General Waste Landfill Site"/>
    <m/>
    <m/>
    <m/>
    <s v="Item"/>
    <s v="sites/bp/cs/sq/Lists/wi"/>
    <m/>
  </r>
  <r>
    <s v="Rotek"/>
    <x v="6"/>
    <x v="29"/>
    <s v="Head Office"/>
    <s v="RR Rosherville SAWIS - GPG-01-802"/>
    <x v="45"/>
    <x v="1"/>
    <s v="EE 269 and M14"/>
    <x v="147"/>
    <d v="2015-12-01T00:00:00"/>
    <x v="660"/>
    <s v="Property management"/>
    <x v="3"/>
    <x v="3"/>
    <s v="General waste"/>
    <s v="Solid"/>
    <n v="12"/>
    <s v="m3"/>
    <s v="N/A"/>
    <n v="3500"/>
    <s v="kg"/>
    <s v="ERI Logistics Waste Transport"/>
    <x v="6"/>
    <s v="Simmer &amp; Jack Landfill Site"/>
    <m/>
    <m/>
    <m/>
    <s v="Item"/>
    <s v="sites/bp/cs/sq/Lists/wi"/>
    <m/>
  </r>
  <r>
    <s v="Rotek"/>
    <x v="6"/>
    <x v="29"/>
    <s v="Head Office"/>
    <s v="RR Rosherville SAWIS - GPG-01-802"/>
    <x v="45"/>
    <x v="0"/>
    <s v="EE 511 and EE 881"/>
    <x v="133"/>
    <d v="2015-12-01T00:00:00"/>
    <x v="222"/>
    <s v="Engineering"/>
    <x v="4"/>
    <x v="11"/>
    <s v="Transformer oil contaminated waste"/>
    <s v="Solid"/>
    <n v="12"/>
    <s v="m3"/>
    <s v="HWM03-17136"/>
    <n v="1450"/>
    <s v="kg"/>
    <s v="ERI Logistics Waste Transport"/>
    <x v="6"/>
    <s v="Holfontein "/>
    <m/>
    <m/>
    <m/>
    <s v="Item"/>
    <s v="sites/bp/cs/sq/Lists/wi"/>
    <m/>
  </r>
  <r>
    <s v="Rotek"/>
    <x v="6"/>
    <x v="29"/>
    <s v="Head Office"/>
    <s v="RR Rosherville SAWIS - GPG-01-802"/>
    <x v="45"/>
    <x v="0"/>
    <s v="EE1337 and EE1034"/>
    <x v="133"/>
    <d v="2015-12-01T00:00:00"/>
    <x v="222"/>
    <s v="Engineering"/>
    <x v="4"/>
    <x v="11"/>
    <s v="Transformer oil contaminated waste"/>
    <s v="Solid"/>
    <n v="12"/>
    <s v="m3"/>
    <s v="HWM03-17129"/>
    <n v="1800"/>
    <s v="kg"/>
    <s v="ERI Logistics Waste Transport"/>
    <x v="6"/>
    <s v="Holfontein"/>
    <m/>
    <m/>
    <m/>
    <s v="Item"/>
    <s v="sites/bp/cs/sq/Lists/wi"/>
    <m/>
  </r>
  <r>
    <s v="Rotek"/>
    <x v="6"/>
    <x v="29"/>
    <s v="Head Office"/>
    <s v="RR Rosherville SAWIS - GPG-01-802"/>
    <x v="45"/>
    <x v="0"/>
    <s v="EE 1034 and EE 1033"/>
    <x v="133"/>
    <d v="2015-11-01T00:00:00"/>
    <x v="295"/>
    <s v="Property management"/>
    <x v="4"/>
    <x v="11"/>
    <s v="Transformer oil contaminated waste"/>
    <s v="Solid"/>
    <n v="12"/>
    <s v="m3"/>
    <s v="hwm03-161965"/>
    <n v="850"/>
    <s v="kg"/>
    <s v="ERI Logistics Waste Transport"/>
    <x v="6"/>
    <s v="Holfontein "/>
    <m/>
    <m/>
    <m/>
    <s v="Item"/>
    <s v="sites/bp/cs/sq/Lists/wi"/>
    <m/>
  </r>
  <r>
    <s v="Rotek"/>
    <x v="6"/>
    <x v="29"/>
    <s v="Head Office"/>
    <s v="RR Rosherville SAWIS - GPG-01-802"/>
    <x v="45"/>
    <x v="0"/>
    <s v="EE 1044 and 800"/>
    <x v="133"/>
    <d v="2015-12-01T00:00:00"/>
    <x v="222"/>
    <s v="Engineering"/>
    <x v="4"/>
    <x v="11"/>
    <s v="Empty paint &amp; oil tins"/>
    <s v="Solid"/>
    <n v="12"/>
    <s v="m3"/>
    <s v="HWM03-17162"/>
    <n v="400"/>
    <s v="kg"/>
    <s v="ERI Logistics Waste Transport"/>
    <x v="6"/>
    <s v="Holfontein "/>
    <m/>
    <m/>
    <m/>
    <s v="Item"/>
    <s v="sites/bp/cs/sq/Lists/wi"/>
    <m/>
  </r>
  <r>
    <s v="Rotek"/>
    <x v="6"/>
    <x v="29"/>
    <s v="Head Office"/>
    <s v="RR Rosherville SAWIS - GPG-01-802"/>
    <x v="43"/>
    <x v="0"/>
    <s v="RR - TSS - Oil contaminated"/>
    <x v="148"/>
    <d v="2015-09-01T00:00:00"/>
    <x v="469"/>
    <s v="Management of oil depot"/>
    <x v="4"/>
    <x v="11"/>
    <s v="Soil contaminated with oil"/>
    <s v="Solid"/>
    <n v="24700"/>
    <s v="kg"/>
    <s v="DT 1984360 Manifest 7462"/>
    <n v="24700"/>
    <s v="kg"/>
    <s v="SpillTech"/>
    <x v="6"/>
    <s v="Holfontein"/>
    <s v="Yes"/>
    <s v="20160111 - verified"/>
    <m/>
    <s v="Item"/>
    <s v="sites/bp/cs/sq/Lists/wi"/>
    <m/>
  </r>
  <r>
    <s v="Rotek"/>
    <x v="6"/>
    <x v="29"/>
    <s v="Head Office"/>
    <s v="RR Rosherville SAWIS - GPG-01-802"/>
    <x v="43"/>
    <x v="0"/>
    <s v="RR - TSS - Oil contaminated"/>
    <x v="148"/>
    <d v="2015-09-01T00:00:00"/>
    <x v="285"/>
    <s v="Management of oil depot"/>
    <x v="4"/>
    <x v="11"/>
    <s v="Soil contaminated with oil"/>
    <s v="Solid"/>
    <n v="25050"/>
    <s v="kg"/>
    <s v="DT 1948361 Manifest 7467"/>
    <n v="25050"/>
    <s v="kg"/>
    <s v="SpillTech"/>
    <x v="6"/>
    <s v="Holfontein"/>
    <s v="Yes"/>
    <s v="20160111 - verified"/>
    <m/>
    <s v="Item"/>
    <s v="sites/bp/cs/sq/Lists/wi"/>
    <m/>
  </r>
  <r>
    <s v="Rotek"/>
    <x v="6"/>
    <x v="29"/>
    <s v="Head Office"/>
    <s v="RR Rosherville SAWIS - GPG-01-802"/>
    <x v="43"/>
    <x v="0"/>
    <s v="RR - TSS - clean soil"/>
    <x v="148"/>
    <d v="2015-09-01T00:00:00"/>
    <x v="199"/>
    <s v="Management of oil depot"/>
    <x v="25"/>
    <x v="3"/>
    <s v="Clean soil, used for cover material at waste site"/>
    <s v="Solid"/>
    <n v="24"/>
    <s v="m3"/>
    <s v="7425"/>
    <n v="4800"/>
    <s v="kg"/>
    <s v="SpillTech"/>
    <x v="12"/>
    <s v="Simmer &amp; Jack Landfill Site"/>
    <s v="Yes"/>
    <s v="20160111 - verified"/>
    <m/>
    <s v="Item"/>
    <s v="sites/bp/cs/sq/Lists/wi"/>
    <m/>
  </r>
  <r>
    <s v="Rotek"/>
    <x v="6"/>
    <x v="29"/>
    <s v="Head Office"/>
    <s v="RR Rosherville SAWIS - GPG-01-802"/>
    <x v="43"/>
    <x v="0"/>
    <s v="RR - TSS - Oil contaminated"/>
    <x v="148"/>
    <d v="2015-09-01T00:00:00"/>
    <x v="285"/>
    <s v="Management of oil depot"/>
    <x v="4"/>
    <x v="11"/>
    <s v="Soil contaminated with oil"/>
    <s v="Solid"/>
    <n v="22500"/>
    <s v="kg"/>
    <s v="DT 1948362 Manifest 7468"/>
    <n v="22500"/>
    <s v="kg"/>
    <s v="SpillTech"/>
    <x v="6"/>
    <s v="Holfontein"/>
    <s v="Yes"/>
    <s v="20160111 - verified"/>
    <m/>
    <s v="Item"/>
    <s v="sites/bp/cs/sq/Lists/wi"/>
    <m/>
  </r>
  <r>
    <s v="Rotek"/>
    <x v="6"/>
    <x v="29"/>
    <s v="Head Office"/>
    <s v="RR Rosherville SAWIS - GPG-01-802"/>
    <x v="43"/>
    <x v="0"/>
    <s v="RR - TSS - clean soil"/>
    <x v="148"/>
    <d v="2015-09-01T00:00:00"/>
    <x v="199"/>
    <s v="Management of oil depot"/>
    <x v="3"/>
    <x v="3"/>
    <s v="Clean soil, used for cover material at waste site"/>
    <s v="Solid"/>
    <n v="28"/>
    <s v="m3"/>
    <s v="7465"/>
    <n v="5600"/>
    <s v="kg"/>
    <s v="SpillTech"/>
    <x v="12"/>
    <s v="Simmer &amp; Jack Landfill Site"/>
    <s v="Yes"/>
    <s v="20160111 - verified"/>
    <m/>
    <s v="Item"/>
    <s v="sites/bp/cs/sq/Lists/wi"/>
    <m/>
  </r>
  <r>
    <s v="Rotek"/>
    <x v="6"/>
    <x v="29"/>
    <s v="Head Office"/>
    <s v="RR Rosherville SAWIS - GPG-01-802"/>
    <x v="43"/>
    <x v="0"/>
    <s v="RR - TSS - clean soil"/>
    <x v="148"/>
    <d v="2015-09-01T00:00:00"/>
    <x v="199"/>
    <s v="Management of oil depot"/>
    <x v="3"/>
    <x v="3"/>
    <s v="Clean soil, used for cover material at waste site"/>
    <s v="Solid"/>
    <n v="28"/>
    <s v="m3"/>
    <s v="7471"/>
    <n v="5600"/>
    <s v="kg"/>
    <s v="SpillTech"/>
    <x v="12"/>
    <s v="Simmer &amp; Jack Landfill Site"/>
    <s v="Yes"/>
    <s v="20160111 - verified"/>
    <m/>
    <s v="Item"/>
    <s v="sites/bp/cs/sq/Lists/wi"/>
    <m/>
  </r>
  <r>
    <s v="Rotek"/>
    <x v="6"/>
    <x v="29"/>
    <s v="Head Office"/>
    <s v="RR Rosherville SAWIS - GPG-01-802"/>
    <x v="43"/>
    <x v="0"/>
    <s v="RR - TSS - clean soil"/>
    <x v="148"/>
    <d v="2015-09-01T00:00:00"/>
    <x v="199"/>
    <s v="Management of oil depot"/>
    <x v="3"/>
    <x v="3"/>
    <s v="Clean soil, used for cover material at waste site"/>
    <s v="Solid"/>
    <n v="28"/>
    <s v="m3"/>
    <s v="7514"/>
    <n v="5600"/>
    <s v="kg"/>
    <s v="SpillTech"/>
    <x v="12"/>
    <s v="Simmer &amp; Jack Landfill Site"/>
    <s v="Yes"/>
    <s v="20160111 - verified"/>
    <m/>
    <s v="Item"/>
    <s v="sites/bp/cs/sq/Lists/wi"/>
    <m/>
  </r>
  <r>
    <s v="Rotek"/>
    <x v="6"/>
    <x v="29"/>
    <s v="Head Office"/>
    <s v="RR Rosherville SAWIS - GPG-01-802"/>
    <x v="10"/>
    <x v="0"/>
    <s v="RR - TSS - Oil contaminated"/>
    <x v="148"/>
    <d v="2015-09-01T00:00:00"/>
    <x v="716"/>
    <s v="Management of oil depot"/>
    <x v="4"/>
    <x v="11"/>
    <s v="Soil contaminated with oil"/>
    <s v="Solid"/>
    <n v="24600"/>
    <s v="kg"/>
    <s v="DT 1951388 manifest 7536"/>
    <n v="24600"/>
    <s v="kg"/>
    <s v="SpillTech"/>
    <x v="6"/>
    <s v="Holfontein"/>
    <s v="Yes"/>
    <s v="20160111- verified"/>
    <m/>
    <s v="Item"/>
    <s v="sites/bp/cs/sq/Lists/wi"/>
    <m/>
  </r>
  <r>
    <s v="Rotek"/>
    <x v="6"/>
    <x v="29"/>
    <s v="Head Office"/>
    <s v="RR Rosherville SAWIS - GPG-01-802"/>
    <x v="46"/>
    <x v="1"/>
    <s v="RR - TSS - general"/>
    <x v="149"/>
    <d v="2015-12-01T00:00:00"/>
    <x v="224"/>
    <s v="Transformer switchgear service"/>
    <x v="3"/>
    <x v="3"/>
    <s v="General waste from site activities"/>
    <s v="Solid"/>
    <n v="72"/>
    <s v="m3"/>
    <s v="N/A"/>
    <n v="28800"/>
    <s v="kg"/>
    <s v="ERI Logistics Waste Transport"/>
    <x v="6"/>
    <s v="Simmer &amp; Jack Landfill Site"/>
    <s v="Yes"/>
    <s v="20160203 - veriefied. Duplicate weighbridge slips issued. will be reported to ERI Logistics"/>
    <m/>
    <s v="Item"/>
    <s v="sites/bp/cs/sq/Lists/wi"/>
    <m/>
  </r>
  <r>
    <s v="Rotek"/>
    <x v="6"/>
    <x v="29"/>
    <s v="Head Office"/>
    <s v="RR Rosherville SAWIS - GPG-01-802"/>
    <x v="49"/>
    <x v="1"/>
    <s v="M14 and EE269 "/>
    <x v="132"/>
    <d v="2016-02-01T00:00:00"/>
    <x v="662"/>
    <s v="Property Management"/>
    <x v="3"/>
    <x v="3"/>
    <s v="General waste - compactible"/>
    <s v="Solid"/>
    <n v="117"/>
    <s v="m3"/>
    <s v="N/A"/>
    <n v="46800"/>
    <s v="kg"/>
    <s v="ERI Logistics Waste Transport"/>
    <x v="3"/>
    <s v="Simmer &amp; Jack, Waldrift and Platkop"/>
    <m/>
    <m/>
    <m/>
    <s v="Item"/>
    <s v="sites/bp/cs/sq/Lists/wi"/>
    <m/>
  </r>
  <r>
    <s v="Rotek"/>
    <x v="6"/>
    <x v="29"/>
    <s v="Head Office"/>
    <s v="N/A"/>
    <x v="49"/>
    <x v="0"/>
    <s v="EE9337 and EE439"/>
    <x v="133"/>
    <d v="2016-01-04T00:00:00"/>
    <x v="717"/>
    <s v="Engineering"/>
    <x v="4"/>
    <x v="5"/>
    <s v="Transformer oil contaminated waste"/>
    <s v="Liquid"/>
    <n v="1550"/>
    <s v="kg"/>
    <s v="17199"/>
    <n v="1550"/>
    <s v="kg"/>
    <s v="ERI Logistics Waste Transport"/>
    <x v="6"/>
    <s v="Holfontein"/>
    <m/>
    <m/>
    <m/>
    <s v="Item"/>
    <s v="sites/bp/cs/sq/Lists/wi"/>
    <m/>
  </r>
  <r>
    <s v="Rotek"/>
    <x v="6"/>
    <x v="29"/>
    <s v="Head Office"/>
    <s v="N/A"/>
    <x v="48"/>
    <x v="0"/>
    <s v="EE553 and EE439"/>
    <x v="133"/>
    <d v="2016-02-01T00:00:00"/>
    <x v="718"/>
    <s v="Engineering"/>
    <x v="4"/>
    <x v="1"/>
    <s v="Transformer Oil contaminated waste "/>
    <s v="Solid"/>
    <n v="1550"/>
    <s v="m3"/>
    <s v="HWM03-17305"/>
    <n v="1550"/>
    <s v="kg"/>
    <s v="ERI Logistics Waste Transport"/>
    <x v="6"/>
    <s v="Holfontein"/>
    <m/>
    <m/>
    <m/>
    <s v="Item"/>
    <s v="sites/bp/cs/sq/Lists/wi"/>
    <m/>
  </r>
  <r>
    <s v="Rotek"/>
    <x v="6"/>
    <x v="29"/>
    <s v="Head Office"/>
    <s v="N/A"/>
    <x v="48"/>
    <x v="0"/>
    <s v="EE951 &amp; EE 800"/>
    <x v="133"/>
    <d v="2016-02-01T00:00:00"/>
    <x v="718"/>
    <s v="Engineering"/>
    <x v="4"/>
    <x v="5"/>
    <s v="Transformer Oil contaminated waste"/>
    <s v="Solid"/>
    <n v="2350"/>
    <s v="kg"/>
    <s v="HWM03-17291"/>
    <n v="2350"/>
    <s v="kg"/>
    <s v="ERI Logistics Waste Transport"/>
    <x v="6"/>
    <s v="Holfontein"/>
    <m/>
    <m/>
    <m/>
    <s v="Item"/>
    <s v="sites/bp/cs/sq/Lists/wi"/>
    <m/>
  </r>
  <r>
    <s v="Rotek"/>
    <x v="6"/>
    <x v="29"/>
    <s v="Head Office"/>
    <s v="N/A"/>
    <x v="48"/>
    <x v="0"/>
    <s v="EE622 and EE 553"/>
    <x v="133"/>
    <d v="2016-03-01T00:00:00"/>
    <x v="719"/>
    <s v="Engineering"/>
    <x v="4"/>
    <x v="5"/>
    <s v="Tansformer Oil Contaminated waste"/>
    <s v="Solid"/>
    <n v="1400"/>
    <s v="kg"/>
    <s v="HWM03-17408"/>
    <n v="1400"/>
    <s v="kg"/>
    <s v="ERI Construction Services"/>
    <x v="6"/>
    <s v="Holfontein"/>
    <m/>
    <m/>
    <m/>
    <s v="Item"/>
    <s v="sites/bp/cs/sq/Lists/wi"/>
    <m/>
  </r>
  <r>
    <s v="Rotek"/>
    <x v="6"/>
    <x v="29"/>
    <s v="Head Office"/>
    <s v="N/A"/>
    <x v="48"/>
    <x v="1"/>
    <s v="M14 and EE269"/>
    <x v="133"/>
    <d v="2016-02-01T00:00:00"/>
    <x v="720"/>
    <s v="Property Management"/>
    <x v="3"/>
    <x v="3"/>
    <s v="General waste"/>
    <s v="Solid"/>
    <n v="31200"/>
    <s v="kg"/>
    <s v="n/a"/>
    <n v="31200"/>
    <s v="kg"/>
    <s v="ERI Logistics Waste Transport"/>
    <x v="6"/>
    <s v="Simmer &amp; Jack, Waldrift and Platkop"/>
    <m/>
    <m/>
    <m/>
    <s v="Item"/>
    <s v="sites/bp/cs/sq/Lists/wi"/>
    <m/>
  </r>
  <r>
    <s v="Rotek"/>
    <x v="6"/>
    <x v="29"/>
    <s v="Head Office"/>
    <s v="N/A"/>
    <x v="76"/>
    <x v="0"/>
    <s v="ERI - TSS - PCB contaminated oil"/>
    <x v="150"/>
    <d v="2016-04-01T00:00:00"/>
    <x v="721"/>
    <s v="Transformer maintenance"/>
    <x v="27"/>
    <x v="18"/>
    <s v="PCB contaminated waste"/>
    <s v="Sludge"/>
    <n v="840"/>
    <s v="litres"/>
    <s v="HWM03 - 17365"/>
    <n v="532"/>
    <s v="kg"/>
    <s v="ERI Logistics Waste Transport"/>
    <x v="0"/>
    <s v="Aloe hazardous waste disposal site"/>
    <s v="Yes"/>
    <s v="20160506 - verified"/>
    <s v="A-Thermal"/>
    <s v="Item"/>
    <s v="sites/bp/cs/sq/Lists/wi"/>
    <m/>
  </r>
  <r>
    <s v="Rotek"/>
    <x v="6"/>
    <x v="29"/>
    <s v="Head Office"/>
    <s v="RR Rosherville SAWIS - GPG-01-802"/>
    <x v="76"/>
    <x v="0"/>
    <s v="ERI - TSS - contaminated oil, no PCB"/>
    <x v="133"/>
    <d v="2016-03-31T00:00:00"/>
    <x v="225"/>
    <s v="Transformer maintenance"/>
    <x v="10"/>
    <x v="1"/>
    <s v="PCB free transformer oil"/>
    <s v="Sludge"/>
    <n v="1750"/>
    <s v="kg"/>
    <s v="HWM03 - 17588 DT1997690"/>
    <n v="1750"/>
    <s v="kg"/>
    <s v="ERI Logistics Waste Transport"/>
    <x v="1"/>
    <s v="Holfontein"/>
    <s v="Yes"/>
    <s v="20160506 - verified"/>
    <m/>
    <s v="Item"/>
    <s v="sites/bp/cs/sq/Lists/wi"/>
    <m/>
  </r>
  <r>
    <s v="Rotek"/>
    <x v="6"/>
    <x v="29"/>
    <s v="Head Office"/>
    <s v="RR Rosherville SAWIS - GPG-01-802"/>
    <x v="76"/>
    <x v="0"/>
    <s v="ERI - TSS - General"/>
    <x v="133"/>
    <d v="2016-04-01T00:00:00"/>
    <x v="401"/>
    <s v="Transformer maintenance"/>
    <x v="3"/>
    <x v="3"/>
    <s v="General waste from office and workshop environment"/>
    <s v="Solid"/>
    <n v="66"/>
    <s v="m3"/>
    <s v="N/A"/>
    <n v="8600"/>
    <s v="kg"/>
    <s v="ERI Logistics Waste Transport"/>
    <x v="3"/>
    <s v="Simmer &amp; Jack Landfill Site"/>
    <s v="Yes"/>
    <s v="20160506 - verified"/>
    <m/>
    <s v="Item"/>
    <s v="sites/bp/cs/sq/Lists/wi"/>
    <m/>
  </r>
  <r>
    <s v="Rotek"/>
    <x v="6"/>
    <x v="29"/>
    <s v="Head Office"/>
    <s v="TSS"/>
    <x v="47"/>
    <x v="1"/>
    <s v="EE726"/>
    <x v="133"/>
    <d v="2016-05-02T00:00:00"/>
    <x v="722"/>
    <s v="Property management"/>
    <x v="3"/>
    <x v="3"/>
    <s v="General waste"/>
    <s v="Solid"/>
    <n v="3070"/>
    <s v="kg"/>
    <s v="N/A"/>
    <n v="3070"/>
    <s v="kg"/>
    <s v="ERI Logistics Waste Transport"/>
    <x v="3"/>
    <s v="Simmer &amp; Jack Landfill Site"/>
    <m/>
    <m/>
    <m/>
    <s v="Item"/>
    <s v="sites/bp/cs/sq/Lists/wi"/>
    <m/>
  </r>
  <r>
    <s v="Rotek"/>
    <x v="6"/>
    <x v="29"/>
    <s v="Head Office"/>
    <s v="RR Rosherville SAWIS - GPG-01-802"/>
    <x v="76"/>
    <x v="0"/>
    <s v="ERI - TSS - Used thinners"/>
    <x v="133"/>
    <d v="2016-04-01T00:00:00"/>
    <x v="598"/>
    <s v="Transformer maintenance"/>
    <x v="10"/>
    <x v="1"/>
    <s v="Used thinners"/>
    <s v="Sludge"/>
    <n v="630"/>
    <s v="litres"/>
    <s v="HWM03 - 17383"/>
    <n v="630"/>
    <s v="litres"/>
    <s v="ERI Logistics Waste Transport"/>
    <x v="1"/>
    <s v="Holfontein"/>
    <s v="Yes"/>
    <s v="20160613 - verified"/>
    <m/>
    <s v="Item"/>
    <s v="sites/bp/cs/sq/Lists/wi"/>
    <m/>
  </r>
  <r>
    <s v="Rotek"/>
    <x v="6"/>
    <x v="29"/>
    <s v="Head Office"/>
    <s v="TSS"/>
    <x v="35"/>
    <x v="1"/>
    <s v="EE269 &amp; M14"/>
    <x v="133"/>
    <d v="2016-06-01T00:00:00"/>
    <x v="723"/>
    <s v="Property management"/>
    <x v="3"/>
    <x v="3"/>
    <s v="General waste"/>
    <s v="Solid"/>
    <n v="53"/>
    <s v="m3"/>
    <s v="N/A"/>
    <n v="10600"/>
    <s v="kg"/>
    <s v="ERI Logistics Waste Transport"/>
    <x v="3"/>
    <s v="Simmer &amp; Jack Landfill Site"/>
    <m/>
    <m/>
    <m/>
    <s v="Item"/>
    <s v="sites/bp/cs/sq/Lists/wi"/>
    <m/>
  </r>
  <r>
    <s v="Rotek"/>
    <x v="6"/>
    <x v="29"/>
    <s v="Head Office"/>
    <s v="RR Rosherville SAWIS - GPG-01-802"/>
    <x v="50"/>
    <x v="0"/>
    <s v="ERI - TSS - PCB contaminated oil"/>
    <x v="133"/>
    <d v="2016-06-01T00:00:00"/>
    <x v="227"/>
    <s v="Transformer maintenance"/>
    <x v="27"/>
    <x v="18"/>
    <s v="Transformer oil contaminated waste"/>
    <s v="Solid"/>
    <n v="4500"/>
    <s v="kg"/>
    <s v="HWM03 - 17735 DT 02017695"/>
    <n v="4500"/>
    <s v="kg"/>
    <s v="ERI Logistics Waste Transport"/>
    <x v="1"/>
    <s v="Holfontein"/>
    <s v="Yes"/>
    <m/>
    <m/>
    <s v="Item"/>
    <s v="sites/bp/cs/sq/Lists/wi"/>
    <m/>
  </r>
  <r>
    <s v="Rotek"/>
    <x v="6"/>
    <x v="29"/>
    <s v="Head Office"/>
    <s v="RR Rosherville SAWIS - GPG-01-802"/>
    <x v="50"/>
    <x v="0"/>
    <s v="ERI - TSS - contaminated oil, no PCB"/>
    <x v="132"/>
    <d v="2016-06-01T00:00:00"/>
    <x v="227"/>
    <s v="Transformer maintenance"/>
    <x v="27"/>
    <x v="18"/>
    <s v="Transformer oil contaminated waste"/>
    <s v="Solid"/>
    <n v="1700"/>
    <s v="kg"/>
    <s v="HWM03 - 17779 DT2019572"/>
    <n v="1700"/>
    <s v="kg"/>
    <s v="ERI Logistics Waste Transport"/>
    <x v="1"/>
    <s v="Holfontein"/>
    <s v="Yes"/>
    <m/>
    <m/>
    <s v="Item"/>
    <s v="sites/bp/cs/sq/Lists/wi"/>
    <m/>
  </r>
  <r>
    <s v="Rotek"/>
    <x v="6"/>
    <x v="29"/>
    <s v="Head Office"/>
    <s v="RR Rosherville SAWIS - GPG-01-802"/>
    <x v="34"/>
    <x v="0"/>
    <s v="RR - TSS - General"/>
    <x v="133"/>
    <d v="2016-08-01T00:00:00"/>
    <x v="400"/>
    <s v="Transformer maintenance"/>
    <x v="3"/>
    <x v="3"/>
    <s v="General waste from office and workshop environment"/>
    <s v="Solid"/>
    <n v="114"/>
    <s v="m3"/>
    <s v="N/A"/>
    <n v="45600"/>
    <s v="kg"/>
    <s v="ERI Logistics Waste Transport"/>
    <x v="3"/>
    <s v="Simmer &amp; Jack and Waldrift"/>
    <s v="Yes"/>
    <s v="20160906 - verified"/>
    <m/>
    <s v="Item"/>
    <s v="sites/bp/cs/sq/Lists/wi"/>
    <m/>
  </r>
  <r>
    <s v="Rotek"/>
    <x v="6"/>
    <x v="29"/>
    <s v="Head Office"/>
    <s v="RR Rosherville SAWIS - GPG-01-802"/>
    <x v="34"/>
    <x v="0"/>
    <s v="RR - TSS - Clean wood"/>
    <x v="133"/>
    <d v="2016-08-01T00:00:00"/>
    <x v="400"/>
    <s v="Transformer maintenance"/>
    <x v="18"/>
    <x v="3"/>
    <s v="Clean wood waste from crates and containers"/>
    <s v="Solid"/>
    <n v="28"/>
    <s v="m3"/>
    <s v="N/A"/>
    <n v="2700"/>
    <s v="kg"/>
    <s v="ERI Logistics Waste Transport"/>
    <x v="3"/>
    <s v="Simmer &amp; Jack and Waldrift"/>
    <s v="Yes"/>
    <s v="20160906 - verified"/>
    <m/>
    <s v="Item"/>
    <s v="sites/bp/cs/sq/Lists/wi"/>
    <m/>
  </r>
  <r>
    <s v="Rotek"/>
    <x v="6"/>
    <x v="29"/>
    <s v="Head Office"/>
    <s v="RR Rosherville SAWIS - GPG-01-802"/>
    <x v="34"/>
    <x v="0"/>
    <s v="RR - TSS - Porcelain Bushing"/>
    <x v="133"/>
    <d v="2016-08-01T00:00:00"/>
    <x v="724"/>
    <s v="Transformer maintenance"/>
    <x v="4"/>
    <x v="1"/>
    <s v="Porcelain bushing"/>
    <s v="Solid"/>
    <n v="2900"/>
    <s v="kg"/>
    <s v="HWM03 - 17990"/>
    <n v="2900"/>
    <s v="kg"/>
    <s v="ERI Logistics Waste Transport"/>
    <x v="1"/>
    <s v="Holfontein"/>
    <s v="Yes"/>
    <s v="20160906 - verified"/>
    <m/>
    <s v="Item"/>
    <s v="sites/bp/cs/sq/Lists/wi"/>
    <m/>
  </r>
  <r>
    <s v="Rotek"/>
    <x v="6"/>
    <x v="29"/>
    <s v="Head Office"/>
    <s v="RR Rosherville SAWIS - GPG-01-802"/>
    <x v="30"/>
    <x v="0"/>
    <s v="ERI - TSS - General"/>
    <x v="133"/>
    <d v="2016-09-01T00:00:00"/>
    <x v="228"/>
    <s v="Transformer maintenance"/>
    <x v="3"/>
    <x v="3"/>
    <s v="General waste from office and workshop environment"/>
    <s v="Solid"/>
    <n v="36"/>
    <s v="m3"/>
    <s v="N/A"/>
    <n v="14400"/>
    <s v="kg"/>
    <s v="ERI Logistics Waste Transport"/>
    <x v="3"/>
    <s v="Simmer &amp; Jack and Waldrift"/>
    <s v="Yes"/>
    <s v="20161007 - verified"/>
    <m/>
    <s v="Item"/>
    <s v="sites/bp/cs/sq/Lists/wi"/>
    <m/>
  </r>
  <r>
    <s v="Rotek"/>
    <x v="6"/>
    <x v="29"/>
    <s v="Head Office"/>
    <s v="RR Rosherville SAWIS - GPG-01-802"/>
    <x v="30"/>
    <x v="0"/>
    <s v="ERI - TSS - transformer oil contaminated waste"/>
    <x v="149"/>
    <d v="2016-09-01T00:00:00"/>
    <x v="725"/>
    <s v="Transformer maintenance"/>
    <x v="4"/>
    <x v="1"/>
    <s v="Transformer oil contaminated waste"/>
    <s v="Solid"/>
    <n v="6"/>
    <s v="m3"/>
    <s v="HWM03 - 18109"/>
    <n v="1000"/>
    <s v="kg"/>
    <s v="ERI Logistics Waste Transport"/>
    <x v="1"/>
    <s v="Holfontein"/>
    <s v="Yes"/>
    <s v="20161007 - verified"/>
    <m/>
    <s v="Item"/>
    <s v="sites/bp/cs/sq/Lists/wi"/>
    <m/>
  </r>
  <r>
    <s v="Rotek"/>
    <x v="6"/>
    <x v="29"/>
    <s v="Head Office"/>
    <s v="RR Rosherville SAWIS - GPG-01-802"/>
    <x v="30"/>
    <x v="0"/>
    <s v="ERI - TSS - transformer oil contaminated waste"/>
    <x v="149"/>
    <d v="2016-09-01T00:00:00"/>
    <x v="726"/>
    <s v="Transformer maintenance"/>
    <x v="4"/>
    <x v="1"/>
    <s v="Transformer oil contaminated waste"/>
    <s v="Solid"/>
    <n v="6"/>
    <s v="m3"/>
    <s v="HWM03 - 18006"/>
    <n v="1350"/>
    <s v="kg"/>
    <s v="ERI Logistics Waste Transport"/>
    <x v="1"/>
    <s v="Holfontein"/>
    <s v="Yes"/>
    <s v="20161007 - verified"/>
    <m/>
    <s v="Item"/>
    <s v="sites/bp/cs/sq/Lists/wi"/>
    <m/>
  </r>
  <r>
    <s v="Rotek"/>
    <x v="6"/>
    <x v="29"/>
    <s v="Head Office"/>
    <s v="RR Rosherville SAWIS - GPG-01-802"/>
    <x v="30"/>
    <x v="0"/>
    <s v="ERI - TSS - general"/>
    <x v="133"/>
    <d v="2016-09-30T00:00:00"/>
    <x v="228"/>
    <s v="Maintenance of Transformer and Switchgear"/>
    <x v="3"/>
    <x v="3"/>
    <s v="General waste from workshop activities - compactible"/>
    <s v="Solid"/>
    <n v="66"/>
    <s v="m3"/>
    <s v="N/A"/>
    <n v="26400"/>
    <s v="kg"/>
    <s v="ERI Logistics Waste Transport"/>
    <x v="3"/>
    <s v="Simmer &amp; Jack Landfill Site"/>
    <s v="Yes"/>
    <s v="20161008 - verified"/>
    <m/>
    <s v="Item"/>
    <s v="sites/bp/cs/sq/Lists/wi"/>
    <m/>
  </r>
  <r>
    <s v="Rotek"/>
    <x v="6"/>
    <x v="29"/>
    <s v="Head Office"/>
    <s v="RR Rosherville SAWIS - GPG-01-802"/>
    <x v="54"/>
    <x v="0"/>
    <s v="ERI - TSS - PCB contaminated oil"/>
    <x v="133"/>
    <d v="2016-08-01T00:00:00"/>
    <x v="706"/>
    <s v="Oil drained from transformers"/>
    <x v="27"/>
    <x v="18"/>
    <s v="PCB contaminated waste"/>
    <s v="Liquid"/>
    <n v="2000"/>
    <s v="litres"/>
    <s v="HWM03 - 16977"/>
    <n v="2000"/>
    <s v="litres"/>
    <s v="ERI Logistics Waste Transport"/>
    <x v="0"/>
    <s v="Please specify"/>
    <s v="No"/>
    <s v="20161103 - Waiting for a clearer copy of destruction certificate from Logistcs"/>
    <s v="A-Thermal"/>
    <s v="Item"/>
    <s v="sites/bp/cs/sq/Lists/wi"/>
    <m/>
  </r>
  <r>
    <s v="Rotek"/>
    <x v="6"/>
    <x v="29"/>
    <s v="Head Office"/>
    <s v="RR Rosherville SAWIS - GPG-01-802"/>
    <x v="30"/>
    <x v="0"/>
    <s v="ERI - TSS - PCB contaminated oil"/>
    <x v="133"/>
    <d v="2016-09-01T00:00:00"/>
    <x v="727"/>
    <s v="Oil drained from transformers"/>
    <x v="27"/>
    <x v="18"/>
    <s v="PCB contaminated waste"/>
    <s v="Liquid"/>
    <n v="1260"/>
    <s v="litres"/>
    <s v="HWM03 - 18128"/>
    <n v="1260"/>
    <s v="litres"/>
    <s v="ERI Logistics Waste Transport"/>
    <x v="0"/>
    <s v="Please specify"/>
    <s v="No"/>
    <s v="20161103 - waiting for clearer copy of destruction certificate from Logistics"/>
    <s v="A-Thermal"/>
    <s v="Item"/>
    <s v="sites/bp/cs/sq/Lists/wi"/>
    <m/>
  </r>
  <r>
    <s v="Rotek"/>
    <x v="6"/>
    <x v="29"/>
    <s v="Head Office"/>
    <s v="RR Rosherville SAWIS - GPG-01-802"/>
    <x v="34"/>
    <x v="0"/>
    <s v="ERI - TSS - PCB contaminated oil"/>
    <x v="133"/>
    <d v="2016-08-01T00:00:00"/>
    <x v="728"/>
    <s v="Oil drained from transformers"/>
    <x v="27"/>
    <x v="18"/>
    <s v="PCB contaminated waste"/>
    <s v="Liquid"/>
    <n v="1000"/>
    <s v="litres"/>
    <s v="HWM03 - 17536"/>
    <n v="1000"/>
    <s v="litres"/>
    <s v="ERI Logistics Waste Transport"/>
    <x v="0"/>
    <s v="Please specify"/>
    <s v="No"/>
    <s v="20161103 - waiting for clear copy of destruction certificate from Logistics"/>
    <s v="A-Thermal"/>
    <s v="Item"/>
    <s v="sites/bp/cs/sq/Lists/wi"/>
    <m/>
  </r>
  <r>
    <s v="Rotek"/>
    <x v="6"/>
    <x v="29"/>
    <s v="Head Office"/>
    <s v="RR Rosherville SAWIS - GPG-01-802"/>
    <x v="54"/>
    <x v="0"/>
    <s v="ERI - TSS - General"/>
    <x v="133"/>
    <d v="2016-10-01T00:00:00"/>
    <x v="449"/>
    <s v="General waste from workshop and admin activities"/>
    <x v="3"/>
    <x v="3"/>
    <s v="General waste from office and workshop environment"/>
    <s v="Solid"/>
    <n v="102"/>
    <s v="m3"/>
    <s v="N/A"/>
    <n v="51000"/>
    <s v="kg"/>
    <s v="ERI Logistics Waste Transport"/>
    <x v="3"/>
    <s v="Simmer &amp; Jack Landfill Site"/>
    <s v="Yes"/>
    <s v="20161103 - verified"/>
    <m/>
    <s v="Item"/>
    <s v="sites/bp/cs/sq/Lists/wi"/>
    <m/>
  </r>
  <r>
    <s v="Rotek"/>
    <x v="6"/>
    <x v="29"/>
    <s v="Head Office"/>
    <s v="RR Rosherville SAWIS - GPG-01-802"/>
    <x v="54"/>
    <x v="0"/>
    <s v="ERI - TSS - transformer oil contaminated"/>
    <x v="133"/>
    <d v="2016-10-01T00:00:00"/>
    <x v="677"/>
    <s v="Maintenance on turbo generators"/>
    <x v="4"/>
    <x v="1"/>
    <s v="Oil contaminated waste from workshop activities"/>
    <s v="Solid"/>
    <n v="6"/>
    <s v="m3"/>
    <s v="HWM03 - 18260"/>
    <n v="1450"/>
    <s v="kg"/>
    <s v="ERI Logistics Waste Transport"/>
    <x v="1"/>
    <s v="Holfontein"/>
    <s v="Yes"/>
    <s v="20161103 - verified"/>
    <m/>
    <s v="Item"/>
    <s v="sites/bp/cs/sq/Lists/wi"/>
    <m/>
  </r>
  <r>
    <s v="Rotek"/>
    <x v="6"/>
    <x v="29"/>
    <s v="Head Office"/>
    <s v="RR Rosherville SAWIS - GPG-01-802"/>
    <x v="54"/>
    <x v="0"/>
    <s v="ERI - TSS - transformer oil contaminated"/>
    <x v="133"/>
    <d v="2016-10-01T00:00:00"/>
    <x v="677"/>
    <s v="Maintenance on turbo generators"/>
    <x v="4"/>
    <x v="1"/>
    <s v="Transformer oil contaminated waste"/>
    <s v="Solid"/>
    <n v="6"/>
    <s v="m3"/>
    <s v="HWM03 - 18261"/>
    <n v="1450"/>
    <s v="kg"/>
    <s v="ERI Logistics Waste Transport"/>
    <x v="1"/>
    <s v="Holfontein"/>
    <s v="Yes"/>
    <s v="20161103 - verified"/>
    <m/>
    <s v="Item"/>
    <s v="sites/bp/cs/sq/Lists/wi"/>
    <m/>
  </r>
  <r>
    <s v="Rotek"/>
    <x v="6"/>
    <x v="29"/>
    <s v="Head Office"/>
    <s v="RR Rosherville SAWIS - GPG-01-802"/>
    <x v="34"/>
    <x v="0"/>
    <s v="ERI - TSS - PCB contaminated oil"/>
    <x v="139"/>
    <d v="2016-08-01T00:00:00"/>
    <x v="706"/>
    <s v="Oil drained from transformers"/>
    <x v="4"/>
    <x v="1"/>
    <s v="PCB contaminated waste"/>
    <s v="Liquid"/>
    <n v="1000"/>
    <s v="litres"/>
    <s v="HWM03 - 17934"/>
    <n v="1000"/>
    <s v="litres"/>
    <s v="ERI Logistics Waste Transport"/>
    <x v="0"/>
    <s v="Please specify"/>
    <s v="No"/>
    <s v="20161103 - waiting for clear destruction certificate from Logistics"/>
    <s v="A-Thermal"/>
    <s v="Item"/>
    <s v="sites/bp/cs/sq/Lists/wi"/>
    <m/>
  </r>
  <r>
    <s v="Rotek"/>
    <x v="6"/>
    <x v="29"/>
    <s v="Head Office"/>
    <s v="RR Rosherville SAWIS - GPG-01-802"/>
    <x v="36"/>
    <x v="0"/>
    <s v="ERI T&amp;SS General"/>
    <x v="151"/>
    <d v="2016-11-01T00:00:00"/>
    <x v="73"/>
    <s v="General waste from Transformer maintenance activities"/>
    <x v="3"/>
    <x v="3"/>
    <s v="General waste from transformer maintenance activities"/>
    <s v="Solid"/>
    <n v="120"/>
    <s v="m3"/>
    <s v="N/A"/>
    <n v="60000"/>
    <s v="kg"/>
    <s v="ERI Logistics Waste Transport"/>
    <x v="3"/>
    <s v="Simmer &amp; Jack Landfill Site"/>
    <s v="Yes"/>
    <s v="20161205 - verified"/>
    <m/>
    <s v="Item"/>
    <s v="sites/bp/cs/sq/Lists/wi"/>
    <m/>
  </r>
  <r>
    <s v="Rotek"/>
    <x v="6"/>
    <x v="29"/>
    <s v="Head Office"/>
    <s v="RR Rosherville SAWIS - GPG-01-802"/>
    <x v="36"/>
    <x v="0"/>
    <s v="ERI T&amp;SS used thinners"/>
    <x v="151"/>
    <d v="2016-11-01T00:00:00"/>
    <x v="399"/>
    <s v="Used thinners used to clean chemicals off machinery"/>
    <x v="4"/>
    <x v="1"/>
    <s v="Thinners and rags used to clean equipment"/>
    <s v="Solid"/>
    <n v="420"/>
    <s v="litres"/>
    <s v="HWM03 - 18365"/>
    <n v="420"/>
    <s v="litres"/>
    <s v="ERI Logistics Waste Transport"/>
    <x v="1"/>
    <s v="Holfontein"/>
    <s v="Yes"/>
    <s v="20161205 - verified. Logistics notified of different classification on waste manifest and weighbridge slip. "/>
    <m/>
    <s v="Item"/>
    <s v="sites/bp/cs/sq/Lists/wi"/>
    <m/>
  </r>
  <r>
    <s v="Rotek"/>
    <x v="6"/>
    <x v="29"/>
    <s v="Head Office"/>
    <s v="RR Rosherville SAWIS - GPG-01-802"/>
    <x v="36"/>
    <x v="0"/>
    <s v="ERI T&amp;SS Heat transfer oil"/>
    <x v="151"/>
    <d v="2016-11-01T00:00:00"/>
    <x v="399"/>
    <s v="Maintenance on transformers"/>
    <x v="10"/>
    <x v="1"/>
    <s v="Heat transfer oil"/>
    <s v="Liquid"/>
    <n v="1050"/>
    <s v="litres"/>
    <s v="HWM03 - 18363"/>
    <n v="1050"/>
    <s v="litres"/>
    <s v="ERI Logistics Waste Transport"/>
    <x v="1"/>
    <s v="Holfontein"/>
    <s v="Yes"/>
    <s v="20161205 - verified"/>
    <m/>
    <s v="Item"/>
    <s v="sites/bp/cs/sq/Lists/wi"/>
    <m/>
  </r>
  <r>
    <s v="Rotek"/>
    <x v="6"/>
    <x v="29"/>
    <s v="Head Office"/>
    <s v="RR Rosherville SAWIS - GPG-01-802"/>
    <x v="36"/>
    <x v="0"/>
    <s v="ERI T&amp;SS Porcelain bushing"/>
    <x v="151"/>
    <d v="2016-11-01T00:00:00"/>
    <x v="729"/>
    <s v="Maintenance on transformers"/>
    <x v="4"/>
    <x v="1"/>
    <s v="Porcelain Bushing"/>
    <s v="Solid"/>
    <n v="2900"/>
    <s v="kg"/>
    <s v="HWM03 - 18338"/>
    <n v="2900"/>
    <s v="kg"/>
    <s v="ERI Logistics Waste Transport"/>
    <x v="1"/>
    <s v="Holfontein"/>
    <s v="Yes"/>
    <s v="20161205 - verified"/>
    <m/>
    <s v="Item"/>
    <s v="sites/bp/cs/sq/Lists/wi"/>
    <m/>
  </r>
  <r>
    <s v="Rotek"/>
    <x v="6"/>
    <x v="29"/>
    <s v="Head Office"/>
    <s v="RR Rosherville SAWIS - GPG-01-802"/>
    <x v="54"/>
    <x v="0"/>
    <s v="ERI T&amp;SS Porcelain bushing"/>
    <x v="151"/>
    <d v="2016-10-01T00:00:00"/>
    <x v="449"/>
    <s v="Maintenance on transformers"/>
    <x v="10"/>
    <x v="1"/>
    <s v="Porcelain Bushing"/>
    <s v="Solid"/>
    <n v="2900"/>
    <s v="kg"/>
    <s v="HWM03 - 18338"/>
    <n v="2900"/>
    <s v="kg"/>
    <s v="ERI Logistics Waste Transport"/>
    <x v="1"/>
    <s v="Holfontein"/>
    <s v="Yes"/>
    <s v="20161205 - verified"/>
    <m/>
    <s v="Item"/>
    <s v="sites/bp/cs/sq/Lists/wi"/>
    <m/>
  </r>
  <r>
    <s v="Rotek"/>
    <x v="6"/>
    <x v="29"/>
    <s v="Head Office"/>
    <s v="RR Rosherville SAWIS - GPG-01-802"/>
    <x v="31"/>
    <x v="0"/>
    <s v="ERI - TSS - General"/>
    <x v="152"/>
    <d v="2016-12-01T00:00:00"/>
    <x v="64"/>
    <s v="Maintenance of Transformer and Switchgear"/>
    <x v="3"/>
    <x v="3"/>
    <s v="General waste - compactible"/>
    <s v="Solid"/>
    <n v="96"/>
    <s v="m3"/>
    <s v="N/A"/>
    <n v="18000"/>
    <s v="kg"/>
    <s v="ERI Logistics Waste Transport"/>
    <x v="3"/>
    <s v="Waldrift General Waste Landfill Site"/>
    <s v="Yes"/>
    <s v="20170103 - verified"/>
    <m/>
    <s v="Item"/>
    <s v="sites/bp/cs/sq/Lists/wi"/>
    <m/>
  </r>
  <r>
    <s v="Rotek"/>
    <x v="6"/>
    <x v="29"/>
    <s v="Head Office"/>
    <s v="RR Rosherville SAWIS - GPG-01-802"/>
    <x v="36"/>
    <x v="0"/>
    <s v="ERI - TSS - Oil and water"/>
    <x v="152"/>
    <d v="2016-11-01T00:00:00"/>
    <x v="730"/>
    <s v="Maintenance of Transformer and Switchgear"/>
    <x v="10"/>
    <x v="1"/>
    <s v="Oil contaminated water"/>
    <s v="Liquid"/>
    <n v="630"/>
    <s v="litres"/>
    <s v="HWM03 - 18498"/>
    <n v="900"/>
    <s v="kg"/>
    <s v="ERI Logistics Waste Transport"/>
    <x v="1"/>
    <s v="Holfontein"/>
    <s v="Yes"/>
    <s v="20170103 - verified"/>
    <m/>
    <s v="Item"/>
    <s v="sites/bp/cs/sq/Lists/wi"/>
    <m/>
  </r>
  <r>
    <s v="Rotek"/>
    <x v="6"/>
    <x v="29"/>
    <s v="Head Office"/>
    <s v="RR Rosherville SAWIS - GPG-01-802"/>
    <x v="36"/>
    <x v="0"/>
    <s v="ERI - TSS - Flammable rags"/>
    <x v="152"/>
    <d v="2016-11-01T00:00:00"/>
    <x v="353"/>
    <s v="Maintenance of Transformer and Switchgear"/>
    <x v="4"/>
    <x v="1"/>
    <s v="Flammable rags with oil &amp; paraffin"/>
    <s v="Solid"/>
    <n v="4200"/>
    <s v="kg"/>
    <s v="HWM03 - 18586"/>
    <n v="4200"/>
    <s v="kg"/>
    <s v="ERI Logistics Waste Transport"/>
    <x v="1"/>
    <s v="Holfontein"/>
    <s v="Yes"/>
    <s v="20170103 - verified"/>
    <m/>
    <s v="Item"/>
    <s v="sites/bp/cs/sq/Lists/wi"/>
    <m/>
  </r>
  <r>
    <s v="Rotek"/>
    <x v="6"/>
    <x v="29"/>
    <s v="Head Office"/>
    <s v="RR Rosherville SAWIS - GPG-01-802"/>
    <x v="36"/>
    <x v="0"/>
    <s v="ERI - TSS - PCB contaminated waste"/>
    <x v="153"/>
    <d v="2016-11-01T00:00:00"/>
    <x v="731"/>
    <s v="Transformer switchgear service"/>
    <x v="27"/>
    <x v="18"/>
    <s v="PCB contaminated waste"/>
    <s v="Solid"/>
    <n v="630"/>
    <s v="litres"/>
    <s v="HWM03 - 18548"/>
    <n v="199"/>
    <s v="kg"/>
    <s v="ERI Logistics Waste Transport"/>
    <x v="0"/>
    <s v="Please specify"/>
    <s v="Yes"/>
    <s v="20170104 - verified"/>
    <s v="A-Thermal"/>
    <s v="Item"/>
    <s v="sites/bp/cs/sq/Lists/wi"/>
    <m/>
  </r>
  <r>
    <s v="Rotek"/>
    <x v="6"/>
    <x v="29"/>
    <s v="Head Office"/>
    <s v="RR Rosherville SAWIS - GPG-01-802"/>
    <x v="36"/>
    <x v="0"/>
    <s v="ERI - TSS - PCB contaminated oil"/>
    <x v="153"/>
    <d v="2016-11-01T00:00:00"/>
    <x v="732"/>
    <s v="Transformer switchgear service"/>
    <x v="27"/>
    <x v="18"/>
    <s v="PCB contaminated waste"/>
    <s v="Liquid"/>
    <n v="8000"/>
    <s v="litres"/>
    <s v="HWM03 - 18549"/>
    <n v="2331"/>
    <s v="kg"/>
    <s v="ERI Logistics Waste Transport"/>
    <x v="0"/>
    <s v="Please specify"/>
    <s v="Yes"/>
    <s v="20170104 - verified"/>
    <s v="A-Thermal"/>
    <s v="Item"/>
    <s v="sites/bp/cs/sq/Lists/wi"/>
    <m/>
  </r>
  <r>
    <s v="Rotek"/>
    <x v="6"/>
    <x v="29"/>
    <s v="Head Office"/>
    <s v="RR Rosherville SAWIS - GPG-01-802"/>
    <x v="36"/>
    <x v="0"/>
    <s v="ERI - TSS - PCB contaminated oil"/>
    <x v="154"/>
    <d v="2016-11-01T00:00:00"/>
    <x v="733"/>
    <s v="Transformer switchgear service"/>
    <x v="27"/>
    <x v="18"/>
    <s v="PCB contaminated waste"/>
    <s v="Liquid"/>
    <n v="14000"/>
    <s v="litres"/>
    <s v="HWM03 - 19411"/>
    <n v="5521"/>
    <s v="kg"/>
    <s v="ERI Logistics Waste Transport"/>
    <x v="0"/>
    <s v="Please specify"/>
    <s v="Yes"/>
    <s v="20170104 - verified"/>
    <s v="A-Thermal"/>
    <s v="Item"/>
    <s v="sites/bp/cs/sq/Lists/wi"/>
    <m/>
  </r>
  <r>
    <s v="Rotek"/>
    <x v="6"/>
    <x v="29"/>
    <s v="Head Office"/>
    <s v="RR Rosherville SAWIS - GPG-01-802"/>
    <x v="55"/>
    <x v="0"/>
    <s v="ERI - T&amp;SS workshop"/>
    <x v="152"/>
    <d v="2017-01-01T00:00:00"/>
    <x v="355"/>
    <s v="Construction Activities"/>
    <x v="3"/>
    <x v="3"/>
    <s v="General waste - compactible"/>
    <s v="Solid"/>
    <n v="12"/>
    <s v="m3"/>
    <s v="N/A"/>
    <n v="7200"/>
    <s v="kg"/>
    <s v="ERI Logistics Waste Transport"/>
    <x v="3"/>
    <s v="Simmer &amp; Jack Landfill Site"/>
    <s v="Yes"/>
    <s v="20170203 - verified"/>
    <m/>
    <s v="Item"/>
    <s v="sites/bp/cs/sq/Lists/wi"/>
    <m/>
  </r>
  <r>
    <s v="Rotek"/>
    <x v="6"/>
    <x v="29"/>
    <s v="Head Office"/>
    <s v="RR Rosherville SAWIS - GPG-01-802"/>
    <x v="58"/>
    <x v="0"/>
    <s v="ERI - TSS - General"/>
    <x v="152"/>
    <d v="2017-02-01T00:00:00"/>
    <x v="364"/>
    <s v="Maintenance of Transformer and Switchgear"/>
    <x v="3"/>
    <x v="3"/>
    <s v="General waste - compactible"/>
    <s v="Solid"/>
    <n v="84"/>
    <s v="m3"/>
    <s v="N/A"/>
    <n v="42000"/>
    <s v="kg"/>
    <s v="ERI Logistics Waste Transport"/>
    <x v="3"/>
    <s v="Waldrift General Waste Landfill Site"/>
    <s v="Yes"/>
    <s v="20170306 - verified"/>
    <m/>
    <s v="Item"/>
    <s v="sites/bp/cs/sq/Lists/wi"/>
    <m/>
  </r>
  <r>
    <s v="Rotek"/>
    <x v="6"/>
    <x v="29"/>
    <s v="Head Office"/>
    <s v="RR Rosherville SAWIS - GPG-01-802"/>
    <x v="58"/>
    <x v="0"/>
    <s v="ERI - TSS - PCB contaminated oil"/>
    <x v="152"/>
    <d v="2017-02-01T00:00:00"/>
    <x v="363"/>
    <s v="Transformer switchgear service"/>
    <x v="27"/>
    <x v="18"/>
    <s v="PCB contaminated waste"/>
    <s v="Solid"/>
    <n v="6"/>
    <s v="m3"/>
    <s v="HWM03 - 19445"/>
    <n v="3000"/>
    <s v="kg"/>
    <s v="ERI Logistics Waste Transport"/>
    <x v="0"/>
    <s v="Please specify"/>
    <s v="Yes"/>
    <s v="20170306 - verified"/>
    <s v="A-Thermal"/>
    <s v="Item"/>
    <s v="sites/bp/cs/sq/Lists/wi"/>
    <m/>
  </r>
  <r>
    <s v="Rotek"/>
    <x v="6"/>
    <x v="29"/>
    <s v="Head Office"/>
    <s v="RR Rosherville SAWIS - GPG-01-802"/>
    <x v="56"/>
    <x v="0"/>
    <s v="ERI - TSS - PCB contaminated oil"/>
    <x v="152"/>
    <d v="2017-03-01T00:00:00"/>
    <x v="428"/>
    <s v="Transformer switchgear service"/>
    <x v="27"/>
    <x v="18"/>
    <s v="PCB contaminated waste"/>
    <s v="Liquid"/>
    <n v="8000"/>
    <s v="litres"/>
    <s v="HWM03 - 19543"/>
    <n v="8000"/>
    <s v="kg"/>
    <s v="ERI Logistics Waste Transport"/>
    <x v="0"/>
    <s v="Please specify"/>
    <s v="Yes"/>
    <s v="20170404 - verified"/>
    <s v="A-Thermal"/>
    <s v="Item"/>
    <s v="sites/bp/cs/sq/Lists/wi"/>
    <m/>
  </r>
  <r>
    <s v="Rotek"/>
    <x v="6"/>
    <x v="29"/>
    <s v="Head Office"/>
    <s v="RR Rosherville SAWIS - GPG-01-802"/>
    <x v="56"/>
    <x v="0"/>
    <s v="ERI - TSS - General"/>
    <x v="152"/>
    <d v="2017-03-01T00:00:00"/>
    <x v="422"/>
    <s v="Maintenance of Transformer and Switchgear"/>
    <x v="3"/>
    <x v="3"/>
    <s v="General waste - compactible"/>
    <s v="Solid"/>
    <n v="84"/>
    <s v="m3"/>
    <s v="N/A"/>
    <n v="42000"/>
    <s v="kg"/>
    <s v="ERI Logistics Waste Transport"/>
    <x v="3"/>
    <s v="Waldrift General Waste Landfill Site"/>
    <s v="Yes"/>
    <s v="20170404 - verified"/>
    <m/>
    <s v="Item"/>
    <s v="sites/bp/cs/sq/Lists/wi"/>
    <m/>
  </r>
  <r>
    <s v="Rotek"/>
    <x v="6"/>
    <x v="29"/>
    <s v="Head Office"/>
    <s v="RR Rosherville SAWIS - GPG-01-802"/>
    <x v="56"/>
    <x v="0"/>
    <s v="ERI - TSS - General"/>
    <x v="152"/>
    <d v="2017-03-01T00:00:00"/>
    <x v="422"/>
    <s v="Maintenance of Transformer and Switchgear"/>
    <x v="3"/>
    <x v="3"/>
    <s v="Wood waste"/>
    <s v="Solid"/>
    <n v="56"/>
    <s v="m3"/>
    <s v="N/A"/>
    <n v="11820"/>
    <s v="kg"/>
    <s v="ERI Logistics Waste Transport"/>
    <x v="3"/>
    <s v="Waldrift General Waste Landfill Site"/>
    <s v="Yes"/>
    <s v="20170404 - verified"/>
    <m/>
    <s v="Item"/>
    <s v="sites/bp/cs/sq/Lists/wi"/>
    <m/>
  </r>
  <r>
    <s v="Rotek"/>
    <x v="6"/>
    <x v="29"/>
    <s v="Head Office"/>
    <s v="RR Rosherville SAWIS - GPG-01-802"/>
    <x v="56"/>
    <x v="0"/>
    <s v="ERI - TSS - transformer oil contaminated"/>
    <x v="133"/>
    <d v="2017-03-01T00:00:00"/>
    <x v="734"/>
    <s v="Maintenance on turbo generators"/>
    <x v="4"/>
    <x v="1"/>
    <s v="Transformer oil contaminated waste"/>
    <s v="Solid"/>
    <n v="18"/>
    <s v="m3"/>
    <s v="HWM03 - 19545"/>
    <n v="2800"/>
    <s v="kg"/>
    <s v="ERI Logistics Waste Transport"/>
    <x v="0"/>
    <s v="Please specify"/>
    <s v="Yes"/>
    <s v="20170404 - NO ACTUAL WEIGHT"/>
    <s v="A-Thermal"/>
    <s v="Item"/>
    <s v="sites/bp/cs/sq/Lists/wi"/>
    <m/>
  </r>
  <r>
    <s v="Rotek"/>
    <x v="6"/>
    <x v="29"/>
    <s v="Head Office"/>
    <s v="RR Rosherville SAWIS - GPG-01-802"/>
    <x v="56"/>
    <x v="0"/>
    <s v="ERI - TSS - transformer oil contaminated"/>
    <x v="133"/>
    <d v="2017-01-02T00:00:00"/>
    <x v="616"/>
    <s v="Maintenance on turbo generators"/>
    <x v="4"/>
    <x v="1"/>
    <s v="Paint and water sludge"/>
    <s v="Sludge"/>
    <n v="20000"/>
    <s v="litres"/>
    <s v="HWM03 - 19098"/>
    <n v="5350"/>
    <s v="kg"/>
    <s v="ERI Logistics Waste Transport"/>
    <x v="1"/>
    <s v="Holfontein"/>
    <s v="Yes"/>
    <s v="20170404 - verified"/>
    <s v="A-Thermal"/>
    <s v="Item"/>
    <s v="sites/bp/cs/sq/Lists/wi"/>
    <m/>
  </r>
  <r>
    <s v="Rotek"/>
    <x v="6"/>
    <x v="29"/>
    <s v="Head Office"/>
    <s v="RR Rosherville SAWIS - GPG-01-802"/>
    <x v="56"/>
    <x v="0"/>
    <s v="ERI - TSS - transformer oil contaminated"/>
    <x v="133"/>
    <d v="2017-03-01T00:00:00"/>
    <x v="734"/>
    <s v="Maintenance on turbo generators"/>
    <x v="4"/>
    <x v="1"/>
    <s v="Transfer oil"/>
    <s v="Liquid"/>
    <n v="2730"/>
    <s v="litres"/>
    <s v="HWM03 - 19542"/>
    <n v="2730"/>
    <s v="litres"/>
    <s v="ERI Logistics Waste Transport"/>
    <x v="0"/>
    <s v="Please specify"/>
    <s v="Yes"/>
    <s v="20170404 - verified"/>
    <s v="A-Thermal"/>
    <s v="Item"/>
    <s v="sites/bp/cs/sq/Lists/wi"/>
    <m/>
  </r>
  <r>
    <s v="Rotek"/>
    <x v="6"/>
    <x v="29"/>
    <s v="Head Office"/>
    <s v="RR Rosherville SAWIS - GPG-01-802"/>
    <x v="56"/>
    <x v="0"/>
    <s v="ERI - TSS - transformer oil contaminated"/>
    <x v="133"/>
    <d v="2017-03-01T00:00:00"/>
    <x v="734"/>
    <s v="Maintenance on turbo generators"/>
    <x v="27"/>
    <x v="18"/>
    <s v="PCB contaminated waste"/>
    <s v="Solid"/>
    <n v="6"/>
    <s v="m3"/>
    <s v="HWM03 - 19440"/>
    <n v="4579"/>
    <s v="kg"/>
    <s v="ERI Logistics Waste Transport"/>
    <x v="0"/>
    <s v="Please specify"/>
    <s v="Yes"/>
    <s v="20170404 - verified"/>
    <s v="A-Thermal"/>
    <s v="Item"/>
    <s v="sites/bp/cs/sq/Lists/wi"/>
    <m/>
  </r>
  <r>
    <s v="Rotek"/>
    <x v="6"/>
    <x v="29"/>
    <s v="Head Office"/>
    <s v="RR Rosherville SAWIS - GPG-01-802"/>
    <x v="29"/>
    <x v="0"/>
    <s v="ERI - TSS - compactible waste"/>
    <x v="152"/>
    <d v="2017-04-01T00:00:00"/>
    <x v="61"/>
    <s v="Transformer maintenance"/>
    <x v="3"/>
    <x v="3"/>
    <s v="General waste - compactible"/>
    <s v="Solid"/>
    <n v="72"/>
    <s v="m3"/>
    <s v="N/A"/>
    <n v="36000"/>
    <s v="kg"/>
    <s v="ERI Logistics Waste Transport"/>
    <x v="3"/>
    <s v="Simmer &amp; Jack Landfill Site"/>
    <s v="Yes"/>
    <s v="20170507 - verified"/>
    <m/>
    <s v="Item"/>
    <s v="sites/bp/cs/sq/Lists/wi"/>
    <m/>
  </r>
  <r>
    <s v="Rotek"/>
    <x v="6"/>
    <x v="29"/>
    <s v="Head Office"/>
    <s v="RR Rosherville SAWIS - GPG-01-802"/>
    <x v="56"/>
    <x v="0"/>
    <s v="ERI - TSS - PCB Contaminated"/>
    <x v="155"/>
    <d v="2017-03-01T00:00:00"/>
    <x v="735"/>
    <s v="Transformer maintenance"/>
    <x v="27"/>
    <x v="18"/>
    <s v="PCB contaminated oil"/>
    <s v="Liquid"/>
    <n v="10000"/>
    <s v="litres"/>
    <s v="HWM03 - 19832"/>
    <n v="10000"/>
    <s v="litres"/>
    <s v="ERI Logistics Waste Transport"/>
    <x v="0"/>
    <s v="Please specify"/>
    <m/>
    <s v="No link between GRN and manifest"/>
    <s v="A-Thermal"/>
    <s v="Item"/>
    <s v="sites/bp/cs/sq/Lists/wi"/>
    <m/>
  </r>
  <r>
    <s v="Rotek"/>
    <x v="6"/>
    <x v="29"/>
    <s v="Head Office"/>
    <s v="RR Rosherville SAWIS - GPG-01-802"/>
    <x v="56"/>
    <x v="0"/>
    <s v="ERI - TSS - PCB Contaminated"/>
    <x v="155"/>
    <d v="2017-03-01T00:00:00"/>
    <x v="735"/>
    <s v="Transformer maintenance"/>
    <x v="27"/>
    <x v="18"/>
    <s v="PCB contaminated oil"/>
    <s v="Solid"/>
    <n v="630"/>
    <s v="litres"/>
    <s v="HWM03 - 19833"/>
    <n v="630"/>
    <s v="litres"/>
    <s v="ERI Logistics Waste Transport"/>
    <x v="0"/>
    <s v="Please specify"/>
    <m/>
    <s v="No link between GRN and manifest"/>
    <s v="A-Thermal"/>
    <s v="Item"/>
    <s v="sites/bp/cs/sq/Lists/wi"/>
    <m/>
  </r>
  <r>
    <s v="Rotek"/>
    <x v="6"/>
    <x v="29"/>
    <s v="Head Office"/>
    <s v="RR Rosherville SAWIS - GPG-01-802"/>
    <x v="57"/>
    <x v="0"/>
    <s v="ERI - TSS - compactible waste"/>
    <x v="152"/>
    <d v="2017-05-01T00:00:00"/>
    <x v="357"/>
    <s v="Transformer maintenance"/>
    <x v="3"/>
    <x v="3"/>
    <s v="General waste - compactible"/>
    <s v="Solid"/>
    <n v="90"/>
    <s v="m3"/>
    <s v="N/A"/>
    <n v="45000"/>
    <s v="kg"/>
    <s v="ERI Logistics Waste Transport"/>
    <x v="3"/>
    <s v="Simmer &amp; Jack Landfill Site"/>
    <s v="Yes"/>
    <s v="20170527 - verified"/>
    <m/>
    <s v="Item"/>
    <s v="sites/bp/cs/sq/Lists/wi"/>
    <m/>
  </r>
  <r>
    <s v="Rotek"/>
    <x v="6"/>
    <x v="29"/>
    <s v="Head Office"/>
    <s v="RR Rosherville SAWIS - GPG-01-802"/>
    <x v="57"/>
    <x v="0"/>
    <s v="ERI - TSS - steel sludge"/>
    <x v="152"/>
    <d v="2017-04-01T00:00:00"/>
    <x v="736"/>
    <s v="Transformer maintenance"/>
    <x v="10"/>
    <x v="1"/>
    <s v="Steel sludge"/>
    <s v="Sludge"/>
    <n v="630"/>
    <s v="litres"/>
    <s v="HWM03 - 20086"/>
    <n v="1351"/>
    <s v="kg"/>
    <s v="ERI Logistics Waste Transport"/>
    <x v="0"/>
    <s v="Please specify"/>
    <s v="Yes"/>
    <s v="20170527 - verified"/>
    <s v="A-Thermal"/>
    <s v="Item"/>
    <s v="sites/bp/cs/sq/Lists/wi"/>
    <m/>
  </r>
  <r>
    <s v="Rotek"/>
    <x v="6"/>
    <x v="29"/>
    <s v="Head Office"/>
    <s v="RR Rosherville SAWIS - GPG-01-802"/>
    <x v="73"/>
    <x v="0"/>
    <s v="General waste - compactible"/>
    <x v="152"/>
    <d v="2017-06-01T00:00:00"/>
    <x v="394"/>
    <s v="Transformer maintenance"/>
    <x v="3"/>
    <x v="3"/>
    <s v="General waste - compactible"/>
    <s v="Solid"/>
    <n v="78"/>
    <s v="m3"/>
    <s v="N/A"/>
    <n v="39000"/>
    <s v="kg"/>
    <s v="ERI Logistics Waste Transport"/>
    <x v="3"/>
    <s v="Simmer &amp; Jack Landfill Site"/>
    <s v="Yes"/>
    <s v="20170706 - verified"/>
    <m/>
    <s v="Item"/>
    <s v="sites/bp/cs/sq/Lists/wi"/>
    <m/>
  </r>
  <r>
    <s v="Rotek"/>
    <x v="6"/>
    <x v="29"/>
    <s v="Head Office"/>
    <s v="RR Rosherville SAWIS - GPG-01-802"/>
    <x v="57"/>
    <x v="0"/>
    <s v="ERI - TSS - PCB Contaminated"/>
    <x v="152"/>
    <d v="2017-05-01T00:00:00"/>
    <x v="737"/>
    <s v="Transformer maintenance"/>
    <x v="27"/>
    <x v="18"/>
    <s v="PCB contaminated oil"/>
    <s v="Solid"/>
    <n v="18"/>
    <s v="m3"/>
    <s v="HWM03 - 20355"/>
    <n v="15000"/>
    <s v="kg"/>
    <s v="ERI Logistics Waste Transport"/>
    <x v="0"/>
    <s v="Please specify"/>
    <s v="Yes"/>
    <s v="20170706 - verified"/>
    <s v="A-Thermal"/>
    <s v="Item"/>
    <s v="sites/bp/cs/sq/Lists/wi"/>
    <m/>
  </r>
  <r>
    <s v="Rotek"/>
    <x v="6"/>
    <x v="29"/>
    <s v="Head Office"/>
    <s v="RR Rosherville SAWIS - GPG-01-802"/>
    <x v="29"/>
    <x v="0"/>
    <s v="ERI - TSS - PCB Contaminated"/>
    <x v="156"/>
    <d v="2017-04-01T00:00:00"/>
    <x v="738"/>
    <s v="Maintenance on turbo generators"/>
    <x v="27"/>
    <x v="18"/>
    <s v="PCB contaminated waste"/>
    <s v="Solid"/>
    <n v="12000"/>
    <s v="litres"/>
    <s v="HWM03 - 20081"/>
    <n v="12000"/>
    <s v="litres"/>
    <s v="ERI Logistics Waste Transport"/>
    <x v="0"/>
    <s v="Please specify"/>
    <s v="Yes"/>
    <s v="20170706 - verified"/>
    <s v="A-Thermal"/>
    <s v="Item"/>
    <s v="sites/bp/cs/sq/Lists/wi"/>
    <m/>
  </r>
  <r>
    <s v="Rotek"/>
    <x v="6"/>
    <x v="29"/>
    <s v="Head Office"/>
    <s v="RR Rosherville SAWIS - GPG-01-802"/>
    <x v="57"/>
    <x v="0"/>
    <s v="ERI - TSS - PCB Contaminated"/>
    <x v="157"/>
    <d v="2017-05-01T00:00:00"/>
    <x v="737"/>
    <s v="Maintenance on turbo generators"/>
    <x v="27"/>
    <x v="18"/>
    <s v="PCB contaminated waste"/>
    <s v="Solid"/>
    <n v="10000"/>
    <s v="litres"/>
    <s v="HWM03 - 20348"/>
    <n v="12000"/>
    <s v="litres"/>
    <s v="ERI Logistics Waste Transport"/>
    <x v="0"/>
    <s v="Please specify"/>
    <s v="Yes"/>
    <s v="20170706 - verified"/>
    <s v="A-Thermal"/>
    <s v="Item"/>
    <s v="sites/bp/cs/sq/Lists/wi"/>
    <m/>
  </r>
  <r>
    <s v="Rotek"/>
    <x v="6"/>
    <x v="29"/>
    <s v="Head Office"/>
    <s v="RR Rosherville SAWIS - GPG-01-802"/>
    <x v="57"/>
    <x v="0"/>
    <s v="ERI - TSS - PCB Contaminated"/>
    <x v="157"/>
    <d v="2017-05-01T00:00:00"/>
    <x v="737"/>
    <s v="Maintenance on turbo generators"/>
    <x v="27"/>
    <x v="18"/>
    <s v="PCB contaminated waste and tarpaulin"/>
    <s v="Solid"/>
    <n v="630"/>
    <s v="litres"/>
    <s v="HWM03 - 20349"/>
    <n v="143"/>
    <s v="kg"/>
    <s v="ERI Logistics Waste Transport"/>
    <x v="0"/>
    <s v="Please specify"/>
    <s v="Yes"/>
    <s v="20170706 - verified"/>
    <s v="A-Thermal"/>
    <s v="Item"/>
    <s v="sites/bp/cs/sq/Lists/wi"/>
    <m/>
  </r>
  <r>
    <s v="Rotek"/>
    <x v="6"/>
    <x v="29"/>
    <s v="Head Office"/>
    <s v="RR Rosherville SAWIS - GPG-01-802"/>
    <x v="79"/>
    <x v="0"/>
    <s v="ERI - TSS - General"/>
    <x v="152"/>
    <d v="2017-07-01T00:00:00"/>
    <x v="423"/>
    <s v="Maintenance on turbo generators"/>
    <x v="3"/>
    <x v="3"/>
    <s v="General waste - compactible"/>
    <s v="Solid"/>
    <n v="84"/>
    <s v="m3"/>
    <s v="N/A"/>
    <n v="42000"/>
    <s v="kg"/>
    <s v="ERI Logistics Waste Transport"/>
    <x v="3"/>
    <s v="Simmer &amp; Jack Landfill Site"/>
    <s v="Yes"/>
    <s v="20170725 - verified"/>
    <m/>
    <s v="Item"/>
    <s v="sites/bp/cs/sq/Lists/wi"/>
    <m/>
  </r>
  <r>
    <s v="Rotek"/>
    <x v="6"/>
    <x v="29"/>
    <s v="Head Office"/>
    <s v="RR Rosherville SAWIS - GPG-01-802"/>
    <x v="73"/>
    <x v="0"/>
    <s v="ERI - TSS - PCB Contaminated"/>
    <x v="158"/>
    <d v="2017-06-01T00:00:00"/>
    <x v="739"/>
    <s v="Maintenance on turbo generators"/>
    <x v="27"/>
    <x v="18"/>
    <s v="PCB contaminated oil"/>
    <s v="Liquid"/>
    <n v="1000"/>
    <s v="litres"/>
    <s v="HWM03 - 20508"/>
    <n v="423"/>
    <s v="kg"/>
    <s v="ERI Logistics Waste Transport"/>
    <x v="0"/>
    <s v="Please specify"/>
    <s v="Yes"/>
    <s v="20170725 - verified"/>
    <s v="A-Thermal"/>
    <s v="Item"/>
    <s v="sites/bp/cs/sq/Lists/wi"/>
    <m/>
  </r>
  <r>
    <s v="Rotek"/>
    <x v="6"/>
    <x v="29"/>
    <s v="Head Office"/>
    <s v="RR Rosherville SAWIS - GPG-01-802"/>
    <x v="79"/>
    <x v="0"/>
    <s v="ERI - TSS - PCB Contaminated"/>
    <x v="152"/>
    <d v="2017-07-01T00:00:00"/>
    <x v="740"/>
    <s v="Maintenance on turbo generators"/>
    <x v="27"/>
    <x v="18"/>
    <s v="PCB contaminated waste"/>
    <s v="Solid"/>
    <n v="18"/>
    <s v="m3"/>
    <s v="HWM03 - 20729 TRF7324"/>
    <n v="4105"/>
    <s v="kg"/>
    <s v="ERI Logistics Waste Transport"/>
    <x v="0"/>
    <s v="Please specify"/>
    <s v="Yes"/>
    <s v="20170725 - verified"/>
    <s v="A-Thermal"/>
    <s v="Item"/>
    <s v="sites/bp/cs/sq/Lists/wi"/>
    <m/>
  </r>
  <r>
    <s v="Rotek"/>
    <x v="6"/>
    <x v="29"/>
    <s v="Head Office"/>
    <s v="RR Rosherville SAWIS - GPG-01-802"/>
    <x v="80"/>
    <x v="0"/>
    <s v="ERI - TSS - General"/>
    <x v="152"/>
    <d v="2017-08-01T00:00:00"/>
    <x v="412"/>
    <s v="Maintenance on turbo generators"/>
    <x v="3"/>
    <x v="3"/>
    <s v="General waste - compactible"/>
    <s v="Solid"/>
    <n v="72"/>
    <s v="m3"/>
    <s v="N/A"/>
    <n v="36000"/>
    <s v="kg"/>
    <s v="ERI Logistics Waste Transport"/>
    <x v="3"/>
    <s v="Simmer &amp; Jack Landfill Site"/>
    <s v="Yes"/>
    <s v="20170905 - verified"/>
    <m/>
    <s v="Item"/>
    <s v="sites/bp/cs/sq/Lists/wi"/>
    <m/>
  </r>
  <r>
    <s v="Rotek"/>
    <x v="6"/>
    <x v="29"/>
    <s v="Head Office"/>
    <s v="RR Rosherville SAWIS - GPG-01-802"/>
    <x v="23"/>
    <x v="0"/>
    <s v="ERI - TSS - General"/>
    <x v="152"/>
    <d v="2017-09-01T00:00:00"/>
    <x v="360"/>
    <s v="Maintenance on turbo generators"/>
    <x v="3"/>
    <x v="3"/>
    <s v="General waste - compactible"/>
    <s v="Solid"/>
    <n v="60"/>
    <s v="m3"/>
    <s v="N/A"/>
    <n v="60000"/>
    <s v="kg"/>
    <s v="ERI Logistics Waste Transport"/>
    <x v="3"/>
    <s v="Simmer &amp; Jack Landfill Site"/>
    <s v="Yes"/>
    <s v="20171003 - verified"/>
    <m/>
    <s v="Item"/>
    <s v="sites/bp/cs/sq/Lists/wi"/>
    <m/>
  </r>
  <r>
    <s v="Rotek"/>
    <x v="6"/>
    <x v="29"/>
    <s v="Head Office"/>
    <s v="RR Rosherville SAWIS - GPG-01-802"/>
    <x v="23"/>
    <x v="0"/>
    <s v="ERI - TSS - Porcelain bushing"/>
    <x v="152"/>
    <d v="2017-08-01T00:00:00"/>
    <x v="685"/>
    <s v="Maintenance on turbo generators"/>
    <x v="4"/>
    <x v="1"/>
    <s v="Porcelain Bushing"/>
    <s v="Solid"/>
    <n v="6"/>
    <s v="m3"/>
    <s v="HWM03 - 21400 DT2143694"/>
    <n v="2530"/>
    <s v="kg"/>
    <s v="ERI Logistics Waste Transport"/>
    <x v="1"/>
    <s v="Holfontein"/>
    <s v="Yes"/>
    <s v="20171003 - verified"/>
    <m/>
    <s v="Item"/>
    <s v="sites/bp/cs/sq/Lists/wi"/>
    <m/>
  </r>
  <r>
    <s v="Rotek"/>
    <x v="6"/>
    <x v="29"/>
    <s v="Head Office"/>
    <s v="RR Rosherville SAWIS - GPG-01-802"/>
    <x v="23"/>
    <x v="0"/>
    <s v="ERI - TSS - transformer oil contaminated waste"/>
    <x v="152"/>
    <d v="2017-09-01T00:00:00"/>
    <x v="741"/>
    <s v="Maintenance on turbo generators"/>
    <x v="4"/>
    <x v="1"/>
    <s v="Transformer oil contaminated waste"/>
    <s v="Solid"/>
    <n v="18"/>
    <s v="m3"/>
    <s v="HWM03 - 21768 TRF8659"/>
    <n v="15000"/>
    <s v="kg"/>
    <s v="ERI Logistics Waste Transport"/>
    <x v="0"/>
    <s v="Please specify"/>
    <s v="Yes"/>
    <s v="20171003 - verified"/>
    <s v="A-Thermal"/>
    <s v="Item"/>
    <s v="sites/bp/cs/sq/Lists/wi"/>
    <m/>
  </r>
  <r>
    <s v="Rotek"/>
    <x v="6"/>
    <x v="29"/>
    <s v="Head Office"/>
    <s v="RR Rosherville SAWIS - GPG-01-802"/>
    <x v="23"/>
    <x v="0"/>
    <s v="ERI - TSS - Empty paint and oil tins"/>
    <x v="152"/>
    <d v="2017-09-01T00:00:00"/>
    <x v="620"/>
    <s v="Transformer maintenance"/>
    <x v="4"/>
    <x v="1"/>
    <s v="Empty paint and oil tins"/>
    <s v="Solid"/>
    <n v="18"/>
    <s v="m3"/>
    <s v="DT 2153910"/>
    <n v="1740"/>
    <s v="kg"/>
    <s v="ERI Logistics Waste Transport"/>
    <x v="1"/>
    <s v="Holfontein"/>
    <s v="Yes"/>
    <s v="20171003 - verified, manifest outstanding"/>
    <m/>
    <s v="Item"/>
    <s v="sites/bp/cs/sq/Lists/wi"/>
    <m/>
  </r>
  <r>
    <s v="Rotek"/>
    <x v="6"/>
    <x v="29"/>
    <s v="Head Office"/>
    <s v="RR Rosherville SAWIS - GPG-01-802"/>
    <x v="33"/>
    <x v="0"/>
    <s v="ERI - TSS - General"/>
    <x v="152"/>
    <d v="2017-10-01T00:00:00"/>
    <x v="69"/>
    <s v="Maintenance on turbo generators"/>
    <x v="3"/>
    <x v="3"/>
    <s v="General waste - compactible"/>
    <s v="Solid"/>
    <n v="78"/>
    <s v="m3"/>
    <s v="N/A"/>
    <n v="39000"/>
    <s v="kg"/>
    <s v="ERI Logistics Waste Transport"/>
    <x v="3"/>
    <s v="Simmer &amp; Jack Landfill Site"/>
    <s v="Yes"/>
    <s v="20171027 - verified"/>
    <m/>
    <s v="Item"/>
    <s v="sites/bp/cs/sq/Lists/wi"/>
    <m/>
  </r>
  <r>
    <s v="Rotek"/>
    <x v="6"/>
    <x v="29"/>
    <s v="Head Office"/>
    <s v="RR Rosherville SAWIS - GPG-01-802"/>
    <x v="33"/>
    <x v="0"/>
    <s v="ERI - TSS - Empty paint and oil tins"/>
    <x v="152"/>
    <d v="2017-09-01T00:00:00"/>
    <x v="620"/>
    <s v="Maintenance on turbo generators"/>
    <x v="4"/>
    <x v="1"/>
    <s v="Empty paint and oil tins"/>
    <s v="Solid"/>
    <n v="6"/>
    <s v="m3"/>
    <s v="HWM03 - 21748 DT 2153910"/>
    <n v="1740"/>
    <s v="kg"/>
    <s v="ERI Logistics Waste Transport"/>
    <x v="1"/>
    <s v="Holfontein"/>
    <s v="Yes"/>
    <s v="20171027 - verified"/>
    <m/>
    <s v="Item"/>
    <s v="sites/bp/cs/sq/Lists/wi"/>
    <m/>
  </r>
  <r>
    <s v="Rotek"/>
    <x v="6"/>
    <x v="29"/>
    <s v="Head Office"/>
    <s v="RR Rosherville SAWIS - GPG-01-802"/>
    <x v="33"/>
    <x v="0"/>
    <s v="ERI - TSS - PCB contaminated oil"/>
    <x v="159"/>
    <d v="2017-10-01T00:00:00"/>
    <x v="742"/>
    <s v="Maintenance on turbo generators"/>
    <x v="27"/>
    <x v="18"/>
    <s v="PCB contaminated oil"/>
    <s v="Liquid"/>
    <n v="2200"/>
    <s v="litres"/>
    <s v="HWM03 - 22096 TRF9291"/>
    <n v="2332"/>
    <s v="kg"/>
    <s v="ERI Logistics Waste Transport"/>
    <x v="0"/>
    <s v="Please specify"/>
    <s v="Yes"/>
    <s v="20171030 - verified"/>
    <s v="A-Thermal"/>
    <s v="Item"/>
    <s v="sites/bp/cs/sq/Lists/wi"/>
    <m/>
  </r>
  <r>
    <s v="Rotek"/>
    <x v="6"/>
    <x v="29"/>
    <s v="Head Office"/>
    <s v="RR Rosherville SAWIS - GPG-01-802"/>
    <x v="33"/>
    <x v="0"/>
    <s v="ERI - TSS - PCB contaminated waste"/>
    <x v="160"/>
    <d v="2017-10-01T00:00:00"/>
    <x v="743"/>
    <s v="Maintenance on turbo generators"/>
    <x v="27"/>
    <x v="18"/>
    <s v="PCB contaminated waste"/>
    <s v="Solid"/>
    <n v="18"/>
    <s v="m3"/>
    <s v="HWM03 - 21981TRF9011"/>
    <n v="2332"/>
    <s v="kg"/>
    <s v="ERI Logistics Waste Transport"/>
    <x v="0"/>
    <s v="Please specify"/>
    <s v="Yes"/>
    <s v="20171030 - verified"/>
    <s v="A-Thermal"/>
    <s v="Item"/>
    <s v="sites/bp/cs/sq/Lists/wi"/>
    <m/>
  </r>
  <r>
    <s v="Rotek"/>
    <x v="6"/>
    <x v="29"/>
    <s v="Head Office"/>
    <s v="RR Rosherville SAWIS - GPG-01-802"/>
    <x v="33"/>
    <x v="0"/>
    <s v="ERI - TSS - PCB contaminated rags"/>
    <x v="159"/>
    <d v="2017-10-01T00:00:00"/>
    <x v="744"/>
    <s v="Maintenance on turbo generators"/>
    <x v="27"/>
    <x v="18"/>
    <s v="PCB contaminated waste"/>
    <s v="Solid"/>
    <n v="210"/>
    <s v="litres"/>
    <s v="HWM03 - 22098 TRF9293"/>
    <n v="2332"/>
    <s v="kg"/>
    <s v="ERI Logistics Waste Transport"/>
    <x v="0"/>
    <s v="Please specify"/>
    <s v="Yes"/>
    <s v="20171030 - verified"/>
    <s v="A-Thermal"/>
    <s v="Item"/>
    <s v="sites/bp/cs/sq/Lists/wi"/>
    <m/>
  </r>
  <r>
    <s v="Rotek"/>
    <x v="6"/>
    <x v="29"/>
    <s v="Head Office"/>
    <s v="RR Rosherville SAWIS - GPG-01-802"/>
    <x v="33"/>
    <x v="0"/>
    <s v="ERI - TSS - PCB contaminated oil"/>
    <x v="161"/>
    <d v="2017-10-01T00:00:00"/>
    <x v="745"/>
    <s v="Maintenance on turbo generators"/>
    <x v="27"/>
    <x v="18"/>
    <s v="PCB contaminated oil"/>
    <s v="Liquid"/>
    <n v="13000"/>
    <s v="litres"/>
    <s v="HWM03 - 21982TRF9012"/>
    <n v="12883"/>
    <s v="kg"/>
    <s v="ERI Logistics Waste Transport"/>
    <x v="0"/>
    <s v="Please specify"/>
    <s v="Yes"/>
    <s v="20171030 - verified"/>
    <s v="A-Thermal"/>
    <s v="Item"/>
    <s v="sites/bp/cs/sq/Lists/wi"/>
    <m/>
  </r>
  <r>
    <s v="Rotek"/>
    <x v="6"/>
    <x v="29"/>
    <s v="Head Office"/>
    <s v="RR Rosherville SAWIS - GPG-01-802"/>
    <x v="81"/>
    <x v="0"/>
    <s v="ERI - TSS - PCB Contaminated"/>
    <x v="155"/>
    <d v="2017-12-01T00:00:00"/>
    <x v="746"/>
    <s v="Transformer maintenance"/>
    <x v="27"/>
    <x v="18"/>
    <s v="PCB contaminated oil"/>
    <s v="Liquid"/>
    <n v="1737"/>
    <s v="kg"/>
    <s v="HWM03 - 22517 - TRF 10512"/>
    <n v="1737"/>
    <s v="kg"/>
    <s v="ERI Logistics Waste Transport"/>
    <x v="0"/>
    <s v="Please specify"/>
    <s v="Yes"/>
    <s v="20180130 - verified"/>
    <s v="A-Thermal"/>
    <s v="Item"/>
    <s v="sites/bp/cs/sq/Lists/wi"/>
    <m/>
  </r>
  <r>
    <s v="Rotek"/>
    <x v="6"/>
    <x v="29"/>
    <s v="Head Office"/>
    <s v="RR Rosherville SAWIS - GPG-01-802"/>
    <x v="84"/>
    <x v="0"/>
    <s v="ERI - TSS - PCB Contaminated"/>
    <x v="162"/>
    <d v="2018-01-01T00:00:00"/>
    <x v="424"/>
    <s v="Transformer maintenance"/>
    <x v="27"/>
    <x v="18"/>
    <s v="PCB contaminated oil"/>
    <s v="Liquid"/>
    <n v="9500"/>
    <s v="kg"/>
    <s v="HWM03 - 22373 - TRF 9998"/>
    <n v="7012"/>
    <s v="kg"/>
    <s v="ERI Logistics Waste Transport"/>
    <x v="0"/>
    <s v="Please specify"/>
    <s v="Yes"/>
    <s v="20180205 - verified"/>
    <s v="A-Thermal"/>
    <s v="Item"/>
    <s v="sites/bp/cs/sq/Lists/wi"/>
    <m/>
  </r>
  <r>
    <s v="Rotek"/>
    <x v="6"/>
    <x v="29"/>
    <s v="Head Office"/>
    <s v="RR Rosherville SAWIS - GPG-01-802"/>
    <x v="78"/>
    <x v="0"/>
    <s v="ERI - TSS - general compactible"/>
    <x v="152"/>
    <d v="2018-03-01T00:00:00"/>
    <x v="404"/>
    <s v="Transformer maintenance"/>
    <x v="3"/>
    <x v="3"/>
    <s v="General waste - compactible"/>
    <s v="Solid"/>
    <n v="66"/>
    <s v="m3"/>
    <s v="N/A"/>
    <n v="33000"/>
    <s v="kg"/>
    <s v="ERI Logistics Waste Transport"/>
    <x v="1"/>
    <s v="Simmer &amp; Jack Landfill Site"/>
    <s v="Yes"/>
    <s v="20180405 - verified"/>
    <m/>
    <s v="Item"/>
    <s v="sites/bp/cs/sq/Lists/wi"/>
    <m/>
  </r>
  <r>
    <s v="Rotek"/>
    <x v="6"/>
    <x v="29"/>
    <s v="Head Office"/>
    <s v="RR Rosherville SAWIS - GPG-01-802"/>
    <x v="78"/>
    <x v="0"/>
    <s v="ERI - TSS - Empty paint and oil tins"/>
    <x v="152"/>
    <d v="2018-02-01T00:00:00"/>
    <x v="493"/>
    <s v="Maintenance on turbo generators"/>
    <x v="4"/>
    <x v="1"/>
    <s v="Empty paint and oil tins"/>
    <s v="Solid"/>
    <n v="1630"/>
    <s v="litres"/>
    <s v="HWM03 - 23871 DT2190969"/>
    <n v="1630"/>
    <s v="litres"/>
    <s v="ERI Logistics Waste Transport"/>
    <x v="1"/>
    <s v="Holfontein"/>
    <s v="Yes"/>
    <s v="20180406 - verified"/>
    <m/>
    <s v="Item"/>
    <s v="sites/bp/cs/sq/Lists/wi"/>
    <m/>
  </r>
  <r>
    <s v="Rotek"/>
    <x v="6"/>
    <x v="29"/>
    <s v="Head Office"/>
    <s v="RR Rosherville SAWIS - GPG-01-802"/>
    <x v="22"/>
    <x v="0"/>
    <s v="ERI - TSS - transformer oil contaminated waste"/>
    <x v="152"/>
    <d v="2018-03-01T00:00:00"/>
    <x v="477"/>
    <s v="Maintenance on turbo generators"/>
    <x v="4"/>
    <x v="1"/>
    <s v="Transformer oil contaminated waste"/>
    <s v="Solid"/>
    <n v="12"/>
    <s v="m3"/>
    <s v="HWM03 - 24082 DT2204190"/>
    <n v="8870"/>
    <s v="kg"/>
    <s v="ERI Logistics Waste Transport"/>
    <x v="1"/>
    <s v="Holfontein"/>
    <s v="Yes"/>
    <s v="20180511 - verified"/>
    <s v="A-Thermal"/>
    <s v="Item"/>
    <s v="sites/bp/cs/sq/Lists/wi"/>
    <m/>
  </r>
  <r>
    <s v="Rotek"/>
    <x v="6"/>
    <x v="29"/>
    <s v="Head Office"/>
    <s v="RR Rosherville SAWIS - GPG-01-802"/>
    <x v="22"/>
    <x v="0"/>
    <s v="ERI - TSS - general compactible"/>
    <x v="152"/>
    <d v="2018-04-01T00:00:00"/>
    <x v="405"/>
    <s v="Maintenance on turbo generators"/>
    <x v="3"/>
    <x v="3"/>
    <s v="General waste - compactible"/>
    <s v="Solid"/>
    <n v="36"/>
    <s v="m3"/>
    <s v="N/A"/>
    <n v="30000"/>
    <s v="kg"/>
    <s v="ERI Logistics Waste Transport"/>
    <x v="3"/>
    <s v="Holfontein"/>
    <s v="Yes"/>
    <s v="20180511 - verified"/>
    <s v="A-Thermal"/>
    <s v="Item"/>
    <s v="sites/bp/cs/sq/Lists/wi"/>
    <m/>
  </r>
  <r>
    <s v="Rotek"/>
    <x v="6"/>
    <x v="29"/>
    <s v="Head Office"/>
    <s v="RR Rosherville SAWIS - GPG-01-802"/>
    <x v="21"/>
    <x v="0"/>
    <s v="ERI - TGS - PCB contaminated oil"/>
    <x v="155"/>
    <d v="2018-05-01T00:00:00"/>
    <x v="747"/>
    <s v="Transformer and switchgear services"/>
    <x v="27"/>
    <x v="18"/>
    <s v="PCB oil"/>
    <s v="Liquid"/>
    <n v="9500"/>
    <s v="litres"/>
    <s v="HWM03 - 24511 TRF 12810"/>
    <n v="9500"/>
    <s v="litres"/>
    <s v="ERI Logistics Waste Transport"/>
    <x v="0"/>
    <s v="Please specify"/>
    <s v="Yes"/>
    <s v="20180607 - verified"/>
    <s v="A-Thermal"/>
    <s v="Item"/>
    <s v="sites/bp/cs/sq/Lists/wi"/>
    <m/>
  </r>
  <r>
    <s v="Rotek"/>
    <x v="6"/>
    <x v="29"/>
    <s v="Head Office"/>
    <s v="RR Rosherville SAWIS - GPG-01-802"/>
    <x v="21"/>
    <x v="0"/>
    <s v="ERI - TGS - PCB contaminated oil"/>
    <x v="163"/>
    <d v="2018-05-01T00:00:00"/>
    <x v="748"/>
    <s v="Transformer and switchgear services"/>
    <x v="27"/>
    <x v="18"/>
    <s v="PCB oil"/>
    <s v="Liquid"/>
    <n v="9500"/>
    <s v="litres"/>
    <s v="HWM03 - 24503 TRF 12452"/>
    <n v="9500"/>
    <s v="litres"/>
    <s v="ERI Logistics Waste Transport"/>
    <x v="0"/>
    <s v="Please specify"/>
    <s v="Yes"/>
    <s v="20180607 - verified"/>
    <s v="A-Thermal"/>
    <s v="Item"/>
    <s v="sites/bp/cs/sq/Lists/wi"/>
    <m/>
  </r>
  <r>
    <s v="Rotek"/>
    <x v="6"/>
    <x v="29"/>
    <s v="Head Office"/>
    <s v="RR Rosherville SAWIS - GPG-01-802"/>
    <x v="21"/>
    <x v="0"/>
    <s v="ERI - TGS - PCB contaminated oil"/>
    <x v="163"/>
    <d v="2018-05-01T00:00:00"/>
    <x v="748"/>
    <s v="Transformer and switchgear services"/>
    <x v="27"/>
    <x v="18"/>
    <s v="PCB oil"/>
    <s v="Liquid"/>
    <n v="9500"/>
    <s v="litres"/>
    <s v="HWM03 - 24508 TRF 12446"/>
    <n v="9500"/>
    <s v="litres"/>
    <s v="ERI Logistics Waste Transport"/>
    <x v="0"/>
    <s v="Please specify"/>
    <s v="Yes"/>
    <s v="20180607 - verified"/>
    <s v="A-Thermal"/>
    <s v="Item"/>
    <s v="sites/bp/cs/sq/Lists/wi"/>
    <m/>
  </r>
  <r>
    <s v="Rotek"/>
    <x v="6"/>
    <x v="29"/>
    <s v="Head Office"/>
    <s v="RR Rosherville SAWIS - GPG-01-802"/>
    <x v="24"/>
    <x v="3"/>
    <s v="ERI - TSS - transformer oil contaminated rags"/>
    <x v="163"/>
    <d v="2018-05-01T00:00:00"/>
    <x v="749"/>
    <s v="Transformer and switchgear services"/>
    <x v="4"/>
    <x v="1"/>
    <s v="Transformer oil contaminated rags"/>
    <s v="Solid"/>
    <n v="7020"/>
    <s v="kg"/>
    <s v="DT 2218088"/>
    <n v="7020"/>
    <s v="kg"/>
    <s v="ERI Logistics Waste Transport"/>
    <x v="1"/>
    <s v="Holfontein"/>
    <s v="Yes"/>
    <s v="20180622 - verified"/>
    <m/>
    <s v="Item"/>
    <s v="sites/bp/cs/sq/Lists/wi"/>
    <m/>
  </r>
  <r>
    <s v="Rotek"/>
    <x v="6"/>
    <x v="29"/>
    <s v="Head Office"/>
    <s v="RR Rosherville SAWIS - GPG-01-802"/>
    <x v="24"/>
    <x v="3"/>
    <s v="ERI - TSS - transformer oil contaminated rags"/>
    <x v="163"/>
    <d v="2018-05-01T00:00:00"/>
    <x v="750"/>
    <s v="Transformer and switchgear services"/>
    <x v="4"/>
    <x v="1"/>
    <s v="Transformer oil contaminated rags"/>
    <s v="Solid"/>
    <n v="5630"/>
    <s v="kg"/>
    <s v="DT 2218600"/>
    <n v="5630"/>
    <s v="kg"/>
    <s v="ERI Logistics Waste Transport"/>
    <x v="1"/>
    <s v="Holfontein"/>
    <s v="Yes"/>
    <s v="20180622 - verified"/>
    <m/>
    <s v="Item"/>
    <s v="sites/bp/cs/sq/Lists/wi"/>
    <m/>
  </r>
  <r>
    <s v="Rotek"/>
    <x v="6"/>
    <x v="29"/>
    <s v="Head Office"/>
    <s v="RR Rosherville SAWIS - GPG-01-802"/>
    <x v="24"/>
    <x v="0"/>
    <s v="ERI - TSS - PCB Contaminated"/>
    <x v="155"/>
    <d v="2018-05-01T00:00:00"/>
    <x v="751"/>
    <s v="Transformer maintenance"/>
    <x v="27"/>
    <x v="18"/>
    <s v="PCB contaminated oil"/>
    <s v="Liquid"/>
    <n v="577"/>
    <s v="kg"/>
    <s v="HWM03 - 24182 - TRF 13053"/>
    <n v="577"/>
    <s v="kg"/>
    <s v="ERI Logistics Waste Transport"/>
    <x v="0"/>
    <s v="Please specify"/>
    <s v="Yes"/>
    <s v="20180704 - verified"/>
    <s v="A-Thermal"/>
    <s v="Item"/>
    <s v="sites/bp/cs/sq/Lists/wi"/>
    <m/>
  </r>
  <r>
    <s v="Rotek"/>
    <x v="6"/>
    <x v="29"/>
    <s v="Head Office"/>
    <s v="RR Rosherville SAWIS - GPG-01-802"/>
    <x v="24"/>
    <x v="0"/>
    <s v="ERI - TSS - PCB Contaminated"/>
    <x v="164"/>
    <d v="2018-05-01T00:00:00"/>
    <x v="52"/>
    <s v="Transformer maintenance"/>
    <x v="27"/>
    <x v="18"/>
    <s v="PCB contaminated oil"/>
    <s v="Liquid"/>
    <n v="9500"/>
    <s v="litres"/>
    <s v="HWM03 - 24662 - TRF 13292"/>
    <n v="5206"/>
    <s v="kg"/>
    <s v="ERI Logistics Waste Transport"/>
    <x v="0"/>
    <s v="Please specify"/>
    <s v="Yes"/>
    <s v="20180704 - verified"/>
    <s v="A-Thermal"/>
    <s v="Item"/>
    <s v="sites/bp/cs/sq/Lists/wi"/>
    <m/>
  </r>
  <r>
    <s v="Rotek"/>
    <x v="6"/>
    <x v="29"/>
    <s v="Head Office"/>
    <s v="RR Rosherville SAWIS - GPG-01-802"/>
    <x v="53"/>
    <x v="0"/>
    <s v="ERI - TSS - general compactible"/>
    <x v="163"/>
    <d v="2018-07-01T00:00:00"/>
    <x v="343"/>
    <s v="Transformer maintenance"/>
    <x v="3"/>
    <x v="3"/>
    <s v="General waste - compactible"/>
    <s v="Solid"/>
    <n v="36"/>
    <s v="m3"/>
    <s v="N/A"/>
    <n v="30000"/>
    <s v="kg"/>
    <s v="ERI Logistics Waste Transport"/>
    <x v="3"/>
    <s v="Simmer &amp; Jack Landfill Site"/>
    <s v="Yes"/>
    <s v="20180801- verified"/>
    <m/>
    <s v="Item"/>
    <s v="sites/bp/cs/sq/Lists/wi"/>
    <m/>
  </r>
  <r>
    <s v="Rotek"/>
    <x v="6"/>
    <x v="29"/>
    <s v="Head Office"/>
    <s v="RR Rosherville SAWIS - GPG-01-802"/>
    <x v="53"/>
    <x v="0"/>
    <s v="ERI - TSS - general compactible"/>
    <x v="163"/>
    <d v="2018-07-01T00:00:00"/>
    <x v="343"/>
    <s v="Transformer maintenance"/>
    <x v="3"/>
    <x v="3"/>
    <s v="General waste - uncompactible"/>
    <s v="Solid"/>
    <n v="12"/>
    <s v="m3"/>
    <s v="N/A"/>
    <n v="1260"/>
    <s v="kg"/>
    <s v="ERI Logistics Waste Transport"/>
    <x v="3"/>
    <s v="Simmer &amp; Jack Landfill Site"/>
    <s v="Yes"/>
    <s v="20180801- verified"/>
    <m/>
    <s v="Item"/>
    <s v="sites/bp/cs/sq/Lists/wi"/>
    <m/>
  </r>
  <r>
    <s v="Rotek"/>
    <x v="6"/>
    <x v="29"/>
    <s v="Head Office"/>
    <s v="RR Rosherville SAWIS - GPG-01-802"/>
    <x v="59"/>
    <x v="0"/>
    <s v="ERI - TSS - PCB contaminated oil"/>
    <x v="165"/>
    <d v="2018-08-01T00:00:00"/>
    <x v="365"/>
    <s v="Transformer maintenance"/>
    <x v="27"/>
    <x v="18"/>
    <s v="PCB contaminated oil"/>
    <s v="Liquid"/>
    <n v="1048"/>
    <s v="kg"/>
    <s v="HWM03 - 24203 TRF 13954"/>
    <n v="1048"/>
    <s v="kg"/>
    <s v="ERI Logistics Waste Transport"/>
    <x v="0"/>
    <s v="Please specify"/>
    <s v="Yes"/>
    <s v="20180829 - verified"/>
    <s v="A-Thermal"/>
    <s v="Item"/>
    <s v="sites/bp/cs/sq/Lists/wi"/>
    <m/>
  </r>
  <r>
    <s v="Rotek"/>
    <x v="6"/>
    <x v="29"/>
    <s v="Head Office"/>
    <s v="RR Rosherville SAWIS - GPG-01-802"/>
    <x v="59"/>
    <x v="0"/>
    <s v="ERI - TSS - general compactible"/>
    <x v="163"/>
    <d v="2018-08-01T00:00:00"/>
    <x v="365"/>
    <s v="Transformer maintenance"/>
    <x v="3"/>
    <x v="3"/>
    <s v="General waste - compactible"/>
    <s v="Solid"/>
    <n v="48"/>
    <s v="m3"/>
    <s v="N/A"/>
    <n v="24000"/>
    <s v="kg"/>
    <s v="ERI Logistics Waste Transport"/>
    <x v="3"/>
    <s v="Simmer &amp; Jack Landfill Site"/>
    <s v="Yes"/>
    <s v="20180829 - verified"/>
    <m/>
    <s v="Item"/>
    <s v="sites/bp/cs/sq/Lists/wi"/>
    <m/>
  </r>
  <r>
    <s v="Rotek"/>
    <x v="6"/>
    <x v="29"/>
    <s v="Head Office"/>
    <s v="RR Rosherville SAWIS - GPG-01-802"/>
    <x v="7"/>
    <x v="0"/>
    <s v="ERI - TSS - general compactible"/>
    <x v="163"/>
    <d v="2018-09-01T00:00:00"/>
    <x v="10"/>
    <s v="Transformer maintenance"/>
    <x v="3"/>
    <x v="3"/>
    <s v="General waste - compactible"/>
    <s v="Solid"/>
    <n v="66"/>
    <s v="m3"/>
    <s v="N/A"/>
    <n v="33000"/>
    <s v="kg"/>
    <s v="ERI Logistics Waste Transport"/>
    <x v="3"/>
    <s v="Simmer &amp; Jack Landfill Site"/>
    <s v="Yes"/>
    <s v="20181005 - verified"/>
    <m/>
    <s v="Item"/>
    <s v="sites/bp/cs/sq/Lists/wi"/>
    <m/>
  </r>
  <r>
    <s v="Rotek"/>
    <x v="6"/>
    <x v="29"/>
    <s v="Head Office"/>
    <s v="RR Rosherville SAWIS - GPG-01-802"/>
    <x v="60"/>
    <x v="0"/>
    <s v="ERI - TSS - general compactible"/>
    <x v="163"/>
    <d v="2018-10-01T00:00:00"/>
    <x v="396"/>
    <s v="Transformer maintenance"/>
    <x v="3"/>
    <x v="3"/>
    <s v="General waste - compactible"/>
    <s v="Solid"/>
    <n v="54"/>
    <s v="m3"/>
    <s v="N/A"/>
    <n v="27000"/>
    <s v="kg"/>
    <s v="ERI Logistics Waste Transport"/>
    <x v="3"/>
    <s v="Simmer &amp; Jack Landfill Site"/>
    <s v="Yes"/>
    <s v="20181106 - verified"/>
    <m/>
    <s v="Item"/>
    <s v="sites/bp/cs/sq/Lists/wi"/>
    <m/>
  </r>
  <r>
    <s v="Rotek"/>
    <x v="6"/>
    <x v="29"/>
    <s v="Head Office"/>
    <s v="RR Rosherville SAWIS - GPG-01-802"/>
    <x v="60"/>
    <x v="0"/>
    <s v="ERI - TSS - Empty paint and oil tins"/>
    <x v="163"/>
    <d v="2018-10-01T00:00:00"/>
    <x v="752"/>
    <s v="Transformer maintenance"/>
    <x v="4"/>
    <x v="1"/>
    <s v="Empty paint and oil tins"/>
    <s v="Solid"/>
    <n v="1500"/>
    <s v="kg"/>
    <s v="HWM03 - 25287 DT2264132"/>
    <n v="1500"/>
    <s v="kg"/>
    <s v="ERI Logistics Waste Transport"/>
    <x v="1"/>
    <s v="Holfontein"/>
    <s v="Yes"/>
    <s v="20181106 - verified"/>
    <m/>
    <s v="Item"/>
    <s v="sites/bp/cs/sq/Lists/wi"/>
    <m/>
  </r>
  <r>
    <s v="Rotek"/>
    <x v="6"/>
    <x v="29"/>
    <s v="Head Office"/>
    <s v="RR Rosherville SAWIS - GPG-01-802"/>
    <x v="60"/>
    <x v="0"/>
    <s v="ERI - TSS - transformer oil contaminated rags"/>
    <x v="163"/>
    <d v="2018-10-01T00:00:00"/>
    <x v="699"/>
    <s v="Transformer maintenance"/>
    <x v="4"/>
    <x v="1"/>
    <s v="Tansformer Oil Contaminated waste"/>
    <s v="Solid"/>
    <n v="3020"/>
    <s v="kg"/>
    <s v="HWM03 - 25265 DT2262072"/>
    <n v="3020"/>
    <s v="kg"/>
    <s v="ERI Logistics Waste Transport"/>
    <x v="1"/>
    <s v="Holfontein"/>
    <s v="Yes"/>
    <s v="20181106 - verified"/>
    <m/>
    <s v="Item"/>
    <s v="sites/bp/cs/sq/Lists/wi"/>
    <m/>
  </r>
  <r>
    <s v="Rotek"/>
    <x v="6"/>
    <x v="29"/>
    <s v="Head Office"/>
    <s v="RR Rosherville SAWIS - GPG-01-802"/>
    <x v="60"/>
    <x v="0"/>
    <s v="ERI - TSS - transformer oil contaminated rags"/>
    <x v="163"/>
    <d v="2018-10-01T00:00:00"/>
    <x v="753"/>
    <s v="Transformer maintenance"/>
    <x v="4"/>
    <x v="1"/>
    <s v="Tansformer Oil Contaminated waste"/>
    <s v="Solid"/>
    <n v="3660"/>
    <s v="kg"/>
    <s v="HWM03 - 25232 DT2256789"/>
    <n v="3660"/>
    <s v="kg"/>
    <s v="ERI Logistics Waste Transport"/>
    <x v="1"/>
    <s v="Holfontein"/>
    <s v="Yes"/>
    <s v="20181106 - verified"/>
    <m/>
    <s v="Item"/>
    <s v="sites/bp/cs/sq/Lists/wi"/>
    <m/>
  </r>
  <r>
    <s v="Rotek"/>
    <x v="6"/>
    <x v="29"/>
    <s v="Head Office"/>
    <s v="RR Rosherville SAWIS - GPG-01-802"/>
    <x v="25"/>
    <x v="0"/>
    <s v="ERI - TSS - general compactible"/>
    <x v="163"/>
    <d v="2018-11-01T00:00:00"/>
    <x v="414"/>
    <s v="Transformer maintenance"/>
    <x v="3"/>
    <x v="3"/>
    <s v="General waste - compactible"/>
    <s v="Solid"/>
    <n v="54"/>
    <s v="m3"/>
    <s v="N/A"/>
    <n v="27000"/>
    <s v="kg"/>
    <s v="ERI Logistics Waste Transport"/>
    <x v="3"/>
    <s v="Simmer &amp; Jack Landfill Site"/>
    <s v="Yes"/>
    <s v="20181204 - verified"/>
    <m/>
    <s v="Item"/>
    <s v="sites/bp/cs/sq/Lists/wi"/>
    <m/>
  </r>
  <r>
    <s v="Rotek"/>
    <x v="6"/>
    <x v="29"/>
    <s v="Head Office"/>
    <s v="RR Rosherville SAWIS - GPG-01-802"/>
    <x v="25"/>
    <x v="0"/>
    <s v="ERI - TSS - PCB Contaminated"/>
    <x v="155"/>
    <d v="2018-11-01T00:00:00"/>
    <x v="576"/>
    <s v="Transformer maintenance"/>
    <x v="27"/>
    <x v="18"/>
    <s v="PCB contaminated oil"/>
    <s v="Liquid"/>
    <n v="1260"/>
    <s v="litres"/>
    <s v="HWM03 - 25620 TRF 16412"/>
    <n v="978"/>
    <s v="kg"/>
    <s v="ERI Logistics Waste Transport"/>
    <x v="0"/>
    <s v="Please specify"/>
    <s v="Yes"/>
    <s v="20181204 - verified"/>
    <s v="A-Thermal"/>
    <s v="Item"/>
    <s v="sites/bp/cs/sq/Lists/wi"/>
    <m/>
  </r>
  <r>
    <s v="Rotek"/>
    <x v="6"/>
    <x v="29"/>
    <s v="Head Office"/>
    <s v="RR Rosherville SAWIS - GPG-01-802"/>
    <x v="84"/>
    <x v="0"/>
    <s v="ERI - TSS - PCB Contaminated"/>
    <x v="163"/>
    <d v="2018-01-02T00:00:00"/>
    <x v="754"/>
    <s v="Transformer maintenance"/>
    <x v="27"/>
    <x v="18"/>
    <s v="PCB contaminated oil"/>
    <s v="Liquid"/>
    <n v="15240"/>
    <s v="litres"/>
    <s v="HWM03 - 22734 TRF 10905"/>
    <n v="15240"/>
    <s v="kg"/>
    <s v="ERI Logistics Waste Transport"/>
    <x v="0"/>
    <s v="Please specify"/>
    <s v="Yes"/>
    <s v="20181204 - verified, manifest unclear 20190131-verified"/>
    <s v="A-Thermal"/>
    <s v="Item"/>
    <s v="sites/bp/cs/sq/Lists/wi"/>
    <m/>
  </r>
  <r>
    <s v="Rotek"/>
    <x v="6"/>
    <x v="29"/>
    <s v="Head Office"/>
    <s v="RR Rosherville SAWIS - GPG-01-802"/>
    <x v="25"/>
    <x v="0"/>
    <s v="ERI - TSS - PCB Contaminated"/>
    <x v="166"/>
    <d v="2018-10-01T00:00:00"/>
    <x v="366"/>
    <s v="Transformer maintenance"/>
    <x v="27"/>
    <x v="18"/>
    <s v="PCB contaminated oil"/>
    <s v="Liquid"/>
    <n v="9500"/>
    <s v="litres"/>
    <s v="HWM03 - 26683 TRF 16249"/>
    <n v="4409"/>
    <s v="kg"/>
    <s v="ERI Logistics Waste Transport"/>
    <x v="0"/>
    <s v="Please specify"/>
    <s v="Yes"/>
    <s v="20181204 - verified"/>
    <s v="A-Thermal"/>
    <s v="Item"/>
    <s v="sites/bp/cs/sq/Lists/wi"/>
    <m/>
  </r>
  <r>
    <s v="Rotek"/>
    <x v="6"/>
    <x v="29"/>
    <s v="Head Office"/>
    <s v="RR Rosherville SAWIS - GPG-01-802"/>
    <x v="25"/>
    <x v="0"/>
    <s v="ERI - TSS - PCB Contaminated"/>
    <x v="167"/>
    <d v="2018-10-01T00:00:00"/>
    <x v="755"/>
    <s v="Transformer maintenance"/>
    <x v="27"/>
    <x v="18"/>
    <s v="PCB contaminated oil"/>
    <s v="Liquid"/>
    <n v="9500"/>
    <s v="litres"/>
    <s v="HWM03 - 25612 TRF 16248"/>
    <n v="9500"/>
    <s v="litres"/>
    <s v="ERI Logistics Waste Transport"/>
    <x v="0"/>
    <s v="Please specify"/>
    <s v="Yes"/>
    <s v="20190131 - verified"/>
    <s v="A-Thermal"/>
    <s v="Item"/>
    <s v="sites/bp/cs/sq/Lists/wi"/>
    <m/>
  </r>
  <r>
    <s v="Rotek"/>
    <x v="6"/>
    <x v="29"/>
    <s v="Head Office"/>
    <s v="RR Rosherville SAWIS - GPG-01-802"/>
    <x v="82"/>
    <x v="0"/>
    <s v="ERI - TSS - PCB Contaminated"/>
    <x v="168"/>
    <d v="2018-10-01T00:00:00"/>
    <x v="578"/>
    <s v="Transformer maintenance"/>
    <x v="27"/>
    <x v="18"/>
    <s v="PCB contaminated rags"/>
    <s v="Solid"/>
    <n v="45"/>
    <s v="kg"/>
    <s v="HWM03 - 25585 TRF16250"/>
    <n v="45"/>
    <s v="kg"/>
    <s v="ERI Logistics Waste Transport"/>
    <x v="0"/>
    <s v="Please specify"/>
    <s v="Yes"/>
    <s v="20190201 - verified"/>
    <s v="A-Thermal"/>
    <s v="Item"/>
    <s v="sites/bp/cs/sq/Lists/wi"/>
    <m/>
  </r>
  <r>
    <s v="Rotek"/>
    <x v="6"/>
    <x v="29"/>
    <s v="Head Office"/>
    <s v="RR Rosherville SAWIS - GPG-01-802"/>
    <x v="82"/>
    <x v="0"/>
    <s v="ERI - TSS - PCB Contaminated"/>
    <x v="168"/>
    <d v="2018-10-01T00:00:00"/>
    <x v="578"/>
    <s v="Transformer maintenance"/>
    <x v="27"/>
    <x v="18"/>
    <s v="PCB contaminated oil"/>
    <s v="Liquid"/>
    <n v="9500"/>
    <s v="litres"/>
    <s v="HWM03 - 25582 TRF16250"/>
    <n v="825"/>
    <s v="kg"/>
    <s v="ERI Logistics Waste Transport"/>
    <x v="0"/>
    <s v="Please specify"/>
    <s v="Yes"/>
    <s v="20190201 - verified"/>
    <s v="A-Thermal"/>
    <s v="Item"/>
    <s v="sites/bp/cs/sq/Lists/wi"/>
    <m/>
  </r>
  <r>
    <s v="Rotek"/>
    <x v="6"/>
    <x v="29"/>
    <s v="Head Office"/>
    <s v="RR Rosherville SAWIS - GPG-01-802"/>
    <x v="82"/>
    <x v="0"/>
    <s v="ERI - TSS - Oil Contaminated"/>
    <x v="160"/>
    <d v="2018-10-01T00:00:00"/>
    <x v="496"/>
    <s v="Transformer maintenance"/>
    <x v="4"/>
    <x v="1"/>
    <s v="Transformer oil contaminated rags"/>
    <s v="Solid"/>
    <n v="6"/>
    <s v="m3"/>
    <s v="HWM03 - 25958 DT2276621"/>
    <n v="4680"/>
    <s v="kg"/>
    <s v="ERI Logistics Waste Transport"/>
    <x v="1"/>
    <s v="Holfontein"/>
    <s v="Yes"/>
    <s v="20190201 - verified"/>
    <m/>
    <s v="Item"/>
    <s v="sites/bp/cs/sq/Lists/wi"/>
    <m/>
  </r>
  <r>
    <s v="Rotek"/>
    <x v="6"/>
    <x v="29"/>
    <s v="Head Office"/>
    <s v="RR Rosherville SAWIS - GPG-01-802"/>
    <x v="82"/>
    <x v="0"/>
    <s v="ERI - TSS - compactible"/>
    <x v="160"/>
    <d v="2018-10-01T00:00:00"/>
    <x v="496"/>
    <s v="Transformer maintenance"/>
    <x v="3"/>
    <x v="3"/>
    <s v="General waste - compactible"/>
    <s v="Solid"/>
    <n v="42"/>
    <s v="m3"/>
    <s v="N/A"/>
    <n v="9000"/>
    <s v="kg"/>
    <s v="ERI Logistics Waste Transport"/>
    <x v="3"/>
    <s v="Simmer &amp; Jack Landfill Site"/>
    <s v="Yes"/>
    <s v="20190201 - verified"/>
    <m/>
    <s v="Item"/>
    <s v="sites/bp/cs/sq/Lists/wi"/>
    <m/>
  </r>
  <r>
    <s v="Rotek"/>
    <x v="6"/>
    <x v="29"/>
    <s v="Head Office"/>
    <s v="RR Rosherville SAWIS - GPG-01-802"/>
    <x v="74"/>
    <x v="0"/>
    <s v="ERI - TSS - Oil depot"/>
    <x v="152"/>
    <d v="2019-01-02T00:00:00"/>
    <x v="756"/>
    <s v="Maintenance of Transformer and Switchgear"/>
    <x v="4"/>
    <x v="1"/>
    <s v="Porcelain bushing"/>
    <s v="Solid"/>
    <n v="3300"/>
    <s v="kg"/>
    <s v="HWM03 - 26176 DT2290168"/>
    <n v="3300"/>
    <s v="kg"/>
    <s v="ERI Construction Services"/>
    <x v="1"/>
    <s v="Holfontein"/>
    <s v="Yes"/>
    <s v="20190308 - verified"/>
    <m/>
    <s v="Item"/>
    <s v="sites/bp/cs/sq/Lists/wi"/>
    <m/>
  </r>
  <r>
    <s v="Rotek"/>
    <x v="6"/>
    <x v="29"/>
    <s v="Head Office"/>
    <s v="RR Rosherville SAWIS - GPG-01-802"/>
    <x v="74"/>
    <x v="0"/>
    <s v="ERI - TSS - Oil depot"/>
    <x v="152"/>
    <d v="2019-01-02T00:00:00"/>
    <x v="397"/>
    <s v="Maintenance of Transformer and Switchgear"/>
    <x v="3"/>
    <x v="3"/>
    <s v="General waste - compactible"/>
    <s v="Solid"/>
    <n v="72"/>
    <s v="m3"/>
    <s v="N/A"/>
    <n v="36000"/>
    <s v="kg"/>
    <s v="ERI Construction Services"/>
    <x v="3"/>
    <s v="Simmer &amp; Jack Landfill Site"/>
    <s v="Yes"/>
    <s v="20190308 - verified"/>
    <m/>
    <s v="Item"/>
    <s v="sites/bp/cs/sq/Lists/wi"/>
    <m/>
  </r>
  <r>
    <s v="Rotek"/>
    <x v="6"/>
    <x v="29"/>
    <s v="Head Office"/>
    <s v="RR Rosherville SAWIS - GPG-01-802"/>
    <x v="0"/>
    <x v="0"/>
    <s v="ERI - T&amp;SS workshop"/>
    <x v="152"/>
    <d v="2019-02-01T00:00:00"/>
    <x v="757"/>
    <s v="Transformer maintenance"/>
    <x v="4"/>
    <x v="1"/>
    <s v="Transformer oil contaminated rags"/>
    <s v="Solid"/>
    <n v="8680"/>
    <s v="kg"/>
    <s v="HWM03 - 26409 DT 2298281"/>
    <n v="8680"/>
    <s v="kg"/>
    <s v="ERI Logistics Waste Transport"/>
    <x v="1"/>
    <s v="Holfontein"/>
    <s v="Yes"/>
    <s v="20190402 - verified"/>
    <m/>
    <s v="Item"/>
    <s v="sites/bp/cs/sq/Lists/wi"/>
    <m/>
  </r>
  <r>
    <s v="Rotek"/>
    <x v="6"/>
    <x v="29"/>
    <s v="Head Office"/>
    <s v="RR Rosherville SAWIS - GPG-01-802"/>
    <x v="92"/>
    <x v="0"/>
    <s v="ERI - TSS - workshop"/>
    <x v="152"/>
    <d v="2019-04-01T00:00:00"/>
    <x v="498"/>
    <s v="Maintenance of Transformer and Switchgear"/>
    <x v="3"/>
    <x v="3"/>
    <s v="General waste - compactible"/>
    <s v="Solid"/>
    <n v="48"/>
    <s v="m3"/>
    <s v="N/A"/>
    <n v="24000"/>
    <s v="kg"/>
    <s v="ERI Construction Services"/>
    <x v="3"/>
    <s v="Simmer &amp; Jack Landfill Site"/>
    <s v="Yes"/>
    <s v="20190502 - verified"/>
    <m/>
    <s v="Item"/>
    <s v="sites/bp/cs/sq/Lists/wi"/>
    <m/>
  </r>
  <r>
    <s v="Rotek"/>
    <x v="6"/>
    <x v="29"/>
    <s v="Head Office"/>
    <s v="RR Rosherville SAWIS - GPG-01-802"/>
    <x v="92"/>
    <x v="0"/>
    <s v="ERI - TSS - Oil Contaminated"/>
    <x v="163"/>
    <d v="2019-03-01T00:00:00"/>
    <x v="758"/>
    <s v="Maintenance of Transformer and Switchgear"/>
    <x v="4"/>
    <x v="1"/>
    <s v="Transformer oil contaminated rags"/>
    <s v="Solid"/>
    <n v="9"/>
    <s v="m3"/>
    <s v="HWM03 - 26997 DT 2308863"/>
    <n v="3840"/>
    <s v="kg"/>
    <s v="ERI Logistics Waste Transport"/>
    <x v="1"/>
    <s v="Holfontein"/>
    <s v="Yes"/>
    <s v="20190502 - verified"/>
    <m/>
    <s v="Item"/>
    <s v="sites/bp/cs/sq/Lists/wi"/>
    <m/>
  </r>
  <r>
    <s v="Rotek"/>
    <x v="6"/>
    <x v="29"/>
    <s v="Head Office"/>
    <s v="RR Rosherville SAWIS - GPG-01-802"/>
    <x v="92"/>
    <x v="0"/>
    <s v="ERI - TSS - PCB contaminated oil"/>
    <x v="168"/>
    <d v="2019-03-01T00:00:00"/>
    <x v="759"/>
    <s v="Maintenance of Transformer and Switchgear"/>
    <x v="27"/>
    <x v="18"/>
    <s v="PCB contaminated oil"/>
    <s v="Liquid"/>
    <n v="5880"/>
    <s v="litres"/>
    <s v="HWM03 - 27624 TRF 16894"/>
    <n v="2067"/>
    <s v="kg"/>
    <s v="ERI Logistics Waste Transport"/>
    <x v="0"/>
    <s v="Please specify"/>
    <s v="Yes"/>
    <s v="20190502 - verified"/>
    <s v="A-Thermal"/>
    <s v="Item"/>
    <s v="sites/bp/cs/sq/Lists/wi"/>
    <m/>
  </r>
  <r>
    <s v="Rotek"/>
    <x v="6"/>
    <x v="29"/>
    <s v="Head Office"/>
    <s v="RR Rosherville SAWIS - GPG-01-802"/>
    <x v="92"/>
    <x v="0"/>
    <s v="ERI - TSS - PCB contaminated oil"/>
    <x v="168"/>
    <d v="2019-03-01T00:00:00"/>
    <x v="759"/>
    <s v="Maintenance of Transformer and Switchgear"/>
    <x v="27"/>
    <x v="18"/>
    <s v="PCB contaminated rags"/>
    <s v="Solid"/>
    <n v="60"/>
    <s v="kg"/>
    <s v="HWM03 - 27025 TRF 16894"/>
    <n v="60"/>
    <s v="kg"/>
    <s v="ERI Logistics Waste Transport"/>
    <x v="0"/>
    <s v="Please specify"/>
    <s v="Yes"/>
    <s v="20190502 - verified"/>
    <s v="A-Thermal"/>
    <s v="Item"/>
    <s v="sites/bp/cs/sq/Lists/wi"/>
    <m/>
  </r>
  <r>
    <s v="Rotek"/>
    <x v="6"/>
    <x v="29"/>
    <s v="Head Office"/>
    <s v="RR Rosherville SAWIS - GPG-01-802"/>
    <x v="90"/>
    <x v="0"/>
    <s v="ERI - TSS - workshop"/>
    <x v="152"/>
    <d v="2019-05-01T00:00:00"/>
    <x v="488"/>
    <s v="Maintenance of Transformer and Switchgear"/>
    <x v="3"/>
    <x v="3"/>
    <s v="General waste - compactible"/>
    <s v="Solid"/>
    <n v="18"/>
    <s v="m3"/>
    <s v="N/A"/>
    <n v="9000"/>
    <s v="kg"/>
    <s v="ERI Construction Services"/>
    <x v="3"/>
    <s v="Simmer &amp; Jack Landfill Site"/>
    <s v="Yes"/>
    <s v="20190603- verified"/>
    <m/>
    <s v="Item"/>
    <s v="sites/bp/cs/sq/Lists/wi"/>
    <m/>
  </r>
  <r>
    <s v="Rotek"/>
    <x v="6"/>
    <x v="29"/>
    <s v="Head Office"/>
    <s v="RR Rosherville SAWIS - GPG-01-802"/>
    <x v="90"/>
    <x v="0"/>
    <s v="ERI - TSS - Oil Contaminated"/>
    <x v="163"/>
    <d v="2019-04-01T00:00:00"/>
    <x v="760"/>
    <s v="Maintenance of Transformer and Switchgear"/>
    <x v="4"/>
    <x v="1"/>
    <s v="Transformer oil contaminated rags"/>
    <s v="Solid"/>
    <n v="5220"/>
    <s v="kg"/>
    <s v="HWM03 - 27366 DT 2312135"/>
    <n v="3840"/>
    <s v="kg"/>
    <s v="ERI Logistics Waste Transport"/>
    <x v="1"/>
    <s v="Holfontein"/>
    <s v="Yes"/>
    <s v="20190603- verified"/>
    <m/>
    <s v="Item"/>
    <s v="sites/bp/cs/sq/Lists/wi"/>
    <m/>
  </r>
  <r>
    <s v="Rotek"/>
    <x v="6"/>
    <x v="29"/>
    <s v="Head Office"/>
    <s v="RR Rosherville SAWIS - GPG-01-802"/>
    <x v="90"/>
    <x v="0"/>
    <s v="ERI - TSS - PCB contaminated oil"/>
    <x v="169"/>
    <d v="2019-04-01T00:00:00"/>
    <x v="761"/>
    <s v="Maintenance of Transformer and Switchgear"/>
    <x v="27"/>
    <x v="18"/>
    <s v="PCB contaminated rags"/>
    <s v="Solid"/>
    <n v="8846"/>
    <s v="kg"/>
    <s v="HWM03 - 27356 HWM03 - 27357 TRF 17211"/>
    <n v="8846"/>
    <s v="kg"/>
    <s v="ERI Logistics Waste Transport"/>
    <x v="0"/>
    <s v="Please specify"/>
    <s v="Yes"/>
    <s v="20190603 - verified"/>
    <s v="A-Thermal"/>
    <s v="Item"/>
    <s v="sites/bp/cs/sq/Lists/wi"/>
    <m/>
  </r>
  <r>
    <s v="Rotek"/>
    <x v="6"/>
    <x v="29"/>
    <s v="Head Office"/>
    <s v="RR Rosherville SAWIS - GPG-01-802"/>
    <x v="90"/>
    <x v="0"/>
    <s v="ERI - TSS - PCB Contaminated"/>
    <x v="155"/>
    <d v="2019-05-03T00:00:00"/>
    <x v="762"/>
    <s v="Transformer maintenance"/>
    <x v="27"/>
    <x v="18"/>
    <s v="PCB contaminated oil"/>
    <s v="Liquid"/>
    <n v="3990"/>
    <s v="litres"/>
    <s v="HWM03 - 27762 TRF 19100"/>
    <n v="2442"/>
    <s v="kg"/>
    <s v="ERI Logistics Waste Transport"/>
    <x v="0"/>
    <s v="Please specify"/>
    <s v="Yes"/>
    <s v="20190605 - verified"/>
    <s v="A-Thermal"/>
    <s v="Item"/>
    <s v="sites/bp/cs/sq/Lists/wi"/>
    <m/>
  </r>
  <r>
    <s v="Rotek"/>
    <x v="6"/>
    <x v="29"/>
    <s v="Head Office"/>
    <s v="RR Rosherville SAWIS - GPG-01-802"/>
    <x v="83"/>
    <x v="0"/>
    <s v="ERI - TSS - Medunsa"/>
    <x v="170"/>
    <d v="2019-05-01T00:00:00"/>
    <x v="763"/>
    <s v="Transformer and switchgear services"/>
    <x v="27"/>
    <x v="18"/>
    <s v="PCB contaminated oil"/>
    <s v="Liquid"/>
    <n v="16554"/>
    <s v="kg"/>
    <s v="HWM03 - 27883 HWM03 - 27884 TRF 19516"/>
    <n v="16554"/>
    <s v="kg"/>
    <s v="ERI Logistics Waste Transport"/>
    <x v="0"/>
    <s v="Please specify"/>
    <s v="Yes"/>
    <s v="20190701 - verified"/>
    <s v="A-Thermal"/>
    <s v="Item"/>
    <s v="sites/bp/cs/sq/Lists/wi"/>
    <m/>
  </r>
  <r>
    <s v="Rotek"/>
    <x v="6"/>
    <x v="29"/>
    <s v="Head Office"/>
    <s v="RR Rosherville SAWIS - GPG-01-802"/>
    <x v="83"/>
    <x v="0"/>
    <s v="ERI - TSS - Doornfontein"/>
    <x v="171"/>
    <d v="2019-05-01T00:00:00"/>
    <x v="764"/>
    <s v="Transformer and switchgear services"/>
    <x v="27"/>
    <x v="18"/>
    <s v="PCB contaminated oil"/>
    <s v="Liquid"/>
    <n v="2182"/>
    <s v="kg"/>
    <s v="HWM03 - 28022 TRF 16892"/>
    <n v="2182"/>
    <s v="kg"/>
    <s v="ERI Logistics Waste Transport"/>
    <x v="0"/>
    <s v="Please specify"/>
    <s v="Yes"/>
    <s v="20190701 - verified"/>
    <s v="A-Thermal"/>
    <s v="Item"/>
    <s v="sites/bp/cs/sq/Lists/wi"/>
    <m/>
  </r>
  <r>
    <s v="Rotek"/>
    <x v="6"/>
    <x v="29"/>
    <s v="Head Office"/>
    <s v="RR Rosherville SAWIS - GPG-01-802"/>
    <x v="83"/>
    <x v="0"/>
    <s v="ERI - TSS - West 3"/>
    <x v="172"/>
    <d v="2019-05-01T00:00:00"/>
    <x v="765"/>
    <s v="Transformer and switchgear services"/>
    <x v="27"/>
    <x v="18"/>
    <s v="PCB contaminated oil"/>
    <s v="Liquid"/>
    <n v="10595"/>
    <s v="kg"/>
    <s v="HWM03 - 27780 HWM03 - 27784 TRF 16893"/>
    <n v="10595"/>
    <s v="kg"/>
    <s v="ERI Logistics Waste Transport"/>
    <x v="0"/>
    <s v="Please specify"/>
    <s v="Yes"/>
    <s v="20190701 - verified"/>
    <s v="A-Thermal"/>
    <s v="Item"/>
    <s v="sites/bp/cs/sq/Lists/wi"/>
    <m/>
  </r>
  <r>
    <s v="Rotek"/>
    <x v="6"/>
    <x v="29"/>
    <s v="Head Office"/>
    <s v="RR Rosherville SAWIS - GPG-01-802"/>
    <x v="83"/>
    <x v="0"/>
    <s v="ERI - TSS - workshop"/>
    <x v="152"/>
    <d v="2019-06-01T00:00:00"/>
    <x v="415"/>
    <s v="Maintenance of Transformer and Switchgear"/>
    <x v="3"/>
    <x v="3"/>
    <s v="General waste - compactible"/>
    <s v="Solid"/>
    <n v="54"/>
    <s v="m3"/>
    <s v="N/A"/>
    <n v="27000"/>
    <s v="kg"/>
    <s v="ERI Construction Services"/>
    <x v="3"/>
    <s v="Simmer &amp; Jack Landfill Site"/>
    <s v="Yes"/>
    <s v="20190703 - verified"/>
    <m/>
    <s v="Item"/>
    <s v="sites/bp/cs/sq/Lists/wi"/>
    <m/>
  </r>
  <r>
    <s v="Rotek"/>
    <x v="6"/>
    <x v="29"/>
    <s v="Head Office"/>
    <s v="RR Rosherville SAWIS - GPG-01-802"/>
    <x v="83"/>
    <x v="0"/>
    <s v="ERI - TSS - Empty paint and oil tins"/>
    <x v="152"/>
    <d v="2019-05-01T00:00:00"/>
    <x v="766"/>
    <s v="Maintenance on turbo generators"/>
    <x v="4"/>
    <x v="1"/>
    <s v="Empty paint and oil tins"/>
    <s v="Solid"/>
    <n v="2860"/>
    <s v="kg"/>
    <s v="HWM03 - 28047 DT2329546"/>
    <n v="2860"/>
    <s v="kg"/>
    <s v="ERI Logistics Waste Transport"/>
    <x v="1"/>
    <s v="Holfontein"/>
    <s v="Yes"/>
    <s v="20190703 - verified"/>
    <m/>
    <s v="Item"/>
    <s v="sites/bp/cs/sq/Lists/wi"/>
    <m/>
  </r>
  <r>
    <s v="Rotek"/>
    <x v="6"/>
    <x v="29"/>
    <s v="Head Office"/>
    <s v="RR Rosherville SAWIS - GPG-01-802"/>
    <x v="83"/>
    <x v="0"/>
    <s v="ERI - TSS - Oil Contaminated"/>
    <x v="163"/>
    <d v="2019-04-23T00:00:00"/>
    <x v="767"/>
    <s v="Maintenance of Transformer and Switchgear"/>
    <x v="4"/>
    <x v="1"/>
    <s v="Transformer oil contaminated rags"/>
    <s v="Solid"/>
    <n v="1940"/>
    <s v="kg"/>
    <s v="HWM03 - 27377 DT 2329116"/>
    <n v="1940"/>
    <s v="kg"/>
    <s v="ERI Logistics Waste Transport"/>
    <x v="1"/>
    <s v="Holfontein"/>
    <s v="Yes"/>
    <s v="20190703- verified"/>
    <m/>
    <s v="Item"/>
    <s v="sites/bp/cs/sq/Lists/wi"/>
    <m/>
  </r>
  <r>
    <s v="Rotek"/>
    <x v="6"/>
    <x v="29"/>
    <s v="Head Office"/>
    <s v="RR Rosherville SAWIS - GPG-01-802"/>
    <x v="83"/>
    <x v="0"/>
    <s v="ERI - TSS - Oil Contaminated"/>
    <x v="163"/>
    <d v="2019-04-23T00:00:00"/>
    <x v="763"/>
    <s v="Maintenance of Transformer and Switchgear"/>
    <x v="4"/>
    <x v="1"/>
    <s v="Transformer oil contaminated rags"/>
    <s v="Solid"/>
    <n v="2840"/>
    <s v="kg"/>
    <s v="HWM03 - 27365 DT 231234"/>
    <n v="2840"/>
    <s v="kg"/>
    <s v="ERI Logistics Waste Transport"/>
    <x v="1"/>
    <s v="Holfontein"/>
    <s v="Yes"/>
    <s v="20190703- verified"/>
    <m/>
    <s v="Item"/>
    <s v="sites/bp/cs/sq/Lists/wi"/>
    <m/>
  </r>
  <r>
    <s v="Rotek"/>
    <x v="6"/>
    <x v="29"/>
    <s v="Head Office"/>
    <s v="RR Rosherville SAWIS - GPG-01-802"/>
    <x v="6"/>
    <x v="0"/>
    <s v="ERI - T&amp;SS workshop"/>
    <x v="152"/>
    <d v="2019-07-01T00:00:00"/>
    <x v="8"/>
    <s v="Maintenance of Transformer and Switchgear"/>
    <x v="3"/>
    <x v="3"/>
    <s v="General waste - compactible"/>
    <s v="Solid"/>
    <n v="60"/>
    <s v="m3"/>
    <s v="N/A"/>
    <n v="30000"/>
    <s v="kg"/>
    <s v="ERI Logistics Waste Transport"/>
    <x v="3"/>
    <s v="Simmer &amp; Jack Landfill Site"/>
    <s v="Yes"/>
    <s v="20190807 - verified"/>
    <m/>
    <s v="Item"/>
    <s v="sites/bp/cs/sq/Lists/wi"/>
    <m/>
  </r>
  <r>
    <s v="Rotek"/>
    <x v="6"/>
    <x v="29"/>
    <s v="Head Office"/>
    <s v="RR Rosherville SAWIS - GPG-01-802"/>
    <x v="8"/>
    <x v="0"/>
    <s v="ERI - TSS - General"/>
    <x v="163"/>
    <d v="2019-08-01T00:00:00"/>
    <x v="16"/>
    <s v="Maintenance of Transformer and Switchgear"/>
    <x v="3"/>
    <x v="3"/>
    <s v="General waste - compactible"/>
    <s v="Solid"/>
    <n v="42"/>
    <s v="m3"/>
    <s v="N/A"/>
    <n v="21000"/>
    <s v="kg"/>
    <s v="ERI Logistics Waste Transport"/>
    <x v="3"/>
    <s v="Simmer &amp; Jack Landfill Site"/>
    <s v="Yes"/>
    <s v="20190905 - verified"/>
    <m/>
    <s v="Item"/>
    <s v="sites/bp/cs/sq/Lists/wi"/>
    <m/>
  </r>
  <r>
    <s v="Rotek"/>
    <x v="6"/>
    <x v="29"/>
    <s v="Head Office"/>
    <s v="RR Rosherville SAWIS - GPG-01-802"/>
    <x v="75"/>
    <x v="0"/>
    <s v="ERI - T&amp;SS workshop"/>
    <x v="152"/>
    <d v="2019-09-01T00:00:00"/>
    <x v="398"/>
    <s v="Maintenance of Transformer and Switchgear"/>
    <x v="3"/>
    <x v="3"/>
    <s v="General waste - compactible"/>
    <s v="Solid"/>
    <n v="36"/>
    <s v="m3"/>
    <s v="N/A"/>
    <n v="18000"/>
    <s v="kg"/>
    <s v="ERI Logistics Waste Transport"/>
    <x v="3"/>
    <s v="Simmer &amp; Jack Landfill Site"/>
    <s v="Yes"/>
    <s v="20190927 - verified"/>
    <m/>
    <s v="Item"/>
    <s v="sites/bp/cs/sq/Lists/wi"/>
    <m/>
  </r>
  <r>
    <s v="Rotek"/>
    <x v="6"/>
    <x v="29"/>
    <s v="Head Office"/>
    <s v="RR Rosherville SAWIS - GPG-01-802"/>
    <x v="75"/>
    <x v="0"/>
    <s v="ERI - T&amp;SS workshop"/>
    <x v="152"/>
    <d v="2019-05-01T00:00:00"/>
    <x v="768"/>
    <s v="Transformer maintenance"/>
    <x v="4"/>
    <x v="1"/>
    <s v="Transformer oil contaminated rags"/>
    <s v="Solid"/>
    <n v="4150"/>
    <s v="kg"/>
    <s v="HWM03 - 29121 DT 2353064"/>
    <n v="4150"/>
    <s v="kg"/>
    <s v="ERI Logistics Waste Transport"/>
    <x v="1"/>
    <s v="Holfontein"/>
    <s v="Yes"/>
    <s v="20190927 - verified"/>
    <m/>
    <s v="Item"/>
    <s v="sites/bp/cs/sq/Lists/wi"/>
    <m/>
  </r>
  <r>
    <s v="Rotek"/>
    <x v="6"/>
    <x v="29"/>
    <s v="Head Office"/>
    <s v="RR Rosherville SAWIS - GPG-01-802"/>
    <x v="75"/>
    <x v="0"/>
    <s v="ERI - T&amp;SS workshop"/>
    <x v="152"/>
    <d v="2019-05-01T00:00:00"/>
    <x v="769"/>
    <s v="Transformer maintenance"/>
    <x v="4"/>
    <x v="1"/>
    <s v="Transformer oil contaminated rags"/>
    <s v="Solid"/>
    <n v="3300"/>
    <s v="kg"/>
    <s v="HWM03 - 29117 DT 2353062"/>
    <n v="3300"/>
    <s v="kg"/>
    <s v="ERI Logistics Waste Transport"/>
    <x v="1"/>
    <s v="Holfontein"/>
    <s v="Yes"/>
    <s v="20190927 - verified"/>
    <m/>
    <s v="Item"/>
    <s v="sites/bp/cs/sq/Lists/wi"/>
    <m/>
  </r>
  <r>
    <s v="Rotek"/>
    <x v="6"/>
    <x v="29"/>
    <s v="Head Office"/>
    <s v="RR Rosherville SAWIS - GPG-01-802"/>
    <x v="75"/>
    <x v="0"/>
    <s v="ERI - T&amp;SS workshop"/>
    <x v="152"/>
    <d v="2019-05-01T00:00:00"/>
    <x v="770"/>
    <s v="Transformer maintenance"/>
    <x v="4"/>
    <x v="1"/>
    <s v="Transformer oil contaminated rags"/>
    <s v="Solid"/>
    <n v="2320"/>
    <s v="kg"/>
    <s v="HWM03 - 29120 DT 2353063"/>
    <n v="2320"/>
    <s v="kg"/>
    <s v="ERI Logistics Waste Transport"/>
    <x v="1"/>
    <s v="Holfontein"/>
    <s v="Yes"/>
    <s v="20190927 - verified"/>
    <m/>
    <s v="Item"/>
    <s v="sites/bp/cs/sq/Lists/wi"/>
    <m/>
  </r>
  <r>
    <s v="Rotek"/>
    <x v="6"/>
    <x v="29"/>
    <s v="Head Office"/>
    <s v="RR Rosherville SAWIS - GPG-01-802"/>
    <x v="86"/>
    <x v="0"/>
    <s v="ERI - TSS - General"/>
    <x v="163"/>
    <d v="2019-08-31T00:00:00"/>
    <x v="452"/>
    <s v="Maintenance of Transformer and Switchgear"/>
    <x v="3"/>
    <x v="3"/>
    <s v="General waste - compactible"/>
    <s v="Solid"/>
    <n v="48"/>
    <s v="m3"/>
    <s v="N/A"/>
    <n v="24000"/>
    <s v="kg"/>
    <s v="ERI Logistics Waste Transport"/>
    <x v="3"/>
    <s v="Simmer &amp; Jack Landfill Site"/>
    <s v="Yes"/>
    <s v="20191028 - verified"/>
    <m/>
    <s v="Item"/>
    <s v="sites/bp/cs/sq/Lists/wi"/>
    <m/>
  </r>
  <r>
    <s v="Rotek"/>
    <x v="6"/>
    <x v="29"/>
    <s v="Head Office"/>
    <s v="RR Rosherville SAWIS - GPG-01-802"/>
    <x v="86"/>
    <x v="0"/>
    <s v="ERI - TSS - Oil Contaminated"/>
    <x v="163"/>
    <d v="2019-05-23T00:00:00"/>
    <x v="771"/>
    <s v="Maintenance of Transformer and Switchgear"/>
    <x v="4"/>
    <x v="1"/>
    <s v="Transformer oil contaminated rags"/>
    <s v="Solid"/>
    <n v="3000"/>
    <s v="kg"/>
    <s v="HWM03 - 29266 DT236551"/>
    <n v="3000"/>
    <s v="kg"/>
    <s v="ERI Logistics Waste Transport"/>
    <x v="1"/>
    <s v="Holfontein"/>
    <s v="Yes"/>
    <s v="20191028 - verified"/>
    <m/>
    <s v="Item"/>
    <s v="sites/bp/cs/sq/Lists/wi"/>
    <m/>
  </r>
  <r>
    <s v="Rotek"/>
    <x v="6"/>
    <x v="29"/>
    <s v="Head Office"/>
    <s v="RR Rosherville SAWIS - GPG-01-802"/>
    <x v="86"/>
    <x v="0"/>
    <s v="ERI - TSS - Used oil"/>
    <x v="163"/>
    <d v="2019-08-01T00:00:00"/>
    <x v="772"/>
    <s v="Maintenance of Transformer and Switchgear"/>
    <x v="21"/>
    <x v="10"/>
    <s v="Used oil"/>
    <s v="Liquid"/>
    <n v="900"/>
    <s v="kg"/>
    <s v="AH46122"/>
    <n v="900"/>
    <s v="kg"/>
    <s v="Oilkol"/>
    <x v="2"/>
    <s v="OILKOL"/>
    <s v="Yes"/>
    <s v="20191028 - verified"/>
    <m/>
    <s v="Item"/>
    <s v="sites/bp/cs/sq/Lists/wi"/>
    <m/>
  </r>
  <r>
    <s v="Rotek"/>
    <x v="6"/>
    <x v="29"/>
    <s v="Head Office"/>
    <s v="RR Rosherville SAWIS - GPG-01-802"/>
    <x v="62"/>
    <x v="0"/>
    <s v="ERI - T&amp;SS workshop"/>
    <x v="152"/>
    <d v="2019-11-01T00:00:00"/>
    <x v="490"/>
    <s v="Transformer maintenance"/>
    <x v="3"/>
    <x v="3"/>
    <s v="General waste - compactible"/>
    <s v="Solid"/>
    <n v="60"/>
    <s v="m3"/>
    <s v="N/A"/>
    <n v="30000"/>
    <s v="kg"/>
    <s v="ERI Logistics Waste Transport"/>
    <x v="3"/>
    <s v="Simmer &amp; Jack Landfill Site"/>
    <s v="Yes"/>
    <s v="20191129 - verified"/>
    <m/>
    <s v="Item"/>
    <s v="sites/bp/cs/sq/Lists/wi"/>
    <m/>
  </r>
  <r>
    <s v="Rotek"/>
    <x v="6"/>
    <x v="29"/>
    <s v="Head Office"/>
    <s v="RR Rosherville SAWIS - GPG-01-802"/>
    <x v="62"/>
    <x v="0"/>
    <s v="ERI - T&amp;SS workshop"/>
    <x v="152"/>
    <d v="2019-12-01T00:00:00"/>
    <x v="773"/>
    <s v="Transformer maintenance"/>
    <x v="4"/>
    <x v="1"/>
    <s v="Transformer oil contaminated rags"/>
    <s v="Solid"/>
    <n v="2400"/>
    <s v="kg"/>
    <s v="HWM03 - 29267 DT2365552"/>
    <n v="2400"/>
    <s v="kg"/>
    <s v="ERI Logistics Waste Transport"/>
    <x v="1"/>
    <s v="Holfontein"/>
    <s v="Yes"/>
    <s v="20200203 - verified"/>
    <m/>
    <s v="Item"/>
    <s v="sites/bp/cs/sq/Lists/wi"/>
    <m/>
  </r>
  <r>
    <s v="Rotek"/>
    <x v="6"/>
    <x v="29"/>
    <s v="Head Office"/>
    <s v="RR Rosherville SAWIS - GPG-01-802"/>
    <x v="62"/>
    <x v="0"/>
    <s v="ERI - T&amp;SS workshop"/>
    <x v="152"/>
    <d v="2019-11-26T00:00:00"/>
    <x v="373"/>
    <s v="Transformer maintenance"/>
    <x v="3"/>
    <x v="3"/>
    <s v="General waste - compactible"/>
    <s v="Solid"/>
    <n v="48"/>
    <s v="m3"/>
    <s v="N/A"/>
    <n v="24000"/>
    <s v="kg"/>
    <s v="ERI Logistics Waste Transport"/>
    <x v="3"/>
    <s v="Simmer &amp; Jack Landfill Site"/>
    <s v="Yes"/>
    <s v="20200203 - verified"/>
    <m/>
    <s v="Item"/>
    <s v="sites/bp/cs/sq/Lists/wi"/>
    <m/>
  </r>
  <r>
    <s v="Rotek"/>
    <x v="6"/>
    <x v="29"/>
    <s v="Head Office"/>
    <s v="RR Rosherville SAWIS - GPG-01-802"/>
    <x v="87"/>
    <x v="0"/>
    <s v="ERI - TSS - General"/>
    <x v="163"/>
    <d v="2019-10-26T00:00:00"/>
    <x v="453"/>
    <s v="Maintenance of Transformer and Switchgear"/>
    <x v="3"/>
    <x v="3"/>
    <s v="General waste - compactible"/>
    <s v="Solid"/>
    <n v="90"/>
    <s v="m3"/>
    <s v="N/A"/>
    <n v="45000"/>
    <s v="kg"/>
    <s v="ERI Logistics Waste Transport"/>
    <x v="3"/>
    <s v="Simmer &amp; Jack Landfill Site"/>
    <s v="Yes"/>
    <s v="20200304 - verified"/>
    <m/>
    <s v="Item"/>
    <s v="sites/bp/cs/sq/Lists/wi"/>
    <m/>
  </r>
  <r>
    <s v="Rotek"/>
    <x v="6"/>
    <x v="29"/>
    <s v="Head Office"/>
    <s v="RR Rosherville SAWIS - GPG-01-802"/>
    <x v="87"/>
    <x v="0"/>
    <s v="ERI - TSS - Oil Contaminated"/>
    <x v="163"/>
    <d v="2019-10-16T00:00:00"/>
    <x v="774"/>
    <s v="Maintenance of Transformer and Switchgear"/>
    <x v="4"/>
    <x v="1"/>
    <s v="Transformer oil contaminated rags"/>
    <s v="Solid"/>
    <n v="2800"/>
    <s v="kg"/>
    <s v="HWM03 - 29269 DT2389656"/>
    <n v="3000"/>
    <s v="kg"/>
    <s v="ERI Logistics Waste Transport"/>
    <x v="1"/>
    <s v="Holfontein"/>
    <s v="Yes"/>
    <s v="20200304 - verified"/>
    <m/>
    <s v="Item"/>
    <s v="sites/bp/cs/sq/Lists/wi"/>
    <m/>
  </r>
  <r>
    <s v="Rotek"/>
    <x v="6"/>
    <x v="29"/>
    <s v="Head Office"/>
    <s v="RR Rosherville SAWIS - GPG-01-802"/>
    <x v="19"/>
    <x v="0"/>
    <s v="ERI - TSS - Daggaplant SS"/>
    <x v="173"/>
    <d v="2020-02-01T00:00:00"/>
    <x v="775"/>
    <s v="Transformer and switchgear services"/>
    <x v="27"/>
    <x v="18"/>
    <s v="PCB contaminated oil"/>
    <s v="Liquid"/>
    <n v="9500"/>
    <s v="litres"/>
    <s v="HWM03 - 30670 TRF 25696"/>
    <n v="3314"/>
    <s v="kg"/>
    <s v="ERI Logistics Waste Transport"/>
    <x v="0"/>
    <s v="Please specify"/>
    <s v="Yes"/>
    <s v="20200414 - verified"/>
    <s v="A-Thermal"/>
    <s v="Item"/>
    <s v="sites/bp/cs/sq/Lists/wi"/>
    <m/>
  </r>
  <r>
    <s v="Rotek"/>
    <x v="6"/>
    <x v="29"/>
    <s v="Head Office"/>
    <s v="RR Rosherville SAWIS - GPG-01-802"/>
    <x v="19"/>
    <x v="0"/>
    <s v="ERI - TSS - General"/>
    <x v="163"/>
    <d v="2020-02-26T00:00:00"/>
    <x v="377"/>
    <s v="Maintenance of Transformer and Switchgear"/>
    <x v="3"/>
    <x v="3"/>
    <s v="General waste - compactible"/>
    <s v="Solid"/>
    <n v="48"/>
    <s v="m3"/>
    <s v="N/A"/>
    <n v="24000"/>
    <s v="kg"/>
    <s v="ERI Logistics Waste Transport"/>
    <x v="3"/>
    <s v="Simmer &amp; Jack Landfill Site"/>
    <s v="Yes"/>
    <s v="20200414 - verified"/>
    <m/>
    <s v="Item"/>
    <s v="sites/bp/cs/sq/Lists/wi"/>
    <m/>
  </r>
  <r>
    <s v="Rotek"/>
    <x v="6"/>
    <x v="29"/>
    <s v="Head Office"/>
    <s v="RR Rosherville SAWIS - GPG-01-802"/>
    <x v="19"/>
    <x v="0"/>
    <s v="ERI - TSS - Oil Contaminated"/>
    <x v="163"/>
    <d v="2020-01-23T00:00:00"/>
    <x v="776"/>
    <s v="Maintenance of Transformer and Switchgear"/>
    <x v="4"/>
    <x v="1"/>
    <s v="Transformer oil contaminated rags"/>
    <s v="Solid"/>
    <n v="4840"/>
    <s v="kg"/>
    <s v="HWM03 - 29268 DT2389657"/>
    <n v="4840"/>
    <s v="kg"/>
    <s v="ERI Logistics Waste Transport"/>
    <x v="1"/>
    <s v="Holfontein"/>
    <s v="Yes"/>
    <s v="20200414 - verified"/>
    <m/>
    <s v="Item"/>
    <s v="sites/bp/cs/sq/Lists/wi"/>
    <m/>
  </r>
  <r>
    <s v="Rotek"/>
    <x v="6"/>
    <x v="29"/>
    <s v="Head Office"/>
    <s v="RR Rosherville SAWIS - GPG-01-802"/>
    <x v="19"/>
    <x v="0"/>
    <s v="ERI - TSS - PCB Oil Contaminated"/>
    <x v="174"/>
    <d v="2020-01-23T00:00:00"/>
    <x v="703"/>
    <s v="Maintenance of Transformer and Switchgear"/>
    <x v="27"/>
    <x v="18"/>
    <s v="PCB contaminated oil"/>
    <s v="Liquid"/>
    <n v="6000"/>
    <s v="litres"/>
    <s v="HWM03 - 30318 TRF25097"/>
    <n v="6380"/>
    <s v="kg"/>
    <s v="ERI Logistics Waste Transport"/>
    <x v="0"/>
    <s v="Please specify"/>
    <s v="Yes"/>
    <s v="20200414 - verified"/>
    <s v="A-Thermal"/>
    <s v="Item"/>
    <s v="sites/bp/cs/sq/Lists/wi"/>
    <m/>
  </r>
  <r>
    <s v="Rotek"/>
    <x v="6"/>
    <x v="29"/>
    <s v="Head Office"/>
    <s v="RR Rosherville SAWIS - GPG-01-802"/>
    <x v="19"/>
    <x v="0"/>
    <s v="ERI - TSS - PCB Oil Contaminated"/>
    <x v="168"/>
    <d v="2020-01-23T00:00:00"/>
    <x v="580"/>
    <s v="Maintenance of Transformer and Switchgear"/>
    <x v="27"/>
    <x v="18"/>
    <s v="PCB contaminated oil"/>
    <s v="Liquid"/>
    <n v="21840"/>
    <s v="litres"/>
    <s v="HWM03 - 30290 TRF3082 HWM03 - 30291 TRF 3087"/>
    <n v="3003"/>
    <s v="kg"/>
    <s v="ERI Logistics Waste Transport"/>
    <x v="0"/>
    <s v="Please specify"/>
    <s v="Yes"/>
    <s v="20200414 - verified"/>
    <s v="A-Thermal"/>
    <s v="Item"/>
    <s v="sites/bp/cs/sq/Lists/wi"/>
    <m/>
  </r>
  <r>
    <s v="Rotek"/>
    <x v="6"/>
    <x v="29"/>
    <s v="Head Office"/>
    <s v="RR Rosherville SAWIS - GPG-01-802"/>
    <x v="19"/>
    <x v="0"/>
    <s v="ERI - TSS - Kemp SS"/>
    <x v="175"/>
    <d v="2020-02-01T00:00:00"/>
    <x v="777"/>
    <s v="Transformer and switchgear services"/>
    <x v="27"/>
    <x v="18"/>
    <s v="PCB contaminated oil"/>
    <s v="Liquid"/>
    <n v="9500"/>
    <s v="litres"/>
    <s v="HWM03 - 30603 TRF 25274"/>
    <n v="7022"/>
    <s v="kg"/>
    <s v="ERI Logistics Waste Transport"/>
    <x v="0"/>
    <s v="Please specify"/>
    <s v="Yes"/>
    <s v="20200414 - verified"/>
    <s v="A-Thermal"/>
    <s v="Item"/>
    <s v="sites/bp/cs/sq/Lists/wi"/>
    <m/>
  </r>
  <r>
    <s v="Rotek"/>
    <x v="6"/>
    <x v="29"/>
    <s v="Head Office"/>
    <s v="RR Rosherville SAWIS - GPG-01-802"/>
    <x v="96"/>
    <x v="0"/>
    <s v="ERI - TSS - compactible"/>
    <x v="160"/>
    <d v="2020-03-25T00:00:00"/>
    <x v="516"/>
    <s v="Transformer maintenance"/>
    <x v="3"/>
    <x v="3"/>
    <s v="General waste - compactible"/>
    <s v="Solid"/>
    <n v="30"/>
    <s v="m3"/>
    <s v="N/A"/>
    <n v="15000"/>
    <s v="kg"/>
    <s v="ERI Logistics Waste Transport"/>
    <x v="3"/>
    <s v="Simmer &amp; Jack Landfill Site"/>
    <s v="Yes"/>
    <s v="20200504 - verified"/>
    <m/>
    <s v="Item"/>
    <s v="sites/bp/cs/sq/Lists/wi"/>
    <m/>
  </r>
  <r>
    <s v="Rotek"/>
    <x v="6"/>
    <x v="29"/>
    <s v="Head Office"/>
    <s v="RR Rosherville SAWIS - GPG-01-802"/>
    <x v="20"/>
    <x v="0"/>
    <s v="ERI - TSS - Eskom Park"/>
    <x v="176"/>
    <d v="2020-05-01T00:00:00"/>
    <x v="778"/>
    <s v="Transformer and switchgear services"/>
    <x v="27"/>
    <x v="18"/>
    <s v="PCB contaminated oil"/>
    <s v="Liquid"/>
    <n v="9500"/>
    <s v="litres"/>
    <s v="HWM03 - 311118 TRF 26896"/>
    <n v="982"/>
    <s v="kg"/>
    <s v="ERI Logistics Waste Transport"/>
    <x v="0"/>
    <s v="Please specify"/>
    <s v="Yes"/>
    <s v="20200609 - verified"/>
    <s v="A-Thermal"/>
    <s v="Item"/>
    <s v="sites/bp/cs/sq/Lists/wi"/>
    <m/>
  </r>
  <r>
    <s v="Rotek"/>
    <x v="6"/>
    <x v="29"/>
    <s v="Head Office"/>
    <s v="RR Rosherville SAWIS - GPG-01-802"/>
    <x v="97"/>
    <x v="0"/>
    <s v="ERI - T&amp;SS workshop"/>
    <x v="152"/>
    <d v="2020-04-26T00:00:00"/>
    <x v="517"/>
    <s v="Transformer maintenance"/>
    <x v="3"/>
    <x v="3"/>
    <s v="General waste - compactible"/>
    <s v="Solid"/>
    <n v="24"/>
    <s v="m3"/>
    <s v="N/A"/>
    <n v="12000"/>
    <s v="kg"/>
    <s v="ERI Logistics Waste Transport"/>
    <x v="3"/>
    <s v="Simmer &amp; Jack Landfill Site"/>
    <s v="Yes"/>
    <s v="20200715 - verified"/>
    <m/>
    <s v="Item"/>
    <s v="sites/bp/cs/sq/Lists/wi"/>
    <m/>
  </r>
  <r>
    <s v="Rotek"/>
    <x v="6"/>
    <x v="29"/>
    <s v="Head Office"/>
    <s v="RR Rosherville SAWIS - GPG-01-802"/>
    <x v="65"/>
    <x v="0"/>
    <s v="ERI - T&amp;SS workshop"/>
    <x v="152"/>
    <d v="2020-06-26T00:00:00"/>
    <x v="378"/>
    <s v="Transformer maintenance"/>
    <x v="3"/>
    <x v="3"/>
    <s v="General waste - compactible"/>
    <s v="Solid"/>
    <n v="36"/>
    <s v="m3"/>
    <s v="N/A"/>
    <n v="18000"/>
    <s v="kg"/>
    <s v="ERI Logistics Waste Transport"/>
    <x v="3"/>
    <s v="Simmer &amp; Jack Landfill Site"/>
    <s v="Yes"/>
    <s v="20200828 - verified"/>
    <m/>
    <s v="Item"/>
    <s v="sites/bp/cs/sq/Lists/wi"/>
    <m/>
  </r>
  <r>
    <s v="Rotek"/>
    <x v="6"/>
    <x v="29"/>
    <s v="Head Office"/>
    <s v="RR Rosherville SAWIS - GPG-01-802"/>
    <x v="65"/>
    <x v="0"/>
    <s v="ERI - T&amp;SS workshop"/>
    <x v="152"/>
    <d v="2020-07-26T00:00:00"/>
    <x v="379"/>
    <s v="Transformer maintenance"/>
    <x v="3"/>
    <x v="3"/>
    <s v="General waste - compactible"/>
    <s v="Solid"/>
    <n v="36"/>
    <s v="m3"/>
    <s v="N/A"/>
    <n v="18000"/>
    <s v="kg"/>
    <s v="ERI Logistics Waste Transport"/>
    <x v="3"/>
    <s v="Simmer &amp; Jack Landfill Site"/>
    <s v="Yes"/>
    <s v="20200828 - verified"/>
    <m/>
    <s v="Item"/>
    <s v="sites/bp/cs/sq/Lists/wi"/>
    <m/>
  </r>
  <r>
    <s v="Rotek"/>
    <x v="6"/>
    <x v="29"/>
    <s v="Head Office"/>
    <s v="RR Rosherville SAWIS - GPG-01-802"/>
    <x v="66"/>
    <x v="0"/>
    <s v="ERI - TSS - Kultwanong SS"/>
    <x v="177"/>
    <d v="2020-10-01T00:00:00"/>
    <x v="779"/>
    <s v="Transformer and switchgear services"/>
    <x v="27"/>
    <x v="18"/>
    <s v="PCB contaminated oil"/>
    <s v="Liquid"/>
    <n v="9500"/>
    <s v="litres"/>
    <s v="HWM03 - 32540 TRF 30988"/>
    <n v="10020"/>
    <s v="kg"/>
    <s v="ERI Logistics Waste Transport"/>
    <x v="0"/>
    <s v="Please specify"/>
    <s v="Yes"/>
    <s v="20201102 - verified"/>
    <s v="A-Thermal"/>
    <s v="Item"/>
    <s v="sites/bp/cs/sq/Lists/wi"/>
    <m/>
  </r>
  <r>
    <s v="Rotek"/>
    <x v="6"/>
    <x v="29"/>
    <s v="Head Office"/>
    <s v="RR Rosherville SAWIS - GPG-01-802"/>
    <x v="66"/>
    <x v="0"/>
    <s v="ERI - TSS - compactible"/>
    <x v="160"/>
    <d v="2020-04-26T00:00:00"/>
    <x v="380"/>
    <s v="Transformer maintenance"/>
    <x v="3"/>
    <x v="3"/>
    <s v="General waste - compactible"/>
    <s v="Solid"/>
    <n v="54"/>
    <s v="m3"/>
    <s v="N/A"/>
    <n v="27000"/>
    <s v="kg"/>
    <s v="ERI Logistics Waste Transport"/>
    <x v="3"/>
    <s v="Simmer &amp; Jack Landfill Site"/>
    <s v="Yes"/>
    <s v="20201102 - verified"/>
    <m/>
    <s v="Item"/>
    <s v="sites/bp/cs/sq/Lists/wi"/>
    <m/>
  </r>
  <r>
    <s v="Rotek"/>
    <x v="6"/>
    <x v="29"/>
    <s v="Head Office"/>
    <s v="RR Rosherville SAWIS - GPG-01-802"/>
    <x v="66"/>
    <x v="0"/>
    <s v="ERI - TSS - Oil Contaminated"/>
    <x v="160"/>
    <d v="2020-10-01T00:00:00"/>
    <x v="780"/>
    <s v="Transformer maintenance"/>
    <x v="4"/>
    <x v="1"/>
    <s v="Transformer oil contaminated rags"/>
    <s v="Solid"/>
    <n v="18"/>
    <s v="m3"/>
    <s v="HWM03 - 32440 DT2454523"/>
    <n v="3440"/>
    <s v="kg"/>
    <s v="ERI Logistics Waste Transport"/>
    <x v="1"/>
    <s v="Holfontein"/>
    <s v="Yes"/>
    <s v="20201102 - verified"/>
    <m/>
    <s v="Item"/>
    <s v="sites/bp/cs/sq/Lists/wi"/>
    <m/>
  </r>
  <r>
    <s v="Rotek"/>
    <x v="6"/>
    <x v="29"/>
    <s v="Head Office"/>
    <s v="RR Rosherville SAWIS - GPG-01-802"/>
    <x v="66"/>
    <x v="0"/>
    <s v="ERI - TSS - Oil Contaminated"/>
    <x v="160"/>
    <d v="2020-10-01T00:00:00"/>
    <x v="781"/>
    <s v="Transformer maintenance"/>
    <x v="4"/>
    <x v="1"/>
    <s v="Transformer oil contaminated rags"/>
    <s v="Solid"/>
    <n v="18"/>
    <s v="m3"/>
    <s v="HWM03 - 32224 DT2448026"/>
    <n v="4760"/>
    <s v="kg"/>
    <s v="ERI Logistics Waste Transport"/>
    <x v="1"/>
    <s v="Holfontein"/>
    <s v="Yes"/>
    <s v="20201102 - verified"/>
    <m/>
    <s v="Item"/>
    <s v="sites/bp/cs/sq/Lists/wi"/>
    <m/>
  </r>
  <r>
    <s v="Rotek"/>
    <x v="6"/>
    <x v="29"/>
    <s v="Head Office"/>
    <s v="RR Rosherville SAWIS - GPG-01-802"/>
    <x v="2"/>
    <x v="0"/>
    <s v="ERI - TSS - General"/>
    <x v="163"/>
    <d v="2020-11-26T00:00:00"/>
    <x v="2"/>
    <s v="Maintenance of Transformer and Switchgear"/>
    <x v="3"/>
    <x v="3"/>
    <s v="General waste - compactible"/>
    <s v="Solid"/>
    <n v="36"/>
    <s v="m3"/>
    <s v="N/A"/>
    <n v="18000"/>
    <s v="kg"/>
    <s v="ERI Logistics Waste Transport"/>
    <x v="3"/>
    <s v="Simmer &amp; Jack Landfill Site"/>
    <s v="Yes"/>
    <s v="20210127 - verified"/>
    <m/>
    <s v="Item"/>
    <s v="sites/bp/cs/sq/Lists/wi"/>
    <m/>
  </r>
  <r>
    <s v="Rotek"/>
    <x v="6"/>
    <x v="29"/>
    <s v="Head Office"/>
    <s v="RR Rosherville SAWIS - GPG-01-802"/>
    <x v="2"/>
    <x v="0"/>
    <s v="ERI - TSS - Afrex SS"/>
    <x v="178"/>
    <d v="2020-10-25T00:00:00"/>
    <x v="782"/>
    <s v="Transformer and switchgear services"/>
    <x v="27"/>
    <x v="18"/>
    <s v="PCB contaminated oil"/>
    <s v="Liquid"/>
    <n v="9500"/>
    <s v="litres"/>
    <s v="HWM03 - 32575 TRF 31051"/>
    <n v="6935"/>
    <s v="kg"/>
    <s v="ERI Logistics Waste Transport"/>
    <x v="0"/>
    <s v="Please specify"/>
    <s v="Yes"/>
    <s v="20210127 - verified"/>
    <s v="A-Thermal"/>
    <s v="Item"/>
    <s v="sites/bp/cs/sq/Lists/wi"/>
    <m/>
  </r>
  <r>
    <s v="Rotek"/>
    <x v="6"/>
    <x v="29"/>
    <s v="Head Office"/>
    <s v="RR Rosherville SAWIS - GPG-01-802"/>
    <x v="98"/>
    <x v="0"/>
    <s v="ERI - TSS - compactible"/>
    <x v="160"/>
    <d v="2020-12-01T00:00:00"/>
    <x v="518"/>
    <s v="Transformer maintenance"/>
    <x v="3"/>
    <x v="3"/>
    <s v="General waste - compactible"/>
    <s v="Solid"/>
    <n v="90"/>
    <s v="m3"/>
    <s v="N/A"/>
    <n v="45000"/>
    <s v="kg"/>
    <s v="ERI Logistics Waste Transport"/>
    <x v="3"/>
    <s v="Simmer &amp; Jack Landfill Site"/>
    <s v="Yes"/>
    <s v="20210212 - verified"/>
    <m/>
    <s v="Item"/>
    <s v="sites/bp/cs/sq/Lists/wi"/>
    <m/>
  </r>
  <r>
    <s v="Rotek"/>
    <x v="6"/>
    <x v="29"/>
    <s v="Head Office"/>
    <s v="RR Rosherville SAWIS - GPG-01-802"/>
    <x v="98"/>
    <x v="0"/>
    <s v="ERI - TSS - Oil Contaminated"/>
    <x v="160"/>
    <d v="2020-11-01T00:00:00"/>
    <x v="783"/>
    <s v="Transformer maintenance"/>
    <x v="4"/>
    <x v="1"/>
    <s v="Transformer oil contaminated rags"/>
    <s v="Solid"/>
    <n v="6"/>
    <s v="m3"/>
    <s v="HWM03 - 32658 DT 2461751"/>
    <n v="1320"/>
    <s v="kg"/>
    <s v="ERI Logistics Waste Transport"/>
    <x v="1"/>
    <s v="Holfontein"/>
    <s v="Yes"/>
    <s v="20210212 - verified"/>
    <m/>
    <s v="Item"/>
    <s v="sites/bp/cs/sq/Lists/wi"/>
    <m/>
  </r>
  <r>
    <s v="Rotek"/>
    <x v="6"/>
    <x v="29"/>
    <s v="Head Office"/>
    <s v="RR Rosherville SAWIS - GPG-01-802"/>
    <x v="98"/>
    <x v="0"/>
    <s v="ERI - TSS - Paint and water"/>
    <x v="160"/>
    <d v="2020-10-01T00:00:00"/>
    <x v="784"/>
    <s v="Transformer maintenance"/>
    <x v="10"/>
    <x v="1"/>
    <s v="Water and paint"/>
    <s v="Sludge"/>
    <n v="9500"/>
    <s v="litres"/>
    <s v="HWM03 - 32555 DT 2459237"/>
    <n v="5620"/>
    <s v="kg"/>
    <s v="ERI Logistics Waste Transport"/>
    <x v="3"/>
    <s v="Holfontein"/>
    <s v="Yes"/>
    <s v="20210212 - verified"/>
    <m/>
    <s v="Item"/>
    <s v="sites/bp/cs/sq/Lists/wi"/>
    <m/>
  </r>
  <r>
    <s v="Rotek"/>
    <x v="6"/>
    <x v="29"/>
    <s v="Head Office"/>
    <s v="RR Rosherville SAWIS - GPG-01-802"/>
    <x v="3"/>
    <x v="0"/>
    <s v="ERI - TSS - Oil Contaminated rags"/>
    <x v="160"/>
    <d v="2020-11-13T00:00:00"/>
    <x v="785"/>
    <s v="Transformer maintenance"/>
    <x v="4"/>
    <x v="1"/>
    <s v="Transformer oil contaminated rags"/>
    <s v="Solid"/>
    <n v="6"/>
    <s v="m3"/>
    <s v="HWM03 - 33112 DT2480640"/>
    <n v="6680"/>
    <s v="kg"/>
    <s v="ERI Logistics Waste Transport"/>
    <x v="1"/>
    <s v="Holfontein"/>
    <s v="Yes"/>
    <s v="20210308 - verified"/>
    <m/>
    <s v="Item"/>
    <s v="sites/bp/cs/sq/Lists/wi"/>
    <m/>
  </r>
  <r>
    <s v="Rotek"/>
    <x v="6"/>
    <x v="29"/>
    <s v="Head Office"/>
    <s v="RR Rosherville SAWIS - GPG-01-802"/>
    <x v="4"/>
    <x v="0"/>
    <s v="ERI - TSS - compactible"/>
    <x v="160"/>
    <d v="2021-01-26T00:00:00"/>
    <x v="5"/>
    <s v="Transformer maintenance"/>
    <x v="3"/>
    <x v="3"/>
    <s v="General waste - compactible"/>
    <s v="Solid"/>
    <n v="48"/>
    <s v="m3"/>
    <s v="N/A"/>
    <n v="24000"/>
    <s v="kg"/>
    <s v="ERI Logistics Waste Transport"/>
    <x v="3"/>
    <s v="Simmer &amp; Jack Landfill Site"/>
    <s v="Yes"/>
    <s v="20210401 - verified"/>
    <m/>
    <s v="Item"/>
    <s v="sites/bp/cs/sq/Lists/wi"/>
    <m/>
  </r>
  <r>
    <s v="Rotek"/>
    <x v="6"/>
    <x v="29"/>
    <s v="Head Office"/>
    <s v="RR Rosherville SAWIS - GPG-01-802"/>
    <x v="4"/>
    <x v="0"/>
    <s v="ERI - TSS - Oil Contaminated rags"/>
    <x v="160"/>
    <d v="2021-01-28T00:00:00"/>
    <x v="786"/>
    <s v="Transformer maintenance"/>
    <x v="4"/>
    <x v="1"/>
    <s v="Transformer oil contaminated rags"/>
    <s v="Solid"/>
    <n v="6"/>
    <s v="m3"/>
    <s v="HWM03 - 33597 DT2491654"/>
    <n v="6480"/>
    <s v="kg"/>
    <s v="ERI Logistics Waste Transport"/>
    <x v="1"/>
    <s v="Holfontein"/>
    <s v="Yes"/>
    <s v="20210401 - verified"/>
    <m/>
    <s v="Item"/>
    <s v="sites/bp/cs/sq/Lists/wi"/>
    <m/>
  </r>
  <r>
    <s v="Rotek"/>
    <x v="6"/>
    <x v="29"/>
    <s v="Head Office"/>
    <s v="RR Rosherville SAWIS - GPG-01-802"/>
    <x v="4"/>
    <x v="0"/>
    <s v="ERI - TSS - PCB oil"/>
    <x v="160"/>
    <d v="2021-01-02T00:00:00"/>
    <x v="787"/>
    <s v="Transformer maintenance"/>
    <x v="27"/>
    <x v="18"/>
    <s v="PCB oil"/>
    <s v="Liquid"/>
    <n v="13500"/>
    <s v="litres"/>
    <s v="HWM03 - 33113 TRF 33480"/>
    <n v="7716"/>
    <s v="kg"/>
    <s v="ERI Logistics Waste Transport"/>
    <x v="0"/>
    <s v="Please specify"/>
    <s v="Yes"/>
    <s v="20210401 - verified"/>
    <s v="A-Thermal"/>
    <s v="Item"/>
    <s v="sites/bp/cs/sq/Lists/wi"/>
    <m/>
  </r>
  <r>
    <s v="Rotek"/>
    <x v="6"/>
    <x v="29"/>
    <s v="Head Office"/>
    <s v="RR Rosherville SAWIS - GPG-01-802"/>
    <x v="5"/>
    <x v="0"/>
    <s v="ERI - TSS - Oil Contaminated rags"/>
    <x v="160"/>
    <d v="2021-03-11T00:00:00"/>
    <x v="788"/>
    <s v="Transformer maintenance"/>
    <x v="4"/>
    <x v="1"/>
    <s v="Transformer oil contaminated rags"/>
    <s v="Solid"/>
    <n v="6"/>
    <s v="m3"/>
    <s v="HWM03 - 33829 DT2498893"/>
    <n v="2040"/>
    <s v="kg"/>
    <s v="ERI Logistics Waste Transport"/>
    <x v="1"/>
    <s v="Holfontein"/>
    <s v="Yes"/>
    <s v="20210505 - verified"/>
    <m/>
    <s v="Item"/>
    <s v="sites/bp/cs/sq/Lists/wi"/>
    <m/>
  </r>
  <r>
    <s v="Rotek"/>
    <x v="6"/>
    <x v="29"/>
    <s v="Head Office"/>
    <s v="RR Rosherville SAWIS - GPG-01-802"/>
    <x v="5"/>
    <x v="0"/>
    <s v="ERI - TSS - compactible"/>
    <x v="160"/>
    <d v="2021-03-26T00:00:00"/>
    <x v="6"/>
    <s v="Transformer maintenance"/>
    <x v="3"/>
    <x v="3"/>
    <s v="General waste - compactible"/>
    <s v="Solid"/>
    <n v="60"/>
    <s v="m3"/>
    <s v="N/A"/>
    <n v="30000"/>
    <s v="kg"/>
    <s v="ERI Logistics Waste Transport"/>
    <x v="3"/>
    <s v="Simmer &amp; Jack Landfill Site"/>
    <s v="Yes"/>
    <s v="20210505 - verified"/>
    <m/>
    <s v="Item"/>
    <s v="sites/bp/cs/sq/Lists/wi"/>
    <m/>
  </r>
  <r>
    <s v="Rotek"/>
    <x v="6"/>
    <x v="29"/>
    <s v="Head Office"/>
    <s v="RR Rosherville SAWIS - GPG-01-802"/>
    <x v="5"/>
    <x v="0"/>
    <s v="ERI - TSS - PCB oil"/>
    <x v="179"/>
    <d v="2021-03-01T00:00:00"/>
    <x v="789"/>
    <s v="Transformer maintenance"/>
    <x v="27"/>
    <x v="18"/>
    <s v="PCB oil"/>
    <s v="Liquid"/>
    <n v="1000"/>
    <s v="litres"/>
    <s v="HWM03 - 33698 TRF 35676"/>
    <n v="1008"/>
    <s v="kg"/>
    <s v="ERI Logistics Waste Transport"/>
    <x v="0"/>
    <s v="Please specify"/>
    <s v="Yes"/>
    <s v="20210505 - verified"/>
    <s v="A-Thermal"/>
    <s v="Item"/>
    <s v="sites/bp/cs/sq/Lists/wi"/>
    <m/>
  </r>
  <r>
    <s v="Rotek"/>
    <x v="6"/>
    <x v="29"/>
    <s v="Head Office"/>
    <s v="RR Rosherville SAWIS - GPG-01-802"/>
    <x v="5"/>
    <x v="0"/>
    <s v="ERI - TSS - PCB oil"/>
    <x v="180"/>
    <d v="2021-03-01T00:00:00"/>
    <x v="389"/>
    <s v="Transformer maintenance"/>
    <x v="27"/>
    <x v="18"/>
    <s v="PCB oil"/>
    <s v="Liquid"/>
    <n v="17000"/>
    <s v="litres"/>
    <s v="HWM03 - 33864-5 TRF 36406"/>
    <n v="12563"/>
    <s v="kg"/>
    <s v="ERI Logistics Waste Transport"/>
    <x v="0"/>
    <s v="Please specify"/>
    <s v="Yes"/>
    <s v="20210505 - verified"/>
    <s v="A-Thermal"/>
    <s v="Item"/>
    <s v="sites/bp/cs/sq/Lists/wi"/>
    <m/>
  </r>
  <r>
    <s v="Rotek"/>
    <x v="6"/>
    <x v="29"/>
    <s v="Head Office"/>
    <s v="RR Rosherville SAWIS - GPG-01-802"/>
    <x v="91"/>
    <x v="0"/>
    <s v="ERI - TSS - compactible"/>
    <x v="160"/>
    <d v="2021-04-26T00:00:00"/>
    <x v="491"/>
    <s v="Transformer maintenance"/>
    <x v="3"/>
    <x v="3"/>
    <s v="General waste - compactible"/>
    <s v="Solid"/>
    <n v="30"/>
    <s v="m3"/>
    <s v="N/A"/>
    <n v="15000"/>
    <s v="kg"/>
    <s v="ERI Logistics Waste Transport"/>
    <x v="3"/>
    <s v="Simmer &amp; Jack Landfill Site"/>
    <s v="Yes"/>
    <s v="20210607 - verified"/>
    <m/>
    <s v="Item"/>
    <s v="sites/bp/cs/sq/Lists/wi"/>
    <m/>
  </r>
  <r>
    <s v="Rotek"/>
    <x v="6"/>
    <x v="29"/>
    <s v="Head Office"/>
    <s v="RR Rosherville SAWIS - GPG-01-802"/>
    <x v="91"/>
    <x v="0"/>
    <s v="ERI - TSS - Oil Contaminated rags"/>
    <x v="160"/>
    <d v="2021-04-08T00:00:00"/>
    <x v="790"/>
    <s v="Transformer maintenance"/>
    <x v="4"/>
    <x v="1"/>
    <s v="Transformer oil contaminated rags"/>
    <s v="Solid"/>
    <n v="6"/>
    <s v="m3"/>
    <s v="HWM03 - 33828 DT2498894"/>
    <n v="940"/>
    <s v="kg"/>
    <s v="ERI Logistics Waste Transport"/>
    <x v="1"/>
    <s v="Holfontein"/>
    <s v="Yes"/>
    <s v="20210607 - verified"/>
    <m/>
    <s v="Item"/>
    <s v="sites/bp/cs/sq/Lists/wi"/>
    <m/>
  </r>
  <r>
    <s v="Rotek"/>
    <x v="6"/>
    <x v="29"/>
    <s v="Head Office"/>
    <s v="RR Rosherville SAWIS - GPG-01-802"/>
    <x v="91"/>
    <x v="0"/>
    <s v="ERI - TSS - PCB Contaminated"/>
    <x v="181"/>
    <d v="2021-04-01T00:00:00"/>
    <x v="791"/>
    <s v="Maintenance of Transformer and Switchgear"/>
    <x v="27"/>
    <x v="18"/>
    <s v="PCB oil"/>
    <s v="Sludge"/>
    <n v="9500"/>
    <s v="litres"/>
    <s v="HWM03 - 33793 TRF35979"/>
    <n v="5669"/>
    <s v="kg"/>
    <s v="ERI Logistics Waste Transport"/>
    <x v="0"/>
    <s v="A-Thermal"/>
    <s v="Yes"/>
    <s v="20210607 - verified"/>
    <m/>
    <s v="Item"/>
    <s v="sites/bp/cs/sq/Lists/wi"/>
    <m/>
  </r>
  <r>
    <s v="Rotek"/>
    <x v="6"/>
    <x v="29"/>
    <s v="Head Office"/>
    <s v="RR Rosherville SAWIS - GPG-01-802"/>
    <x v="91"/>
    <x v="0"/>
    <s v="ERI - TSS - PCB Contaminated"/>
    <x v="181"/>
    <d v="2021-04-01T00:00:00"/>
    <x v="791"/>
    <s v="Maintenance of Transformer and Switchgear"/>
    <x v="27"/>
    <x v="18"/>
    <s v="PCB oil"/>
    <s v="Sludge"/>
    <n v="9500"/>
    <s v="litres"/>
    <s v="HWM03 - 33794 TRF35971"/>
    <n v="1961"/>
    <s v="kg"/>
    <s v="ERI Logistics Waste Transport"/>
    <x v="0"/>
    <s v="A-Thermal"/>
    <s v="Yes"/>
    <s v="20210607 - verified"/>
    <m/>
    <s v="Item"/>
    <s v="sites/bp/cs/sq/Lists/wi"/>
    <m/>
  </r>
  <r>
    <s v="Rotek"/>
    <x v="6"/>
    <x v="29"/>
    <s v="Head Office"/>
    <s v="RR Rosherville SAWIS - GPG-01-802"/>
    <x v="67"/>
    <x v="0"/>
    <s v="ERI - T&amp;SS workshop"/>
    <x v="152"/>
    <d v="2021-02-26T00:00:00"/>
    <x v="383"/>
    <s v="Transformer maintenance"/>
    <x v="3"/>
    <x v="3"/>
    <s v="General waste - compactible"/>
    <s v="Solid"/>
    <n v="24"/>
    <s v="m3"/>
    <s v="N/A"/>
    <n v="12000"/>
    <s v="kg"/>
    <s v="ERI Logistics Waste Transport"/>
    <x v="3"/>
    <s v="Simmer &amp; Jack Landfill Site"/>
    <s v="Yes"/>
    <s v="20210705 - verified"/>
    <m/>
    <s v="Item"/>
    <s v="sites/bp/cs/sq/Lists/wi"/>
    <m/>
  </r>
  <r>
    <s v="Rotek"/>
    <x v="6"/>
    <x v="29"/>
    <s v="Head Office"/>
    <s v="RR Rosherville SAWIS - GPG-01-802"/>
    <x v="67"/>
    <x v="0"/>
    <s v="ERI - T&amp;SS workshop"/>
    <x v="152"/>
    <d v="2021-05-01T00:00:00"/>
    <x v="792"/>
    <s v="Transformer maintenance"/>
    <x v="4"/>
    <x v="1"/>
    <s v="Empty paint and oil tins"/>
    <s v="Solid"/>
    <n v="6"/>
    <s v="m3"/>
    <s v="HWM03 - 34263 DT2515179"/>
    <n v="740"/>
    <s v="kg"/>
    <s v="ERI Logistics Waste Transport"/>
    <x v="1"/>
    <s v="Holfontein"/>
    <s v="Yes"/>
    <s v="20210705 - verified"/>
    <m/>
    <s v="Item"/>
    <s v="sites/bp/cs/sq/Lists/wi"/>
    <m/>
  </r>
  <r>
    <s v="Rotek"/>
    <x v="6"/>
    <x v="29"/>
    <s v="Head Office"/>
    <s v="RR Rosherville SAWIS - GPG-01-802"/>
    <x v="68"/>
    <x v="0"/>
    <s v="ERI - TSS - compactible"/>
    <x v="160"/>
    <d v="2021-05-26T00:00:00"/>
    <x v="384"/>
    <s v="Transformer maintenance"/>
    <x v="3"/>
    <x v="3"/>
    <s v="General waste - compactible"/>
    <s v="Solid"/>
    <n v="18"/>
    <s v="m3"/>
    <s v="N/A"/>
    <n v="9000"/>
    <s v="kg"/>
    <s v="ERI Logistics Waste Transport"/>
    <x v="3"/>
    <s v="Simmer &amp; Jack Landfill Site"/>
    <s v="Yes"/>
    <s v="20210801 - verified"/>
    <m/>
    <s v="Item"/>
    <s v="sites/bp/cs/sq/Lists/wi"/>
    <m/>
  </r>
  <r>
    <s v="Rotek"/>
    <x v="6"/>
    <x v="29"/>
    <s v="Head Office"/>
    <s v="RR Rosherville SAWIS - GPG-01-802"/>
    <x v="68"/>
    <x v="0"/>
    <s v="ERI - TSS - Louwscreek SS"/>
    <x v="182"/>
    <d v="2021-07-01T00:00:00"/>
    <x v="793"/>
    <s v="Transformer and switchgear services"/>
    <x v="27"/>
    <x v="18"/>
    <s v="PCB contaminated oil"/>
    <s v="Liquid"/>
    <n v="9500"/>
    <s v="litres"/>
    <s v="HWM03 - 34525, 34526 TRF 39036"/>
    <n v="9292"/>
    <s v="kg"/>
    <s v="ERI Logistics Waste Transport"/>
    <x v="0"/>
    <s v="Please specify"/>
    <s v="Yes"/>
    <s v="20210801 - verified"/>
    <s v="A-Thermal"/>
    <s v="Item"/>
    <s v="sites/bp/cs/sq/Lists/wi"/>
    <m/>
  </r>
  <r>
    <s v="Rotek"/>
    <x v="6"/>
    <x v="29"/>
    <s v="Head Office"/>
    <s v="RR Rosherville SAWIS - GPG-01-802"/>
    <x v="69"/>
    <x v="0"/>
    <s v="ERI - TSS - compactible"/>
    <x v="160"/>
    <d v="2021-07-26T00:00:00"/>
    <x v="385"/>
    <s v="Transformer maintenance"/>
    <x v="3"/>
    <x v="3"/>
    <s v="General waste - compactible"/>
    <s v="Solid"/>
    <n v="36"/>
    <s v="m3"/>
    <s v="N/A"/>
    <n v="18000"/>
    <s v="kg"/>
    <s v="ERI Logistics Waste Transport"/>
    <x v="3"/>
    <s v="Simmer &amp; Jack Landfill Site"/>
    <s v="Yes"/>
    <s v="20210902 - verified"/>
    <m/>
    <s v="Item"/>
    <s v="sites/bp/cs/sq/Lists/wi"/>
    <m/>
  </r>
  <r>
    <s v="Rotek"/>
    <x v="6"/>
    <x v="29"/>
    <s v="Head Office"/>
    <s v="RR Rosherville SAWIS - GPG-01-802"/>
    <x v="69"/>
    <x v="0"/>
    <s v="ERI - TSS - Oil Contaminated rags"/>
    <x v="160"/>
    <d v="2021-05-07T00:00:00"/>
    <x v="794"/>
    <s v="Transformer maintenance"/>
    <x v="4"/>
    <x v="1"/>
    <s v="Transformer oil contaminated rags"/>
    <s v="Solid"/>
    <n v="18"/>
    <s v="m3"/>
    <s v="HWM03 - 34604 DT2531150"/>
    <n v="6380"/>
    <s v="kg"/>
    <s v="ERI Logistics Waste Transport"/>
    <x v="1"/>
    <s v="Holfontein"/>
    <s v="Yes"/>
    <s v="20210902 - verified"/>
    <m/>
    <s v="Item"/>
    <s v="sites/bp/cs/sq/Lists/wi"/>
    <m/>
  </r>
  <r>
    <s v="Rotek"/>
    <x v="6"/>
    <x v="29"/>
    <s v="Head Office"/>
    <s v="RR Rosherville SAWIS - GPG-01-802"/>
    <x v="70"/>
    <x v="0"/>
    <s v="ERI - TSS - compactible"/>
    <x v="160"/>
    <d v="2021-08-26T00:00:00"/>
    <x v="386"/>
    <s v="Transformer maintenance"/>
    <x v="3"/>
    <x v="3"/>
    <s v="General waste - compactible"/>
    <s v="Solid"/>
    <n v="36"/>
    <s v="m3"/>
    <s v="N/A"/>
    <n v="18000"/>
    <s v="kg"/>
    <s v="ERI Logistics Waste Transport"/>
    <x v="3"/>
    <s v="Simmer &amp; Jack Landfill Site"/>
    <s v="Yes"/>
    <s v="20211004 - verified"/>
    <m/>
    <s v="Item"/>
    <s v="sites/bp/cs/sq/Lists/wi"/>
    <m/>
  </r>
  <r>
    <s v="Rotek"/>
    <x v="6"/>
    <x v="29"/>
    <s v="Head Office"/>
    <s v="RR Rosherville SAWIS - GPG-01-802"/>
    <x v="70"/>
    <x v="0"/>
    <s v="ERI - TSS - Oil Contaminated rags"/>
    <x v="160"/>
    <d v="2021-08-05T00:00:00"/>
    <x v="795"/>
    <s v="Transformer maintenance"/>
    <x v="4"/>
    <x v="1"/>
    <s v="Transformer oil contaminated rags"/>
    <s v="Solid"/>
    <n v="6"/>
    <s v="m3"/>
    <s v="HWM03 - 34697 DT2538039"/>
    <n v="4480"/>
    <s v="kg"/>
    <s v="ERI Logistics Waste Transport"/>
    <x v="1"/>
    <s v="Holfontein"/>
    <s v="Yes"/>
    <s v="20211004 - verified"/>
    <m/>
    <s v="Item"/>
    <s v="sites/bp/cs/sq/Lists/wi"/>
    <m/>
  </r>
  <r>
    <s v="Rotek"/>
    <x v="6"/>
    <x v="29"/>
    <s v="Head Office"/>
    <s v="RR Rosherville SAWIS - GPG-01-802"/>
    <x v="71"/>
    <x v="0"/>
    <s v="ERI - TSS - Kriel PS"/>
    <x v="183"/>
    <d v="2021-09-01T00:00:00"/>
    <x v="796"/>
    <s v="Transformer and switchgear services"/>
    <x v="27"/>
    <x v="18"/>
    <s v="PCB contaminated rags"/>
    <s v="Solid"/>
    <n v="420"/>
    <s v="litres"/>
    <s v="HWM03 - 34742 TRF 41184"/>
    <n v="198"/>
    <s v="kg"/>
    <s v="ERI Logistics Waste Transport"/>
    <x v="0"/>
    <s v="A-Thermal"/>
    <s v="Yes"/>
    <s v="20211104 - verified"/>
    <m/>
    <s v="Item"/>
    <s v="sites/bp/cs/sq/Lists/wi"/>
    <m/>
  </r>
  <r>
    <s v="Rotek"/>
    <x v="6"/>
    <x v="29"/>
    <s v="Head Office"/>
    <s v="RR Rosherville SAWIS - GPG-01-802"/>
    <x v="71"/>
    <x v="0"/>
    <s v="ERI - TSS - Oil Contaminated rags"/>
    <x v="160"/>
    <d v="2021-09-01T00:00:00"/>
    <x v="797"/>
    <s v="Transformer and switchgear services"/>
    <x v="4"/>
    <x v="1"/>
    <s v="Transformer oil contaminated rags"/>
    <s v="Solid"/>
    <n v="6"/>
    <s v="m3"/>
    <s v="HWM03 - 34921 DT2546795"/>
    <n v="4040"/>
    <s v="kg"/>
    <s v="ERI Logistics Waste Transport"/>
    <x v="1"/>
    <s v="Holfontein"/>
    <s v="Yes"/>
    <s v="20211104 - verified"/>
    <m/>
    <s v="Item"/>
    <s v="sites/bp/cs/sq/Lists/wi"/>
    <m/>
  </r>
  <r>
    <s v="Rotek"/>
    <x v="6"/>
    <x v="29"/>
    <s v="Head Office"/>
    <s v="RR Rosherville SAWIS - GPG-01-802"/>
    <x v="71"/>
    <x v="0"/>
    <s v="ERI - TSS - compactible"/>
    <x v="160"/>
    <d v="2021-09-01T00:00:00"/>
    <x v="387"/>
    <s v="Transformer and switchgear services"/>
    <x v="3"/>
    <x v="3"/>
    <s v="General waste - compactible"/>
    <s v="Solid"/>
    <n v="12"/>
    <s v="m3"/>
    <s v="N/A"/>
    <n v="6000"/>
    <s v="kg"/>
    <s v="ERI Logistics Waste Transport"/>
    <x v="3"/>
    <s v="Simmer &amp; Jack Landfill Site"/>
    <s v="Yes"/>
    <s v="20211104 - verified"/>
    <m/>
    <s v="Item"/>
    <s v="sites/bp/cs/sq/Lists/wi"/>
    <m/>
  </r>
  <r>
    <s v="Rotek"/>
    <x v="6"/>
    <x v="29"/>
    <s v="Head Office"/>
    <s v="RR Rosherville SAWIS - GPG-01-802"/>
    <x v="94"/>
    <x v="0"/>
    <s v="ERI - TSS - compactible"/>
    <x v="160"/>
    <d v="2021-10-26T00:00:00"/>
    <x v="511"/>
    <s v="Transformer and switchgear services"/>
    <x v="3"/>
    <x v="3"/>
    <s v="General waste - compactible"/>
    <s v="Solid"/>
    <n v="72"/>
    <s v="m3"/>
    <s v="N/A"/>
    <n v="36000"/>
    <s v="kg"/>
    <s v="ERI Logistics Waste Transport"/>
    <x v="3"/>
    <s v="Simmer &amp; Jack Landfill Site"/>
    <s v="Yes"/>
    <s v="20211202 - verified"/>
    <m/>
    <s v="Item"/>
    <s v="sites/bp/cs/sq/Lists/wi"/>
    <m/>
  </r>
  <r>
    <s v="Rotek"/>
    <x v="6"/>
    <x v="29"/>
    <s v="Head Office"/>
    <s v="RR Rosherville SAWIS - GPG-01-802"/>
    <x v="94"/>
    <x v="0"/>
    <s v="ERI - TSS - Oil Contaminated rags"/>
    <x v="160"/>
    <d v="2021-10-07T00:00:00"/>
    <x v="387"/>
    <s v="Transformer and switchgear services"/>
    <x v="4"/>
    <x v="1"/>
    <s v="Transformer oil contaminated rags"/>
    <s v="Solid"/>
    <n v="6"/>
    <s v="m3"/>
    <s v="HWM03 - 34922 DT2550307"/>
    <n v="2860"/>
    <s v="kg"/>
    <s v="ERI Logistics Waste Transport"/>
    <x v="1"/>
    <s v="Holfontein"/>
    <s v="Yes"/>
    <s v="20211202- verified"/>
    <m/>
    <s v="Item"/>
    <s v="sites/bp/cs/sq/Lists/wi"/>
    <m/>
  </r>
  <r>
    <s v="Rotek"/>
    <x v="6"/>
    <x v="29"/>
    <s v="Head Office"/>
    <s v="RR Rosherville SAWIS - GPG-01-802"/>
    <x v="94"/>
    <x v="0"/>
    <s v="ERI - TSS - Oil Contaminated rags"/>
    <x v="160"/>
    <d v="2021-05-07T00:00:00"/>
    <x v="798"/>
    <s v="Transformer and switchgear services"/>
    <x v="4"/>
    <x v="1"/>
    <s v="Transformer oil contaminated rags"/>
    <s v="Solid"/>
    <n v="6"/>
    <s v="m3"/>
    <s v="HWM03 - 33827 DT2514822"/>
    <n v="800"/>
    <s v="kg"/>
    <s v="ERI Logistics Waste Transport"/>
    <x v="1"/>
    <s v="Holfontein"/>
    <s v="Yes"/>
    <s v="20211202- verified"/>
    <m/>
    <s v="Item"/>
    <s v="sites/bp/cs/sq/Lists/wi"/>
    <m/>
  </r>
  <r>
    <s v="Rotek"/>
    <x v="6"/>
    <x v="29"/>
    <s v="Head Office"/>
    <s v="RR Rosherville SAWIS - GPG-01-802"/>
    <x v="94"/>
    <x v="0"/>
    <s v="ERI - TSS - Clarens"/>
    <x v="184"/>
    <d v="2021-08-01T00:00:00"/>
    <x v="799"/>
    <s v="Transformer and switchgear services"/>
    <x v="27"/>
    <x v="18"/>
    <s v="PCB oil"/>
    <s v="Liquid"/>
    <n v="9500"/>
    <s v="litres"/>
    <s v="HWM03 - 34691 TRF 40352"/>
    <n v="6293"/>
    <s v="kg"/>
    <s v="ERI Logistics Waste Transport"/>
    <x v="0"/>
    <s v="A-Thermal"/>
    <s v="Yes"/>
    <s v="20211202 - verified"/>
    <m/>
    <s v="Item"/>
    <s v="sites/bp/cs/sq/Lists/wi"/>
    <m/>
  </r>
  <r>
    <s v="Rotek"/>
    <x v="6"/>
    <x v="29"/>
    <s v="Head Office"/>
    <s v="RR Rosherville SAWIS - GPG-01-802"/>
    <x v="94"/>
    <x v="0"/>
    <s v="ERI - TSS - Port Allen"/>
    <x v="185"/>
    <d v="2021-09-01T00:00:00"/>
    <x v="796"/>
    <s v="Transformer and switchgear services"/>
    <x v="27"/>
    <x v="18"/>
    <s v="PCB oil"/>
    <s v="Liquid"/>
    <n v="9500"/>
    <s v="litres"/>
    <s v="HWM03 - 34728 TRF 40922"/>
    <n v="6563"/>
    <s v="kg"/>
    <s v="ERI Logistics Waste Transport"/>
    <x v="0"/>
    <s v="A-Thermal"/>
    <s v="Yes"/>
    <s v="20211202 - verified"/>
    <m/>
    <s v="Item"/>
    <s v="sites/bp/cs/sq/Lists/wi"/>
    <m/>
  </r>
  <r>
    <s v="Rotek"/>
    <x v="6"/>
    <x v="29"/>
    <s v="Head Office"/>
    <s v="RR Rosherville SAWIS - GPG-01-802"/>
    <x v="95"/>
    <x v="0"/>
    <s v="ERI - TSS - Tsakane/Veekraal"/>
    <x v="186"/>
    <d v="2021-12-09T00:00:00"/>
    <x v="800"/>
    <s v="Transformer and switchgear services"/>
    <x v="27"/>
    <x v="18"/>
    <s v="PCB oil"/>
    <s v="Liquid"/>
    <n v="1000"/>
    <s v="litres"/>
    <s v="HWM03 - 35250 TRF44228"/>
    <n v="1075"/>
    <s v="kg"/>
    <s v="ERI Logistics Waste Transport"/>
    <x v="0"/>
    <s v="A-Thermal"/>
    <s v="Yes"/>
    <s v="20220106 - verified - TRF number not the same as on GRN, waiting for feedback from Juliet on the split of TRF's"/>
    <m/>
    <s v="Item"/>
    <s v="sites/bp/cs/sq/Lists/wi"/>
    <m/>
  </r>
  <r>
    <s v="Rotek"/>
    <x v="6"/>
    <x v="29"/>
    <s v="Head Office"/>
    <s v="RR Rosherville SAWIS - GPG-01-802"/>
    <x v="95"/>
    <x v="0"/>
    <s v="ERI - TSS - Jim Vinnig/Veekraal"/>
    <x v="187"/>
    <d v="2021-12-09T00:00:00"/>
    <x v="800"/>
    <s v="Transformer and switchgear services"/>
    <x v="27"/>
    <x v="18"/>
    <s v="PCB oil"/>
    <s v="Liquid"/>
    <n v="1000"/>
    <s v="litres"/>
    <s v="HWM03 - 35222 TRF44031"/>
    <n v="1075"/>
    <s v="kg"/>
    <s v="ERI Logistics Waste Transport"/>
    <x v="0"/>
    <s v="A-Thermal"/>
    <s v="Yes"/>
    <s v="20220106 - verified - TRF number not the same as on GRN, waiting for feedback from Juliet on the split of TRF's"/>
    <m/>
    <s v="Item"/>
    <s v="sites/bp/cs/sq/Lists/wi"/>
    <m/>
  </r>
  <r>
    <s v="Rotek"/>
    <x v="6"/>
    <x v="29"/>
    <s v="Head Office"/>
    <s v="RR Rosherville SAWIS - GPG-01-802"/>
    <x v="95"/>
    <x v="0"/>
    <s v="ERI - TSS - Veekraal"/>
    <x v="188"/>
    <d v="2021-11-08T00:00:00"/>
    <x v="801"/>
    <s v="Transformer and switchgear services"/>
    <x v="27"/>
    <x v="18"/>
    <s v="PCB oil"/>
    <s v="Liquid"/>
    <n v="1000"/>
    <s v="litres"/>
    <s v="HWM03 - 35090 TRF43093"/>
    <n v="6499"/>
    <s v="kg"/>
    <s v="ERI Logistics Waste Transport"/>
    <x v="0"/>
    <s v="A-Thermal"/>
    <s v="Yes"/>
    <s v="20220106 - verified "/>
    <m/>
    <s v="Item"/>
    <s v="sites/bp/cs/sq/Lists/wi"/>
    <m/>
  </r>
  <r>
    <s v="Rotek"/>
    <x v="6"/>
    <x v="29"/>
    <s v="Head Office"/>
    <s v="RR Rosherville SAWIS - GPG-01-802"/>
    <x v="95"/>
    <x v="0"/>
    <s v="ERI - TSS - Veekraal"/>
    <x v="188"/>
    <d v="2021-11-08T00:00:00"/>
    <x v="801"/>
    <s v="Transformer and switchgear services"/>
    <x v="27"/>
    <x v="18"/>
    <s v="PCB oil"/>
    <s v="Liquid"/>
    <n v="1000"/>
    <s v="litres"/>
    <s v="HWM03 - 35089 TRF43094"/>
    <n v="6499"/>
    <s v="kg"/>
    <s v="ERI Logistics Waste Transport"/>
    <x v="0"/>
    <s v="A-Thermal"/>
    <s v="Yes"/>
    <s v="20220106 - verified "/>
    <m/>
    <s v="Item"/>
    <s v="sites/bp/cs/sq/Lists/wi"/>
    <m/>
  </r>
  <r>
    <s v="Rotek"/>
    <x v="6"/>
    <x v="29"/>
    <s v="Head Office"/>
    <s v="RR Rosherville SAWIS - GPG-01-802"/>
    <x v="95"/>
    <x v="0"/>
    <s v="ERI - TSS - Cooke Reduction"/>
    <x v="189"/>
    <d v="2021-11-08T00:00:00"/>
    <x v="802"/>
    <s v="Transformer and switchgear services"/>
    <x v="27"/>
    <x v="18"/>
    <s v="PCB oil"/>
    <s v="Liquid"/>
    <n v="1000"/>
    <s v="litres"/>
    <s v="HWM03 - 35178 TRF43743"/>
    <n v="6495"/>
    <s v="kg"/>
    <s v="ERI Logistics Waste Transport"/>
    <x v="0"/>
    <s v="A-Thermal"/>
    <s v="Yes"/>
    <s v="20220106 - verified "/>
    <m/>
    <s v="Item"/>
    <s v="sites/bp/cs/sq/Lists/wi"/>
    <m/>
  </r>
  <r>
    <s v="Rotek"/>
    <x v="6"/>
    <x v="29"/>
    <s v="Head Office"/>
    <s v="RR Rosherville SAWIS - GPG-01-802"/>
    <x v="95"/>
    <x v="0"/>
    <s v="ERI - TSS - Oil Contaminated rags"/>
    <x v="160"/>
    <d v="2021-11-19T00:00:00"/>
    <x v="803"/>
    <s v="Transformer and switchgear services"/>
    <x v="4"/>
    <x v="1"/>
    <s v="Transformer oil contaminated rags"/>
    <s v="Solid"/>
    <n v="6"/>
    <s v="m3"/>
    <s v="HWM03 - 35220 DT2565588"/>
    <n v="4420"/>
    <s v="kg"/>
    <s v="ERI Logistics Waste Transport"/>
    <x v="1"/>
    <s v="Holfontein"/>
    <s v="Yes"/>
    <s v="20220106- verified"/>
    <m/>
    <s v="Item"/>
    <s v="sites/bp/cs/sq/Lists/wi"/>
    <m/>
  </r>
  <r>
    <s v="Rotek"/>
    <x v="6"/>
    <x v="29"/>
    <s v="Head Office"/>
    <s v="RR Rosherville SAWIS - GPG-01-802"/>
    <x v="95"/>
    <x v="0"/>
    <s v="ERI - TSS - Oil Contaminated rags"/>
    <x v="160"/>
    <d v="2021-10-25T00:00:00"/>
    <x v="804"/>
    <s v="Transformer and switchgear services"/>
    <x v="4"/>
    <x v="1"/>
    <s v="Transformer oil contaminated rags"/>
    <s v="Solid"/>
    <n v="6"/>
    <s v="m3"/>
    <s v="HWM03 - 35130 DT2562142"/>
    <n v="3700"/>
    <s v="kg"/>
    <s v="ERI Logistics Waste Transport"/>
    <x v="1"/>
    <s v="Holfontein"/>
    <s v="Yes"/>
    <s v="20220106- verified"/>
    <m/>
    <s v="Item"/>
    <s v="sites/bp/cs/sq/Lists/wi"/>
    <m/>
  </r>
  <r>
    <s v="Rotek"/>
    <x v="6"/>
    <x v="29"/>
    <s v="Head Office"/>
    <s v="RR Rosherville SAWIS - GPG-01-802"/>
    <x v="95"/>
    <x v="0"/>
    <s v="ERI - TSS - compactible"/>
    <x v="160"/>
    <d v="2021-11-25T00:00:00"/>
    <x v="512"/>
    <s v="Transformer and switchgear services"/>
    <x v="3"/>
    <x v="3"/>
    <s v="General waste - compactible"/>
    <s v="Solid"/>
    <n v="30"/>
    <s v="m3"/>
    <s v="N/A"/>
    <n v="15000"/>
    <s v="kg"/>
    <s v="ERI Logistics Waste Transport"/>
    <x v="3"/>
    <s v="Simmer &amp; Jack Landfill Site"/>
    <s v="Yes"/>
    <s v="20220106 - verified"/>
    <m/>
    <s v="Item"/>
    <s v="sites/bp/cs/sq/Lists/wi"/>
    <m/>
  </r>
  <r>
    <s v="Rotek"/>
    <x v="6"/>
    <x v="29"/>
    <s v="Head Office"/>
    <s v="RR Rosherville SAWIS - GPG-01-802"/>
    <x v="99"/>
    <x v="0"/>
    <s v="ERI - TSS - Geduld"/>
    <x v="190"/>
    <d v="2021-12-01T00:00:00"/>
    <x v="805"/>
    <s v="Transformer and switchgear services"/>
    <x v="27"/>
    <x v="18"/>
    <s v="PCB oil"/>
    <s v="Liquid"/>
    <n v="19000"/>
    <s v="litres"/>
    <s v="HWM03 - 35319 35320 TRF 44743"/>
    <n v="6145"/>
    <s v="kg"/>
    <s v="ERI Logistics Waste Transport"/>
    <x v="0"/>
    <s v="A-Thermal"/>
    <s v="Yes"/>
    <s v="20220203 - verified"/>
    <m/>
    <s v="Item"/>
    <s v="sites/bp/cs/sq/Lists/wi"/>
    <m/>
  </r>
  <r>
    <s v="Rotek"/>
    <x v="6"/>
    <x v="29"/>
    <s v="Head Office"/>
    <s v="RR Rosherville SAWIS - GPG-01-802"/>
    <x v="99"/>
    <x v="0"/>
    <s v="ERI - TSS - compactible"/>
    <x v="160"/>
    <d v="2021-12-25T00:00:00"/>
    <x v="520"/>
    <s v="Transformer and switchgear services"/>
    <x v="3"/>
    <x v="3"/>
    <s v="General waste - compactible"/>
    <s v="Solid"/>
    <n v="72"/>
    <s v="m3"/>
    <s v="N/A"/>
    <n v="36000"/>
    <s v="kg"/>
    <s v="ERI Logistics Waste Transport"/>
    <x v="3"/>
    <s v="Simmer &amp; Jack Landfill Site"/>
    <s v="Yes"/>
    <s v="20220203 - verified"/>
    <m/>
    <s v="Item"/>
    <s v="sites/bp/cs/sq/Lists/wi"/>
    <m/>
  </r>
  <r>
    <s v="Rotek"/>
    <x v="6"/>
    <x v="29"/>
    <s v="Head Office"/>
    <s v="RR Rosherville SAWIS - GPG-01-802"/>
    <x v="99"/>
    <x v="0"/>
    <s v="ERI - TSS - Oil Empty paint and oil tins"/>
    <x v="160"/>
    <d v="2021-06-21T00:00:00"/>
    <x v="806"/>
    <s v="Transformer and switchgear services"/>
    <x v="4"/>
    <x v="1"/>
    <s v="Empty paint and oil tins"/>
    <s v="Solid"/>
    <n v="6"/>
    <s v="m3"/>
    <s v="HWM03 - 35313 DT2571186"/>
    <n v="1920"/>
    <s v="kg"/>
    <s v="ERI Logistics Waste Transport"/>
    <x v="1"/>
    <s v="Holfontein"/>
    <s v="Yes"/>
    <s v="20220203- verified"/>
    <m/>
    <s v="Item"/>
    <s v="sites/bp/cs/sq/Lists/wi"/>
    <m/>
  </r>
  <r>
    <s v="Rotek"/>
    <x v="6"/>
    <x v="29"/>
    <s v="Head Office"/>
    <s v="RR Rosherville SAWIS - GPG-01-802"/>
    <x v="99"/>
    <x v="0"/>
    <s v="ERI - TSS - Paint sludge and water"/>
    <x v="160"/>
    <d v="2021-06-21T00:00:00"/>
    <x v="806"/>
    <s v="Transformer and switchgear services"/>
    <x v="23"/>
    <x v="1"/>
    <s v="Paint sludge and water"/>
    <s v="Solid"/>
    <n v="9500"/>
    <s v="litres"/>
    <s v="HWM03 - 35195 DT2564009"/>
    <n v="3540"/>
    <s v="kg"/>
    <s v="ERI Logistics Waste Transport"/>
    <x v="1"/>
    <s v="Holfontein"/>
    <s v="Yes"/>
    <s v="20220203- verified"/>
    <m/>
    <s v="Item"/>
    <s v="sites/bp/cs/sq/Lists/wi"/>
    <m/>
  </r>
  <r>
    <s v="Rotek"/>
    <x v="6"/>
    <x v="29"/>
    <s v="Head Office"/>
    <s v="RR Rosherville SAWIS - GPG-01-802"/>
    <x v="100"/>
    <x v="0"/>
    <s v="ERI - TSS - PCB capacitors"/>
    <x v="191"/>
    <d v="2021-11-24T00:00:00"/>
    <x v="807"/>
    <s v="Transformer maintenance"/>
    <x v="27"/>
    <x v="18"/>
    <s v="PCB capacitors"/>
    <s v="Solid"/>
    <n v="10000"/>
    <s v="kg"/>
    <s v="HWM03 - 35277-35224-35226-35278 TRF 44072"/>
    <n v="8102"/>
    <s v="kg"/>
    <s v="ERI Logistics Waste Transport"/>
    <x v="0"/>
    <s v="Please specify"/>
    <s v="Yes"/>
    <s v="20220307 - verified"/>
    <s v="A-Thermal"/>
    <s v="Item"/>
    <s v="sites/bp/cs/sq/Lists/wi"/>
    <s v="Unclearmanifests - followed up with LS"/>
  </r>
  <r>
    <s v="Rotek"/>
    <x v="6"/>
    <x v="29"/>
    <s v="Head Office"/>
    <s v="RR Rosherville SAWIS - GPG-01-802"/>
    <x v="100"/>
    <x v="0"/>
    <s v="ERI - TSS - Oil Contaminated rags"/>
    <x v="160"/>
    <d v="2021-11-19T00:00:00"/>
    <x v="808"/>
    <s v="Transformer and switchgear services"/>
    <x v="4"/>
    <x v="1"/>
    <s v="Transformer oil contaminated rags"/>
    <s v="Solid"/>
    <n v="6"/>
    <s v="m3"/>
    <s v="HWM03 - 35335 DT2578859"/>
    <n v="2720"/>
    <s v="kg"/>
    <s v="ERI Logistics Waste Transport"/>
    <x v="1"/>
    <s v="Holfontein"/>
    <s v="Yes"/>
    <s v="20220307 - verified"/>
    <m/>
    <s v="Item"/>
    <s v="sites/bp/cs/sq/Lists/wi"/>
    <m/>
  </r>
  <r>
    <s v="Rotek"/>
    <x v="6"/>
    <x v="29"/>
    <s v="Head Office"/>
    <s v="RR Rosherville SAWIS - GPG-01-802"/>
    <x v="100"/>
    <x v="0"/>
    <s v="ERI - TSS - compactible"/>
    <x v="160"/>
    <d v="2022-01-25T00:00:00"/>
    <x v="521"/>
    <s v="Transformer and switchgear services"/>
    <x v="3"/>
    <x v="3"/>
    <s v="General waste - compactible"/>
    <s v="Solid"/>
    <n v="72"/>
    <s v="m3"/>
    <s v="N/A"/>
    <n v="36000"/>
    <s v="kg"/>
    <s v="ERI Logistics Waste Transport"/>
    <x v="3"/>
    <s v="Simmer &amp; Jack Landfill Site"/>
    <s v="Yes"/>
    <s v="20220307 - verified"/>
    <m/>
    <s v="Item"/>
    <s v="sites/bp/cs/sq/Lists/wi"/>
    <m/>
  </r>
  <r>
    <s v="Rotek"/>
    <x v="6"/>
    <x v="29"/>
    <s v="Head Office"/>
    <s v="RR Rosherville SAWIS - GPG-01-802"/>
    <x v="100"/>
    <x v="0"/>
    <s v="ERI - TSS - PCB capacitors"/>
    <x v="192"/>
    <d v="2022-01-02T00:00:00"/>
    <x v="809"/>
    <s v="Transformer maintenance"/>
    <x v="27"/>
    <x v="18"/>
    <s v="PCB oil"/>
    <s v="Liquid"/>
    <n v="9500"/>
    <s v="litres"/>
    <s v="HWM03 - 35395 TRF 45599"/>
    <n v="8102"/>
    <s v="kg"/>
    <s v="ERI Logistics Waste Transport"/>
    <x v="0"/>
    <s v="Please specify"/>
    <s v="Yes"/>
    <s v="20220307 - verified"/>
    <s v="A-Thermal"/>
    <s v="Item"/>
    <s v="sites/bp/cs/sq/Lists/wi"/>
    <m/>
  </r>
  <r>
    <s v="Rotek"/>
    <x v="6"/>
    <x v="29"/>
    <s v="Head Office"/>
    <s v="RR Rosherville SAWIS - GPG-01-802"/>
    <x v="72"/>
    <x v="0"/>
    <s v="ERI - T&amp;SS workshop"/>
    <x v="193"/>
    <d v="2021-09-01T00:00:00"/>
    <x v="810"/>
    <s v="Transformer maintenance"/>
    <x v="10"/>
    <x v="10"/>
    <s v="Oil sludge"/>
    <s v="Sludge"/>
    <n v="9500"/>
    <s v="litres"/>
    <s v="HWM03 - 34878 DT2545911"/>
    <n v="3000"/>
    <s v="kg"/>
    <s v="ERI Logistics Waste Transport"/>
    <x v="1"/>
    <s v="Holfontein"/>
    <s v="Yes"/>
    <s v="20220404 - verified"/>
    <m/>
    <s v="Item"/>
    <s v="sites/bp/cs/sq/Lists/wi"/>
    <m/>
  </r>
  <r>
    <s v="Rotek"/>
    <x v="6"/>
    <x v="29"/>
    <s v="Head Office"/>
    <s v="RR Rosherville SAWIS - GPG-01-802"/>
    <x v="72"/>
    <x v="0"/>
    <s v="ERI - T&amp;SS workshop"/>
    <x v="152"/>
    <d v="2022-01-02T00:00:00"/>
    <x v="388"/>
    <s v="Transformer maintenance"/>
    <x v="3"/>
    <x v="3"/>
    <s v="General waste - compactible"/>
    <s v="Solid"/>
    <n v="24"/>
    <s v="m3"/>
    <s v="N/A"/>
    <n v="12000"/>
    <s v="kg"/>
    <s v="ERI Logistics Waste Transport"/>
    <x v="3"/>
    <s v="Simmer &amp; Jack Landfill Site"/>
    <s v="Yes"/>
    <s v="20220404 - verified"/>
    <m/>
    <s v="Item"/>
    <s v="sites/bp/cs/sq/Lists/wi"/>
    <m/>
  </r>
  <r>
    <s v="Rotek"/>
    <x v="6"/>
    <x v="29"/>
    <s v="Head Office"/>
    <s v="RR Rosherville SAWIS - GPG-01-802"/>
    <x v="72"/>
    <x v="0"/>
    <s v="ERI - T&amp;SS workshop"/>
    <x v="152"/>
    <d v="2022-01-02T00:00:00"/>
    <x v="388"/>
    <s v="Transformer maintenance"/>
    <x v="3"/>
    <x v="3"/>
    <s v="General waste - uncompactible"/>
    <s v="Solid"/>
    <n v="1240"/>
    <s v="kg"/>
    <s v="N/A"/>
    <n v="1240"/>
    <s v="kg"/>
    <s v="ERI Logistics Waste Transport"/>
    <x v="3"/>
    <s v="Simmer &amp; Jack Landfill Site"/>
    <s v="Yes"/>
    <s v="20220404 - verified"/>
    <m/>
    <s v="Item"/>
    <s v="sites/bp/cs/sq/Lists/wi"/>
    <m/>
  </r>
  <r>
    <s v="Rotek"/>
    <x v="6"/>
    <x v="29"/>
    <s v="Head Office"/>
    <s v="RR Rosherville SAWIS - GPG-01-802"/>
    <x v="72"/>
    <x v="0"/>
    <s v="ERI - T&amp;SS workshop"/>
    <x v="152"/>
    <d v="2021-09-01T00:00:00"/>
    <x v="811"/>
    <s v="Transformer maintenance"/>
    <x v="4"/>
    <x v="1"/>
    <s v="Transformer oil contaminated waste"/>
    <s v="Solid"/>
    <n v="6"/>
    <s v="m3"/>
    <s v="HWM03 - 35554 - DT2588817"/>
    <n v="2220"/>
    <s v="kg"/>
    <s v="ERI Logistics Waste Transport"/>
    <x v="1"/>
    <s v="Holfontein"/>
    <s v="Yes"/>
    <s v="20220404 - verified"/>
    <m/>
    <s v="Item"/>
    <s v="sites/bp/cs/sq/Lists/wi"/>
    <m/>
  </r>
  <r>
    <s v="Rotek"/>
    <x v="0"/>
    <x v="30"/>
    <s v="Head Office"/>
    <s v="RR Rosherville SAWIS - GPG-01-802"/>
    <x v="82"/>
    <x v="0"/>
    <s v="BMS- Arnot"/>
    <x v="97"/>
    <d v="2019-02-01T00:00:00"/>
    <x v="497"/>
    <s v="Bulk material handling"/>
    <x v="3"/>
    <x v="3"/>
    <s v="General waste - compactible"/>
    <s v="Solid"/>
    <n v="6"/>
    <s v="m3"/>
    <s v="N/A"/>
    <n v="3000"/>
    <s v="kg"/>
    <s v="ERI Logistics Waste Transport"/>
    <x v="3"/>
    <s v="Simmer &amp; Jack Landfill Site"/>
    <s v="Yes"/>
    <s v="20190308 - verified"/>
    <m/>
    <s v="Item"/>
    <s v="sites/bp/cs/sq/Lists/wi"/>
    <m/>
  </r>
  <r>
    <s v="Rotek"/>
    <x v="0"/>
    <x v="30"/>
    <s v="Head Office"/>
    <s v="RR Rosherville SAWIS - GPG-01-802"/>
    <x v="92"/>
    <x v="0"/>
    <s v="BMS- Arnot"/>
    <x v="97"/>
    <d v="2019-04-01T00:00:00"/>
    <x v="812"/>
    <s v="Bulk material handling"/>
    <x v="3"/>
    <x v="3"/>
    <s v="General waste - compactible"/>
    <s v="Solid"/>
    <n v="6"/>
    <s v="m3"/>
    <s v="N/A"/>
    <n v="3000"/>
    <s v="kg"/>
    <s v="ERI Logistics Waste Transport"/>
    <x v="3"/>
    <s v="Simmer &amp; Jack Landfill Site"/>
    <s v="Yes"/>
    <s v="20190502 - verified"/>
    <m/>
    <s v="Item"/>
    <s v="sites/bp/cs/sq/Lists/wi"/>
    <m/>
  </r>
  <r>
    <s v="Rotek"/>
    <x v="0"/>
    <x v="30"/>
    <s v="Head Office"/>
    <s v="RR Rosherville SAWIS - GPG-01-802"/>
    <x v="86"/>
    <x v="0"/>
    <s v="BMS- Arnot"/>
    <x v="97"/>
    <d v="2019-05-01T00:00:00"/>
    <x v="452"/>
    <s v="Bulk material handling"/>
    <x v="3"/>
    <x v="3"/>
    <s v="General waste - compactible"/>
    <s v="Solid"/>
    <n v="12"/>
    <s v="m3"/>
    <s v="N/A"/>
    <n v="6000"/>
    <s v="kg"/>
    <s v="ERI Logistics Waste Transport"/>
    <x v="3"/>
    <s v="Simmer &amp; Jack Landfill Site"/>
    <s v="Yes"/>
    <s v="20191028 - verified"/>
    <m/>
    <s v="Item"/>
    <s v="sites/bp/cs/sq/Lists/wi"/>
    <m/>
  </r>
  <r>
    <s v="Rotek"/>
    <x v="0"/>
    <x v="30"/>
    <s v="Head Office"/>
    <s v="RR Rosherville SAWIS - GPG-01-802"/>
    <x v="63"/>
    <x v="0"/>
    <s v="BMS- Arnot"/>
    <x v="97"/>
    <d v="2020-01-02T00:00:00"/>
    <x v="813"/>
    <s v="Bulk material handling"/>
    <x v="3"/>
    <x v="3"/>
    <s v="General waste - compactible"/>
    <s v="Solid"/>
    <n v="6"/>
    <s v="m3"/>
    <s v="N/A"/>
    <n v="3000"/>
    <s v="kg"/>
    <s v="ERI Logistics Waste Transport"/>
    <x v="3"/>
    <s v="Simmer &amp; Jack Landfill Site"/>
    <s v="Yes"/>
    <s v="20200203 - verified"/>
    <m/>
    <s v="Item"/>
    <s v="sites/bp/cs/sq/Lists/wi"/>
    <m/>
  </r>
  <r>
    <s v="Rotek"/>
    <x v="0"/>
    <x v="30"/>
    <s v="Head Office"/>
    <s v="RR Rosherville SAWIS - GPG-01-802"/>
    <x v="87"/>
    <x v="0"/>
    <s v="BMS- Arnot"/>
    <x v="97"/>
    <d v="2020-01-16T00:00:00"/>
    <x v="536"/>
    <s v="Bulk material handling"/>
    <x v="3"/>
    <x v="3"/>
    <s v="General waste - compactible"/>
    <s v="Solid"/>
    <n v="6"/>
    <s v="m3"/>
    <s v="N/A"/>
    <n v="3000"/>
    <s v="kg"/>
    <s v="ERI Logistics Waste Transport"/>
    <x v="3"/>
    <s v="Simmer &amp; Jack Landfill Site"/>
    <s v="Yes"/>
    <s v="20200304 - verified"/>
    <m/>
    <s v="Item"/>
    <s v="sites/bp/cs/sq/Lists/wi"/>
    <m/>
  </r>
  <r>
    <s v="Rotek"/>
    <x v="0"/>
    <x v="30"/>
    <s v="Head Office"/>
    <s v="RR Rosherville SAWIS - GPG-01-802"/>
    <x v="19"/>
    <x v="0"/>
    <s v="BMS- Arnot"/>
    <x v="97"/>
    <d v="2020-02-16T00:00:00"/>
    <x v="537"/>
    <s v="Bulk material handling"/>
    <x v="3"/>
    <x v="3"/>
    <s v="General waste - compactible"/>
    <s v="Solid"/>
    <n v="6"/>
    <s v="m3"/>
    <s v="N/A"/>
    <n v="3000"/>
    <s v="kg"/>
    <s v="ERI Logistics Waste Transport"/>
    <x v="3"/>
    <s v="Simmer &amp; Jack Landfill Site"/>
    <s v="Yes"/>
    <s v="20200414 - verified"/>
    <m/>
    <s v="Item"/>
    <s v="sites/bp/cs/sq/Lists/wi"/>
    <m/>
  </r>
  <r>
    <s v="Rotek"/>
    <x v="0"/>
    <x v="30"/>
    <s v="Head Office"/>
    <s v="RR Rosherville SAWIS - GPG-01-802"/>
    <x v="97"/>
    <x v="0"/>
    <s v="BMS- Arnot"/>
    <x v="97"/>
    <d v="2020-03-16T00:00:00"/>
    <x v="630"/>
    <s v="Bulk material handling"/>
    <x v="3"/>
    <x v="3"/>
    <s v="General waste - compactible"/>
    <s v="Solid"/>
    <n v="6"/>
    <s v="m3"/>
    <s v="N/A"/>
    <n v="3000"/>
    <s v="kg"/>
    <s v="ERI Logistics Waste Transport"/>
    <x v="3"/>
    <s v="Simmer &amp; Jack Landfill Site"/>
    <s v="Yes"/>
    <s v="20200715 - verified"/>
    <m/>
    <s v="Item"/>
    <s v="sites/bp/cs/sq/Lists/wi"/>
    <m/>
  </r>
  <r>
    <s v="Rotek"/>
    <x v="0"/>
    <x v="30"/>
    <s v="Head Office"/>
    <s v="RR Rosherville SAWIS - GPG-01-802"/>
    <x v="66"/>
    <x v="0"/>
    <s v="BMS- Arnot"/>
    <x v="97"/>
    <d v="2020-05-16T00:00:00"/>
    <x v="780"/>
    <s v="Bulk material handling"/>
    <x v="3"/>
    <x v="3"/>
    <s v="General waste - compactible"/>
    <s v="Solid"/>
    <n v="6"/>
    <s v="m3"/>
    <s v="N/A"/>
    <n v="3000"/>
    <s v="kg"/>
    <s v="ERI Logistics Waste Transport"/>
    <x v="3"/>
    <s v="Simmer &amp; Jack Landfill Site"/>
    <s v="Yes"/>
    <s v="20201102 - verified"/>
    <m/>
    <s v="Item"/>
    <s v="sites/bp/cs/sq/Lists/wi"/>
    <m/>
  </r>
  <r>
    <s v="Rotek"/>
    <x v="0"/>
    <x v="30"/>
    <s v="Head Office"/>
    <s v="RR Rosherville SAWIS - GPG-01-802"/>
    <x v="1"/>
    <x v="0"/>
    <s v="BMS- Arnot"/>
    <x v="97"/>
    <d v="2020-10-16T00:00:00"/>
    <x v="814"/>
    <s v="Bulk material handling"/>
    <x v="3"/>
    <x v="3"/>
    <s v="General waste - compactible"/>
    <s v="Solid"/>
    <n v="6"/>
    <s v="m3"/>
    <s v="N/A"/>
    <n v="3000"/>
    <s v="kg"/>
    <s v="ERI Logistics Waste Transport"/>
    <x v="3"/>
    <s v="Simmer &amp; Jack Landfill Site"/>
    <s v="Yes"/>
    <s v="20201203 - verified"/>
    <m/>
    <s v="Item"/>
    <s v="sites/bp/cs/sq/Lists/wi"/>
    <m/>
  </r>
  <r>
    <s v="Rotek"/>
    <x v="0"/>
    <x v="31"/>
    <s v="Head Office"/>
    <s v="RR Rosherville SAWIS - GPG-01-802"/>
    <x v="86"/>
    <x v="0"/>
    <s v="BMS- Majuba"/>
    <x v="100"/>
    <d v="2019-09-01T00:00:00"/>
    <x v="540"/>
    <s v="Bulk material handling"/>
    <x v="21"/>
    <x v="10"/>
    <s v="Used oil"/>
    <s v="Liquid"/>
    <n v="1953"/>
    <s v="kg"/>
    <s v="MQ77354"/>
    <n v="1953"/>
    <s v="kg"/>
    <s v="Oilkol"/>
    <x v="2"/>
    <s v="OILKOL"/>
    <s v="Yes"/>
    <s v="20191028 - verified"/>
    <m/>
    <s v="Item"/>
    <s v="sites/bp/cs/sq/Lists/wi"/>
    <m/>
  </r>
  <r>
    <s v="Rotek"/>
    <x v="0"/>
    <x v="32"/>
    <s v="Head Office"/>
    <s v="RR Rosherville SAWIS - GPG-01-802"/>
    <x v="82"/>
    <x v="0"/>
    <s v="BMS- Plant Division "/>
    <x v="5"/>
    <d v="2018-12-31T00:00:00"/>
    <x v="756"/>
    <s v="Plant operation"/>
    <x v="4"/>
    <x v="1"/>
    <s v="Oil contaminated rags"/>
    <s v="Solid"/>
    <n v="2540"/>
    <s v="kg"/>
    <s v="HWM03 - 25179 DT2290131"/>
    <n v="2450"/>
    <s v="kg"/>
    <s v="ERI Logistics Waste Transport"/>
    <x v="1"/>
    <s v="Holfontein"/>
    <s v="Yes"/>
    <s v="20190308 - verified"/>
    <m/>
    <s v="Item"/>
    <s v="sites/bp/cs/sq/Lists/wi"/>
    <m/>
  </r>
  <r>
    <s v="Rotek"/>
    <x v="0"/>
    <x v="32"/>
    <s v="Head Office"/>
    <s v="RR Rosherville SAWIS - GPG-01-802"/>
    <x v="82"/>
    <x v="0"/>
    <s v="BMS- Plant Division"/>
    <x v="5"/>
    <d v="2019-02-01T00:00:00"/>
    <x v="497"/>
    <s v="Plant operation"/>
    <x v="3"/>
    <x v="3"/>
    <s v="General waste - compactible"/>
    <s v="Solid"/>
    <n v="12"/>
    <s v="m3"/>
    <s v="N/A"/>
    <n v="6000"/>
    <s v="kg"/>
    <s v="ERI Logistics Waste Transport"/>
    <x v="3"/>
    <s v="Simmer &amp; Jack Landfill Site"/>
    <s v="Yes"/>
    <s v="20190308 - verified"/>
    <m/>
    <s v="Item"/>
    <s v="sites/bp/cs/sq/Lists/wi"/>
    <m/>
  </r>
  <r>
    <s v="Rotek"/>
    <x v="0"/>
    <x v="32"/>
    <s v="Head Office"/>
    <s v="RR Rosherville SAWIS - GPG-01-802"/>
    <x v="92"/>
    <x v="0"/>
    <s v="BMS- Plant Division"/>
    <x v="5"/>
    <d v="2019-04-01T00:00:00"/>
    <x v="498"/>
    <s v="Plant operation"/>
    <x v="3"/>
    <x v="3"/>
    <s v="General waste - compactible"/>
    <s v="Solid"/>
    <n v="12"/>
    <s v="m3"/>
    <s v="N/A"/>
    <n v="6000"/>
    <s v="kg"/>
    <s v="ERI Logistics Waste Transport"/>
    <x v="3"/>
    <s v="Simmer &amp; Jack Landfill Site"/>
    <s v="Yes"/>
    <s v="20190502 - verified"/>
    <m/>
    <s v="Item"/>
    <s v="sites/bp/cs/sq/Lists/wi"/>
    <m/>
  </r>
  <r>
    <s v="Rotek"/>
    <x v="0"/>
    <x v="32"/>
    <s v="Head Office"/>
    <s v="RR Rosherville SAWIS - GPG-01-802"/>
    <x v="90"/>
    <x v="0"/>
    <s v="BMS- Plant Division"/>
    <x v="5"/>
    <d v="2019-05-01T00:00:00"/>
    <x v="488"/>
    <s v="Plant operation"/>
    <x v="3"/>
    <x v="3"/>
    <s v="General waste - compactible"/>
    <s v="Solid"/>
    <n v="6"/>
    <s v="m3"/>
    <s v="N/A"/>
    <n v="3000"/>
    <s v="kg"/>
    <s v="ERI Logistics Waste Transport"/>
    <x v="3"/>
    <s v="Platkop"/>
    <s v="Yes"/>
    <s v="20190603 verified"/>
    <m/>
    <s v="Item"/>
    <s v="sites/bp/cs/sq/Lists/wi"/>
    <m/>
  </r>
  <r>
    <s v="Rotek"/>
    <x v="0"/>
    <x v="32"/>
    <s v="Head Office"/>
    <s v="RR Rosherville SAWIS - GPG-01-802"/>
    <x v="75"/>
    <x v="0"/>
    <s v="BMS- Plant Division"/>
    <x v="5"/>
    <d v="2019-09-01T00:00:00"/>
    <x v="398"/>
    <s v="Plant operation"/>
    <x v="3"/>
    <x v="3"/>
    <s v="General waste - compactible"/>
    <s v="Solid"/>
    <n v="6"/>
    <s v="m3"/>
    <s v="N/A"/>
    <n v="3000"/>
    <s v="kg"/>
    <s v="ERI Logistics Waste Transport"/>
    <x v="3"/>
    <s v="Simmer &amp; Jack Landfill Site"/>
    <s v="Yes"/>
    <s v="20190925 - verified"/>
    <m/>
    <s v="Item"/>
    <s v="sites/bp/cs/sq/Lists/wi"/>
    <m/>
  </r>
  <r>
    <s v="Rotek"/>
    <x v="0"/>
    <x v="32"/>
    <s v="Head Office"/>
    <s v="RR Rosherville SAWIS - GPG-01-802"/>
    <x v="86"/>
    <x v="0"/>
    <s v="BMS- Plant Division"/>
    <x v="5"/>
    <d v="2019-10-01T00:00:00"/>
    <x v="452"/>
    <s v="Plant operation"/>
    <x v="3"/>
    <x v="3"/>
    <s v="General waste - compactible"/>
    <s v="Solid"/>
    <n v="18"/>
    <s v="m3"/>
    <s v="N/A"/>
    <n v="9000"/>
    <s v="kg"/>
    <s v="ERI Logistics Waste Transport"/>
    <x v="3"/>
    <s v="Simmer &amp; Jack Landfill Site"/>
    <s v="Yes"/>
    <s v="20191025 - verified"/>
    <m/>
    <s v="Item"/>
    <s v="sites/bp/cs/sq/Lists/wi"/>
    <m/>
  </r>
  <r>
    <s v="Rotek"/>
    <x v="0"/>
    <x v="32"/>
    <s v="Head Office"/>
    <s v="RR Rosherville SAWIS - GPG-01-802"/>
    <x v="61"/>
    <x v="0"/>
    <s v="BMS- Plant Division"/>
    <x v="5"/>
    <d v="2019-11-01T00:00:00"/>
    <x v="490"/>
    <s v="Plant operation"/>
    <x v="3"/>
    <x v="3"/>
    <s v="General waste - compactible"/>
    <s v="Solid"/>
    <n v="24"/>
    <s v="m3"/>
    <s v="N/A"/>
    <n v="12000"/>
    <s v="kg"/>
    <s v="ERI Logistics Waste Transport"/>
    <x v="3"/>
    <s v="Simmer &amp; Jack Landfill Site"/>
    <s v="Yes"/>
    <s v="20191129 - verified"/>
    <m/>
    <s v="Item"/>
    <s v="sites/bp/cs/sq/Lists/wi"/>
    <m/>
  </r>
  <r>
    <s v="Rotek"/>
    <x v="0"/>
    <x v="32"/>
    <s v="Head Office"/>
    <s v="RR Rosherville SAWIS - GPG-01-802"/>
    <x v="61"/>
    <x v="0"/>
    <s v="BMS- Plant Division"/>
    <x v="5"/>
    <d v="2019-10-01T00:00:00"/>
    <x v="815"/>
    <s v="Plant operation"/>
    <x v="10"/>
    <x v="1"/>
    <s v="Water contaminated with oil"/>
    <s v="Sludge"/>
    <n v="4260"/>
    <s v="kg"/>
    <s v="HWM03 - 29264 DT2365549"/>
    <n v="4260"/>
    <s v="kg"/>
    <s v="ERI Logistics Waste Transport"/>
    <x v="1"/>
    <s v="Holfontein"/>
    <s v="Yes"/>
    <s v="20191129 - verified"/>
    <m/>
    <s v="Item"/>
    <s v="sites/bp/cs/sq/Lists/wi"/>
    <m/>
  </r>
  <r>
    <s v="Rotek"/>
    <x v="0"/>
    <x v="32"/>
    <s v="Head Office"/>
    <s v="RR Rosherville SAWIS - GPG-01-802"/>
    <x v="62"/>
    <x v="0"/>
    <s v="BMS- Plant Division"/>
    <x v="5"/>
    <d v="2019-10-20T00:00:00"/>
    <x v="373"/>
    <s v="Plant operation"/>
    <x v="3"/>
    <x v="3"/>
    <s v="General waste - compactible"/>
    <s v="Solid"/>
    <n v="18"/>
    <s v="m3"/>
    <s v="N/A"/>
    <n v="9000"/>
    <s v="kg"/>
    <s v="ERI Logistics Waste Transport"/>
    <x v="3"/>
    <s v="Simmer &amp; Jack Landfill Site"/>
    <s v="Yes"/>
    <s v="20200115 - verified"/>
    <m/>
    <s v="Item"/>
    <s v="sites/bp/cs/sq/Lists/wi"/>
    <m/>
  </r>
  <r>
    <s v="Rotek"/>
    <x v="0"/>
    <x v="32"/>
    <s v="Head Office"/>
    <s v="RR Rosherville SAWIS - GPG-01-802"/>
    <x v="87"/>
    <x v="0"/>
    <s v="BMS- Plant Division"/>
    <x v="5"/>
    <d v="2019-12-25T00:00:00"/>
    <x v="536"/>
    <s v="Plant operation"/>
    <x v="3"/>
    <x v="3"/>
    <s v="General waste - compactible"/>
    <s v="Solid"/>
    <n v="12"/>
    <s v="m3"/>
    <s v="N/A"/>
    <n v="6000"/>
    <s v="kg"/>
    <s v="ERI Logistics Waste Transport"/>
    <x v="3"/>
    <s v="Simmer &amp; Jack Landfill Site"/>
    <s v="Yes"/>
    <s v="20200304 - verified"/>
    <m/>
    <s v="Item"/>
    <s v="sites/bp/cs/sq/Lists/wi"/>
    <m/>
  </r>
  <r>
    <s v="Rotek"/>
    <x v="0"/>
    <x v="32"/>
    <s v="Head Office"/>
    <s v="RR Rosherville SAWIS - GPG-01-802"/>
    <x v="20"/>
    <x v="0"/>
    <s v="BMS- Plant Division"/>
    <x v="5"/>
    <d v="2020-04-25T00:00:00"/>
    <x v="47"/>
    <s v="Plant operation"/>
    <x v="3"/>
    <x v="3"/>
    <s v="General waste - compactible"/>
    <s v="Solid"/>
    <n v="12"/>
    <s v="m3"/>
    <s v="N/A"/>
    <n v="6000"/>
    <s v="kg"/>
    <s v="ERI Logistics Waste Transport"/>
    <x v="3"/>
    <s v="Simmer &amp; Jack Landfill Site"/>
    <s v="Yes"/>
    <s v="20200609 - verified"/>
    <m/>
    <s v="Item"/>
    <s v="sites/bp/cs/sq/Lists/wi"/>
    <m/>
  </r>
  <r>
    <s v="Rotek"/>
    <x v="0"/>
    <x v="32"/>
    <s v="Head Office"/>
    <s v="RR Rosherville SAWIS - GPG-01-802"/>
    <x v="97"/>
    <x v="0"/>
    <s v="BMS- Plant Division"/>
    <x v="5"/>
    <d v="2020-05-26T00:00:00"/>
    <x v="517"/>
    <s v="Plant operation"/>
    <x v="3"/>
    <x v="3"/>
    <s v="General waste - compactible"/>
    <s v="Solid"/>
    <n v="12"/>
    <s v="m3"/>
    <s v="N/A"/>
    <n v="6000"/>
    <s v="kg"/>
    <s v="ERI Logistics Waste Transport"/>
    <x v="3"/>
    <s v="Simmer &amp; Jack Landfill Site"/>
    <s v="Yes"/>
    <s v="20200715 - verified"/>
    <m/>
    <s v="Item"/>
    <s v="sites/bp/cs/sq/Lists/wi"/>
    <m/>
  </r>
  <r>
    <s v="Rotek"/>
    <x v="0"/>
    <x v="32"/>
    <s v="Head Office"/>
    <s v="RR Rosherville SAWIS - GPG-01-802"/>
    <x v="66"/>
    <x v="0"/>
    <s v="BMS- Plant Division"/>
    <x v="5"/>
    <d v="2020-06-26T00:00:00"/>
    <x v="380"/>
    <s v="Plant operation"/>
    <x v="3"/>
    <x v="3"/>
    <s v="General waste - compactible"/>
    <s v="Solid"/>
    <n v="6"/>
    <s v="m3"/>
    <s v="N/A"/>
    <n v="3000"/>
    <s v="kg"/>
    <s v="ERI Logistics Waste Transport"/>
    <x v="3"/>
    <s v="Simmer &amp; Jack Landfill Site"/>
    <s v="Yes"/>
    <s v="20201102 - verified"/>
    <m/>
    <s v="Item"/>
    <s v="sites/bp/cs/sq/Lists/wi"/>
    <m/>
  </r>
  <r>
    <s v="Rotek"/>
    <x v="0"/>
    <x v="32"/>
    <s v="Head Office"/>
    <s v="RR Rosherville SAWIS - GPG-01-802"/>
    <x v="1"/>
    <x v="0"/>
    <s v="BMS- Plant Division"/>
    <x v="5"/>
    <d v="2020-10-26T00:00:00"/>
    <x v="1"/>
    <s v="Plant operation"/>
    <x v="3"/>
    <x v="3"/>
    <s v="General waste - compactible"/>
    <s v="Solid"/>
    <n v="12"/>
    <s v="m3"/>
    <s v="N/A"/>
    <n v="6000"/>
    <s v="kg"/>
    <s v="ERI Logistics Waste Transport"/>
    <x v="3"/>
    <s v="Simmer &amp; Jack Landfill Site"/>
    <s v="Yes"/>
    <s v="20201203 - verified"/>
    <m/>
    <s v="Item"/>
    <s v="sites/bp/cs/sq/Lists/wi"/>
    <m/>
  </r>
  <r>
    <s v="Rotek"/>
    <x v="0"/>
    <x v="32"/>
    <s v="Head Office"/>
    <s v="RR Rosherville SAWIS - GPG-01-802"/>
    <x v="1"/>
    <x v="0"/>
    <s v="BMS- Plant Division"/>
    <x v="5"/>
    <d v="2019-10-20T00:00:00"/>
    <x v="380"/>
    <s v="Plant operation"/>
    <x v="10"/>
    <x v="1"/>
    <s v="Water contaminated with oil"/>
    <s v="Sludge"/>
    <n v="4740"/>
    <s v="kg"/>
    <s v="HWM03 - 32017 DT2441770"/>
    <n v="4740"/>
    <s v="kg"/>
    <s v="ERI Logistics Waste Transport"/>
    <x v="1"/>
    <s v="Holfontein"/>
    <s v="Yes"/>
    <s v="20201203 - verified"/>
    <m/>
    <s v="Item"/>
    <s v="sites/bp/cs/sq/Lists/wi"/>
    <m/>
  </r>
  <r>
    <s v="Rotek"/>
    <x v="0"/>
    <x v="32"/>
    <s v="Head Office"/>
    <s v="RR Rosherville SAWIS - GPG-01-802"/>
    <x v="2"/>
    <x v="0"/>
    <s v="BMS- Plant Division"/>
    <x v="5"/>
    <d v="2020-11-26T00:00:00"/>
    <x v="2"/>
    <s v="Plant operation"/>
    <x v="3"/>
    <x v="3"/>
    <s v="General waste - compactible"/>
    <s v="Solid"/>
    <n v="6"/>
    <s v="m3"/>
    <s v="N/A"/>
    <n v="3000"/>
    <s v="kg"/>
    <s v="ERI Logistics Waste Transport"/>
    <x v="3"/>
    <s v="Simmer &amp; Jack Landfill Site"/>
    <s v="Yes"/>
    <s v="20210127 - verified"/>
    <m/>
    <s v="Item"/>
    <s v="sites/bp/cs/sq/Lists/wi"/>
    <m/>
  </r>
  <r>
    <s v="Rotek"/>
    <x v="0"/>
    <x v="32"/>
    <s v="Head Office"/>
    <s v="RR Rosherville SAWIS - GPG-01-802"/>
    <x v="98"/>
    <x v="0"/>
    <s v="BMS- Plant Division"/>
    <x v="5"/>
    <d v="2020-12-26T00:00:00"/>
    <x v="816"/>
    <s v="Plant operation"/>
    <x v="3"/>
    <x v="3"/>
    <s v="General waste - compactible"/>
    <s v="Solid"/>
    <n v="6"/>
    <s v="m3"/>
    <s v="N/A"/>
    <n v="3000"/>
    <s v="kg"/>
    <s v="ERI Logistics Waste Transport"/>
    <x v="3"/>
    <s v="Simmer &amp; Jack Landfill Site"/>
    <s v="Yes"/>
    <s v="20210212 - verified"/>
    <m/>
    <s v="Item"/>
    <s v="sites/bp/cs/sq/Lists/wi"/>
    <m/>
  </r>
  <r>
    <s v="Rotek"/>
    <x v="0"/>
    <x v="32"/>
    <s v="Head Office"/>
    <s v="RR Rosherville SAWIS - GPG-01-802"/>
    <x v="3"/>
    <x v="0"/>
    <s v="BMS- Plant Division"/>
    <x v="5"/>
    <d v="2021-01-25T00:00:00"/>
    <x v="4"/>
    <s v="Plant operation"/>
    <x v="3"/>
    <x v="3"/>
    <s v="General waste - compactible"/>
    <s v="Solid"/>
    <n v="6"/>
    <s v="m3"/>
    <s v="N/A"/>
    <n v="3000"/>
    <s v="kg"/>
    <s v="ERI Logistics Waste Transport"/>
    <x v="3"/>
    <s v="Simmer &amp; Jack Landfill Site"/>
    <s v="Yes"/>
    <s v="20210308 - verified"/>
    <m/>
    <s v="Item"/>
    <s v="sites/bp/cs/sq/Lists/wi"/>
    <m/>
  </r>
  <r>
    <s v="Rotek"/>
    <x v="0"/>
    <x v="32"/>
    <s v="Head Office"/>
    <s v="RR Rosherville SAWIS - GPG-01-802"/>
    <x v="3"/>
    <x v="0"/>
    <s v="BMS- Plant Division"/>
    <x v="5"/>
    <d v="2020-10-26T00:00:00"/>
    <x v="817"/>
    <s v="Plant operation"/>
    <x v="10"/>
    <x v="1"/>
    <s v="Water contaminated with oil"/>
    <s v="Solid"/>
    <n v="9500"/>
    <s v="litres"/>
    <s v="HWM03 - 32926 DT2469417"/>
    <n v="4600"/>
    <s v="kg"/>
    <s v="ERI Logistics Waste Transport"/>
    <x v="1"/>
    <s v="Holfontein"/>
    <s v="Yes"/>
    <s v="20210308 - verified"/>
    <m/>
    <s v="Item"/>
    <s v="sites/bp/cs/sq/Lists/wi"/>
    <m/>
  </r>
  <r>
    <s v="Rotek"/>
    <x v="0"/>
    <x v="32"/>
    <s v="Head Office"/>
    <s v="RR Rosherville SAWIS - GPG-01-802"/>
    <x v="5"/>
    <x v="0"/>
    <s v="BMS- Plant Division"/>
    <x v="5"/>
    <d v="2021-01-27T00:00:00"/>
    <x v="6"/>
    <s v="Plant operation"/>
    <x v="3"/>
    <x v="3"/>
    <s v="General waste - compactible"/>
    <s v="Solid"/>
    <n v="6"/>
    <s v="m3"/>
    <s v="N/A"/>
    <n v="3000"/>
    <s v="kg"/>
    <s v="ERI Logistics Waste Transport"/>
    <x v="3"/>
    <s v="Simmer &amp; Jack Landfill Site"/>
    <s v="Yes"/>
    <s v="20210505 - verified"/>
    <m/>
    <s v="Item"/>
    <s v="sites/bp/cs/sq/Lists/wi"/>
    <m/>
  </r>
  <r>
    <s v="Rotek"/>
    <x v="0"/>
    <x v="32"/>
    <s v="Head Office"/>
    <s v="RR Rosherville SAWIS - GPG-01-802"/>
    <x v="91"/>
    <x v="0"/>
    <s v="BMS- Plant Division"/>
    <x v="5"/>
    <d v="2021-04-26T00:00:00"/>
    <x v="491"/>
    <s v="Plant operation"/>
    <x v="3"/>
    <x v="3"/>
    <s v="General waste - compactible"/>
    <s v="Solid"/>
    <n v="12"/>
    <s v="m3"/>
    <s v="N/A"/>
    <n v="6000"/>
    <s v="kg"/>
    <s v="ERI Logistics Waste Transport"/>
    <x v="3"/>
    <s v="Simmer &amp; Jack Landfill Site"/>
    <s v="Yes"/>
    <s v="20210607 - verified"/>
    <m/>
    <s v="Item"/>
    <s v="sites/bp/cs/sq/Lists/wi"/>
    <m/>
  </r>
  <r>
    <s v="Rotek"/>
    <x v="0"/>
    <x v="32"/>
    <s v="Head Office"/>
    <s v="RR Rosherville SAWIS - GPG-01-802"/>
    <x v="91"/>
    <x v="0"/>
    <s v="BMS- Plant Division"/>
    <x v="5"/>
    <d v="2021-04-01T00:00:00"/>
    <x v="609"/>
    <s v="Plant operation"/>
    <x v="10"/>
    <x v="1"/>
    <s v="Water contaminated with oil"/>
    <s v="Sludge"/>
    <n v="9500"/>
    <s v="litres"/>
    <s v="HWM03 - 33986 DT2508000"/>
    <n v="4340"/>
    <s v="kg"/>
    <s v="ERI Logistics Waste Transport"/>
    <x v="1"/>
    <s v="Holfontein"/>
    <s v="Yes"/>
    <s v="20210607 - verified"/>
    <m/>
    <s v="Item"/>
    <s v="sites/bp/cs/sq/Lists/wi"/>
    <m/>
  </r>
  <r>
    <s v="Rotek"/>
    <x v="0"/>
    <x v="32"/>
    <s v="Head Office"/>
    <s v="RR Rosherville SAWIS - GPG-01-802"/>
    <x v="67"/>
    <x v="0"/>
    <s v="BMS- Plant Division"/>
    <x v="5"/>
    <d v="2021-05-01T00:00:00"/>
    <x v="383"/>
    <s v="Plant operation"/>
    <x v="3"/>
    <x v="3"/>
    <s v="General waste - compactible"/>
    <s v="Solid"/>
    <n v="6"/>
    <s v="m3"/>
    <s v="N/A"/>
    <n v="3000"/>
    <s v="kg"/>
    <s v="ERI Logistics Waste Transport"/>
    <x v="3"/>
    <s v="Simmer &amp; Jack Landfill Site"/>
    <s v="Yes"/>
    <s v="20210705 - verified"/>
    <m/>
    <s v="Item"/>
    <s v="sites/bp/cs/sq/Lists/wi"/>
    <m/>
  </r>
  <r>
    <s v="Rotek"/>
    <x v="0"/>
    <x v="32"/>
    <s v="Head Office"/>
    <s v="RR Rosherville SAWIS - GPG-01-802"/>
    <x v="68"/>
    <x v="0"/>
    <s v="BMS- Plant Division"/>
    <x v="5"/>
    <d v="2021-06-26T00:00:00"/>
    <x v="384"/>
    <s v="Plant operation"/>
    <x v="3"/>
    <x v="3"/>
    <s v="General waste - compactible"/>
    <s v="Solid"/>
    <n v="6"/>
    <s v="m3"/>
    <s v="N/A"/>
    <n v="3000"/>
    <s v="kg"/>
    <s v="ERI Logistics Waste Transport"/>
    <x v="3"/>
    <s v="Simmer &amp; Jack Landfill Site"/>
    <s v="Yes"/>
    <s v="20210801 - verified"/>
    <m/>
    <s v="Item"/>
    <s v="sites/bp/cs/sq/Lists/wi"/>
    <m/>
  </r>
  <r>
    <s v="Rotek"/>
    <x v="0"/>
    <x v="32"/>
    <s v="Head Office"/>
    <s v="RR Rosherville SAWIS - GPG-01-802"/>
    <x v="68"/>
    <x v="0"/>
    <s v="BMS- Plant Division"/>
    <x v="5"/>
    <d v="2021-05-11T00:00:00"/>
    <x v="818"/>
    <s v="Plant operation"/>
    <x v="10"/>
    <x v="1"/>
    <s v="Water contaminated with oil"/>
    <s v="Sludge"/>
    <n v="12500"/>
    <s v="litres"/>
    <s v="HWM03 - 34300 DT2509173"/>
    <n v="4840"/>
    <s v="kg"/>
    <s v="ERI Logistics Waste Transport"/>
    <x v="1"/>
    <s v="Holfontein"/>
    <s v="Yes"/>
    <s v="20210801 - verified"/>
    <m/>
    <s v="Item"/>
    <s v="sites/bp/cs/sq/Lists/wi"/>
    <m/>
  </r>
  <r>
    <s v="Rotek"/>
    <x v="0"/>
    <x v="32"/>
    <s v="Head Office"/>
    <s v="RR Rosherville SAWIS - GPG-01-802"/>
    <x v="70"/>
    <x v="0"/>
    <s v="BMS- Plant Division"/>
    <x v="5"/>
    <d v="2021-07-26T00:00:00"/>
    <x v="386"/>
    <s v="Plant operation"/>
    <x v="3"/>
    <x v="3"/>
    <s v="General waste - compactible"/>
    <s v="Solid"/>
    <n v="6"/>
    <s v="m3"/>
    <s v="N/A"/>
    <n v="3000"/>
    <s v="kg"/>
    <s v="ERI Logistics Waste Transport"/>
    <x v="3"/>
    <s v="Simmer &amp; Jack Landfill Site"/>
    <s v="Yes"/>
    <s v="20211004 - verified"/>
    <m/>
    <s v="Item"/>
    <s v="sites/bp/cs/sq/Lists/wi"/>
    <m/>
  </r>
  <r>
    <s v="Rotek"/>
    <x v="0"/>
    <x v="32"/>
    <s v="Head Office"/>
    <s v="RR Rosherville SAWIS - GPG-01-802"/>
    <x v="70"/>
    <x v="0"/>
    <s v="BMS- Plant Division"/>
    <x v="5"/>
    <d v="2021-06-23T00:00:00"/>
    <x v="819"/>
    <s v="Plant operation"/>
    <x v="10"/>
    <x v="1"/>
    <s v="Water contaminated with oil"/>
    <s v="Sludge"/>
    <n v="9500"/>
    <s v="litres"/>
    <s v="HWM03 - 34648 DT2535408"/>
    <n v="3980"/>
    <s v="kg"/>
    <s v="ERI Logistics Waste Transport"/>
    <x v="1"/>
    <s v="Holfontein"/>
    <s v="Yes"/>
    <s v="20211004 - verified"/>
    <m/>
    <s v="Item"/>
    <s v="sites/bp/cs/sq/Lists/wi"/>
    <m/>
  </r>
  <r>
    <s v="Rotek"/>
    <x v="0"/>
    <x v="32"/>
    <s v="Head Office"/>
    <s v="RR Rosherville SAWIS - GPG-01-802"/>
    <x v="70"/>
    <x v="0"/>
    <s v="BMS- Plant Division"/>
    <x v="5"/>
    <d v="2021-06-23T00:00:00"/>
    <x v="819"/>
    <s v="Plant operation"/>
    <x v="4"/>
    <x v="1"/>
    <s v="Oil contaminated waste"/>
    <s v="Solid"/>
    <n v="6"/>
    <s v="m3"/>
    <s v="HWM03 - 34704 DT2538764"/>
    <n v="14140"/>
    <s v="kg"/>
    <s v="ERI Logistics Waste Transport"/>
    <x v="1"/>
    <s v="Holfontein"/>
    <s v="Yes"/>
    <s v="20211004 - verified"/>
    <m/>
    <s v="Item"/>
    <s v="sites/bp/cs/sq/Lists/wi"/>
    <m/>
  </r>
  <r>
    <s v="Rotek"/>
    <x v="0"/>
    <x v="32"/>
    <s v="Head Office"/>
    <s v="RR Rosherville SAWIS - GPG-01-802"/>
    <x v="94"/>
    <x v="0"/>
    <s v="BMS- Plant Division"/>
    <x v="5"/>
    <d v="2021-09-26T00:00:00"/>
    <x v="511"/>
    <s v="Plant operation"/>
    <x v="3"/>
    <x v="3"/>
    <s v="General waste - compactible"/>
    <s v="Solid"/>
    <n v="6"/>
    <s v="m3"/>
    <s v="N/A"/>
    <n v="12000"/>
    <s v="kg"/>
    <s v="ERI Logistics Waste Transport"/>
    <x v="3"/>
    <s v="Simmer &amp; Jack Landfill Site"/>
    <s v="Yes"/>
    <s v="20211202 - verified"/>
    <m/>
    <s v="Item"/>
    <s v="sites/bp/cs/sq/Lists/wi"/>
    <m/>
  </r>
  <r>
    <s v="Rotek"/>
    <x v="0"/>
    <x v="32"/>
    <s v="Head Office"/>
    <s v="RR Rosherville SAWIS - GPG-01-802"/>
    <x v="94"/>
    <x v="0"/>
    <s v="BMS- Plant Division"/>
    <x v="5"/>
    <d v="2021-08-31T00:00:00"/>
    <x v="820"/>
    <s v="Plant operation"/>
    <x v="10"/>
    <x v="1"/>
    <s v="Water contaminated with oil"/>
    <s v="Sludge"/>
    <n v="9500"/>
    <s v="litres"/>
    <s v="HWM03 - 35034 DT2555835"/>
    <n v="6160"/>
    <s v="kg"/>
    <s v="ERI Logistics Waste Transport"/>
    <x v="1"/>
    <s v="Holfontein"/>
    <s v="Yes"/>
    <s v="20211202 - verified, classification on manifest is incorrect - requested LS to rectify"/>
    <m/>
    <s v="Item"/>
    <s v="sites/bp/cs/sq/Lists/wi"/>
    <m/>
  </r>
  <r>
    <s v="Rotek"/>
    <x v="0"/>
    <x v="32"/>
    <s v="Head Office"/>
    <s v="RR Rosherville SAWIS - GPG-01-802"/>
    <x v="95"/>
    <x v="0"/>
    <s v="BMS- Plant Division"/>
    <x v="5"/>
    <d v="2021-11-26T00:00:00"/>
    <x v="512"/>
    <s v="Plant operation"/>
    <x v="3"/>
    <x v="3"/>
    <s v="General waste - compactible"/>
    <s v="Solid"/>
    <n v="18"/>
    <s v="m3"/>
    <s v="N/A"/>
    <n v="9000"/>
    <s v="kg"/>
    <s v="ERI Logistics Waste Transport"/>
    <x v="3"/>
    <s v="Simmer &amp; Jack Landfill Site"/>
    <s v="Yes"/>
    <s v="20220106 - verified"/>
    <m/>
    <s v="Item"/>
    <s v="sites/bp/cs/sq/Lists/wi"/>
    <m/>
  </r>
  <r>
    <s v="Rotek"/>
    <x v="0"/>
    <x v="32"/>
    <s v="Head Office"/>
    <s v="RR Rosherville SAWIS - GPG-01-802"/>
    <x v="99"/>
    <x v="0"/>
    <s v="BMS- Plant Division"/>
    <x v="5"/>
    <d v="2021-12-26T00:00:00"/>
    <x v="520"/>
    <s v="Plant operation"/>
    <x v="3"/>
    <x v="3"/>
    <s v="General waste - compactible"/>
    <s v="Solid"/>
    <n v="24"/>
    <s v="m3"/>
    <s v="N/A"/>
    <n v="12000"/>
    <s v="kg"/>
    <s v="ERI Logistics Waste Transport"/>
    <x v="3"/>
    <s v="Simmer &amp; Jack Landfill Site"/>
    <s v="Yes"/>
    <s v="20220203 - verified"/>
    <m/>
    <s v="Item"/>
    <s v="sites/bp/cs/sq/Lists/wi"/>
    <m/>
  </r>
  <r>
    <s v="Rotek"/>
    <x v="0"/>
    <x v="32"/>
    <s v="Head Office"/>
    <s v="RR Rosherville SAWIS - GPG-01-802"/>
    <x v="100"/>
    <x v="0"/>
    <s v="BMS- Plant Division"/>
    <x v="5"/>
    <d v="2022-01-26T00:00:00"/>
    <x v="521"/>
    <s v="Plant operation"/>
    <x v="3"/>
    <x v="3"/>
    <s v="General waste - compactible"/>
    <s v="Solid"/>
    <n v="36"/>
    <s v="m3"/>
    <s v="N/A"/>
    <n v="18000"/>
    <s v="kg"/>
    <s v="ERI Logistics Waste Transport"/>
    <x v="3"/>
    <s v="Simmer &amp; Jack Landfill Site"/>
    <s v="Yes"/>
    <s v="20220307 - verified"/>
    <m/>
    <s v="Item"/>
    <s v="sites/bp/cs/sq/Lists/wi"/>
    <m/>
  </r>
  <r>
    <s v="Rotek"/>
    <x v="0"/>
    <x v="32"/>
    <s v="Head Office"/>
    <s v="RR Rosherville SAWIS - GPG-01-802"/>
    <x v="72"/>
    <x v="0"/>
    <s v="BMS- Plant Division"/>
    <x v="5"/>
    <d v="2022-02-26T00:00:00"/>
    <x v="388"/>
    <s v="Plant operation"/>
    <x v="3"/>
    <x v="3"/>
    <s v="General waste - compactible"/>
    <s v="Solid"/>
    <n v="6"/>
    <s v="m3"/>
    <s v="N/A"/>
    <n v="3000"/>
    <s v="kg"/>
    <s v="ERI Logistics Waste Transport"/>
    <x v="3"/>
    <s v="Simmer &amp; Jack Landfill Site"/>
    <s v="Yes"/>
    <s v="20220404 - verified"/>
    <m/>
    <s v="Item"/>
    <s v="sites/bp/cs/sq/Lists/wi"/>
    <m/>
  </r>
  <r>
    <s v="Rotek"/>
    <x v="0"/>
    <x v="33"/>
    <s v="Head Office"/>
    <s v="RR Rosherville SAWIS - GPG-01-802"/>
    <x v="82"/>
    <x v="0"/>
    <s v="BMS- Tutuka"/>
    <x v="96"/>
    <d v="2019-01-02T00:00:00"/>
    <x v="756"/>
    <s v="Maintenance activities"/>
    <x v="24"/>
    <x v="1"/>
    <s v="Rubber waste"/>
    <s v="Solid"/>
    <n v="3920"/>
    <s v="kg"/>
    <s v="HWM03 - 25192 DT2291237"/>
    <n v="3920"/>
    <s v="kg"/>
    <s v="ERI Logistics Waste Transport"/>
    <x v="1"/>
    <s v="Holfontein"/>
    <s v="Yes"/>
    <s v="20190308 - verified"/>
    <m/>
    <s v="Item"/>
    <s v="sites/bp/cs/sq/Lists/wi"/>
    <m/>
  </r>
  <r>
    <s v="Rotek"/>
    <x v="0"/>
    <x v="33"/>
    <s v="Head Office"/>
    <s v="RR Rosherville SAWIS - GPG-01-802"/>
    <x v="65"/>
    <x v="0"/>
    <s v="BMS- Tutuka"/>
    <x v="96"/>
    <d v="2019-01-25T00:00:00"/>
    <x v="821"/>
    <s v="Maintenance activities"/>
    <x v="24"/>
    <x v="1"/>
    <s v="Rubber waste"/>
    <s v="Solid"/>
    <n v="4160"/>
    <s v="kg"/>
    <s v="HWM03 - 31666 DT2433634"/>
    <n v="4160"/>
    <s v="kg"/>
    <s v="ERI Logistics Waste Transport"/>
    <x v="1"/>
    <s v="Holfontein"/>
    <s v="Yes"/>
    <s v="20200828 - verified, discrepancy on classification, email sent to Nikki on 28/08/2020 to clarify"/>
    <m/>
    <s v="Item"/>
    <s v="sites/bp/cs/sq/Lists/wi"/>
    <m/>
  </r>
  <r>
    <s v="Rotek"/>
    <x v="1"/>
    <x v="12"/>
    <s v="Ariadne Venus"/>
    <s v="N/A"/>
    <x v="69"/>
    <x v="0"/>
    <s v="ERI - CS - Ariadne Venus line - Sewage"/>
    <x v="194"/>
    <d v="2021-07-26T00:00:00"/>
    <x v="385"/>
    <s v="Construction Activities"/>
    <x v="1"/>
    <x v="1"/>
    <s v="Waste water from chemical toilets"/>
    <s v="Liquid"/>
    <n v="25200"/>
    <s v="litres"/>
    <s v="N/A"/>
    <n v="25200"/>
    <s v="litres"/>
    <s v="Sanitech"/>
    <x v="1"/>
    <s v="Please specify"/>
    <s v="Yes"/>
    <s v="20210902 - verified"/>
    <s v="Darville WWTW"/>
    <s v="Item"/>
    <s v="sites/bp/cs/sq/Lists/wi"/>
    <m/>
  </r>
  <r>
    <s v="Rotek"/>
    <x v="1"/>
    <x v="12"/>
    <s v="Ariadne Venus"/>
    <s v="N/A"/>
    <x v="69"/>
    <x v="0"/>
    <s v="ERI - CS - Ariadne Venus line - General"/>
    <x v="194"/>
    <d v="2021-07-26T00:00:00"/>
    <x v="385"/>
    <s v="Construction Activities"/>
    <x v="3"/>
    <x v="19"/>
    <s v="General waste - compactible"/>
    <s v="Solid"/>
    <n v="7"/>
    <s v="m3"/>
    <s v="N/A"/>
    <n v="3500"/>
    <s v="kg"/>
    <s v="Sanitech"/>
    <x v="1"/>
    <s v="Please specify"/>
    <s v="Yes"/>
    <s v="20210902 - verified"/>
    <s v="Darville WWTW"/>
    <s v="Item"/>
    <s v="sites/bp/cs/sq/Lists/wi"/>
    <m/>
  </r>
  <r>
    <s v="Rotek"/>
    <x v="1"/>
    <x v="12"/>
    <s v="Ariadne Venus"/>
    <s v="N/A"/>
    <x v="71"/>
    <x v="3"/>
    <s v="ERI - CS - Ariadne Venus line - Sewage"/>
    <x v="194"/>
    <d v="2021-08-26T00:00:00"/>
    <x v="387"/>
    <s v="Construction Activities"/>
    <x v="1"/>
    <x v="1"/>
    <s v="Waste water from chemical toilets"/>
    <s v="Liquid"/>
    <n v="10920"/>
    <s v="litres"/>
    <s v="N/A"/>
    <n v="10920"/>
    <s v="litres"/>
    <s v="Enviroserve"/>
    <x v="3"/>
    <s v="Please specify"/>
    <s v="Yes"/>
    <s v="20211104 - verified"/>
    <s v="Shongweni Lanfill Site"/>
    <s v="Item"/>
    <s v="sites/bp/cs/sq/Lists/wi"/>
    <m/>
  </r>
  <r>
    <s v="Rotek"/>
    <x v="1"/>
    <x v="12"/>
    <s v="Ariadne Venus"/>
    <s v="N/A"/>
    <x v="99"/>
    <x v="0"/>
    <s v="ERI - CS - Ariadne Venus line - Sewage"/>
    <x v="194"/>
    <d v="2021-10-26T00:00:00"/>
    <x v="520"/>
    <s v="Construction Activities"/>
    <x v="1"/>
    <x v="1"/>
    <s v="Waste water from chemical toilets"/>
    <s v="Liquid"/>
    <n v="11110"/>
    <s v="litres"/>
    <s v="N/A"/>
    <n v="11110"/>
    <s v="litres"/>
    <s v="Sanitech"/>
    <x v="1"/>
    <s v="Please specify"/>
    <s v="Yes"/>
    <s v="20220203 - verified"/>
    <s v="Darville WWTW"/>
    <s v="Item"/>
    <s v="sites/bp/cs/sq/Lists/wi"/>
    <m/>
  </r>
  <r>
    <s v="Rotek"/>
    <x v="1"/>
    <x v="12"/>
    <s v="Manogeng Switching Station 2.SBBP"/>
    <s v="N/A"/>
    <x v="65"/>
    <x v="0"/>
    <s v="ERI - CS - Manogeng Switch Station - Oil contaminated"/>
    <x v="34"/>
    <d v="2020-07-01T00:00:00"/>
    <x v="822"/>
    <s v="Construction activities"/>
    <x v="4"/>
    <x v="1"/>
    <s v="Oil contaminated waste"/>
    <s v="Solid"/>
    <n v="6"/>
    <s v="m3"/>
    <s v="HWM03 - 31445 DT 2429458"/>
    <n v="3300"/>
    <s v="kg"/>
    <s v="ERI Logistics Waste Transport"/>
    <x v="1"/>
    <s v="Holfontein"/>
    <s v="Yes"/>
    <s v="20200825 - verified"/>
    <m/>
    <s v="Item"/>
    <s v="sites/bp/cs/sq/Lists/wi"/>
    <m/>
  </r>
  <r>
    <s v="Rotek"/>
    <x v="1"/>
    <x v="12"/>
    <s v="Manogeng Switching Station 2.SBBP"/>
    <s v="N/A"/>
    <x v="66"/>
    <x v="0"/>
    <s v="ERI - CS - Manogeng Switch Station - Sewage"/>
    <x v="34"/>
    <d v="2020-09-26T00:00:00"/>
    <x v="380"/>
    <s v="Construction activities"/>
    <x v="1"/>
    <x v="1"/>
    <s v="Waste water from chemical toilets"/>
    <s v="Liquid"/>
    <n v="27220"/>
    <s v="litres"/>
    <s v="N/A"/>
    <n v="27220"/>
    <s v="litres"/>
    <s v="Sanitech"/>
    <x v="1"/>
    <s v="Polokwane Municipal WWTW"/>
    <s v="Yes"/>
    <s v="20201102- verified"/>
    <m/>
    <s v="Item"/>
    <s v="sites/bp/cs/sq/Lists/wi"/>
    <m/>
  </r>
  <r>
    <s v="Rotek"/>
    <x v="1"/>
    <x v="12"/>
    <s v="Manogeng Switching Station 2.SBBP"/>
    <s v="N/A"/>
    <x v="1"/>
    <x v="0"/>
    <s v="ERI - CS - Manogeng Switch Station - Sewage"/>
    <x v="34"/>
    <d v="2020-10-26T00:00:00"/>
    <x v="1"/>
    <s v="Construction activities"/>
    <x v="1"/>
    <x v="1"/>
    <s v="Waste water from chemical toilets"/>
    <s v="Liquid"/>
    <n v="35150"/>
    <s v="litres"/>
    <s v="N/A"/>
    <n v="35150"/>
    <s v="litres"/>
    <s v="Sanitech"/>
    <x v="1"/>
    <s v="Polokwane Municipal WWTW"/>
    <s v="Yes"/>
    <s v="20201203- verified"/>
    <m/>
    <s v="Item"/>
    <s v="sites/bp/cs/sq/Lists/wi"/>
    <m/>
  </r>
  <r>
    <s v="Rotek"/>
    <x v="1"/>
    <x v="12"/>
    <s v="Manogeng Switching Station 2.SBBP"/>
    <s v="N/A"/>
    <x v="2"/>
    <x v="0"/>
    <s v="ERI - CS - Manogeng Switch Station - Water and degrease"/>
    <x v="34"/>
    <d v="2020-11-01T00:00:00"/>
    <x v="3"/>
    <s v="Construction activities"/>
    <x v="10"/>
    <x v="1"/>
    <s v="Water and degreaser from washbay"/>
    <s v="Liquid"/>
    <n v="9500"/>
    <s v="litres"/>
    <s v="HWM03 - 32933 DT2470045"/>
    <n v="6460"/>
    <s v="kg"/>
    <s v="ERI Logistics Waste Transport"/>
    <x v="1"/>
    <s v="Holfontein"/>
    <s v="Yes"/>
    <s v="20210128- verified"/>
    <m/>
    <s v="Item"/>
    <s v="sites/bp/cs/sq/Lists/wi"/>
    <m/>
  </r>
  <r>
    <s v="Rotek"/>
    <x v="1"/>
    <x v="12"/>
    <s v="Manogeng Switching Station 2.SBBP"/>
    <s v="N/A"/>
    <x v="2"/>
    <x v="0"/>
    <s v="ERI - CS - Manogeng Switch Station - Sewage"/>
    <x v="34"/>
    <d v="2020-11-26T00:00:00"/>
    <x v="2"/>
    <s v="Construction activities"/>
    <x v="1"/>
    <x v="1"/>
    <s v="Waste water from chemical toilets"/>
    <s v="Liquid"/>
    <n v="15300"/>
    <s v="litres"/>
    <s v="N/A"/>
    <n v="15300"/>
    <s v="litres"/>
    <s v="Sanitech"/>
    <x v="1"/>
    <s v="Polokwane Municipal WWTW"/>
    <s v="Yes"/>
    <s v="20201203- verified"/>
    <m/>
    <s v="Item"/>
    <s v="sites/bp/cs/sq/Lists/wi"/>
    <m/>
  </r>
  <r>
    <s v="Rotek"/>
    <x v="1"/>
    <x v="12"/>
    <s v="Manogeng Switching Station 2.SBBP"/>
    <s v="N/A"/>
    <x v="98"/>
    <x v="0"/>
    <s v="ERI - CS - Manogeng Switch Station - General"/>
    <x v="34"/>
    <d v="2020-12-26T00:00:00"/>
    <x v="518"/>
    <s v="Construction activities"/>
    <x v="3"/>
    <x v="3"/>
    <s v="General waste - compactible and uncompactible"/>
    <s v="Solid"/>
    <n v="22760"/>
    <s v="kg"/>
    <s v="N/A"/>
    <n v="22760"/>
    <s v="kg"/>
    <s v="ERI Logistics Waste Transport"/>
    <x v="3"/>
    <s v="Middelburg"/>
    <s v="Yes"/>
    <s v="20210212- verified"/>
    <m/>
    <s v="Item"/>
    <s v="sites/bp/cs/sq/Lists/wi"/>
    <m/>
  </r>
  <r>
    <s v="Rotek"/>
    <x v="1"/>
    <x v="12"/>
    <s v="Manogeng Switching Station 2.SBBP"/>
    <s v="N/A"/>
    <x v="3"/>
    <x v="0"/>
    <s v="ERI - CS - Manogeng Switch Station - Sewage"/>
    <x v="34"/>
    <d v="2020-12-26T00:00:00"/>
    <x v="4"/>
    <s v="Construction activities"/>
    <x v="1"/>
    <x v="1"/>
    <s v="Waste water from chemical toilets"/>
    <s v="Liquid"/>
    <n v="10610"/>
    <s v="litres"/>
    <s v="N/A"/>
    <n v="10610"/>
    <s v="litres"/>
    <s v="Sanitech"/>
    <x v="1"/>
    <s v="Polokwane Municipal WWTW"/>
    <s v="Yes"/>
    <s v="20210308 - verified"/>
    <m/>
    <s v="Item"/>
    <s v="sites/bp/cs/sq/Lists/wi"/>
    <m/>
  </r>
  <r>
    <s v="Rotek"/>
    <x v="1"/>
    <x v="12"/>
    <s v="Manogeng Switching Station 2.SBBP"/>
    <s v="N/A"/>
    <x v="3"/>
    <x v="0"/>
    <s v="ERI - CS - Manogeng Switch Station - Building rubble"/>
    <x v="34"/>
    <d v="2020-12-26T00:00:00"/>
    <x v="4"/>
    <s v="Construction activities"/>
    <x v="7"/>
    <x v="4"/>
    <s v="General waste - uncompactible"/>
    <s v="Solid"/>
    <n v="1580"/>
    <s v="kg"/>
    <s v="N/A"/>
    <n v="1580"/>
    <s v="kg"/>
    <s v="ERI Logistics Waste Transport"/>
    <x v="3"/>
    <s v="Middelburg"/>
    <s v="Yes"/>
    <s v="20210308 - verified"/>
    <m/>
    <s v="Item"/>
    <s v="sites/bp/cs/sq/Lists/wi"/>
    <m/>
  </r>
  <r>
    <s v="Rotek"/>
    <x v="1"/>
    <x v="12"/>
    <s v="Manogeng Switching Station 2.SBBP"/>
    <s v="N/A"/>
    <x v="4"/>
    <x v="0"/>
    <s v="ERI - CS - Manogeng Switch Station - Building rubble"/>
    <x v="34"/>
    <d v="2021-02-26T00:00:00"/>
    <x v="5"/>
    <s v="Construction activities"/>
    <x v="7"/>
    <x v="4"/>
    <s v="Clean building rubble"/>
    <s v="Solid"/>
    <n v="39920"/>
    <s v="kg"/>
    <s v="N/A"/>
    <n v="39920"/>
    <s v="kg"/>
    <s v="ERI Logistics Waste Transport"/>
    <x v="3"/>
    <s v="Middelburg"/>
    <s v="Yes"/>
    <s v="20210401 - verified"/>
    <m/>
    <s v="Item"/>
    <s v="sites/bp/cs/sq/Lists/wi"/>
    <m/>
  </r>
  <r>
    <s v="Rotek"/>
    <x v="1"/>
    <x v="12"/>
    <s v="Manogeng Switching Station 2.SBBP"/>
    <s v="N/A"/>
    <x v="4"/>
    <x v="0"/>
    <s v="ERI - CS - Manogeng Switch Station - Compactible"/>
    <x v="34"/>
    <d v="2021-02-26T00:00:00"/>
    <x v="5"/>
    <s v="Construction activities"/>
    <x v="3"/>
    <x v="3"/>
    <s v="General waste - compactible"/>
    <s v="Solid"/>
    <n v="12"/>
    <s v="m3"/>
    <s v="N/A"/>
    <n v="6000"/>
    <s v="kg"/>
    <s v="ERI Logistics Waste Transport"/>
    <x v="3"/>
    <s v="Middelburg"/>
    <s v="Yes"/>
    <s v="20210401 - verified"/>
    <m/>
    <s v="Item"/>
    <s v="sites/bp/cs/sq/Lists/wi"/>
    <m/>
  </r>
  <r>
    <s v="Rotek"/>
    <x v="1"/>
    <x v="12"/>
    <s v="Manogeng Switching Station 2.SBBP"/>
    <s v="N/A"/>
    <x v="4"/>
    <x v="0"/>
    <s v="ERI - CS - Manogeng Switch Station - Sewage"/>
    <x v="34"/>
    <d v="2021-02-26T00:00:00"/>
    <x v="5"/>
    <s v="Construction activities"/>
    <x v="1"/>
    <x v="1"/>
    <s v="Sewage waste"/>
    <s v="Liquid"/>
    <n v="13400"/>
    <s v="litres"/>
    <s v="N/A"/>
    <n v="13400"/>
    <s v="litres"/>
    <s v="Sanitech"/>
    <x v="5"/>
    <s v="Polokwane WWTW"/>
    <s v="Yes"/>
    <s v="20210401 - verified"/>
    <m/>
    <s v="Item"/>
    <s v="sites/bp/cs/sq/Lists/wi"/>
    <m/>
  </r>
  <r>
    <s v="Rotek"/>
    <x v="1"/>
    <x v="12"/>
    <s v="Manogeng Switching Station 2.SBBP"/>
    <s v="N/A"/>
    <x v="5"/>
    <x v="0"/>
    <s v="ERI - CS - Manogeng Switch Station - Sanitary waste"/>
    <x v="34"/>
    <d v="2021-01-26T00:00:00"/>
    <x v="786"/>
    <s v="Construction activities"/>
    <x v="0"/>
    <x v="0"/>
    <s v="Sanitary waste"/>
    <s v="Solid"/>
    <n v="12"/>
    <s v="kg"/>
    <s v="G515220"/>
    <n v="12"/>
    <s v="kg"/>
    <s v="Compass Medical Waste"/>
    <x v="0"/>
    <s v="Please specify"/>
    <s v="Yes"/>
    <s v="20210505 - verified"/>
    <s v="Compass Medical Waste"/>
    <s v="Item"/>
    <s v="sites/bp/cs/sq/Lists/wi"/>
    <m/>
  </r>
  <r>
    <s v="Rotek"/>
    <x v="1"/>
    <x v="12"/>
    <s v="Manogeng Switching Station 2.SBBP"/>
    <s v="N/A"/>
    <x v="5"/>
    <x v="0"/>
    <s v="ERI - CS - Manogeng Switch Station - Sanitary waste"/>
    <x v="34"/>
    <d v="2021-03-11T00:00:00"/>
    <x v="789"/>
    <s v="Construction activities"/>
    <x v="0"/>
    <x v="0"/>
    <s v="Sanitary waste"/>
    <s v="Solid"/>
    <n v="4"/>
    <s v="kg"/>
    <s v="G510618"/>
    <n v="4"/>
    <s v="kg"/>
    <s v="Compass Medical Waste"/>
    <x v="0"/>
    <s v="Please specify"/>
    <s v="Yes"/>
    <s v="20210505 - verified"/>
    <s v="Compass Medical Waste"/>
    <s v="Item"/>
    <s v="sites/bp/cs/sq/Lists/wi"/>
    <m/>
  </r>
  <r>
    <s v="Rotek"/>
    <x v="1"/>
    <x v="12"/>
    <s v="Manogeng Switching Station 2.SBBP"/>
    <s v="N/A"/>
    <x v="5"/>
    <x v="0"/>
    <s v="ERI - CS - Manogeng Switch Station - Building rubble"/>
    <x v="34"/>
    <d v="2021-03-01T00:00:00"/>
    <x v="6"/>
    <s v="Construction activities"/>
    <x v="7"/>
    <x v="4"/>
    <s v="Clean building rubble"/>
    <s v="Solid"/>
    <n v="9260"/>
    <s v="kg"/>
    <s v="N/A"/>
    <n v="9260"/>
    <s v="kg"/>
    <s v="ERI Logistics Waste Transport"/>
    <x v="3"/>
    <s v="Middelburg"/>
    <s v="Yes"/>
    <s v="20210505 - verified"/>
    <s v="(Rietfontein)"/>
    <s v="Item"/>
    <s v="sites/bp/cs/sq/Lists/wi"/>
    <m/>
  </r>
  <r>
    <s v="Rotek"/>
    <x v="1"/>
    <x v="12"/>
    <s v="Manogeng Switching Station 2.SBBP"/>
    <s v="N/A"/>
    <x v="5"/>
    <x v="0"/>
    <s v="ERI - CS - Manogeng Switch Station - Oil contaminated"/>
    <x v="34"/>
    <d v="2021-03-01T00:00:00"/>
    <x v="823"/>
    <s v="Construction activities"/>
    <x v="4"/>
    <x v="1"/>
    <s v="Oil contaminated waste"/>
    <s v="Solid"/>
    <n v="7120"/>
    <s v="kg"/>
    <s v="HWM03 - 33543 DT2487518"/>
    <n v="7120"/>
    <s v="kg"/>
    <s v="ERI Logistics Waste Transport"/>
    <x v="1"/>
    <s v="Holfontein"/>
    <s v="Yes"/>
    <s v="20210505 - verified"/>
    <m/>
    <s v="Item"/>
    <s v="sites/bp/cs/sq/Lists/wi"/>
    <m/>
  </r>
  <r>
    <s v="Rotek"/>
    <x v="1"/>
    <x v="12"/>
    <s v="Manogeng Switching Station 2.SBBP"/>
    <s v="N/A"/>
    <x v="91"/>
    <x v="0"/>
    <s v="ERI - CS - Manogeng Switch Station - Sanitary waste"/>
    <x v="34"/>
    <d v="2021-03-27T00:00:00"/>
    <x v="790"/>
    <s v="Construction Activities"/>
    <x v="0"/>
    <x v="0"/>
    <s v="Sanitary waste"/>
    <s v="Solid"/>
    <n v="17.100000000000001"/>
    <s v="kg"/>
    <s v="MT530433; MT534913, MT539657"/>
    <n v="17.100000000000001"/>
    <s v="kg"/>
    <s v="Compass Medical Waste"/>
    <x v="0"/>
    <s v="Please specify"/>
    <s v="Yes"/>
    <s v="20210607 - verified"/>
    <s v="Compass Medical Waste"/>
    <s v="Item"/>
    <s v="sites/bp/cs/sq/Lists/wi"/>
    <m/>
  </r>
  <r>
    <s v="Rotek"/>
    <x v="1"/>
    <x v="12"/>
    <s v="Manogeng Switching Station 2.SBBP"/>
    <s v="N/A"/>
    <x v="67"/>
    <x v="0"/>
    <s v="ERI - CS - Manogeng Switch Station - Sewage"/>
    <x v="34"/>
    <d v="2021-05-27T00:00:00"/>
    <x v="824"/>
    <s v="Construction Activities"/>
    <x v="1"/>
    <x v="1"/>
    <s v="Waste water from chemical toilets"/>
    <s v="Liquid"/>
    <n v="33550"/>
    <s v="litres"/>
    <s v="N/A"/>
    <n v="33550"/>
    <s v="kg"/>
    <s v="Sanitech"/>
    <x v="1"/>
    <s v="Polokwane WWTW"/>
    <s v="Yes"/>
    <s v="20210701 - verified"/>
    <m/>
    <s v="Item"/>
    <s v="sites/bp/cs/sq/Lists/wi"/>
    <m/>
  </r>
  <r>
    <s v="Rotek"/>
    <x v="1"/>
    <x v="12"/>
    <s v="Manogeng Switching Station 2.SBBP"/>
    <s v="N/A"/>
    <x v="67"/>
    <x v="0"/>
    <s v="ERI - CS - Manogeng Switch Station - Sanitary waste"/>
    <x v="34"/>
    <d v="2021-04-07T00:00:00"/>
    <x v="825"/>
    <s v="Construction Activities"/>
    <x v="0"/>
    <x v="0"/>
    <s v="Sanitary waste"/>
    <s v="Solid"/>
    <n v="12.6"/>
    <s v="kg"/>
    <s v="MT529534"/>
    <n v="12.6"/>
    <s v="kg"/>
    <s v="Compass Medical Waste"/>
    <x v="0"/>
    <s v="Please specify"/>
    <s v="Yes"/>
    <s v="20210701 - verified"/>
    <s v="Compass Medical Waste"/>
    <s v="Item"/>
    <s v="sites/bp/cs/sq/Lists/wi"/>
    <m/>
  </r>
  <r>
    <s v="Rotek"/>
    <x v="1"/>
    <x v="12"/>
    <s v="Manogeng Switching Station 2.SBBP"/>
    <s v="N/A"/>
    <x v="68"/>
    <x v="0"/>
    <s v="ERI - CS - Manogeng Switch Station - Sewage"/>
    <x v="34"/>
    <d v="2021-06-26T00:00:00"/>
    <x v="384"/>
    <s v="Construction Activities"/>
    <x v="1"/>
    <x v="1"/>
    <s v="Waste water from chemical toilets"/>
    <s v="Liquid"/>
    <n v="17550"/>
    <s v="litres"/>
    <s v="N/A"/>
    <n v="17550"/>
    <s v="litres"/>
    <s v="Sanitech"/>
    <x v="1"/>
    <s v="Polokwane WWTW"/>
    <s v="Yes"/>
    <s v="20210801 - verified"/>
    <m/>
    <s v="Item"/>
    <s v="sites/bp/cs/sq/Lists/wi"/>
    <m/>
  </r>
  <r>
    <s v="Rotek"/>
    <x v="1"/>
    <x v="12"/>
    <s v="Manogeng Switching Station 2.SBBP"/>
    <s v="N/A"/>
    <x v="68"/>
    <x v="0"/>
    <s v="ERI - CS - Manogeng Switch Station - General"/>
    <x v="34"/>
    <d v="2021-06-26T00:00:00"/>
    <x v="384"/>
    <s v="Construction Activities"/>
    <x v="3"/>
    <x v="3"/>
    <s v="General waste - compactible and uncompactible"/>
    <s v="Solid"/>
    <n v="12"/>
    <s v="m3"/>
    <s v="N/A"/>
    <n v="6000"/>
    <s v="kg"/>
    <s v="ERI Logistics Waste Transport"/>
    <x v="3"/>
    <s v="Middelburg"/>
    <s v="Yes"/>
    <s v="20210801 - verified"/>
    <m/>
    <s v="Item"/>
    <s v="sites/bp/cs/sq/Lists/wi"/>
    <m/>
  </r>
  <r>
    <s v="Rotek"/>
    <x v="1"/>
    <x v="12"/>
    <s v="Manogeng Switching Station 2.SBBP"/>
    <s v="N/A"/>
    <x v="69"/>
    <x v="0"/>
    <s v="ERI - CS - Manogeng Switch Station - Sewage"/>
    <x v="34"/>
    <d v="2021-07-26T00:00:00"/>
    <x v="385"/>
    <s v="Construction Activities"/>
    <x v="1"/>
    <x v="1"/>
    <s v="Waste water from chemical toilets"/>
    <s v="Liquid"/>
    <n v="28680"/>
    <s v="litres"/>
    <s v="N/A"/>
    <n v="28680"/>
    <s v="litres"/>
    <s v="Sanitech"/>
    <x v="1"/>
    <s v="Polokwane WWTW"/>
    <s v="Yes"/>
    <s v="20210902 - verified"/>
    <m/>
    <s v="Item"/>
    <s v="sites/bp/cs/sq/Lists/wi"/>
    <m/>
  </r>
  <r>
    <s v="Rotek"/>
    <x v="1"/>
    <x v="12"/>
    <s v="Manogeng Switching Station 2.SBBP"/>
    <s v="N/A"/>
    <x v="70"/>
    <x v="0"/>
    <s v="ERI - CS - Manogeng Switch Station - Sewage"/>
    <x v="34"/>
    <d v="2021-08-26T00:00:00"/>
    <x v="386"/>
    <s v="Construction Activities"/>
    <x v="1"/>
    <x v="1"/>
    <s v="Waste water from chemical toilets"/>
    <s v="Liquid"/>
    <n v="15800"/>
    <s v="litres"/>
    <s v="N/A"/>
    <n v="15800"/>
    <s v="litres"/>
    <s v="Sanitech"/>
    <x v="1"/>
    <s v="Steelpoort waste water works"/>
    <s v="Yes"/>
    <s v="20211004 - verified"/>
    <m/>
    <s v="Item"/>
    <s v="sites/bp/cs/sq/Lists/wi"/>
    <m/>
  </r>
  <r>
    <s v="Rotek"/>
    <x v="1"/>
    <x v="12"/>
    <s v="Manogeng Switching Station 2.SBBP"/>
    <s v="N/A"/>
    <x v="70"/>
    <x v="0"/>
    <s v="ERI - CS - Manogeng Switch Station - Sanitary waste"/>
    <x v="34"/>
    <d v="2021-04-25T00:00:00"/>
    <x v="826"/>
    <s v="Construction Activities"/>
    <x v="0"/>
    <x v="0"/>
    <s v="Sanitary waste"/>
    <s v="Solid"/>
    <n v="21"/>
    <s v="kg"/>
    <s v="G547625"/>
    <n v="21"/>
    <s v="kg"/>
    <s v="Compass Medical Waste"/>
    <x v="0"/>
    <s v="Please specify"/>
    <s v="Yes"/>
    <s v="20211004 - verified"/>
    <s v="Compass Medical Waste"/>
    <s v="Item"/>
    <s v="sites/bp/cs/sq/Lists/wi"/>
    <m/>
  </r>
  <r>
    <s v="Rotek"/>
    <x v="1"/>
    <x v="12"/>
    <s v="Manogeng Switching Station 2.SBBP"/>
    <s v="N/A"/>
    <x v="71"/>
    <x v="3"/>
    <s v="ERI - CS - Manogeng Switch Station - Sewage"/>
    <x v="34"/>
    <d v="2021-09-26T00:00:00"/>
    <x v="387"/>
    <s v="Construction Activities"/>
    <x v="1"/>
    <x v="1"/>
    <s v="Waste water from chemical toilets"/>
    <s v="Liquid"/>
    <n v="30475"/>
    <s v="litres"/>
    <s v="N/A"/>
    <n v="30475"/>
    <s v="litres"/>
    <s v="Sanitech"/>
    <x v="1"/>
    <s v="Steelpoort waste water works"/>
    <s v="Yes"/>
    <s v="20211104 - verified"/>
    <m/>
    <s v="Item"/>
    <s v="sites/bp/cs/sq/Lists/wi"/>
    <m/>
  </r>
  <r>
    <s v="Rotek"/>
    <x v="1"/>
    <x v="12"/>
    <s v="Manogeng Switching Station 2.SBBP"/>
    <s v="N/A"/>
    <x v="94"/>
    <x v="0"/>
    <s v="ERI - CS - Manogeng Switch Station - Sewage"/>
    <x v="34"/>
    <d v="2021-10-26T00:00:00"/>
    <x v="511"/>
    <s v="Construction Activities"/>
    <x v="1"/>
    <x v="1"/>
    <s v="Waste water from chemical toilets"/>
    <s v="Liquid"/>
    <n v="19950"/>
    <s v="litres"/>
    <s v="N/A"/>
    <n v="19950"/>
    <s v="litres"/>
    <s v="Sanitech"/>
    <x v="1"/>
    <s v="Steelpoort waste water works"/>
    <s v="Yes"/>
    <s v="20211130 - verified"/>
    <m/>
    <s v="Item"/>
    <s v="sites/bp/cs/sq/Lists/wi"/>
    <m/>
  </r>
  <r>
    <s v="Rotek"/>
    <x v="1"/>
    <x v="12"/>
    <s v="Manogeng Switching Station 2.SBBP"/>
    <s v="N/A"/>
    <x v="94"/>
    <x v="0"/>
    <s v="ERI - CS - Manogeng Switch Station - General"/>
    <x v="34"/>
    <d v="2021-07-26T00:00:00"/>
    <x v="511"/>
    <s v="Construction Activities"/>
    <x v="3"/>
    <x v="3"/>
    <s v="General waste - compactible and uncompactible"/>
    <s v="Solid"/>
    <n v="12"/>
    <s v="m3"/>
    <s v="N/A"/>
    <n v="6000"/>
    <s v="kg"/>
    <s v="ERI Logistics Waste Transport"/>
    <x v="3"/>
    <s v="Middelburg"/>
    <s v="Yes"/>
    <s v="20211202 - verified"/>
    <m/>
    <s v="Item"/>
    <s v="sites/bp/cs/sq/Lists/wi"/>
    <m/>
  </r>
  <r>
    <s v="Rotek"/>
    <x v="1"/>
    <x v="12"/>
    <s v="Manogeng Switching Station 2.SBBP"/>
    <s v="N/A"/>
    <x v="72"/>
    <x v="0"/>
    <s v="ERI - CS - Manogeng Switch Station - Sewage"/>
    <x v="34"/>
    <d v="2021-11-25T00:00:00"/>
    <x v="388"/>
    <s v="Construction Activities"/>
    <x v="1"/>
    <x v="1"/>
    <s v="Waste water from chemical toilets"/>
    <s v="Liquid"/>
    <n v="3600"/>
    <s v="litres"/>
    <s v="N/A"/>
    <n v="3600"/>
    <s v="litres"/>
    <s v="Sanitech"/>
    <x v="1"/>
    <s v="Steelpoort waste water works"/>
    <s v="Yes"/>
    <s v="20220404 - verified"/>
    <m/>
    <s v="Item"/>
    <s v="sites/bp/cs/sq/Lists/wi"/>
    <m/>
  </r>
  <r>
    <s v="Rotek"/>
    <x v="1"/>
    <x v="12"/>
    <s v="Manogeng Switching Station 2.SBBP"/>
    <s v="N/A"/>
    <x v="72"/>
    <x v="0"/>
    <s v="ERI - CS - Manogeng Switch Station - General"/>
    <x v="34"/>
    <d v="2022-02-26T00:00:00"/>
    <x v="388"/>
    <s v="Construction Activities"/>
    <x v="3"/>
    <x v="3"/>
    <s v="General waste - compactible"/>
    <s v="Solid"/>
    <n v="24"/>
    <s v="m3"/>
    <s v="N/A"/>
    <n v="12000"/>
    <s v="kg"/>
    <s v="ERI Logistics Waste Transport"/>
    <x v="3"/>
    <s v="Middelburg"/>
    <s v="Yes"/>
    <s v="20220404 - verified"/>
    <m/>
    <s v="Item"/>
    <s v="sites/bp/cs/sq/Lists/wi"/>
    <m/>
  </r>
  <r>
    <s v="Rotek"/>
    <x v="1"/>
    <x v="12"/>
    <s v="Manogeng Switching Station 2.SBBP"/>
    <s v="N/A"/>
    <x v="72"/>
    <x v="0"/>
    <s v="ERI - CS - Manogeng Switch Station - Building rubble"/>
    <x v="34"/>
    <d v="2022-02-26T00:00:00"/>
    <x v="388"/>
    <s v="Construction Activities"/>
    <x v="7"/>
    <x v="4"/>
    <s v="General waste - clean building rubble"/>
    <s v="Solid"/>
    <n v="24"/>
    <s v="m3"/>
    <s v="N/A"/>
    <n v="57760"/>
    <s v="kg"/>
    <s v="ERI Logistics Waste Transport"/>
    <x v="3"/>
    <s v="Middelburg"/>
    <s v="Yes"/>
    <s v="20220404 - verified"/>
    <m/>
    <s v="Item"/>
    <s v="sites/bp/cs/sq/Lists/wi"/>
    <m/>
  </r>
  <r>
    <s v="Rotek"/>
    <x v="1"/>
    <x v="12"/>
    <s v="Midas Pluto 2.SBGX"/>
    <s v="N/A"/>
    <x v="92"/>
    <x v="0"/>
    <s v="ERI - CS - Midas Pluto - building rubble"/>
    <x v="195"/>
    <d v="2019-04-01T00:00:00"/>
    <x v="498"/>
    <s v="Construction activities"/>
    <x v="7"/>
    <x v="4"/>
    <s v="Clean building rubble"/>
    <s v="Solid"/>
    <n v="29200"/>
    <s v="kg"/>
    <s v="N/A"/>
    <n v="29200"/>
    <s v="kg"/>
    <s v="ERI Logistics Waste Transport"/>
    <x v="3"/>
    <s v="Simmer &amp; Jack Landfill Site"/>
    <s v="Yes"/>
    <s v="20190506 - verified"/>
    <m/>
    <s v="Item"/>
    <s v="sites/bp/cs/sq/Lists/wi"/>
    <m/>
  </r>
  <r>
    <s v="Rotek"/>
    <x v="1"/>
    <x v="12"/>
    <s v="Midas Pluto 2.SBGX"/>
    <s v="N/A"/>
    <x v="92"/>
    <x v="0"/>
    <s v="ERI - CS - Midas Pluto - building rubble"/>
    <x v="195"/>
    <d v="2019-05-01T00:00:00"/>
    <x v="488"/>
    <s v="Construction activities"/>
    <x v="7"/>
    <x v="4"/>
    <s v="Clean building rubble"/>
    <s v="Solid"/>
    <n v="68060"/>
    <s v="kg"/>
    <s v="N/A"/>
    <n v="68060"/>
    <s v="kg"/>
    <s v="ERI Logistics Waste Transport"/>
    <x v="3"/>
    <s v="Simmer &amp; Jack Landfill Site"/>
    <s v="Yes"/>
    <s v="20190603 verified"/>
    <m/>
    <s v="Item"/>
    <s v="sites/bp/cs/sq/Lists/wi"/>
    <m/>
  </r>
  <r>
    <s v="Rotek"/>
    <x v="1"/>
    <x v="12"/>
    <s v="Midas Pluto 2.SBGX"/>
    <s v="N/A"/>
    <x v="83"/>
    <x v="0"/>
    <s v="ERI - CS - Midas Pluto - building rubble"/>
    <x v="195"/>
    <d v="2019-06-01T00:00:00"/>
    <x v="415"/>
    <s v="Construction activities"/>
    <x v="7"/>
    <x v="4"/>
    <s v="Clean building rubble"/>
    <s v="Solid"/>
    <n v="13880"/>
    <s v="kg"/>
    <s v="N/A"/>
    <n v="13880"/>
    <s v="kg"/>
    <s v="ERI Logistics Waste Transport"/>
    <x v="3"/>
    <s v="Simmer &amp; Jack Landfill Site"/>
    <s v="Yes"/>
    <s v="20190703 verified"/>
    <m/>
    <s v="Item"/>
    <s v="sites/bp/cs/sq/Lists/wi"/>
    <m/>
  </r>
  <r>
    <s v="Rotek"/>
    <x v="1"/>
    <x v="12"/>
    <s v="Midas Pluto 2.SBGX"/>
    <s v="N/A"/>
    <x v="86"/>
    <x v="0"/>
    <s v="ERI - CS - Midas Pluto - building rubble"/>
    <x v="195"/>
    <d v="2019-09-16T00:00:00"/>
    <x v="771"/>
    <s v="Construction activities"/>
    <x v="7"/>
    <x v="4"/>
    <s v="Clean building rubble"/>
    <s v="Solid"/>
    <n v="3588"/>
    <s v="kg"/>
    <s v="N/A"/>
    <n v="3588"/>
    <s v="kg"/>
    <s v="ERI Logistics Waste Transport"/>
    <x v="3"/>
    <s v="Simmer &amp; Jack Landfill Site"/>
    <s v="Yes"/>
    <s v="20191021 verified"/>
    <m/>
    <s v="Item"/>
    <s v="sites/bp/cs/sq/Lists/wi"/>
    <m/>
  </r>
  <r>
    <s v="Rotek"/>
    <x v="0"/>
    <x v="34"/>
    <s v="BMS Kilbarchan"/>
    <s v="RR Rosherville SAWIS - GPG-01-802"/>
    <x v="90"/>
    <x v="0"/>
    <s v="GW-10-01"/>
    <x v="196"/>
    <d v="2019-05-01T00:00:00"/>
    <x v="827"/>
    <s v="Office and housekeeping"/>
    <x v="3"/>
    <x v="3"/>
    <s v="Paper, food wrapping, containers for drink"/>
    <s v="Solid"/>
    <n v="50"/>
    <s v="kg"/>
    <s v="01"/>
    <n v="50"/>
    <s v="kg"/>
    <s v="ERI"/>
    <x v="3"/>
    <s v="Newcastle Municipal Disposal Site"/>
    <m/>
    <m/>
    <s v="No"/>
    <s v="Item"/>
    <s v="sites/bp/cs/sq/Lists/wi"/>
    <s v="No"/>
  </r>
  <r>
    <s v="Rotek"/>
    <x v="0"/>
    <x v="34"/>
    <s v="BMS Kilbarchan"/>
    <s v="RR Rosherville SAWIS - GPG-01-802"/>
    <x v="83"/>
    <x v="0"/>
    <s v="GW-10-01"/>
    <x v="196"/>
    <d v="2019-05-15T00:00:00"/>
    <x v="828"/>
    <s v="Office and housekeeping"/>
    <x v="3"/>
    <x v="3"/>
    <s v="Paper, plastic, food containers"/>
    <s v="Solid"/>
    <n v="50"/>
    <s v="kg"/>
    <s v="02"/>
    <n v="50"/>
    <s v="kg"/>
    <s v="ERI"/>
    <x v="3"/>
    <s v="Newcastle Municipal Disposal Site"/>
    <m/>
    <m/>
    <s v="No"/>
    <s v="Item"/>
    <s v="sites/bp/cs/sq/Lists/wi"/>
    <s v="No"/>
  </r>
  <r>
    <s v="Rotek"/>
    <x v="0"/>
    <x v="34"/>
    <s v="BMS Kilbarchan"/>
    <s v="RR Rosherville SAWIS - GPG-01-802"/>
    <x v="83"/>
    <x v="0"/>
    <s v="GW-10-01"/>
    <x v="197"/>
    <d v="2019-06-03T00:00:00"/>
    <x v="829"/>
    <s v="Office and housekeeping"/>
    <x v="3"/>
    <x v="3"/>
    <s v="Paper, plastic and food packaging"/>
    <s v="Solid"/>
    <n v="50"/>
    <s v="kg"/>
    <s v="03"/>
    <n v="50"/>
    <s v="kg"/>
    <s v="ERI"/>
    <x v="3"/>
    <s v="Newcastle Municipal Disposal Site"/>
    <m/>
    <m/>
    <s v="No"/>
    <s v="Item"/>
    <s v="sites/bp/cs/sq/Lists/wi"/>
    <s v="No"/>
  </r>
  <r>
    <s v="Rotek"/>
    <x v="0"/>
    <x v="34"/>
    <s v="BMS Kilbarchan"/>
    <s v="RR Rosherville SAWIS - GPG-01-802"/>
    <x v="6"/>
    <x v="0"/>
    <s v="GW-10-01"/>
    <x v="196"/>
    <d v="2019-06-26T00:00:00"/>
    <x v="830"/>
    <s v="Office and housekeeping"/>
    <x v="3"/>
    <x v="3"/>
    <s v="Food containers and wrapping, packaging material"/>
    <s v="Solid"/>
    <n v="50"/>
    <s v="kg"/>
    <s v="04"/>
    <n v="50"/>
    <s v="kg"/>
    <s v="ERI"/>
    <x v="3"/>
    <s v="Newcastle Municipal Disposal Site"/>
    <m/>
    <m/>
    <s v="No"/>
    <s v="Item"/>
    <s v="sites/bp/cs/sq/Lists/wi"/>
    <s v="No"/>
  </r>
  <r>
    <s v="Rotek"/>
    <x v="0"/>
    <x v="34"/>
    <s v="BMS Kilbarchan"/>
    <s v="RR Rosherville SAWIS - GPG-01-802"/>
    <x v="8"/>
    <x v="0"/>
    <s v="GW-10-01"/>
    <x v="196"/>
    <d v="2019-07-17T00:00:00"/>
    <x v="831"/>
    <s v="Office and housekeeping"/>
    <x v="3"/>
    <x v="3"/>
    <s v="Food containers and packaging material"/>
    <s v="Solid"/>
    <n v="50"/>
    <s v="kg"/>
    <s v="05"/>
    <n v="50"/>
    <s v="kg"/>
    <s v="ERI"/>
    <x v="3"/>
    <s v="Newcastle Municipal Disposal Site"/>
    <m/>
    <m/>
    <s v="No"/>
    <s v="Item"/>
    <s v="sites/bp/cs/sq/Lists/wi"/>
    <s v="No"/>
  </r>
  <r>
    <s v="Rotek"/>
    <x v="0"/>
    <x v="34"/>
    <s v="BMS Kilbarchan"/>
    <s v="RR Rosherville SAWIS - GPG-01-802"/>
    <x v="8"/>
    <x v="0"/>
    <s v="GW-10-01"/>
    <x v="196"/>
    <d v="2019-08-05T00:00:00"/>
    <x v="540"/>
    <s v="Office and housekeeping"/>
    <x v="3"/>
    <x v="3"/>
    <s v="Packaging material and food containers"/>
    <s v="Solid"/>
    <n v="30"/>
    <s v="kg"/>
    <s v="06"/>
    <n v="30"/>
    <s v="kg"/>
    <s v="ERI"/>
    <x v="3"/>
    <s v="Newcastle Municipal Disposal Site"/>
    <m/>
    <m/>
    <s v="No"/>
    <s v="Item"/>
    <s v="sites/bp/cs/sq/Lists/wi"/>
    <s v="No"/>
  </r>
  <r>
    <s v="Rotek"/>
    <x v="0"/>
    <x v="34"/>
    <s v="BMS Kilbarchan"/>
    <s v="RR Rosherville SAWIS - GPG-01-802"/>
    <x v="75"/>
    <x v="0"/>
    <s v="GW-10-01"/>
    <x v="196"/>
    <d v="2019-08-21T00:00:00"/>
    <x v="832"/>
    <s v="Office and housekeeping"/>
    <x v="3"/>
    <x v="3"/>
    <s v="Packaging and food wrapping"/>
    <s v="Solid"/>
    <n v="30"/>
    <s v="kg"/>
    <s v="07"/>
    <n v="30"/>
    <s v="kg"/>
    <s v="ERI"/>
    <x v="3"/>
    <s v="Newcastle Municipal Disposal Site"/>
    <m/>
    <m/>
    <s v="No"/>
    <s v="Item"/>
    <s v="sites/bp/cs/sq/Lists/wi"/>
    <s v="No"/>
  </r>
  <r>
    <s v="Rotek"/>
    <x v="2"/>
    <x v="35"/>
    <s v="Head Office"/>
    <s v="RR Rosherville SAWIS - GPG-01-802"/>
    <x v="0"/>
    <x v="0"/>
    <s v="ERI - Logistics Services"/>
    <x v="198"/>
    <d v="2019-03-01T00:00:00"/>
    <x v="7"/>
    <s v="Waste from logistics services"/>
    <x v="3"/>
    <x v="3"/>
    <s v="General waste - compactible"/>
    <s v="Solid"/>
    <n v="12"/>
    <s v="m3"/>
    <s v="N/A"/>
    <n v="6000"/>
    <s v="kg"/>
    <s v="ERI Logistics Waste Transport"/>
    <x v="3"/>
    <s v="Simmer &amp; Jack Landfill Site"/>
    <s v="Yes"/>
    <s v="20190402 - verified"/>
    <m/>
    <s v="Item"/>
    <s v="sites/bp/cs/sq/Lists/wi"/>
    <m/>
  </r>
  <r>
    <s v="Rotek"/>
    <x v="2"/>
    <x v="35"/>
    <s v="Head Office"/>
    <s v="RR Rosherville SAWIS - GPG-01-802"/>
    <x v="92"/>
    <x v="0"/>
    <s v="ERI - Logistics Services"/>
    <x v="198"/>
    <d v="2019-04-01T00:00:00"/>
    <x v="498"/>
    <s v="Waste from logistics services"/>
    <x v="3"/>
    <x v="3"/>
    <s v="General waste - compactible"/>
    <s v="Solid"/>
    <n v="12"/>
    <s v="m3"/>
    <s v="N/A"/>
    <n v="6000"/>
    <s v="kg"/>
    <s v="ERI Logistics Waste Transport"/>
    <x v="3"/>
    <s v="Simmer &amp; Jack Landfill Site"/>
    <s v="Yes"/>
    <s v="20190502 - verified"/>
    <m/>
    <s v="Item"/>
    <s v="sites/bp/cs/sq/Lists/wi"/>
    <m/>
  </r>
  <r>
    <s v="Rotek"/>
    <x v="2"/>
    <x v="35"/>
    <s v="Head Office"/>
    <s v="RR Rosherville SAWIS - GPG-01-802"/>
    <x v="90"/>
    <x v="0"/>
    <s v="ERI - Logistics Services"/>
    <x v="198"/>
    <d v="2019-05-01T00:00:00"/>
    <x v="488"/>
    <s v="Waste from logistics services"/>
    <x v="3"/>
    <x v="3"/>
    <s v="General waste - compactible"/>
    <s v="Solid"/>
    <n v="6"/>
    <s v="m3"/>
    <s v="N/A"/>
    <n v="3000"/>
    <s v="kg"/>
    <s v="ERI Logistics Waste Transport"/>
    <x v="3"/>
    <s v="Platkop"/>
    <s v="Yes"/>
    <s v="20190603 verified"/>
    <m/>
    <s v="Item"/>
    <s v="sites/bp/cs/sq/Lists/wi"/>
    <m/>
  </r>
  <r>
    <s v="Rotek"/>
    <x v="2"/>
    <x v="35"/>
    <s v="Head Office"/>
    <s v="RR Rosherville SAWIS - GPG-01-802"/>
    <x v="83"/>
    <x v="0"/>
    <s v="ERI - Logistics Services"/>
    <x v="198"/>
    <d v="2019-06-01T00:00:00"/>
    <x v="415"/>
    <s v="Waste from logistics services"/>
    <x v="3"/>
    <x v="3"/>
    <s v="General waste - compactible"/>
    <s v="Solid"/>
    <n v="18"/>
    <s v="m3"/>
    <s v="N/A"/>
    <n v="9000"/>
    <s v="kg"/>
    <s v="ERI Logistics Waste Transport"/>
    <x v="3"/>
    <s v="Platkop"/>
    <s v="Yes"/>
    <s v="20190703 verified"/>
    <m/>
    <s v="Item"/>
    <s v="sites/bp/cs/sq/Lists/wi"/>
    <m/>
  </r>
  <r>
    <s v="Rotek"/>
    <x v="2"/>
    <x v="35"/>
    <s v="Head Office"/>
    <s v="RR Rosherville SAWIS - GPG-01-802"/>
    <x v="6"/>
    <x v="0"/>
    <s v="ERI - Logistics Services"/>
    <x v="198"/>
    <d v="2019-07-01T00:00:00"/>
    <x v="12"/>
    <s v="Waste from logistics services"/>
    <x v="3"/>
    <x v="3"/>
    <s v="General waste - compactible"/>
    <s v="Solid"/>
    <n v="24"/>
    <s v="m3"/>
    <s v="N/A"/>
    <n v="12000"/>
    <s v="kg"/>
    <s v="ERI Logistics Waste Transport"/>
    <x v="3"/>
    <s v="Platkop"/>
    <s v="Yes"/>
    <s v="20190808 verified"/>
    <m/>
    <s v="Item"/>
    <s v="sites/bp/cs/sq/Lists/wi"/>
    <m/>
  </r>
  <r>
    <s v="Rotek"/>
    <x v="2"/>
    <x v="35"/>
    <s v="Head Office"/>
    <s v="RR Rosherville SAWIS - GPG-01-802"/>
    <x v="6"/>
    <x v="0"/>
    <s v="ERI - Logistics Services"/>
    <x v="198"/>
    <d v="2019-07-01T00:00:00"/>
    <x v="12"/>
    <s v="Waste from logistics services"/>
    <x v="3"/>
    <x v="3"/>
    <s v="General waste - uncompactible"/>
    <s v="Solid"/>
    <n v="380"/>
    <s v="kg"/>
    <s v="N/A"/>
    <n v="380"/>
    <s v="kg"/>
    <s v="ERI Logistics Waste Transport"/>
    <x v="3"/>
    <s v="Platkop"/>
    <s v="Yes"/>
    <s v="20190808 verified"/>
    <m/>
    <s v="Item"/>
    <s v="sites/bp/cs/sq/Lists/wi"/>
    <m/>
  </r>
  <r>
    <s v="Rotek"/>
    <x v="2"/>
    <x v="35"/>
    <s v="Head Office"/>
    <s v="RR Rosherville SAWIS - GPG-01-802"/>
    <x v="8"/>
    <x v="0"/>
    <s v="ERI - Logistics Services"/>
    <x v="198"/>
    <d v="2019-08-01T00:00:00"/>
    <x v="16"/>
    <s v="Waste from logistics services"/>
    <x v="3"/>
    <x v="3"/>
    <s v="General waste - compactible"/>
    <s v="Solid"/>
    <n v="12"/>
    <s v="m3"/>
    <s v="N/A"/>
    <n v="6000"/>
    <s v="kg"/>
    <s v="ERI Logistics Waste Transport"/>
    <x v="3"/>
    <s v="Simmer &amp; Jack Landfill Site"/>
    <s v="Yes"/>
    <s v="20190905 verified"/>
    <m/>
    <s v="Item"/>
    <s v="sites/bp/cs/sq/Lists/wi"/>
    <m/>
  </r>
  <r>
    <s v="Rotek"/>
    <x v="2"/>
    <x v="35"/>
    <s v="Head Office"/>
    <s v="RR Rosherville SAWIS - GPG-01-802"/>
    <x v="8"/>
    <x v="0"/>
    <s v="ERI - Logistics Services"/>
    <x v="198"/>
    <d v="2019-07-01T00:00:00"/>
    <x v="833"/>
    <s v="Waste from logistics services"/>
    <x v="10"/>
    <x v="1"/>
    <s v="Water and oil sludge"/>
    <s v="Sludge"/>
    <n v="6510"/>
    <s v="litres"/>
    <s v="HWM03 - 28325 DT 2336673"/>
    <n v="6510"/>
    <s v="litres"/>
    <s v="ERI Logistics Waste Transport"/>
    <x v="1"/>
    <s v="Holfontein"/>
    <s v="Yes"/>
    <s v="20190905 verified - weighbridge not available, email sent to Juliet"/>
    <m/>
    <s v="Item"/>
    <s v="sites/bp/cs/sq/Lists/wi"/>
    <m/>
  </r>
  <r>
    <s v="Rotek"/>
    <x v="2"/>
    <x v="35"/>
    <s v="Head Office"/>
    <s v="RR Rosherville SAWIS - GPG-01-802"/>
    <x v="75"/>
    <x v="0"/>
    <s v="ERI - Logistics Services"/>
    <x v="198"/>
    <d v="2019-09-01T00:00:00"/>
    <x v="398"/>
    <s v="Waste from logistics services"/>
    <x v="3"/>
    <x v="3"/>
    <s v="General waste - compactible"/>
    <s v="Solid"/>
    <n v="24"/>
    <s v="m3"/>
    <s v="N/A"/>
    <n v="12000"/>
    <s v="kg"/>
    <s v="ERI Logistics Waste Transport"/>
    <x v="3"/>
    <s v="Simmer &amp; Jack Landfill Site"/>
    <s v="Yes"/>
    <s v="20190927 - verified"/>
    <m/>
    <s v="Item"/>
    <s v="sites/bp/cs/sq/Lists/wi"/>
    <m/>
  </r>
  <r>
    <s v="Rotek"/>
    <x v="2"/>
    <x v="35"/>
    <s v="Head Office"/>
    <s v="RR Rosherville SAWIS - GPG-01-802"/>
    <x v="86"/>
    <x v="0"/>
    <s v="ERI - Logistics Services"/>
    <x v="198"/>
    <d v="2019-10-01T00:00:00"/>
    <x v="452"/>
    <s v="Waste from logistics services"/>
    <x v="3"/>
    <x v="3"/>
    <s v="General waste - compactible"/>
    <s v="Solid"/>
    <n v="12"/>
    <s v="m3"/>
    <s v="N/A"/>
    <n v="6000"/>
    <s v="kg"/>
    <s v="ERI Logistics Waste Transport"/>
    <x v="3"/>
    <s v="Simmer &amp; Jack Landfill Site"/>
    <s v="Yes"/>
    <s v="20191028 - verified"/>
    <m/>
    <s v="Item"/>
    <s v="sites/bp/cs/sq/Lists/wi"/>
    <m/>
  </r>
  <r>
    <s v="Rotek"/>
    <x v="2"/>
    <x v="35"/>
    <s v="Head Office"/>
    <s v="RR Rosherville SAWIS - GPG-01-802"/>
    <x v="86"/>
    <x v="0"/>
    <s v="ERI - Logistics Services"/>
    <x v="198"/>
    <d v="2019-04-01T00:00:00"/>
    <x v="498"/>
    <s v="Waste from logistics services"/>
    <x v="21"/>
    <x v="10"/>
    <s v="Used oil"/>
    <s v="Liquid"/>
    <n v="1062"/>
    <s v="kg"/>
    <s v="MQ76880"/>
    <n v="1062"/>
    <s v="kg"/>
    <s v="Oilkol"/>
    <x v="2"/>
    <s v="OILKOL"/>
    <s v="Yes"/>
    <s v="20191028 - verified"/>
    <m/>
    <s v="Item"/>
    <s v="sites/bp/cs/sq/Lists/wi"/>
    <m/>
  </r>
  <r>
    <s v="Rotek"/>
    <x v="2"/>
    <x v="35"/>
    <s v="Head Office"/>
    <s v="RR Rosherville SAWIS - GPG-01-802"/>
    <x v="61"/>
    <x v="0"/>
    <s v="ERI - Logistics Services"/>
    <x v="198"/>
    <d v="2019-10-01T00:00:00"/>
    <x v="490"/>
    <s v="Waste from logistics services"/>
    <x v="3"/>
    <x v="3"/>
    <s v="General waste - compactible"/>
    <s v="Solid"/>
    <n v="30"/>
    <s v="m3"/>
    <s v="N/A"/>
    <n v="15000"/>
    <s v="kg"/>
    <s v="ERI Logistics Waste Transport"/>
    <x v="3"/>
    <s v="Simmer &amp; Jack Landfill Site"/>
    <s v="Yes"/>
    <s v="20191129- verified"/>
    <m/>
    <s v="Item"/>
    <s v="sites/bp/cs/sq/Lists/wi"/>
    <m/>
  </r>
  <r>
    <s v="Rotek"/>
    <x v="2"/>
    <x v="35"/>
    <s v="Head Office"/>
    <s v="RR Rosherville SAWIS - GPG-01-802"/>
    <x v="62"/>
    <x v="0"/>
    <s v="ERI - Logistics Services"/>
    <x v="198"/>
    <d v="2019-11-26T00:00:00"/>
    <x v="373"/>
    <s v="Waste from logistics services"/>
    <x v="3"/>
    <x v="3"/>
    <s v="General waste - compactible"/>
    <s v="Solid"/>
    <n v="24"/>
    <s v="m3"/>
    <s v="N/A"/>
    <n v="12000"/>
    <s v="kg"/>
    <s v="ERI Logistics Waste Transport"/>
    <x v="3"/>
    <s v="Simmer &amp; Jack Landfill Site"/>
    <s v="Yes"/>
    <s v="20200115 - verified"/>
    <m/>
    <s v="Item"/>
    <s v="sites/bp/cs/sq/Lists/wi"/>
    <m/>
  </r>
  <r>
    <s v="Rotek"/>
    <x v="2"/>
    <x v="35"/>
    <s v="Head Office"/>
    <s v="RR Rosherville SAWIS - GPG-01-802"/>
    <x v="87"/>
    <x v="0"/>
    <s v="ERI - Logistics Services"/>
    <x v="198"/>
    <d v="2019-12-25T00:00:00"/>
    <x v="536"/>
    <s v="Waste from logistics services"/>
    <x v="3"/>
    <x v="3"/>
    <s v="General waste - compactible"/>
    <s v="Solid"/>
    <n v="6"/>
    <s v="m3"/>
    <s v="N/A"/>
    <n v="3000"/>
    <s v="kg"/>
    <s v="ERI Logistics Waste Transport"/>
    <x v="3"/>
    <s v="Simmer &amp; Jack Landfill Site"/>
    <s v="Yes"/>
    <s v="20200304 - verified"/>
    <m/>
    <s v="Item"/>
    <s v="sites/bp/cs/sq/Lists/wi"/>
    <m/>
  </r>
  <r>
    <s v="Rotek"/>
    <x v="2"/>
    <x v="35"/>
    <s v="Head Office"/>
    <s v="RR Rosherville SAWIS - GPG-01-802"/>
    <x v="96"/>
    <x v="0"/>
    <s v="ERI - Logistics Services"/>
    <x v="198"/>
    <d v="2020-02-16T00:00:00"/>
    <x v="516"/>
    <s v="Waste from logistics services"/>
    <x v="3"/>
    <x v="3"/>
    <s v="General waste - compactible"/>
    <s v="Solid"/>
    <n v="18"/>
    <s v="m3"/>
    <s v="N/A"/>
    <n v="9000"/>
    <s v="kg"/>
    <s v="ERI Logistics Waste Transport"/>
    <x v="3"/>
    <s v="Simmer &amp; Jack Landfill Site"/>
    <s v="Yes"/>
    <s v="20200504 - verified"/>
    <m/>
    <s v="Item"/>
    <s v="sites/bp/cs/sq/Lists/wi"/>
    <m/>
  </r>
  <r>
    <s v="Rotek"/>
    <x v="2"/>
    <x v="35"/>
    <s v="Head Office"/>
    <s v="RR Rosherville SAWIS - GPG-01-802"/>
    <x v="97"/>
    <x v="0"/>
    <s v="ERI - Logistics Services"/>
    <x v="198"/>
    <d v="2020-04-26T00:00:00"/>
    <x v="517"/>
    <s v="Waste from logistics services"/>
    <x v="3"/>
    <x v="3"/>
    <s v="General waste - compactible"/>
    <s v="Solid"/>
    <n v="6"/>
    <s v="m3"/>
    <s v="N/A"/>
    <n v="3000"/>
    <s v="kg"/>
    <s v="ERI Logistics Waste Transport"/>
    <x v="3"/>
    <s v="Simmer &amp; Jack Landfill Site"/>
    <s v="Yes"/>
    <s v="20200715 - verified"/>
    <m/>
    <s v="Item"/>
    <s v="sites/bp/cs/sq/Lists/wi"/>
    <m/>
  </r>
  <r>
    <s v="Rotek"/>
    <x v="2"/>
    <x v="35"/>
    <s v="Head Office"/>
    <s v="RR Rosherville SAWIS - GPG-01-802"/>
    <x v="65"/>
    <x v="0"/>
    <s v="ERI - Logistics Services"/>
    <x v="198"/>
    <d v="2020-06-26T00:00:00"/>
    <x v="379"/>
    <s v="Waste from logistics services"/>
    <x v="3"/>
    <x v="3"/>
    <s v="General waste - compactible"/>
    <s v="Solid"/>
    <n v="6"/>
    <s v="m3"/>
    <s v="N/A"/>
    <n v="3000"/>
    <s v="kg"/>
    <s v="ERI Logistics Waste Transport"/>
    <x v="3"/>
    <s v="Simmer &amp; Jack Landfill Site"/>
    <s v="Yes"/>
    <s v="20200828 - verified"/>
    <m/>
    <s v="Item"/>
    <s v="sites/bp/cs/sq/Lists/wi"/>
    <m/>
  </r>
  <r>
    <s v="Rotek"/>
    <x v="2"/>
    <x v="35"/>
    <s v="Head Office"/>
    <s v="RR Rosherville SAWIS - GPG-01-802"/>
    <x v="66"/>
    <x v="0"/>
    <s v="ERI - Logistics Services"/>
    <x v="198"/>
    <d v="2020-08-26T00:00:00"/>
    <x v="380"/>
    <s v="Waste from logistics services"/>
    <x v="3"/>
    <x v="3"/>
    <s v="General waste - compactible"/>
    <s v="Solid"/>
    <n v="12"/>
    <s v="m3"/>
    <s v="N/A"/>
    <n v="6000"/>
    <s v="kg"/>
    <s v="ERI Logistics Waste Transport"/>
    <x v="3"/>
    <s v="Simmer &amp; Jack Landfill Site"/>
    <s v="Yes"/>
    <s v="20201102- verified"/>
    <m/>
    <s v="Item"/>
    <s v="sites/bp/cs/sq/Lists/wi"/>
    <m/>
  </r>
  <r>
    <s v="Rotek"/>
    <x v="2"/>
    <x v="35"/>
    <s v="Head Office"/>
    <s v="RR Rosherville SAWIS - GPG-01-802"/>
    <x v="1"/>
    <x v="0"/>
    <s v="ERI - Logistics Services"/>
    <x v="198"/>
    <d v="2020-10-26T00:00:00"/>
    <x v="1"/>
    <s v="Waste from logistics services"/>
    <x v="3"/>
    <x v="3"/>
    <s v="General waste - compactible"/>
    <s v="Solid"/>
    <n v="6"/>
    <s v="m3"/>
    <s v="N/A"/>
    <n v="3000"/>
    <s v="kg"/>
    <s v="ERI Logistics Waste Transport"/>
    <x v="3"/>
    <s v="Simmer &amp; Jack Landfill Site"/>
    <s v="Yes"/>
    <s v="20201203- verified"/>
    <m/>
    <s v="Item"/>
    <s v="sites/bp/cs/sq/Lists/wi"/>
    <m/>
  </r>
  <r>
    <s v="Rotek"/>
    <x v="2"/>
    <x v="35"/>
    <s v="Head Office"/>
    <s v="RR Rosherville SAWIS - GPG-01-802"/>
    <x v="2"/>
    <x v="0"/>
    <s v="ERI - Logistics Services"/>
    <x v="198"/>
    <d v="2020-11-26T00:00:00"/>
    <x v="2"/>
    <s v="Waste from logistics services"/>
    <x v="3"/>
    <x v="3"/>
    <s v="General waste - compactible"/>
    <s v="Solid"/>
    <n v="6"/>
    <s v="m3"/>
    <s v="N/A"/>
    <n v="3000"/>
    <s v="kg"/>
    <s v="ERI Logistics Waste Transport"/>
    <x v="3"/>
    <s v="Simmer &amp; Jack Landfill Site"/>
    <s v="Yes"/>
    <s v="20210127- verified"/>
    <m/>
    <s v="Item"/>
    <s v="sites/bp/cs/sq/Lists/wi"/>
    <m/>
  </r>
  <r>
    <s v="Rotek"/>
    <x v="2"/>
    <x v="35"/>
    <s v="Head Office"/>
    <s v="RR Rosherville SAWIS - GPG-01-802"/>
    <x v="3"/>
    <x v="0"/>
    <s v="ERI - Logistics Services"/>
    <x v="198"/>
    <d v="2021-01-26T00:00:00"/>
    <x v="4"/>
    <s v="Waste from logistics services"/>
    <x v="3"/>
    <x v="3"/>
    <s v="General waste - compactible"/>
    <s v="Solid"/>
    <n v="12"/>
    <s v="m3"/>
    <s v="N/A"/>
    <n v="6000"/>
    <s v="kg"/>
    <s v="ERI Logistics Waste Transport"/>
    <x v="3"/>
    <s v="Simmer &amp; Jack Landfill Site"/>
    <s v="Yes"/>
    <s v="20210308 - verified"/>
    <m/>
    <s v="Item"/>
    <s v="sites/bp/cs/sq/Lists/wi"/>
    <m/>
  </r>
  <r>
    <s v="Rotek"/>
    <x v="2"/>
    <x v="35"/>
    <s v="Head Office"/>
    <s v="RR Rosherville SAWIS - GPG-01-802"/>
    <x v="4"/>
    <x v="0"/>
    <s v="ERI - Logistics Services"/>
    <x v="198"/>
    <d v="2021-02-26T00:00:00"/>
    <x v="5"/>
    <s v="Waste from logistics services"/>
    <x v="3"/>
    <x v="3"/>
    <s v="General waste - compactible"/>
    <s v="Solid"/>
    <n v="12"/>
    <s v="m3"/>
    <s v="N/A"/>
    <n v="6000"/>
    <s v="kg"/>
    <s v="ERI Logistics Waste Transport"/>
    <x v="3"/>
    <s v="Simmer &amp; Jack Landfill Site"/>
    <s v="Yes"/>
    <s v="20210401 - verified"/>
    <m/>
    <s v="Item"/>
    <s v="sites/bp/cs/sq/Lists/wi"/>
    <m/>
  </r>
  <r>
    <s v="Rotek"/>
    <x v="2"/>
    <x v="35"/>
    <s v="Head Office"/>
    <s v="RR Rosherville SAWIS - GPG-01-802"/>
    <x v="5"/>
    <x v="0"/>
    <s v="ERI - Logistics Services"/>
    <x v="198"/>
    <d v="2021-03-26T00:00:00"/>
    <x v="6"/>
    <s v="Waste from logistics services"/>
    <x v="3"/>
    <x v="3"/>
    <s v="General waste - compactible"/>
    <s v="Solid"/>
    <n v="12"/>
    <s v="m3"/>
    <s v="N/A"/>
    <n v="6000"/>
    <s v="kg"/>
    <s v="ERI Logistics Waste Transport"/>
    <x v="3"/>
    <s v="Simmer &amp; Jack Landfill Site"/>
    <s v="Yes"/>
    <s v="20210505 - verified"/>
    <m/>
    <s v="Item"/>
    <s v="sites/bp/cs/sq/Lists/wi"/>
    <m/>
  </r>
  <r>
    <s v="Rotek"/>
    <x v="2"/>
    <x v="35"/>
    <s v="Head Office"/>
    <s v="RR Rosherville SAWIS - GPG-01-802"/>
    <x v="91"/>
    <x v="0"/>
    <s v="ERI - Logistics Services"/>
    <x v="198"/>
    <d v="2021-04-26T00:00:00"/>
    <x v="491"/>
    <s v="Waste from logistics services"/>
    <x v="3"/>
    <x v="3"/>
    <s v="General waste - compactible"/>
    <s v="Solid"/>
    <n v="18"/>
    <s v="m3"/>
    <s v="N/A"/>
    <n v="9000"/>
    <s v="kg"/>
    <s v="ERI Logistics Waste Transport"/>
    <x v="3"/>
    <s v="Simmer &amp; Jack Landfill Site"/>
    <s v="Yes"/>
    <s v="20210605 - verified"/>
    <m/>
    <s v="Item"/>
    <s v="sites/bp/cs/sq/Lists/wi"/>
    <m/>
  </r>
  <r>
    <s v="Rotek"/>
    <x v="2"/>
    <x v="35"/>
    <s v="Head Office"/>
    <s v="RR Rosherville SAWIS - GPG-01-802"/>
    <x v="67"/>
    <x v="0"/>
    <s v="ERI - Logistics Services"/>
    <x v="198"/>
    <d v="2021-05-26T00:00:00"/>
    <x v="383"/>
    <s v="Waste from logistics services"/>
    <x v="3"/>
    <x v="3"/>
    <s v="General waste - compactible"/>
    <s v="Solid"/>
    <n v="12"/>
    <s v="m3"/>
    <s v="N/A"/>
    <n v="6000"/>
    <s v="kg"/>
    <s v="ERI Logistics Waste Transport"/>
    <x v="3"/>
    <s v="Simmer &amp; Jack Landfill Site"/>
    <s v="Yes"/>
    <s v="20210706 - verified"/>
    <m/>
    <s v="Item"/>
    <s v="sites/bp/cs/sq/Lists/wi"/>
    <m/>
  </r>
  <r>
    <s v="Rotek"/>
    <x v="2"/>
    <x v="35"/>
    <s v="Head Office"/>
    <s v="RR Rosherville SAWIS - GPG-01-802"/>
    <x v="68"/>
    <x v="0"/>
    <s v="ERI - Logistics Services"/>
    <x v="198"/>
    <d v="2021-06-26T00:00:00"/>
    <x v="384"/>
    <s v="Waste from logistics services"/>
    <x v="3"/>
    <x v="3"/>
    <s v="General waste - compactible"/>
    <s v="Solid"/>
    <n v="6"/>
    <s v="m3"/>
    <s v="N/A"/>
    <n v="3000"/>
    <s v="kg"/>
    <s v="ERI Logistics Waste Transport"/>
    <x v="3"/>
    <s v="Simmer &amp; Jack Landfill Site"/>
    <s v="Yes"/>
    <s v="20210801 - verified"/>
    <m/>
    <s v="Item"/>
    <s v="sites/bp/cs/sq/Lists/wi"/>
    <m/>
  </r>
  <r>
    <s v="Rotek"/>
    <x v="2"/>
    <x v="35"/>
    <s v="Head Office"/>
    <s v="RR Rosherville SAWIS - GPG-01-802"/>
    <x v="70"/>
    <x v="0"/>
    <s v="ERI - Logistics Services"/>
    <x v="198"/>
    <d v="2021-07-26T00:00:00"/>
    <x v="386"/>
    <s v="Waste from logistics services"/>
    <x v="3"/>
    <x v="3"/>
    <s v="General waste - compactible and uncompactible"/>
    <s v="Solid"/>
    <n v="12"/>
    <s v="m3"/>
    <s v="N/A"/>
    <n v="10200"/>
    <s v="kg"/>
    <s v="ERI Logistics Waste Transport"/>
    <x v="3"/>
    <s v="Simmer &amp; Jack Landfill Site"/>
    <s v="Yes"/>
    <s v="20211004 - verified"/>
    <m/>
    <s v="Item"/>
    <s v="sites/bp/cs/sq/Lists/wi"/>
    <m/>
  </r>
  <r>
    <s v="Rotek"/>
    <x v="2"/>
    <x v="35"/>
    <s v="Head Office"/>
    <s v="RR Rosherville SAWIS - GPG-01-802"/>
    <x v="70"/>
    <x v="0"/>
    <s v="ERI - Logistics Services"/>
    <x v="198"/>
    <d v="2021-01-01T00:00:00"/>
    <x v="552"/>
    <s v="Waste from logistics services"/>
    <x v="4"/>
    <x v="1"/>
    <s v="Oil contaminated waste"/>
    <s v="Solid"/>
    <n v="6"/>
    <s v="m3"/>
    <s v="HWM03 - 34717 DT2540336"/>
    <n v="4740"/>
    <s v="kg"/>
    <s v="ERI Logistics Waste Transport"/>
    <x v="1"/>
    <s v="Holfontein"/>
    <s v="Yes"/>
    <s v="20211004 - verified"/>
    <m/>
    <s v="Item"/>
    <s v="sites/bp/cs/sq/Lists/wi"/>
    <m/>
  </r>
  <r>
    <s v="Rotek"/>
    <x v="2"/>
    <x v="35"/>
    <s v="Head Office"/>
    <s v="RR Rosherville SAWIS - GPG-01-802"/>
    <x v="71"/>
    <x v="0"/>
    <s v="ERI - Logistics Services"/>
    <x v="198"/>
    <d v="2021-09-26T00:00:00"/>
    <x v="387"/>
    <s v="Waste from logistics services"/>
    <x v="3"/>
    <x v="3"/>
    <s v="General waste - compactible and uncompactible"/>
    <s v="Solid"/>
    <n v="6"/>
    <s v="m3"/>
    <s v="N/A"/>
    <n v="3000"/>
    <s v="kg"/>
    <s v="ERI Logistics Waste Transport"/>
    <x v="3"/>
    <s v="Simmer &amp; Jack Landfill Site"/>
    <s v="Yes"/>
    <s v="20211104 - verified"/>
    <m/>
    <s v="Item"/>
    <s v="sites/bp/cs/sq/Lists/wi"/>
    <m/>
  </r>
  <r>
    <s v="Rotek"/>
    <x v="2"/>
    <x v="35"/>
    <s v="Head Office"/>
    <s v="RR Rosherville SAWIS - GPG-01-802"/>
    <x v="94"/>
    <x v="0"/>
    <s v="ERI - Logistics Services"/>
    <x v="198"/>
    <d v="2021-10-26T00:00:00"/>
    <x v="511"/>
    <s v="Waste from logistics services"/>
    <x v="3"/>
    <x v="3"/>
    <s v="General waste - compactible and uncompactible"/>
    <s v="Solid"/>
    <n v="24"/>
    <s v="m3"/>
    <s v="N/A"/>
    <n v="12000"/>
    <s v="kg"/>
    <s v="ERI Logistics Waste Transport"/>
    <x v="3"/>
    <s v="Simmer &amp; Jack Landfill Site"/>
    <s v="Yes"/>
    <s v="20211202 - verified"/>
    <m/>
    <s v="Item"/>
    <s v="sites/bp/cs/sq/Lists/wi"/>
    <m/>
  </r>
  <r>
    <s v="Rotek"/>
    <x v="2"/>
    <x v="35"/>
    <s v="Head Office"/>
    <s v="RR Rosherville SAWIS - GPG-01-802"/>
    <x v="95"/>
    <x v="0"/>
    <s v="ERI - Logistics Services"/>
    <x v="198"/>
    <d v="2021-11-26T00:00:00"/>
    <x v="512"/>
    <s v="Waste from logistics services"/>
    <x v="3"/>
    <x v="3"/>
    <s v="General waste - compactible and uncompactible"/>
    <s v="Solid"/>
    <n v="12"/>
    <s v="m3"/>
    <s v="N/A"/>
    <n v="6000"/>
    <s v="kg"/>
    <s v="ERI Logistics Waste Transport"/>
    <x v="3"/>
    <s v="Simmer &amp; Jack Landfill Site"/>
    <s v="Yes"/>
    <s v="20220106 - verified"/>
    <m/>
    <s v="Item"/>
    <s v="sites/bp/cs/sq/Lists/wi"/>
    <m/>
  </r>
  <r>
    <s v="Rotek"/>
    <x v="2"/>
    <x v="35"/>
    <s v="Head Office"/>
    <s v="RR Rosherville SAWIS - GPG-01-802"/>
    <x v="100"/>
    <x v="0"/>
    <s v="ERI - Logistics Services"/>
    <x v="198"/>
    <d v="2021-12-26T00:00:00"/>
    <x v="521"/>
    <s v="Waste from logistics services"/>
    <x v="3"/>
    <x v="3"/>
    <s v="General waste - compactible and uncompactible"/>
    <s v="Solid"/>
    <n v="18"/>
    <s v="m3"/>
    <s v="N/A"/>
    <n v="9000"/>
    <s v="kg"/>
    <s v="ERI Logistics Waste Transport"/>
    <x v="3"/>
    <s v="Simmer &amp; Jack Landfill Site"/>
    <s v="Yes"/>
    <s v="20220307 - verified"/>
    <m/>
    <s v="Item"/>
    <s v="sites/bp/cs/sq/Lists/wi"/>
    <m/>
  </r>
  <r>
    <s v="Rotek"/>
    <x v="2"/>
    <x v="35"/>
    <s v="Head Office"/>
    <s v="RR Rosherville SAWIS - GPG-01-802"/>
    <x v="72"/>
    <x v="0"/>
    <s v="ERI - Logistics Services"/>
    <x v="198"/>
    <d v="2022-02-26T00:00:00"/>
    <x v="388"/>
    <s v="Waste from logistics services"/>
    <x v="3"/>
    <x v="3"/>
    <s v="General waste - compactible and uncompactible"/>
    <s v="Solid"/>
    <n v="12"/>
    <s v="m3"/>
    <s v="N/A"/>
    <n v="6000"/>
    <s v="kg"/>
    <s v="ERI Logistics Waste Transport"/>
    <x v="3"/>
    <s v="Simmer &amp; Jack Landfill Site"/>
    <s v="Yes"/>
    <s v="20220404 verified"/>
    <m/>
    <s v="Item"/>
    <s v="sites/bp/cs/sq/Lists/wi"/>
    <m/>
  </r>
  <r>
    <s v="Rotek"/>
    <x v="7"/>
    <x v="36"/>
    <s v="Head Office"/>
    <s v="RR Rosherville SAWIS - GPG-01-802"/>
    <x v="100"/>
    <x v="0"/>
    <s v="ERI - Tender Office - Medical Waste"/>
    <x v="199"/>
    <d v="2021-10-01T00:00:00"/>
    <x v="632"/>
    <s v="Administrative activities"/>
    <x v="0"/>
    <x v="0"/>
    <s v="Potential Covid-19 contaminated waste"/>
    <s v="Solid"/>
    <n v="50"/>
    <s v="litres"/>
    <s v="HWM03 - 35038 MTN570592"/>
    <n v="10"/>
    <s v="kg"/>
    <s v="ERI Logistics Waste Transport"/>
    <x v="1"/>
    <s v="Please specify"/>
    <s v="Yes"/>
    <s v="20220307 - verified"/>
    <s v="Compass Medical Waste"/>
    <s v="Item"/>
    <s v="sites/bp/cs/sq/Lists/wi"/>
    <m/>
  </r>
  <r>
    <s v="Rotek"/>
    <x v="7"/>
    <x v="37"/>
    <s v="Head Office"/>
    <s v="RR Rosherville SAWIS - GPG-01-802"/>
    <x v="74"/>
    <x v="0"/>
    <s v="ERI - Rotek - Main Store - General"/>
    <x v="199"/>
    <d v="2019-02-01T00:00:00"/>
    <x v="497"/>
    <s v="Scrap Metal"/>
    <x v="8"/>
    <x v="3"/>
    <s v="Scrap metal"/>
    <s v="Solid"/>
    <n v="15300"/>
    <s v="kg"/>
    <s v="T544, 547, 553, 563"/>
    <n v="15300"/>
    <s v="kg"/>
    <s v="Filipe Transport &amp; Trading"/>
    <x v="8"/>
    <s v="Please specify"/>
    <s v="Yes"/>
    <s v="20190308 - verified"/>
    <s v="Filipe Transport &amp; Trading"/>
    <s v="Item"/>
    <s v="sites/bp/cs/sq/Lists/wi"/>
    <m/>
  </r>
  <r>
    <s v="Rotek"/>
    <x v="7"/>
    <x v="37"/>
    <s v="Head Office"/>
    <s v="RR Rosherville SAWIS - GPG-01-802"/>
    <x v="74"/>
    <x v="0"/>
    <s v="ERI - Rotek - Main Store - General"/>
    <x v="199"/>
    <d v="2019-02-01T00:00:00"/>
    <x v="497"/>
    <s v="Construction Activities"/>
    <x v="3"/>
    <x v="3"/>
    <s v="General waste - compactible"/>
    <s v="Solid"/>
    <n v="42"/>
    <s v="m3"/>
    <s v="N/A"/>
    <n v="21000"/>
    <s v="kg"/>
    <s v="ERI Logistics Waste Transport"/>
    <x v="3"/>
    <s v="Simmer &amp; Jack Landfill Site"/>
    <s v="Yes"/>
    <s v="20190308 - verified"/>
    <m/>
    <s v="Item"/>
    <s v="sites/bp/cs/sq/Lists/wi"/>
    <m/>
  </r>
  <r>
    <s v="Rotek"/>
    <x v="7"/>
    <x v="37"/>
    <s v="Head Office"/>
    <s v="RR Rosherville SAWIS - GPG-01-802"/>
    <x v="92"/>
    <x v="0"/>
    <s v="ERI - Rotek - Main Store - General"/>
    <x v="199"/>
    <d v="2019-04-01T00:00:00"/>
    <x v="812"/>
    <s v="Construction Activities"/>
    <x v="3"/>
    <x v="3"/>
    <s v="General waste - compactible"/>
    <s v="Solid"/>
    <n v="18"/>
    <s v="m3"/>
    <s v="N/A"/>
    <n v="9000"/>
    <s v="kg"/>
    <s v="ERI Logistics Waste Transport"/>
    <x v="3"/>
    <s v="Simmer &amp; Jack Landfill Site"/>
    <s v="Yes"/>
    <s v="20190502 - verified"/>
    <m/>
    <s v="Item"/>
    <s v="sites/bp/cs/sq/Lists/wi"/>
    <m/>
  </r>
  <r>
    <s v="Rotek"/>
    <x v="7"/>
    <x v="37"/>
    <s v="Head Office"/>
    <s v="RR Rosherville SAWIS - GPG-01-802"/>
    <x v="75"/>
    <x v="0"/>
    <s v="ERI - Rotek - Main Store - General"/>
    <x v="199"/>
    <d v="2019-02-28T00:00:00"/>
    <x v="767"/>
    <s v="White paper"/>
    <x v="5"/>
    <x v="3"/>
    <s v="Paper waste"/>
    <s v="Solid"/>
    <n v="3260"/>
    <s v="kg"/>
    <s v="N/A"/>
    <n v="3260"/>
    <s v="kg"/>
    <s v="Lavender Moon Transport"/>
    <x v="8"/>
    <s v="Please specify"/>
    <s v="Yes"/>
    <s v="20190927 - verified"/>
    <s v="LMT Transport"/>
    <s v="Item"/>
    <s v="sites/bp/cs/sq/Lists/wi"/>
    <m/>
  </r>
  <r>
    <s v="Rotek"/>
    <x v="7"/>
    <x v="38"/>
    <s v="Head Office"/>
    <s v="RR Rosherville SAWIS - GPG-01-802"/>
    <x v="30"/>
    <x v="0"/>
    <s v="ERI IM Electronic waste"/>
    <x v="200"/>
    <d v="2016-08-17T00:00:00"/>
    <x v="63"/>
    <s v="Removal of redundant electronic equipment"/>
    <x v="28"/>
    <x v="10"/>
    <s v="Redundant electronic equipment including computers"/>
    <s v="Solid"/>
    <n v="1060"/>
    <s v="kg"/>
    <s v="HWM03 - 18020"/>
    <n v="1060"/>
    <s v="kg"/>
    <s v="ERI Logistics Waste Transport"/>
    <x v="8"/>
    <s v="Desco Eletronic recyclers"/>
    <s v="Yes"/>
    <s v="20161205 - verified"/>
    <m/>
    <s v="Item"/>
    <s v="sites/bp/cs/sq/Lists/wi"/>
    <m/>
  </r>
  <r>
    <s v="Rotek"/>
    <x v="7"/>
    <x v="38"/>
    <s v="Head Office"/>
    <s v="RR Rosherville SAWIS - GPG-01-802"/>
    <x v="34"/>
    <x v="0"/>
    <s v="ERI IM Electronic waste"/>
    <x v="200"/>
    <d v="2016-08-17T00:00:00"/>
    <x v="834"/>
    <s v="Removal of empty ink cartridges"/>
    <x v="4"/>
    <x v="10"/>
    <s v="Empty ink cartridges"/>
    <s v="Solid"/>
    <n v="300"/>
    <s v="kg"/>
    <s v="HWM03 - 17878"/>
    <n v="300"/>
    <s v="kg"/>
    <s v="ERI Logistics Waste Transport"/>
    <x v="1"/>
    <s v="Holfontein"/>
    <s v="Yes"/>
    <s v="20161205 - verified"/>
    <m/>
    <s v="Item"/>
    <s v="sites/bp/cs/sq/Lists/wi"/>
    <m/>
  </r>
  <r>
    <s v="Rotek"/>
    <x v="7"/>
    <x v="38"/>
    <s v="Head Office"/>
    <s v="RR Rosherville SAWIS - GPG-01-802"/>
    <x v="63"/>
    <x v="0"/>
    <s v="ERI IM Electronic waste"/>
    <x v="200"/>
    <d v="2019-11-01T00:00:00"/>
    <x v="835"/>
    <s v="Removal of electronic waste"/>
    <x v="28"/>
    <x v="10"/>
    <s v="Redundant electronic equipment including computers"/>
    <s v="Solid"/>
    <n v="2560"/>
    <s v="kg"/>
    <s v="HWM03 - 28535 MAN006688"/>
    <n v="2560"/>
    <s v="kg"/>
    <s v="ERI Logistics Waste Transport"/>
    <x v="8"/>
    <s v="Desco Eletronic recyclers"/>
    <s v="Yes"/>
    <s v="20200203 - verified"/>
    <m/>
    <s v="Item"/>
    <s v="sites/bp/cs/sq/Lists/wi"/>
    <m/>
  </r>
  <r>
    <s v="Rotek"/>
    <x v="7"/>
    <x v="39"/>
    <s v="Head Office"/>
    <s v="RR Rosherville SAWIS - GPG-01-802"/>
    <x v="0"/>
    <x v="0"/>
    <s v="ERI - Main Store"/>
    <x v="201"/>
    <d v="2019-03-01T00:00:00"/>
    <x v="7"/>
    <s v="Warehousing activities"/>
    <x v="3"/>
    <x v="3"/>
    <s v="General waste - compactible"/>
    <s v="Solid"/>
    <n v="18"/>
    <s v="m3"/>
    <s v="N/A"/>
    <n v="9000"/>
    <s v="kg"/>
    <s v="ERI Logistics Waste Transport"/>
    <x v="3"/>
    <s v="Simmer &amp; Jack Landfill Site"/>
    <s v="Yes"/>
    <s v="20190402 - verified"/>
    <m/>
    <s v="Item"/>
    <s v="sites/bp/cs/sq/Lists/wi"/>
    <m/>
  </r>
  <r>
    <s v="Rotek"/>
    <x v="7"/>
    <x v="39"/>
    <s v="Head Office"/>
    <s v="RR Rosherville SAWIS - GPG-01-802"/>
    <x v="90"/>
    <x v="0"/>
    <s v="ERI - Main Store"/>
    <x v="201"/>
    <d v="2019-05-01T00:00:00"/>
    <x v="488"/>
    <s v="Warehousing activities"/>
    <x v="3"/>
    <x v="3"/>
    <s v="General waste - compactible"/>
    <s v="Solid"/>
    <n v="6"/>
    <s v="m3"/>
    <s v="N/A"/>
    <n v="3000"/>
    <s v="kg"/>
    <s v="ERI Logistics Waste Transport"/>
    <x v="3"/>
    <s v="Simmer &amp; Jack Landfill Site"/>
    <s v="Yes"/>
    <s v="20190603 - verified"/>
    <m/>
    <s v="Item"/>
    <s v="sites/bp/cs/sq/Lists/wi"/>
    <m/>
  </r>
  <r>
    <s v="Rotek"/>
    <x v="7"/>
    <x v="39"/>
    <s v="Head Office"/>
    <s v="RR Rosherville SAWIS - GPG-01-802"/>
    <x v="83"/>
    <x v="0"/>
    <s v="ERI - Main Store"/>
    <x v="201"/>
    <d v="2019-06-01T00:00:00"/>
    <x v="415"/>
    <s v="Warehousing activities"/>
    <x v="3"/>
    <x v="3"/>
    <s v="General waste - compactible"/>
    <s v="Solid"/>
    <n v="24"/>
    <s v="m3"/>
    <s v="N/A"/>
    <n v="12000"/>
    <s v="kg"/>
    <s v="ERI Logistics Waste Transport"/>
    <x v="3"/>
    <s v="Simmer &amp; Jack Landfill Site"/>
    <s v="Yes"/>
    <s v="20190703 - verified"/>
    <m/>
    <s v="Item"/>
    <s v="sites/bp/cs/sq/Lists/wi"/>
    <m/>
  </r>
  <r>
    <s v="Rotek"/>
    <x v="4"/>
    <x v="40"/>
    <s v="Head Office"/>
    <s v="RR Rosherville SAWIS - GPG-01-802"/>
    <x v="17"/>
    <x v="0"/>
    <s v="PAS-HO-001"/>
    <x v="202"/>
    <d v="2014-04-07T00:00:00"/>
    <x v="332"/>
    <s v="Property Management"/>
    <x v="14"/>
    <x v="7"/>
    <s v="Old fluorescent tubes"/>
    <s v="Solid"/>
    <n v="2000"/>
    <s v="kg"/>
    <s v="HWM03-14633"/>
    <n v="50"/>
    <s v="kg"/>
    <s v="ERI Logistics Waste Transport"/>
    <x v="6"/>
    <s v="Holfontein"/>
    <s v="Yes"/>
    <s v="20150416 - verified"/>
    <m/>
    <s v="Item"/>
    <s v="sites/bp/cs/sq/Lists/wi"/>
    <m/>
  </r>
  <r>
    <s v="Rotek"/>
    <x v="4"/>
    <x v="40"/>
    <s v="Head Office"/>
    <s v="RR Rosherville SAWIS - GPG-01-802"/>
    <x v="17"/>
    <x v="0"/>
    <s v="PAS-HO-002"/>
    <x v="203"/>
    <d v="2014-04-21T00:00:00"/>
    <x v="836"/>
    <s v="Property Management"/>
    <x v="14"/>
    <x v="7"/>
    <s v="Old fluorescent tubes"/>
    <s v="Solid"/>
    <n v="100"/>
    <s v="kg"/>
    <s v="HWM03-14689/1809377"/>
    <n v="100"/>
    <s v="kg"/>
    <s v="ERI Logistics Waste Transport"/>
    <x v="6"/>
    <s v="Holfontein"/>
    <s v="Yes"/>
    <s v="​20150413 - verified"/>
    <m/>
    <s v="Item"/>
    <s v="sites/bp/cs/sq/Lists/wi"/>
    <m/>
  </r>
  <r>
    <s v="Rotek"/>
    <x v="4"/>
    <x v="40"/>
    <s v="Head Office"/>
    <s v="RR Rosherville SAWIS - GPG-01-802"/>
    <x v="17"/>
    <x v="1"/>
    <s v="PAS-HO-003"/>
    <x v="204"/>
    <d v="2014-04-01T00:00:00"/>
    <x v="253"/>
    <s v="Property Management"/>
    <x v="3"/>
    <x v="3"/>
    <s v="General waste"/>
    <s v="Solid"/>
    <n v="12"/>
    <s v="m3"/>
    <s v="N/A"/>
    <n v="4800"/>
    <s v="kg"/>
    <s v="ERI Logistics Waste Transport"/>
    <x v="6"/>
    <s v="Simmer &amp; Jack Landfill Site"/>
    <m/>
    <m/>
    <m/>
    <s v="Item"/>
    <s v="sites/bp/cs/sq/Lists/wi"/>
    <m/>
  </r>
  <r>
    <s v="Rotek"/>
    <x v="4"/>
    <x v="40"/>
    <s v="Head Office"/>
    <s v="RR Rosherville SAWIS - GPG-01-802"/>
    <x v="18"/>
    <x v="0"/>
    <s v="PAS-HO-005"/>
    <x v="203"/>
    <d v="2014-05-05T00:00:00"/>
    <x v="837"/>
    <s v="Maintenance activities"/>
    <x v="14"/>
    <x v="7"/>
    <s v="Old fluorescent tubes"/>
    <s v="Solid"/>
    <n v="840"/>
    <s v="litres"/>
    <s v="HWM03-14689/1810362"/>
    <n v="840"/>
    <s v="litres"/>
    <s v="ERI Logistics Waste Transport"/>
    <x v="6"/>
    <s v="Holfontein"/>
    <s v="Yes"/>
    <s v="​20150413 - verified"/>
    <m/>
    <s v="Item"/>
    <s v="sites/bp/cs/sq/Lists/wi"/>
    <m/>
  </r>
  <r>
    <s v="Rotek"/>
    <x v="4"/>
    <x v="40"/>
    <s v="Head Office"/>
    <s v="RR Rosherville SAWIS - GPG-01-802"/>
    <x v="44"/>
    <x v="0"/>
    <s v="PAS-HO-006"/>
    <x v="203"/>
    <d v="2014-06-01T00:00:00"/>
    <x v="838"/>
    <s v="Maintenance activities"/>
    <x v="14"/>
    <x v="7"/>
    <s v="Old fluorescent tubes"/>
    <s v="Solid"/>
    <n v="3780"/>
    <s v="litres"/>
    <s v="HWM03-14754"/>
    <n v="3780"/>
    <s v="litres"/>
    <s v="ERI Logistics Waste Transport"/>
    <x v="6"/>
    <s v="Holfontein"/>
    <s v="Yes"/>
    <s v="​20150413 - verified"/>
    <m/>
    <s v="Item"/>
    <s v="sites/bp/cs/sq/Lists/wi"/>
    <m/>
  </r>
  <r>
    <s v="Rotek"/>
    <x v="4"/>
    <x v="40"/>
    <s v="Head Office"/>
    <s v="RR Rosherville SAWIS - GPG-01-802"/>
    <x v="13"/>
    <x v="0"/>
    <s v="PAS-HO-001"/>
    <x v="203"/>
    <d v="2014-08-18T00:00:00"/>
    <x v="56"/>
    <s v="Property Management"/>
    <x v="14"/>
    <x v="7"/>
    <s v="Old fluorescent tubes"/>
    <s v="Solid"/>
    <n v="150"/>
    <s v="kg"/>
    <s v="HWM03-15176"/>
    <n v="150"/>
    <s v="kg"/>
    <s v="ERI Logistics Waste Transport"/>
    <x v="6"/>
    <s v="Holfontein"/>
    <s v="Yes"/>
    <s v="​20150413 - verified"/>
    <m/>
    <s v="Item"/>
    <s v="sites/bp/cs/sq/Lists/wi"/>
    <m/>
  </r>
  <r>
    <s v="Rotek"/>
    <x v="4"/>
    <x v="40"/>
    <s v="Head Office"/>
    <s v="RR Rosherville SAWIS - GPG-01-802"/>
    <x v="44"/>
    <x v="1"/>
    <s v="RR-PAS-001"/>
    <x v="203"/>
    <d v="2014-06-01T00:00:00"/>
    <x v="346"/>
    <s v="Property Management"/>
    <x v="3"/>
    <x v="3"/>
    <s v="General waste"/>
    <s v="Solid"/>
    <n v="12"/>
    <s v="m3"/>
    <s v="N/A"/>
    <n v="4800"/>
    <s v="kg"/>
    <s v="ERI Logistics Waste Transport"/>
    <x v="6"/>
    <s v="Simmer &amp; Jack Landfill Site"/>
    <m/>
    <m/>
    <m/>
    <s v="Item"/>
    <s v="sites/bp/cs/sq/Lists/wi"/>
    <m/>
  </r>
  <r>
    <s v="Rotek"/>
    <x v="4"/>
    <x v="40"/>
    <s v="Head Office"/>
    <s v="RR Rosherville SAWIS - GPG-01-802"/>
    <x v="26"/>
    <x v="1"/>
    <s v="RR-PAS-001"/>
    <x v="203"/>
    <d v="2014-07-01T00:00:00"/>
    <x v="839"/>
    <s v="Property Management"/>
    <x v="3"/>
    <x v="3"/>
    <s v="General waste"/>
    <s v="Solid"/>
    <n v="1700"/>
    <s v="kg"/>
    <s v="N/A"/>
    <n v="1700"/>
    <s v="kg"/>
    <s v="ERI Logistics Waste Transport"/>
    <x v="6"/>
    <s v="Simmer &amp; Jack Landfill Site"/>
    <m/>
    <m/>
    <m/>
    <s v="Item"/>
    <s v="sites/bp/cs/sq/Lists/wi"/>
    <m/>
  </r>
  <r>
    <s v="Rotek"/>
    <x v="4"/>
    <x v="40"/>
    <s v="Head Office"/>
    <s v="RR Rosherville SAWIS - GPG-01-802"/>
    <x v="15"/>
    <x v="1"/>
    <s v="EE 292"/>
    <x v="205"/>
    <d v="2014-10-01T00:00:00"/>
    <x v="431"/>
    <s v="Property Management"/>
    <x v="3"/>
    <x v="3"/>
    <s v="General waste"/>
    <s v="Solid"/>
    <n v="12"/>
    <s v="m3"/>
    <s v="N/A"/>
    <n v="1200"/>
    <s v="kg"/>
    <s v="ERI Logistics Waste Transport"/>
    <x v="6"/>
    <s v="Simmer &amp; Jack Landfill site"/>
    <m/>
    <m/>
    <m/>
    <s v="Item"/>
    <s v="sites/bp/cs/sq/Lists/wi"/>
    <m/>
  </r>
  <r>
    <s v="Rotek"/>
    <x v="4"/>
    <x v="40"/>
    <s v="Head Office"/>
    <s v="RR Rosherville SAWIS - GPG-01-802"/>
    <x v="37"/>
    <x v="1"/>
    <s v="EE 121"/>
    <x v="203"/>
    <d v="2014-10-01T00:00:00"/>
    <x v="124"/>
    <s v="Property Management"/>
    <x v="3"/>
    <x v="3"/>
    <s v="General waste"/>
    <s v="Solid"/>
    <n v="6"/>
    <s v="m3"/>
    <s v="N/A"/>
    <n v="1340"/>
    <s v="kg"/>
    <s v="ERI Logistics Waste Transport"/>
    <x v="6"/>
    <s v="Platkop General Waste Disposal Site"/>
    <m/>
    <m/>
    <m/>
    <s v="Item"/>
    <s v="sites/bp/cs/sq/Lists/wi"/>
    <m/>
  </r>
  <r>
    <s v="Rotek"/>
    <x v="4"/>
    <x v="40"/>
    <s v="Head Office"/>
    <s v="RR Rosherville SAWIS - GPG-01-802"/>
    <x v="15"/>
    <x v="1"/>
    <s v="EE121"/>
    <x v="204"/>
    <d v="2014-10-01T00:00:00"/>
    <x v="327"/>
    <s v="Property Management"/>
    <x v="3"/>
    <x v="3"/>
    <s v="General waste"/>
    <s v="Solid"/>
    <n v="12"/>
    <s v="m3"/>
    <s v="N/A"/>
    <n v="17520"/>
    <s v="kg"/>
    <s v="ERI Logistics Waste Transport"/>
    <x v="6"/>
    <s v="Platkop General Waste Disposal Site"/>
    <m/>
    <m/>
    <m/>
    <s v="Item"/>
    <s v="sites/bp/cs/sq/Lists/wi"/>
    <m/>
  </r>
  <r>
    <s v="Rotek"/>
    <x v="4"/>
    <x v="40"/>
    <s v="Head Office"/>
    <s v="RR Rosherville SAWIS - GPG-01-802"/>
    <x v="38"/>
    <x v="1"/>
    <s v="EE 292"/>
    <x v="205"/>
    <d v="2015-01-02T00:00:00"/>
    <x v="594"/>
    <s v="Property Management"/>
    <x v="3"/>
    <x v="3"/>
    <s v="General waste"/>
    <s v="Solid"/>
    <n v="24280"/>
    <s v="kg"/>
    <s v="N/A"/>
    <n v="24280"/>
    <s v="kg"/>
    <s v="ERI Logistics Waste Transport"/>
    <x v="6"/>
    <s v="Simmer &amp; Jack Landfill Site"/>
    <s v="Yes"/>
    <s v="20150506 - Verified"/>
    <m/>
    <s v="Item"/>
    <s v="sites/bp/cs/sq/Lists/wi"/>
    <m/>
  </r>
  <r>
    <s v="Rotek"/>
    <x v="4"/>
    <x v="40"/>
    <s v="Head Office"/>
    <s v="RR Rosherville SAWIS - GPG-01-802"/>
    <x v="16"/>
    <x v="1"/>
    <s v="EE292"/>
    <x v="205"/>
    <d v="2014-12-01T00:00:00"/>
    <x v="301"/>
    <s v="Property Management"/>
    <x v="3"/>
    <x v="3"/>
    <s v="General waste"/>
    <s v="Solid"/>
    <n v="6"/>
    <s v="m3"/>
    <s v="N/A"/>
    <n v="2400"/>
    <s v="kg"/>
    <s v="ERI Logistics Waste Transport"/>
    <x v="6"/>
    <s v="Simmer &amp; Jack Landfill Site"/>
    <m/>
    <m/>
    <m/>
    <s v="Item"/>
    <s v="sites/bp/cs/sq/Lists/wi"/>
    <m/>
  </r>
  <r>
    <s v="Rotek"/>
    <x v="4"/>
    <x v="40"/>
    <s v="Head Office"/>
    <s v="RR Rosherville SAWIS - GPG-01-802"/>
    <x v="16"/>
    <x v="1"/>
    <s v="EE121"/>
    <x v="206"/>
    <d v="2014-12-01T00:00:00"/>
    <x v="40"/>
    <s v="Property Management"/>
    <x v="3"/>
    <x v="3"/>
    <s v="General waste"/>
    <s v="Solid"/>
    <n v="6"/>
    <s v="m3"/>
    <s v="N/A"/>
    <n v="2400"/>
    <s v="kg"/>
    <s v="ERI Logistics Waste Transport"/>
    <x v="6"/>
    <s v="Simmer &amp; Jack Landfill Site"/>
    <m/>
    <m/>
    <m/>
    <s v="Item"/>
    <s v="sites/bp/cs/sq/Lists/wi"/>
    <m/>
  </r>
  <r>
    <s v="Rotek"/>
    <x v="4"/>
    <x v="40"/>
    <s v="Head Office"/>
    <s v="RR Rosherville SAWIS - GPG-01-802"/>
    <x v="32"/>
    <x v="1"/>
    <s v="EE292"/>
    <x v="204"/>
    <d v="2015-03-18T00:00:00"/>
    <x v="432"/>
    <s v="Property Management"/>
    <x v="3"/>
    <x v="3"/>
    <s v="General waste"/>
    <s v="Solid"/>
    <n v="6"/>
    <s v="m3"/>
    <s v="N/A"/>
    <n v="2400"/>
    <s v="kg"/>
    <s v="ERI Logistics Waste Transport"/>
    <x v="6"/>
    <s v="Simmer &amp; Jack Landfill Site"/>
    <m/>
    <m/>
    <m/>
    <s v="Item"/>
    <s v="sites/bp/cs/sq/Lists/wi"/>
    <m/>
  </r>
  <r>
    <s v="Rotek"/>
    <x v="4"/>
    <x v="40"/>
    <s v="Head Office"/>
    <s v="RR Rosherville SAWIS - GPG-01-802"/>
    <x v="28"/>
    <x v="1"/>
    <s v="EE292"/>
    <x v="204"/>
    <d v="2015-03-26T00:00:00"/>
    <x v="306"/>
    <s v="Property Management"/>
    <x v="3"/>
    <x v="3"/>
    <s v="General waste"/>
    <s v="Solid"/>
    <n v="6"/>
    <s v="m3"/>
    <s v="No"/>
    <n v="2400"/>
    <s v="kg"/>
    <s v="ERI Logistics Waste Transport"/>
    <x v="6"/>
    <s v="Waldrift General Waste Landfill Site"/>
    <m/>
    <m/>
    <m/>
    <s v="Item"/>
    <s v="sites/bp/cs/sq/Lists/wi"/>
    <m/>
  </r>
  <r>
    <s v="Rotek"/>
    <x v="4"/>
    <x v="40"/>
    <s v="Head Office"/>
    <s v="RR Rosherville SAWIS - GPG-01-802"/>
    <x v="32"/>
    <x v="1"/>
    <s v="EE 292"/>
    <x v="205"/>
    <d v="2015-04-15T00:00:00"/>
    <x v="97"/>
    <s v="Property Management"/>
    <x v="3"/>
    <x v="3"/>
    <s v="General waste"/>
    <s v="Solid"/>
    <n v="6"/>
    <s v="m3"/>
    <s v="No"/>
    <n v="2400"/>
    <s v="kg"/>
    <s v="ERI Logistics Waste Transport"/>
    <x v="6"/>
    <s v="Simmer &amp; Jack Landfill Site"/>
    <m/>
    <m/>
    <m/>
    <s v="Item"/>
    <s v="sites/bp/cs/sq/Lists/wi"/>
    <m/>
  </r>
  <r>
    <s v="Rotek"/>
    <x v="8"/>
    <x v="40"/>
    <s v="Head Office"/>
    <s v="RR Rosherville SAWIS - GPG-01-802"/>
    <x v="46"/>
    <x v="1"/>
    <s v="EE"/>
    <x v="206"/>
    <d v="2015-07-01T00:00:00"/>
    <x v="419"/>
    <s v="Property Management "/>
    <x v="3"/>
    <x v="3"/>
    <s v="General waste"/>
    <s v="Solid"/>
    <n v="6"/>
    <s v="m3"/>
    <s v="N/A"/>
    <n v="4780"/>
    <s v="kg"/>
    <s v="ERI Logistics Waste Transport"/>
    <x v="14"/>
    <s v="Waldrift General Waste Landfill Site"/>
    <m/>
    <m/>
    <m/>
    <s v="Item"/>
    <s v="sites/bp/cs/sq/Lists/wi"/>
    <m/>
  </r>
  <r>
    <s v="Rotek"/>
    <x v="8"/>
    <x v="40"/>
    <s v="Head Office"/>
    <s v="RR Rosherville SAWIS - GPG-01-802"/>
    <x v="41"/>
    <x v="1"/>
    <s v="EE767"/>
    <x v="206"/>
    <d v="2015-08-01T00:00:00"/>
    <x v="840"/>
    <s v="Property Management "/>
    <x v="3"/>
    <x v="3"/>
    <s v="General waste"/>
    <s v="Solid"/>
    <n v="6"/>
    <s v="m3"/>
    <s v="N/A"/>
    <n v="3540"/>
    <s v="kg"/>
    <s v="ERI Logistics Waste Transport"/>
    <x v="6"/>
    <s v="Simmer &amp; Jack Landfill Site"/>
    <m/>
    <m/>
    <m/>
    <s v="Item"/>
    <s v="sites/bp/cs/sq/Lists/wi"/>
    <m/>
  </r>
  <r>
    <s v="Rotek"/>
    <x v="4"/>
    <x v="40"/>
    <s v="Head Office"/>
    <s v="RR Rosherville SAWIS - GPG-01-802"/>
    <x v="42"/>
    <x v="1"/>
    <s v="EE 518, EE739 &amp; EE1280"/>
    <x v="124"/>
    <d v="2015-07-02T00:00:00"/>
    <x v="118"/>
    <s v="Demolishing of concrete structures"/>
    <x v="3"/>
    <x v="3"/>
    <s v="General waste"/>
    <s v="Solid"/>
    <n v="18"/>
    <s v="m3"/>
    <s v="N/A"/>
    <n v="7820"/>
    <s v="kg"/>
    <s v="ERI Logistics Waste Transport"/>
    <x v="6"/>
    <s v="Simmer &amp; Jack Landfill Site"/>
    <m/>
    <m/>
    <m/>
    <s v="Item"/>
    <s v="sites/bp/cs/sq/Lists/wi"/>
    <m/>
  </r>
  <r>
    <s v="Rotek"/>
    <x v="4"/>
    <x v="40"/>
    <s v="Head Office"/>
    <s v="RR Rosherville SAWIS - GPG-01-802"/>
    <x v="42"/>
    <x v="1"/>
    <s v="EE315 &amp; 1111"/>
    <x v="124"/>
    <d v="2015-08-01T00:00:00"/>
    <x v="841"/>
    <s v="Property Management"/>
    <x v="3"/>
    <x v="3"/>
    <s v="General waste"/>
    <s v="Solid"/>
    <n v="12"/>
    <s v="m3"/>
    <s v="N/A"/>
    <n v="4780"/>
    <s v="kg"/>
    <s v="ERI Logistics Waste Transport"/>
    <x v="6"/>
    <s v="Waldrift General Waste Landfill Site"/>
    <m/>
    <m/>
    <m/>
    <s v="Item"/>
    <s v="sites/bp/cs/sq/Lists/wi"/>
    <m/>
  </r>
  <r>
    <s v="Rotek"/>
    <x v="4"/>
    <x v="40"/>
    <s v="Head Office"/>
    <s v="RR Rosherville SAWIS - GPG-01-802"/>
    <x v="43"/>
    <x v="1"/>
    <s v="EE190, EE591 &amp; 581"/>
    <x v="124"/>
    <d v="2015-09-01T00:00:00"/>
    <x v="119"/>
    <s v="Property Management"/>
    <x v="3"/>
    <x v="3"/>
    <s v="General waste"/>
    <s v="Solid"/>
    <n v="6"/>
    <s v="m3"/>
    <s v="N/A"/>
    <n v="3620"/>
    <s v="kg"/>
    <s v="ERI Logistics Waste Transport"/>
    <x v="7"/>
    <s v="Simmer &amp; Jack Landfill Site"/>
    <m/>
    <m/>
    <m/>
    <s v="Item"/>
    <s v="sites/bp/cs/sq/Lists/wi"/>
    <m/>
  </r>
  <r>
    <s v="Rotek"/>
    <x v="4"/>
    <x v="40"/>
    <s v="Head Office"/>
    <s v="RR Rosherville SAWIS - GPG-01-802"/>
    <x v="43"/>
    <x v="1"/>
    <s v="EE292"/>
    <x v="125"/>
    <d v="2015-09-01T00:00:00"/>
    <x v="293"/>
    <s v="Property Management"/>
    <x v="3"/>
    <x v="3"/>
    <s v="General waste"/>
    <s v="Solid"/>
    <n v="6"/>
    <s v="m3"/>
    <s v="N/A"/>
    <n v="3680"/>
    <s v="kg"/>
    <s v="ERI Logistics Waste Transport"/>
    <x v="6"/>
    <s v="Platkop"/>
    <m/>
    <m/>
    <m/>
    <s v="Item"/>
    <s v="sites/bp/cs/sq/Lists/wi"/>
    <m/>
  </r>
  <r>
    <s v="Rotek"/>
    <x v="4"/>
    <x v="40"/>
    <s v="Head Office"/>
    <s v="RR Rosherville SAWIS - GPG-01-802"/>
    <x v="42"/>
    <x v="0"/>
    <s v="Electronic usage"/>
    <x v="207"/>
    <d v="2015-08-01T00:00:00"/>
    <x v="840"/>
    <s v="Electronic usage"/>
    <x v="28"/>
    <x v="12"/>
    <s v="Old electronic equipment"/>
    <s v="Solid"/>
    <n v="4351"/>
    <s v="units"/>
    <s v="13163/FC"/>
    <n v="4351"/>
    <s v="kg"/>
    <s v="Desco recyclers"/>
    <x v="7"/>
    <s v="Desco Eletronic recyclers"/>
    <s v="Yes"/>
    <s v="20151102 - Verified"/>
    <m/>
    <s v="Item"/>
    <s v="sites/bp/cs/sq/Lists/wi"/>
    <m/>
  </r>
  <r>
    <s v="Rotek"/>
    <x v="4"/>
    <x v="40"/>
    <s v="Head Office"/>
    <s v="RR Rosherville SAWIS - GPG-01-802"/>
    <x v="10"/>
    <x v="1"/>
    <s v="EE 190, EE1251, EE 921, EE 315, EE1111 &amp; EE134 "/>
    <x v="124"/>
    <d v="2015-10-01T00:00:00"/>
    <x v="291"/>
    <s v="Property management"/>
    <x v="3"/>
    <x v="3"/>
    <s v="General waste"/>
    <s v="Solid"/>
    <n v="342240"/>
    <s v="kg"/>
    <s v="N/A"/>
    <n v="342240"/>
    <s v="kg"/>
    <s v="ERI Logistics Waste Transport"/>
    <x v="6"/>
    <s v="Simmer &amp; Jack and Waldrift"/>
    <m/>
    <m/>
    <m/>
    <s v="Item"/>
    <s v="sites/bp/cs/sq/Lists/wi"/>
    <m/>
  </r>
  <r>
    <s v="Rotek"/>
    <x v="4"/>
    <x v="40"/>
    <s v="Head Office"/>
    <s v="RR Rosherville SAWIS - GPG-01-802"/>
    <x v="10"/>
    <x v="1"/>
    <s v="EE D8, EE865, EE081 &amp; EE072"/>
    <x v="124"/>
    <d v="2015-10-01T00:00:00"/>
    <x v="291"/>
    <s v="Construction activities"/>
    <x v="7"/>
    <x v="4"/>
    <s v="Clean building rubble"/>
    <s v="Solid"/>
    <n v="7840"/>
    <s v="kg"/>
    <s v="N/A"/>
    <n v="7840"/>
    <s v="kg"/>
    <s v="ERI Logistics Waste Transport"/>
    <x v="6"/>
    <s v="Waldrift General Waste Landfill Site"/>
    <m/>
    <m/>
    <m/>
    <s v="Item"/>
    <s v="sites/bp/cs/sq/Lists/wi"/>
    <m/>
  </r>
  <r>
    <s v="Rotek"/>
    <x v="4"/>
    <x v="40"/>
    <s v="Head Office"/>
    <s v="RR Rosherville SAWIS - GPG-01-802"/>
    <x v="10"/>
    <x v="1"/>
    <s v="EE 292"/>
    <x v="124"/>
    <d v="2015-10-01T00:00:00"/>
    <x v="202"/>
    <s v="Property Management"/>
    <x v="3"/>
    <x v="3"/>
    <s v="General waste"/>
    <s v="Solid"/>
    <n v="2320"/>
    <s v="kg"/>
    <s v="N/A"/>
    <n v="2320"/>
    <s v="kg"/>
    <s v="ERI Logistics Waste Transport"/>
    <x v="6"/>
    <s v="Simmer &amp; Jack and Waldrift"/>
    <m/>
    <m/>
    <m/>
    <s v="Item"/>
    <s v="sites/bp/cs/sq/Lists/wi"/>
    <m/>
  </r>
  <r>
    <s v="Rotek"/>
    <x v="4"/>
    <x v="40"/>
    <s v="Head Office"/>
    <s v="RR Rosherville SAWIS - GPG-01-802"/>
    <x v="11"/>
    <x v="1"/>
    <s v="1296"/>
    <x v="124"/>
    <d v="2015-11-01T00:00:00"/>
    <x v="653"/>
    <s v="Property Management"/>
    <x v="3"/>
    <x v="3"/>
    <s v="General waste"/>
    <s v="Solid"/>
    <n v="28"/>
    <s v="m3"/>
    <s v="N/A"/>
    <n v="3180"/>
    <s v="kg"/>
    <s v="ERI Logistics Waste Transport"/>
    <x v="6"/>
    <s v="Simmer &amp; Jack Landfill Site"/>
    <m/>
    <m/>
    <m/>
    <s v="Item"/>
    <s v="sites/bp/cs/sq/Lists/wi"/>
    <m/>
  </r>
  <r>
    <s v="Rotek"/>
    <x v="4"/>
    <x v="40"/>
    <s v="Head Office"/>
    <s v="RR Rosherville SAWIS - GPG-01-802"/>
    <x v="11"/>
    <x v="1"/>
    <s v="EE 1296"/>
    <x v="124"/>
    <d v="2015-11-01T00:00:00"/>
    <x v="20"/>
    <s v="Property Management"/>
    <x v="3"/>
    <x v="3"/>
    <s v="General waste"/>
    <s v="Solid"/>
    <n v="28"/>
    <s v="m3"/>
    <s v="N/A"/>
    <n v="1980"/>
    <s v="kg"/>
    <s v="ERI Logistics Waste Transport"/>
    <x v="7"/>
    <s v="Simmer &amp; Jack Landfill Site"/>
    <m/>
    <m/>
    <m/>
    <s v="Item"/>
    <s v="sites/bp/cs/sq/Lists/wi"/>
    <m/>
  </r>
  <r>
    <s v="Rotek"/>
    <x v="4"/>
    <x v="40"/>
    <s v="Head Office"/>
    <s v="RR Rosherville SAWIS - GPG-01-802"/>
    <x v="11"/>
    <x v="1"/>
    <s v="EE315 &amp; EE 1111"/>
    <x v="124"/>
    <d v="2015-10-01T00:00:00"/>
    <x v="650"/>
    <s v="Property Management"/>
    <x v="3"/>
    <x v="3"/>
    <s v="General waste"/>
    <s v="Solid"/>
    <n v="12"/>
    <s v="m3"/>
    <s v="N/A"/>
    <n v="7460"/>
    <s v="kg"/>
    <s v="ERI Logistics Waste Transport"/>
    <x v="6"/>
    <s v="Simmer &amp; Jack Landfill Site"/>
    <m/>
    <m/>
    <m/>
    <s v="Item"/>
    <s v="sites/bp/cs/sq/Lists/wi"/>
    <m/>
  </r>
  <r>
    <s v="Rotek"/>
    <x v="4"/>
    <x v="40"/>
    <s v="Head Office"/>
    <s v="RR Rosherville SAWIS - GPG-01-802"/>
    <x v="11"/>
    <x v="1"/>
    <s v="EE 1251 &amp; EE 190"/>
    <x v="124"/>
    <d v="2015-10-01T00:00:00"/>
    <x v="842"/>
    <s v="Property Management"/>
    <x v="3"/>
    <x v="3"/>
    <s v="General waste"/>
    <s v="Solid"/>
    <n v="12"/>
    <s v="m3"/>
    <s v="N/A"/>
    <n v="7420"/>
    <s v="kg"/>
    <s v="ERI Logistics Waste Transport"/>
    <x v="6"/>
    <s v="Waldrift General Waste Landfill Site"/>
    <m/>
    <m/>
    <m/>
    <s v="Item"/>
    <s v="sites/bp/cs/sq/Lists/wi"/>
    <m/>
  </r>
  <r>
    <s v="Rotek"/>
    <x v="4"/>
    <x v="40"/>
    <s v="Head Office"/>
    <s v="RR Rosherville SAWIS - GPG-01-802"/>
    <x v="10"/>
    <x v="1"/>
    <s v="EE921"/>
    <x v="124"/>
    <d v="2015-10-01T00:00:00"/>
    <x v="204"/>
    <s v="Property Management"/>
    <x v="3"/>
    <x v="3"/>
    <s v="General waste"/>
    <s v="Solid"/>
    <n v="6"/>
    <s v="m3"/>
    <s v="N/A"/>
    <n v="4100"/>
    <s v="kg"/>
    <s v="ERI Logistics Waste Transport"/>
    <x v="6"/>
    <s v="Platkop"/>
    <m/>
    <m/>
    <m/>
    <s v="Item"/>
    <s v="sites/bp/cs/sq/Lists/wi"/>
    <m/>
  </r>
  <r>
    <s v="Rotek"/>
    <x v="4"/>
    <x v="40"/>
    <s v="Head Office"/>
    <s v="RR Rosherville SAWIS - GPG-01-802"/>
    <x v="11"/>
    <x v="1"/>
    <s v="EE315 &amp; EE 1111"/>
    <x v="124"/>
    <d v="2015-10-10T00:00:00"/>
    <x v="651"/>
    <s v="Property Management"/>
    <x v="3"/>
    <x v="3"/>
    <s v="General waste"/>
    <s v="Solid"/>
    <n v="6"/>
    <s v="m3"/>
    <s v="N/A"/>
    <n v="4100"/>
    <s v="kg"/>
    <s v="ERI Logistics Waste Transport"/>
    <x v="6"/>
    <s v="Platkop"/>
    <m/>
    <m/>
    <m/>
    <s v="Item"/>
    <s v="sites/bp/cs/sq/Lists/wi"/>
    <m/>
  </r>
  <r>
    <s v="Rotek"/>
    <x v="4"/>
    <x v="40"/>
    <s v="Head Office"/>
    <s v="RR Rosherville SAWIS - GPG-01-802"/>
    <x v="11"/>
    <x v="2"/>
    <s v="EE315 &amp; EE 1111"/>
    <x v="124"/>
    <d v="2015-10-01T00:00:00"/>
    <x v="651"/>
    <s v="Property Management"/>
    <x v="3"/>
    <x v="3"/>
    <s v="General waste"/>
    <s v="Solid"/>
    <n v="6"/>
    <s v="m3"/>
    <s v="N/A"/>
    <n v="4100"/>
    <s v="kg"/>
    <s v="ERI Logistics Waste Transport"/>
    <x v="6"/>
    <s v="Platkop"/>
    <m/>
    <m/>
    <m/>
    <s v="Item"/>
    <s v="sites/bp/cs/sq/Lists/wi"/>
    <m/>
  </r>
  <r>
    <s v="Rotek"/>
    <x v="4"/>
    <x v="40"/>
    <s v="Head Office"/>
    <s v="RR Rosherville SAWIS - GPG-01-802"/>
    <x v="11"/>
    <x v="1"/>
    <s v="EE190 &amp; EE1251"/>
    <x v="124"/>
    <d v="2015-11-01T00:00:00"/>
    <x v="652"/>
    <s v="Property Management"/>
    <x v="3"/>
    <x v="3"/>
    <s v="General waste"/>
    <s v="Solid"/>
    <n v="12"/>
    <s v="m3"/>
    <s v="N/A"/>
    <n v="3120"/>
    <s v="kg"/>
    <s v="ERI Logistics Waste Transport"/>
    <x v="6"/>
    <s v="Waldrift General Waste Landfill Site"/>
    <m/>
    <m/>
    <m/>
    <s v="Item"/>
    <s v="sites/bp/cs/sq/Lists/wi"/>
    <m/>
  </r>
  <r>
    <s v="Rotek"/>
    <x v="4"/>
    <x v="40"/>
    <s v="Head Office"/>
    <s v="RR Rosherville SAWIS - GPG-01-802"/>
    <x v="11"/>
    <x v="1"/>
    <s v="EE 1111 &amp; EE 215"/>
    <x v="124"/>
    <d v="2015-11-01T00:00:00"/>
    <x v="652"/>
    <s v="Property Management"/>
    <x v="3"/>
    <x v="3"/>
    <s v="General waste"/>
    <s v="Solid"/>
    <n v="12"/>
    <s v="m3"/>
    <s v="N/A"/>
    <n v="3120"/>
    <s v="kg"/>
    <s v="ERI Logistics Waste Transport"/>
    <x v="6"/>
    <s v="Waldrift General Waste Landfill Site"/>
    <m/>
    <m/>
    <m/>
    <s v="Item"/>
    <s v="sites/bp/cs/sq/Lists/wi"/>
    <m/>
  </r>
  <r>
    <s v="Rotek"/>
    <x v="4"/>
    <x v="40"/>
    <s v="Head Office"/>
    <s v="RR Rosherville SAWIS - GPG-01-802"/>
    <x v="11"/>
    <x v="1"/>
    <s v="EE190 &amp; EE125"/>
    <x v="124"/>
    <d v="2015-11-01T00:00:00"/>
    <x v="843"/>
    <s v="Property Management"/>
    <x v="3"/>
    <x v="3"/>
    <s v="General waste"/>
    <s v="Solid"/>
    <n v="12"/>
    <s v="m3"/>
    <s v="N/A"/>
    <n v="3980"/>
    <s v="kg"/>
    <s v="ERI Logistics Waste Transport"/>
    <x v="6"/>
    <s v="Simmer &amp; Jack and Waldrift"/>
    <m/>
    <m/>
    <m/>
    <s v="Item"/>
    <s v="sites/bp/cs/sq/Lists/wi"/>
    <m/>
  </r>
  <r>
    <s v="Rotek"/>
    <x v="4"/>
    <x v="40"/>
    <s v="Head Office"/>
    <s v="RR Rosherville SAWIS - GPG-01-802"/>
    <x v="11"/>
    <x v="1"/>
    <s v="EE315 &amp; EE1111"/>
    <x v="124"/>
    <d v="2015-11-01T00:00:00"/>
    <x v="20"/>
    <s v="Property Management"/>
    <x v="3"/>
    <x v="3"/>
    <s v="General waste"/>
    <s v="Solid"/>
    <n v="12"/>
    <s v="m3"/>
    <s v="N/A"/>
    <n v="6500"/>
    <s v="kg"/>
    <s v="ERI Logistics Waste Transport"/>
    <x v="6"/>
    <s v="Simmer &amp; Jack Landfill Site"/>
    <m/>
    <m/>
    <m/>
    <s v="Item"/>
    <s v="sites/bp/cs/sq/Lists/wi"/>
    <m/>
  </r>
  <r>
    <s v="Rotek"/>
    <x v="4"/>
    <x v="40"/>
    <s v="Head Office"/>
    <s v="RR Rosherville SAWIS - GPG-01-802"/>
    <x v="11"/>
    <x v="1"/>
    <s v="EE 190 &amp; EE1251"/>
    <x v="124"/>
    <d v="2015-11-01T00:00:00"/>
    <x v="233"/>
    <s v="Property Management"/>
    <x v="3"/>
    <x v="3"/>
    <s v="General waste"/>
    <s v="Solid"/>
    <n v="12"/>
    <s v="m3"/>
    <s v="N/A"/>
    <n v="2580"/>
    <s v="kg"/>
    <s v="ERI Logistics Waste Transport"/>
    <x v="6"/>
    <s v="Simmer &amp; Jack Landfill Site"/>
    <m/>
    <m/>
    <m/>
    <s v="Item"/>
    <s v="sites/bp/cs/sq/Lists/wi"/>
    <m/>
  </r>
  <r>
    <s v="Rotek"/>
    <x v="4"/>
    <x v="40"/>
    <s v="Head Office"/>
    <s v="RR Rosherville SAWIS - GPG-01-802"/>
    <x v="11"/>
    <x v="1"/>
    <s v="EE1296"/>
    <x v="124"/>
    <d v="2015-10-21T00:00:00"/>
    <x v="219"/>
    <s v="Property Management"/>
    <x v="3"/>
    <x v="3"/>
    <s v="General waste"/>
    <s v="Solid"/>
    <n v="28"/>
    <s v="m3"/>
    <s v="N/A"/>
    <n v="3660"/>
    <s v="kg"/>
    <s v="ERI Logistics Waste Transport"/>
    <x v="6"/>
    <s v="Simmer &amp; Jack Landfill Site"/>
    <m/>
    <m/>
    <m/>
    <s v="Item"/>
    <s v="sites/bp/cs/sq/Lists/wi"/>
    <m/>
  </r>
  <r>
    <s v="Rotek"/>
    <x v="4"/>
    <x v="40"/>
    <s v="Head Office"/>
    <s v="RR Rosherville SAWIS - GPG-01-802"/>
    <x v="11"/>
    <x v="1"/>
    <s v="EE 1296"/>
    <x v="124"/>
    <d v="2015-10-01T00:00:00"/>
    <x v="348"/>
    <s v="Property Management"/>
    <x v="3"/>
    <x v="3"/>
    <s v="General waste"/>
    <s v="Solid"/>
    <n v="28"/>
    <s v="m3"/>
    <s v="N/A"/>
    <n v="3100"/>
    <s v="kg"/>
    <s v="ERI Logistics Waste Transport"/>
    <x v="6"/>
    <s v="Simmer &amp; Jack Landfill Site"/>
    <m/>
    <m/>
    <m/>
    <s v="Item"/>
    <s v="sites/bp/cs/sq/Lists/wi"/>
    <m/>
  </r>
  <r>
    <s v="Rotek"/>
    <x v="4"/>
    <x v="40"/>
    <s v="Head Office"/>
    <s v="RR Rosherville SAWIS - GPG-01-802"/>
    <x v="45"/>
    <x v="1"/>
    <s v="EE 1064 and EE 064"/>
    <x v="124"/>
    <d v="2015-11-01T00:00:00"/>
    <x v="297"/>
    <s v="Property management"/>
    <x v="3"/>
    <x v="3"/>
    <s v="General waste"/>
    <s v="Solid"/>
    <n v="12"/>
    <s v="m3"/>
    <s v="N/A"/>
    <n v="2320"/>
    <s v="kg"/>
    <s v="ERI Logistics Waste Transport"/>
    <x v="6"/>
    <s v="Simmer &amp; Jack Landfill Site"/>
    <m/>
    <m/>
    <m/>
    <s v="Item"/>
    <s v="sites/bp/cs/sq/Lists/wi"/>
    <m/>
  </r>
  <r>
    <s v="Rotek"/>
    <x v="4"/>
    <x v="40"/>
    <s v="Head Office"/>
    <s v="RR Rosherville SAWIS - GPG-01-802"/>
    <x v="45"/>
    <x v="1"/>
    <s v="EE064"/>
    <x v="124"/>
    <d v="2015-11-01T00:00:00"/>
    <x v="212"/>
    <s v="Property management"/>
    <x v="3"/>
    <x v="3"/>
    <s v="General waste"/>
    <s v="Solid"/>
    <n v="28"/>
    <s v="m3"/>
    <s v="N/A"/>
    <n v="3140"/>
    <s v="kg"/>
    <s v="ERI Logistics Waste Transport"/>
    <x v="6"/>
    <s v="Simmer &amp; Jack Landfill Site"/>
    <m/>
    <m/>
    <m/>
    <s v="Item"/>
    <s v="sites/bp/cs/sq/Lists/wi"/>
    <m/>
  </r>
  <r>
    <s v="Rotek"/>
    <x v="4"/>
    <x v="40"/>
    <s v="Head Office"/>
    <s v="RR Rosherville SAWIS - GPG-01-802"/>
    <x v="45"/>
    <x v="1"/>
    <s v="28m3"/>
    <x v="124"/>
    <d v="2015-12-01T00:00:00"/>
    <x v="235"/>
    <s v="Property management"/>
    <x v="3"/>
    <x v="3"/>
    <s v="General waste"/>
    <s v="Solid"/>
    <n v="28"/>
    <s v="m3"/>
    <s v="N/A"/>
    <n v="2120"/>
    <s v="kg"/>
    <s v="ERI Logistics Waste Transport"/>
    <x v="6"/>
    <s v="Simmer &amp; Jack Landfill Site"/>
    <m/>
    <m/>
    <m/>
    <s v="Item"/>
    <s v="sites/bp/cs/sq/Lists/wi"/>
    <m/>
  </r>
  <r>
    <s v="Rotek"/>
    <x v="4"/>
    <x v="40"/>
    <s v="Head Office"/>
    <s v="RR Rosherville SAWIS - GPG-01-802"/>
    <x v="45"/>
    <x v="1"/>
    <s v="EE 064"/>
    <x v="124"/>
    <d v="2015-12-01T00:00:00"/>
    <x v="844"/>
    <s v="Property Management"/>
    <x v="3"/>
    <x v="3"/>
    <s v="General waste"/>
    <s v="Solid"/>
    <n v="28"/>
    <s v="m3"/>
    <s v="N/A"/>
    <n v="1580"/>
    <s v="kg"/>
    <s v="ERI Logistics Waste Transport"/>
    <x v="6"/>
    <s v="Simmer &amp; Jack Landfill Site"/>
    <m/>
    <m/>
    <m/>
    <s v="Item"/>
    <s v="sites/bp/cs/sq/Lists/wi"/>
    <m/>
  </r>
  <r>
    <s v="Rotek"/>
    <x v="4"/>
    <x v="40"/>
    <s v="Head Office"/>
    <s v="RR Rosherville SAWIS - GPG-01-802"/>
    <x v="45"/>
    <x v="1"/>
    <s v="EE1293"/>
    <x v="124"/>
    <d v="2015-12-01T00:00:00"/>
    <x v="222"/>
    <s v="Property management"/>
    <x v="3"/>
    <x v="3"/>
    <s v="General waste"/>
    <s v="Solid"/>
    <n v="28"/>
    <s v="m3"/>
    <s v="N/A"/>
    <n v="2240"/>
    <s v="kg"/>
    <s v="ERI Logistics Waste Transport"/>
    <x v="6"/>
    <s v="Simmer &amp; Jack Landfill Site"/>
    <m/>
    <m/>
    <m/>
    <s v="Item"/>
    <s v="sites/bp/cs/sq/Lists/wi"/>
    <m/>
  </r>
  <r>
    <s v="Rotek"/>
    <x v="4"/>
    <x v="40"/>
    <s v="Head Office"/>
    <s v="RR Rosherville SAWIS - GPG-01-802"/>
    <x v="45"/>
    <x v="1"/>
    <s v="EE 1111 and EE 315"/>
    <x v="124"/>
    <d v="2015-11-01T00:00:00"/>
    <x v="845"/>
    <s v="Property management"/>
    <x v="3"/>
    <x v="3"/>
    <s v="General waste"/>
    <s v="Solid"/>
    <n v="6"/>
    <s v="m3"/>
    <s v="N/A"/>
    <n v="7720"/>
    <s v="kg"/>
    <s v="ERI Logistics Waste Transport"/>
    <x v="6"/>
    <s v="Simmer &amp; Jack Landfill Site"/>
    <m/>
    <m/>
    <m/>
    <s v="Item"/>
    <s v="sites/bp/cs/sq/Lists/wi"/>
    <m/>
  </r>
  <r>
    <s v="Rotek"/>
    <x v="4"/>
    <x v="40"/>
    <s v="Head Office"/>
    <s v="RR Rosherville SAWIS - GPG-01-802"/>
    <x v="45"/>
    <x v="1"/>
    <s v="EE 190 &amp; EE 1251"/>
    <x v="208"/>
    <d v="2015-11-01T00:00:00"/>
    <x v="656"/>
    <s v="Property management"/>
    <x v="3"/>
    <x v="3"/>
    <s v="General waste"/>
    <s v="Solid"/>
    <n v="12"/>
    <s v="m3"/>
    <s v="N/A"/>
    <n v="3080"/>
    <s v="kg"/>
    <s v="ERI Logistics Waste Transport"/>
    <x v="6"/>
    <s v="Simmer &amp; Jack Landfill Site"/>
    <m/>
    <m/>
    <m/>
    <s v="Item"/>
    <s v="sites/bp/cs/sq/Lists/wi"/>
    <m/>
  </r>
  <r>
    <s v="Rotek"/>
    <x v="4"/>
    <x v="40"/>
    <s v="Head Office"/>
    <s v="RR Rosherville SAWIS - GPG-01-802"/>
    <x v="45"/>
    <x v="1"/>
    <s v="EE921"/>
    <x v="209"/>
    <d v="2015-11-01T00:00:00"/>
    <x v="656"/>
    <s v="Property management"/>
    <x v="3"/>
    <x v="3"/>
    <s v="General waste"/>
    <s v="Solid"/>
    <n v="6"/>
    <s v="m3"/>
    <s v="N/A"/>
    <n v="3080"/>
    <s v="kg"/>
    <s v="ERI Logistics Waste Transport"/>
    <x v="6"/>
    <s v="Simmer &amp; Jack Landfill Site"/>
    <m/>
    <m/>
    <m/>
    <s v="Item"/>
    <s v="sites/bp/cs/sq/Lists/wi"/>
    <m/>
  </r>
  <r>
    <s v="Rotek"/>
    <x v="4"/>
    <x v="40"/>
    <s v="Head Office"/>
    <s v="RR Rosherville SAWIS - GPG-01-802"/>
    <x v="45"/>
    <x v="1"/>
    <s v="EE 1111 &amp; EE 315 "/>
    <x v="124"/>
    <d v="2015-11-01T00:00:00"/>
    <x v="611"/>
    <s v="Property management"/>
    <x v="3"/>
    <x v="3"/>
    <s v="General waste"/>
    <s v="Solid"/>
    <n v="12"/>
    <s v="m3"/>
    <s v="N/A"/>
    <n v="4840"/>
    <s v="kg"/>
    <s v="ERI Logistics Waste Transport"/>
    <x v="6"/>
    <s v="Simmer &amp; Jack Landfill Site"/>
    <m/>
    <m/>
    <m/>
    <s v="Item"/>
    <s v="sites/bp/cs/sq/Lists/wi"/>
    <m/>
  </r>
  <r>
    <s v="Rotek"/>
    <x v="4"/>
    <x v="40"/>
    <s v="Head Office"/>
    <s v="RR Rosherville SAWIS - GPG-01-802"/>
    <x v="45"/>
    <x v="1"/>
    <s v="EE 190 &amp; EE 1251"/>
    <x v="208"/>
    <d v="2015-10-01T00:00:00"/>
    <x v="657"/>
    <s v="Property management"/>
    <x v="3"/>
    <x v="3"/>
    <s v="General waste"/>
    <s v="Solid"/>
    <n v="12"/>
    <s v="m3"/>
    <s v="N/A"/>
    <n v="3460"/>
    <s v="kg"/>
    <s v="ERI Logistics Waste Transport"/>
    <x v="6"/>
    <s v="Simmer &amp; Jack Landfill Site"/>
    <m/>
    <m/>
    <m/>
    <s v="Item"/>
    <s v="sites/bp/cs/sq/Lists/wi"/>
    <m/>
  </r>
  <r>
    <s v="Rotek"/>
    <x v="4"/>
    <x v="40"/>
    <s v="Head Office"/>
    <s v="RR Rosherville SAWIS - GPG-01-802"/>
    <x v="45"/>
    <x v="1"/>
    <s v="EE 190"/>
    <x v="208"/>
    <d v="2015-12-01T00:00:00"/>
    <x v="235"/>
    <s v="Property management"/>
    <x v="3"/>
    <x v="3"/>
    <s v="General waste"/>
    <s v="Solid"/>
    <n v="6"/>
    <s v="m3"/>
    <s v="N/A"/>
    <n v="3980"/>
    <s v="kg"/>
    <s v="ERI Logistics Waste Transport"/>
    <x v="6"/>
    <s v="Waldrift General Waste Landfill Site"/>
    <m/>
    <m/>
    <m/>
    <s v="Item"/>
    <s v="sites/bp/cs/sq/Lists/wi"/>
    <m/>
  </r>
  <r>
    <s v="Rotek"/>
    <x v="4"/>
    <x v="40"/>
    <s v="Head Office"/>
    <s v="RR Rosherville SAWIS - GPG-01-802"/>
    <x v="45"/>
    <x v="1"/>
    <s v="EE 315 &amp; EE 1111"/>
    <x v="124"/>
    <d v="2015-12-01T00:00:00"/>
    <x v="235"/>
    <s v="Property management"/>
    <x v="3"/>
    <x v="3"/>
    <s v="General waste"/>
    <s v="Solid"/>
    <n v="12"/>
    <s v="m3"/>
    <s v="N/A"/>
    <n v="3980"/>
    <s v="kg"/>
    <s v="ERI Logistics Waste Transport"/>
    <x v="6"/>
    <s v="Simmer &amp; Jack Landfill Site"/>
    <m/>
    <m/>
    <m/>
    <s v="Item"/>
    <s v="sites/bp/cs/sq/Lists/wi"/>
    <m/>
  </r>
  <r>
    <s v="Rotek"/>
    <x v="4"/>
    <x v="40"/>
    <s v="Head Office"/>
    <s v="RR Rosherville SAWIS - GPG-01-802"/>
    <x v="45"/>
    <x v="1"/>
    <s v="EE190 "/>
    <x v="210"/>
    <d v="2015-12-01T00:00:00"/>
    <x v="659"/>
    <s v="Property management"/>
    <x v="3"/>
    <x v="3"/>
    <s v="General waste"/>
    <s v="Solid"/>
    <n v="12"/>
    <s v="m3"/>
    <s v="N/A"/>
    <n v="3340"/>
    <s v="kg"/>
    <s v="ERI Logistics Waste Transport"/>
    <x v="6"/>
    <s v="Waldrift General Waste Landfill Site"/>
    <m/>
    <m/>
    <m/>
    <s v="Item"/>
    <s v="sites/bp/cs/sq/Lists/wi"/>
    <m/>
  </r>
  <r>
    <s v="Rotek"/>
    <x v="4"/>
    <x v="40"/>
    <s v="Head Office"/>
    <s v="RR Rosherville SAWIS - GPG-01-802"/>
    <x v="45"/>
    <x v="1"/>
    <s v="EE315 &amp; EE1111"/>
    <x v="124"/>
    <d v="2015-12-01T00:00:00"/>
    <x v="659"/>
    <s v="Property management"/>
    <x v="3"/>
    <x v="3"/>
    <s v="General waste"/>
    <s v="Solid"/>
    <n v="12"/>
    <s v="m3"/>
    <s v="N/A"/>
    <n v="3340"/>
    <s v="kg"/>
    <s v="ERI Logistics Waste Transport"/>
    <x v="6"/>
    <s v="Waldrift General Waste Landfill Site"/>
    <m/>
    <m/>
    <m/>
    <s v="Item"/>
    <s v="sites/bp/cs/sq/Lists/wi"/>
    <m/>
  </r>
  <r>
    <s v="Rotek"/>
    <x v="4"/>
    <x v="40"/>
    <s v="Head Office"/>
    <s v="RR Rosherville SAWIS - GPG-01-802"/>
    <x v="45"/>
    <x v="1"/>
    <s v="EE921 &amp; EE1251"/>
    <x v="124"/>
    <d v="2015-12-01T00:00:00"/>
    <x v="659"/>
    <s v="Property management"/>
    <x v="3"/>
    <x v="3"/>
    <s v="General waste"/>
    <s v="Solid"/>
    <n v="12"/>
    <s v="m3"/>
    <s v="N/A"/>
    <n v="3340"/>
    <s v="kg"/>
    <s v="ERI Logistics Waste Transport"/>
    <x v="6"/>
    <s v="Waldrift General Waste Landfill Site"/>
    <m/>
    <m/>
    <m/>
    <s v="Item"/>
    <s v="sites/bp/cs/sq/Lists/wi"/>
    <m/>
  </r>
  <r>
    <s v="Rotek"/>
    <x v="4"/>
    <x v="40"/>
    <s v="Head Office"/>
    <s v="RR Rosherville SAWIS - GPG-01-802"/>
    <x v="45"/>
    <x v="1"/>
    <s v="EE 921"/>
    <x v="124"/>
    <d v="2015-12-01T00:00:00"/>
    <x v="660"/>
    <s v="Property management"/>
    <x v="3"/>
    <x v="3"/>
    <s v="General waste"/>
    <s v="Solid"/>
    <n v="6"/>
    <s v="m3"/>
    <s v="N/A"/>
    <n v="3500"/>
    <s v="kg"/>
    <s v="ERI Logistics Waste Transport"/>
    <x v="6"/>
    <s v="Simmer &amp; Jack Landfill Site"/>
    <m/>
    <m/>
    <m/>
    <s v="Item"/>
    <s v="sites/bp/cs/sq/Lists/wi"/>
    <m/>
  </r>
  <r>
    <s v="Rotek"/>
    <x v="4"/>
    <x v="40"/>
    <s v="Head Office"/>
    <s v="RR Rosherville SAWIS - GPG-01-802"/>
    <x v="45"/>
    <x v="1"/>
    <s v="EE315 &amp; EE1111"/>
    <x v="124"/>
    <d v="2015-12-01T00:00:00"/>
    <x v="660"/>
    <s v="Property management"/>
    <x v="3"/>
    <x v="3"/>
    <s v="General waste"/>
    <s v="Solid"/>
    <n v="12"/>
    <s v="m3"/>
    <s v="N/A"/>
    <n v="3500"/>
    <s v="kg"/>
    <s v="ERI Logistics Waste Transport"/>
    <x v="6"/>
    <s v="Simmer &amp; Jack Landfill Site"/>
    <m/>
    <m/>
    <m/>
    <s v="Item"/>
    <s v="sites/bp/cs/sq/Lists/wi"/>
    <m/>
  </r>
  <r>
    <s v="Rotek"/>
    <x v="4"/>
    <x v="40"/>
    <s v="Head Office"/>
    <s v="RR Rosherville SAWIS - GPG-01-802"/>
    <x v="45"/>
    <x v="1"/>
    <s v="EE190 &amp; EE1251"/>
    <x v="124"/>
    <d v="2015-12-01T00:00:00"/>
    <x v="660"/>
    <s v="Property management"/>
    <x v="3"/>
    <x v="3"/>
    <s v="General waste"/>
    <s v="Solid"/>
    <n v="12"/>
    <s v="m3"/>
    <s v="N/A"/>
    <n v="3500"/>
    <s v="kg"/>
    <s v="ERI Logistics Waste Transport"/>
    <x v="6"/>
    <s v="Simmer &amp; Jack Landfill Site"/>
    <m/>
    <m/>
    <m/>
    <s v="Item"/>
    <s v="sites/bp/cs/sq/Lists/wi"/>
    <m/>
  </r>
  <r>
    <s v="Rotek"/>
    <x v="4"/>
    <x v="40"/>
    <s v="Head Office"/>
    <s v="RR Rosherville SAWIS - GPG-01-802"/>
    <x v="45"/>
    <x v="1"/>
    <s v="EE 292"/>
    <x v="211"/>
    <d v="2015-11-01T00:00:00"/>
    <x v="295"/>
    <s v="Property management"/>
    <x v="3"/>
    <x v="3"/>
    <s v="General waste"/>
    <s v="Solid"/>
    <n v="6"/>
    <s v="m3"/>
    <s v="N/A"/>
    <n v="7720"/>
    <s v="kg"/>
    <s v="ERI Logistics Waste Transport"/>
    <x v="6"/>
    <s v="Simmer &amp; Jack Landfill Site"/>
    <m/>
    <m/>
    <m/>
    <s v="Item"/>
    <s v="sites/bp/cs/sq/Lists/wi"/>
    <m/>
  </r>
  <r>
    <s v="Rotek"/>
    <x v="4"/>
    <x v="40"/>
    <s v="Head Office"/>
    <s v="RR Rosherville SAWIS - GPG-01-802"/>
    <x v="45"/>
    <x v="1"/>
    <s v="EE292"/>
    <x v="211"/>
    <d v="2015-12-01T00:00:00"/>
    <x v="213"/>
    <s v="Property management"/>
    <x v="3"/>
    <x v="3"/>
    <s v="General waste"/>
    <s v="Solid"/>
    <n v="6"/>
    <s v="m3"/>
    <s v="N/A"/>
    <n v="2800"/>
    <s v="kg"/>
    <s v="ERI Logistics Waste Transport"/>
    <x v="6"/>
    <s v="Simmer &amp; Jack Landfill Site"/>
    <m/>
    <m/>
    <m/>
    <s v="Item"/>
    <s v="sites/bp/cs/sq/Lists/wi"/>
    <m/>
  </r>
  <r>
    <s v="Rotek"/>
    <x v="4"/>
    <x v="40"/>
    <s v="Head Office"/>
    <s v="RR Rosherville SAWIS - GPG-01-802"/>
    <x v="46"/>
    <x v="0"/>
    <s v="RR - PAS - General"/>
    <x v="212"/>
    <d v="2016-01-02T00:00:00"/>
    <x v="224"/>
    <s v="Property Administration Services"/>
    <x v="3"/>
    <x v="3"/>
    <s v="General waste from site activities"/>
    <s v="Solid"/>
    <n v="16224"/>
    <s v="kg"/>
    <s v="N/A"/>
    <n v="16224"/>
    <s v="kg"/>
    <s v="ERI Logistics Waste Transport"/>
    <x v="6"/>
    <s v="Simmer &amp; Jack Landfill Site"/>
    <s v="Yes"/>
    <s v="20160203 - Verified"/>
    <m/>
    <s v="Item"/>
    <s v="sites/bp/cs/sq/Lists/wi"/>
    <m/>
  </r>
  <r>
    <s v="Rotek"/>
    <x v="4"/>
    <x v="40"/>
    <s v="Head Office"/>
    <s v="RR Rosherville SAWIS - GPG-01-802"/>
    <x v="46"/>
    <x v="0"/>
    <s v="RR - PAS - General"/>
    <x v="212"/>
    <d v="2015-12-01T00:00:00"/>
    <x v="224"/>
    <s v="Property Administration Services"/>
    <x v="3"/>
    <x v="3"/>
    <s v="General waste from site activities"/>
    <s v="Solid"/>
    <n v="3220"/>
    <s v="kg"/>
    <s v="N/A"/>
    <n v="3220"/>
    <s v="kg"/>
    <s v="ERI Logistics Waste Transport"/>
    <x v="6"/>
    <s v="Waldrift General Waste Landfill Site"/>
    <s v="Yes"/>
    <s v="20160203 - verified"/>
    <m/>
    <s v="Item"/>
    <s v="sites/bp/cs/sq/Lists/wi"/>
    <m/>
  </r>
  <r>
    <s v="Rotek"/>
    <x v="4"/>
    <x v="40"/>
    <s v="Head Office"/>
    <s v="N/A"/>
    <x v="49"/>
    <x v="1"/>
    <s v="EE190, EE1251, EE315, EE1111, 921 and EE1293 "/>
    <x v="124"/>
    <d v="2016-02-01T00:00:00"/>
    <x v="662"/>
    <s v="Property management "/>
    <x v="3"/>
    <x v="3"/>
    <s v="General waste - compactible"/>
    <s v="Solid"/>
    <n v="54"/>
    <s v="m3"/>
    <s v="N/A"/>
    <n v="31200"/>
    <s v="kg"/>
    <s v="ERI Logistics Waste Transport"/>
    <x v="6"/>
    <s v="Simmer &amp; Jack, Waldrift and Platkop"/>
    <m/>
    <m/>
    <m/>
    <s v="Item"/>
    <s v="sites/bp/cs/sq/Lists/wi"/>
    <m/>
  </r>
  <r>
    <s v="Rotek"/>
    <x v="4"/>
    <x v="40"/>
    <s v="Head Office"/>
    <s v="N/A"/>
    <x v="49"/>
    <x v="1"/>
    <s v="EE292"/>
    <x v="211"/>
    <d v="2016-02-01T00:00:00"/>
    <x v="485"/>
    <s v="Property Management"/>
    <x v="3"/>
    <x v="3"/>
    <s v="General waste - compactible"/>
    <s v="Solid"/>
    <n v="12"/>
    <s v="m3"/>
    <s v="N/A"/>
    <n v="4800"/>
    <s v="kg"/>
    <s v="ERI Logistics Waste Transport"/>
    <x v="6"/>
    <s v="Platkop and Waldrift"/>
    <m/>
    <m/>
    <m/>
    <s v="Item"/>
    <s v="sites/bp/cs/sq/Lists/wi"/>
    <m/>
  </r>
  <r>
    <s v="Rotek"/>
    <x v="4"/>
    <x v="40"/>
    <s v="Head Office"/>
    <s v="PAS"/>
    <x v="48"/>
    <x v="1"/>
    <s v="EE1251, EE190, E315, and E1111"/>
    <x v="124"/>
    <d v="2016-02-01T00:00:00"/>
    <x v="846"/>
    <s v="Property management"/>
    <x v="3"/>
    <x v="3"/>
    <s v="General waste"/>
    <s v="Solid"/>
    <n v="87200"/>
    <s v="kg"/>
    <s v="N/A"/>
    <n v="87200"/>
    <s v="kg"/>
    <s v="ERI Logistics Waste Transport"/>
    <x v="6"/>
    <s v="Simmer &amp; Jack, Waldrift and Platkop"/>
    <m/>
    <m/>
    <m/>
    <s v="Item"/>
    <s v="sites/bp/cs/sq/Lists/wi"/>
    <m/>
  </r>
  <r>
    <s v="Rotek"/>
    <x v="4"/>
    <x v="40"/>
    <s v="Head Office"/>
    <s v="RR Rosherville SAWIS - GPG-01-802"/>
    <x v="76"/>
    <x v="0"/>
    <s v="ERI - Finance - General"/>
    <x v="213"/>
    <d v="2016-04-01T00:00:00"/>
    <x v="401"/>
    <s v="Financial management "/>
    <x v="3"/>
    <x v="3"/>
    <s v="Waste from office environment"/>
    <s v="Solid"/>
    <n v="18"/>
    <s v="m3"/>
    <s v="N/A"/>
    <n v="1200"/>
    <s v="kg"/>
    <s v="ERI Logistics Waste Transport"/>
    <x v="3"/>
    <s v="Simmer &amp; Jack Landfill Site"/>
    <s v="Yes"/>
    <s v="20160506 - verified"/>
    <m/>
    <s v="Item"/>
    <s v="sites/bp/cs/sq/Lists/wi"/>
    <m/>
  </r>
  <r>
    <s v="Rotek"/>
    <x v="4"/>
    <x v="40"/>
    <s v="Head Office"/>
    <s v="ERI PAS"/>
    <x v="47"/>
    <x v="1"/>
    <s v="EE356 &amp; EE033"/>
    <x v="124"/>
    <d v="2016-05-02T00:00:00"/>
    <x v="669"/>
    <s v="Property Management"/>
    <x v="3"/>
    <x v="3"/>
    <s v="General waste - compactible"/>
    <s v="Solid"/>
    <n v="45140"/>
    <s v="kg"/>
    <s v="N/A"/>
    <n v="45140"/>
    <s v="kg"/>
    <s v="ERI Logistics Waste Transport"/>
    <x v="3"/>
    <s v="Simmer &amp; Jack and Waldrift"/>
    <m/>
    <m/>
    <s v="Platkop"/>
    <s v="Item"/>
    <s v="sites/bp/cs/sq/Lists/wi"/>
    <m/>
  </r>
  <r>
    <s v="Rotek"/>
    <x v="4"/>
    <x v="40"/>
    <s v="Head Office"/>
    <s v="Plant"/>
    <x v="47"/>
    <x v="1"/>
    <s v="EE643"/>
    <x v="214"/>
    <d v="2016-05-02T00:00:00"/>
    <x v="847"/>
    <s v="Property management"/>
    <x v="3"/>
    <x v="3"/>
    <s v="General waste - compactible"/>
    <s v="Solid"/>
    <n v="12"/>
    <s v="m3"/>
    <s v="N/A"/>
    <n v="2400"/>
    <s v="kg"/>
    <s v="ERI Logistics Waste Transport"/>
    <x v="3"/>
    <s v="Simmer &amp; Jack Landfill Site"/>
    <m/>
    <m/>
    <m/>
    <s v="Item"/>
    <s v="sites/bp/cs/sq/Lists/wi"/>
    <m/>
  </r>
  <r>
    <s v="Rotek"/>
    <x v="4"/>
    <x v="40"/>
    <s v="Head Office"/>
    <s v="PAS"/>
    <x v="47"/>
    <x v="3"/>
    <s v="EE0039 and 705"/>
    <x v="124"/>
    <d v="2016-05-02T00:00:00"/>
    <x v="848"/>
    <s v="Construction activities"/>
    <x v="7"/>
    <x v="4"/>
    <s v="Clean building rubble"/>
    <s v="Solid"/>
    <n v="3500"/>
    <s v="kg"/>
    <s v="N/A"/>
    <n v="3500"/>
    <s v="kg"/>
    <s v="ERI Logistics Waste Transport"/>
    <x v="3"/>
    <s v="Simmer &amp; Jack Landfill Site"/>
    <m/>
    <m/>
    <m/>
    <s v="Item"/>
    <s v="sites/bp/cs/sq/Lists/wi"/>
    <m/>
  </r>
  <r>
    <s v="Rotek"/>
    <x v="4"/>
    <x v="40"/>
    <s v="Head Office"/>
    <s v="RR Rosherville SAWIS - GPG-01-802"/>
    <x v="34"/>
    <x v="0"/>
    <s v="RR - SS PAS - Stand 35"/>
    <x v="215"/>
    <d v="2016-08-01T00:00:00"/>
    <x v="400"/>
    <s v="Property Administration Services"/>
    <x v="7"/>
    <x v="4"/>
    <s v="Clean building rubble"/>
    <s v="Solid"/>
    <n v="7540"/>
    <s v="kg"/>
    <s v="N/A"/>
    <n v="7540"/>
    <s v="kg"/>
    <s v="ERI Logistics Waste Transport"/>
    <x v="3"/>
    <s v="Waldrift General Waste Landfill Site"/>
    <s v="Yes"/>
    <s v="20160906 - verified"/>
    <m/>
    <s v="Item"/>
    <s v="sites/bp/cs/sq/Lists/wi"/>
    <m/>
  </r>
  <r>
    <s v="Rotek"/>
    <x v="4"/>
    <x v="40"/>
    <s v="Head Office"/>
    <s v="RR Rosherville SAWIS - GPG-01-802"/>
    <x v="34"/>
    <x v="0"/>
    <s v="RR - SS PAS - Stand 35"/>
    <x v="215"/>
    <d v="2016-08-01T00:00:00"/>
    <x v="400"/>
    <s v="Property Administration Services"/>
    <x v="3"/>
    <x v="3"/>
    <s v="General waste from office and property administration environment"/>
    <s v="Solid"/>
    <n v="31"/>
    <s v="m3"/>
    <s v="N/A"/>
    <n v="74400"/>
    <s v="kg"/>
    <s v="ERI Logistics Waste Transport"/>
    <x v="3"/>
    <s v="Simmer &amp; Jack Landfill Site"/>
    <s v="Yes"/>
    <s v="20160906 - verified"/>
    <m/>
    <s v="Item"/>
    <s v="sites/bp/cs/sq/Lists/wi"/>
    <m/>
  </r>
  <r>
    <s v="Rotek"/>
    <x v="4"/>
    <x v="40"/>
    <s v="Head Office"/>
    <s v="RR Rosherville SAWIS - GPG-01-802"/>
    <x v="34"/>
    <x v="0"/>
    <s v="RR - SS PAS - Stand 3"/>
    <x v="125"/>
    <d v="2016-08-01T00:00:00"/>
    <x v="400"/>
    <s v="Property Administration Services"/>
    <x v="3"/>
    <x v="3"/>
    <s v="General waste from office and property administration environment"/>
    <s v="Solid"/>
    <n v="12"/>
    <s v="m3"/>
    <s v="N/A"/>
    <n v="4800"/>
    <s v="kg"/>
    <s v="ERI Logistics Waste Transport"/>
    <x v="3"/>
    <s v="Simmer &amp; Jack and Waldrift"/>
    <s v="Yes"/>
    <s v="20160906 - verified"/>
    <m/>
    <s v="Item"/>
    <s v="sites/bp/cs/sq/Lists/wi"/>
    <m/>
  </r>
  <r>
    <s v="Rotek"/>
    <x v="4"/>
    <x v="40"/>
    <s v="Head Office"/>
    <s v="RR Rosherville SAWIS - GPG-01-802"/>
    <x v="30"/>
    <x v="0"/>
    <s v="RR - SS PAS - Stand 35"/>
    <x v="215"/>
    <d v="2016-09-01T00:00:00"/>
    <x v="228"/>
    <s v="Property Administration Services"/>
    <x v="3"/>
    <x v="3"/>
    <s v="Clean building rubble"/>
    <s v="Solid"/>
    <n v="20140"/>
    <s v="kg"/>
    <s v="N/A"/>
    <n v="20140"/>
    <s v="kg"/>
    <s v="ERI Logistics Waste Transport"/>
    <x v="3"/>
    <s v="Simmer &amp; Jack Landfill Site"/>
    <s v="Yes"/>
    <s v="20161007 - verified"/>
    <m/>
    <s v="Item"/>
    <s v="sites/bp/cs/sq/Lists/wi"/>
    <m/>
  </r>
  <r>
    <s v="Rotek"/>
    <x v="4"/>
    <x v="40"/>
    <s v="Head Office"/>
    <s v="RR Rosherville SAWIS - GPG-01-802"/>
    <x v="30"/>
    <x v="0"/>
    <s v="RR - SS PAS - Stand 35"/>
    <x v="215"/>
    <d v="2016-09-01T00:00:00"/>
    <x v="228"/>
    <s v="Property Administration Services"/>
    <x v="3"/>
    <x v="3"/>
    <s v="General waste from property administration and maintenance - compactible"/>
    <s v="Solid"/>
    <n v="66"/>
    <s v="m3"/>
    <s v="N/A"/>
    <n v="26400"/>
    <s v="kg"/>
    <s v="ERI Logistics Waste Transport"/>
    <x v="3"/>
    <s v="Simmer &amp; Jack Landfill Site"/>
    <s v="Yes"/>
    <s v="20161007 - verified"/>
    <m/>
    <s v="Item"/>
    <s v="sites/bp/cs/sq/Lists/wi"/>
    <m/>
  </r>
  <r>
    <s v="Rotek"/>
    <x v="4"/>
    <x v="40"/>
    <s v="Head Office"/>
    <s v="RR Rosherville SAWIS - GPG-01-802"/>
    <x v="30"/>
    <x v="0"/>
    <s v="ERI - PAS - Fluorescent tubes"/>
    <x v="92"/>
    <d v="2016-09-01T00:00:00"/>
    <x v="228"/>
    <s v="Property Administration Services"/>
    <x v="12"/>
    <x v="10"/>
    <s v="Uncrushed fluorescent tubes"/>
    <s v="Solid"/>
    <n v="18"/>
    <s v="boxes"/>
    <s v="HWM03 - 18207"/>
    <n v="2650"/>
    <s v="kg"/>
    <s v="ERI Logistics Waste Transport"/>
    <x v="2"/>
    <s v="Please specify"/>
    <s v="Yes"/>
    <s v="20161103 - verified, weight of one fluorescent tube was estimated"/>
    <s v="Crush Lamp Disposal"/>
    <s v="Item"/>
    <s v="sites/bp/cs/sq/Lists/wi"/>
    <m/>
  </r>
  <r>
    <s v="Rotek"/>
    <x v="4"/>
    <x v="40"/>
    <s v="Head Office"/>
    <s v="RR Rosherville SAWIS - GPG-01-802"/>
    <x v="54"/>
    <x v="0"/>
    <s v="ERI - PAS - General - compactible"/>
    <x v="88"/>
    <d v="2016-10-01T00:00:00"/>
    <x v="449"/>
    <s v="Property Administration Services"/>
    <x v="3"/>
    <x v="3"/>
    <s v="General waste from office and property administration environment"/>
    <s v="Solid"/>
    <n v="168"/>
    <s v="m3"/>
    <s v="N/A"/>
    <n v="84000"/>
    <s v="kg"/>
    <s v="ERI Logistics Waste Transport"/>
    <x v="3"/>
    <s v="Simmer &amp; Jack Landfill Site"/>
    <s v="Yes"/>
    <s v="20161104 - verified"/>
    <m/>
    <s v="Item"/>
    <s v="sites/bp/cs/sq/Lists/wi"/>
    <m/>
  </r>
  <r>
    <s v="Rotek"/>
    <x v="4"/>
    <x v="40"/>
    <s v="Head Office"/>
    <s v="RR Rosherville SAWIS - GPG-01-802"/>
    <x v="54"/>
    <x v="0"/>
    <s v="ERI - PAS - General - uncompactible"/>
    <x v="88"/>
    <d v="2016-10-01T00:00:00"/>
    <x v="449"/>
    <s v="Property Administration Services"/>
    <x v="3"/>
    <x v="3"/>
    <s v="General waste from office and property administration environment"/>
    <s v="Solid"/>
    <n v="6040"/>
    <s v="kg"/>
    <s v="N/A"/>
    <n v="6040"/>
    <s v="kg"/>
    <s v="ERI Logistics Waste Transport"/>
    <x v="3"/>
    <s v="Waldrift General Waste Landfill Site"/>
    <s v="Yes"/>
    <s v="20161104 - verified"/>
    <m/>
    <s v="Item"/>
    <s v="sites/bp/cs/sq/Lists/wi"/>
    <m/>
  </r>
  <r>
    <s v="Rotek"/>
    <x v="4"/>
    <x v="40"/>
    <s v="Head Office"/>
    <s v="RR Rosherville SAWIS - GPG-01-802"/>
    <x v="36"/>
    <x v="0"/>
    <s v="ERI - PAS - Stand 35"/>
    <x v="93"/>
    <d v="2016-11-01T00:00:00"/>
    <x v="73"/>
    <s v="General waste from property administration activities"/>
    <x v="3"/>
    <x v="3"/>
    <s v="General waste from property administration activities"/>
    <s v="Solid"/>
    <n v="132"/>
    <s v="m3"/>
    <s v="N/A"/>
    <n v="66000"/>
    <s v="kg"/>
    <s v="ERI Logistics Waste Transport"/>
    <x v="3"/>
    <s v="Simmer &amp; Jack Landfill Site"/>
    <s v="Yes"/>
    <s v="20161205 - verified"/>
    <m/>
    <s v="Item"/>
    <s v="sites/bp/cs/sq/Lists/wi"/>
    <m/>
  </r>
  <r>
    <s v="Rotek"/>
    <x v="4"/>
    <x v="40"/>
    <s v="Head Office"/>
    <s v="RR Rosherville SAWIS - GPG-01-802"/>
    <x v="54"/>
    <x v="0"/>
    <s v="ERI - PAS - Stand 35"/>
    <x v="93"/>
    <d v="2016-10-01T00:00:00"/>
    <x v="849"/>
    <s v="General waste from property administration activities"/>
    <x v="12"/>
    <x v="10"/>
    <s v="Uncrushed fluorescent tubes"/>
    <s v="Solid"/>
    <n v="2800"/>
    <s v="units"/>
    <s v="HWM03 - 18228"/>
    <n v="3360"/>
    <s v="kg"/>
    <s v="ERI Logistics Waste Transport"/>
    <x v="15"/>
    <s v="Please specify"/>
    <s v="Yes"/>
    <s v="20161205 - verified"/>
    <s v="Crush Lamp Disposal"/>
    <s v="Item"/>
    <s v="sites/bp/cs/sq/Lists/wi"/>
    <m/>
  </r>
  <r>
    <s v="Rotek"/>
    <x v="4"/>
    <x v="40"/>
    <s v="Head Office"/>
    <s v="RR Rosherville SAWIS - GPG-01-802"/>
    <x v="36"/>
    <x v="0"/>
    <s v="ERI - PAS - Stand 3"/>
    <x v="216"/>
    <d v="2016-11-01T00:00:00"/>
    <x v="73"/>
    <s v="General waste from property administration activities"/>
    <x v="3"/>
    <x v="3"/>
    <s v="General waste from property administration activities"/>
    <s v="Solid"/>
    <n v="6"/>
    <s v="m3"/>
    <s v="N/A"/>
    <n v="350"/>
    <s v="kg"/>
    <s v="ERI Logistics Waste Transport"/>
    <x v="3"/>
    <s v="Simmer &amp; Jack Landfill Site"/>
    <s v="Yes"/>
    <s v="20161205 - verified"/>
    <m/>
    <s v="Item"/>
    <s v="sites/bp/cs/sq/Lists/wi"/>
    <m/>
  </r>
  <r>
    <s v="Rotek"/>
    <x v="4"/>
    <x v="40"/>
    <s v="Head Office"/>
    <s v="RR Rosherville SAWIS - GPG-01-802"/>
    <x v="31"/>
    <x v="0"/>
    <s v="ERI - PAS - Stand 3"/>
    <x v="127"/>
    <d v="2016-12-01T00:00:00"/>
    <x v="64"/>
    <s v="Property Administration Services"/>
    <x v="3"/>
    <x v="3"/>
    <s v="General waste from office and property administration environment"/>
    <s v="Solid"/>
    <n v="6"/>
    <s v="m3"/>
    <s v="N/A"/>
    <n v="3000"/>
    <s v="kg"/>
    <s v="ERI Logistics Waste Transport"/>
    <x v="3"/>
    <s v="Simmer &amp; Jack Landfill Site"/>
    <s v="Yes"/>
    <s v="20170103 - verified"/>
    <m/>
    <s v="Item"/>
    <s v="sites/bp/cs/sq/Lists/wi"/>
    <m/>
  </r>
  <r>
    <s v="Rotek"/>
    <x v="4"/>
    <x v="40"/>
    <s v="Head Office"/>
    <s v="RR Rosherville SAWIS - GPG-01-802"/>
    <x v="31"/>
    <x v="0"/>
    <s v="ERI - PAS - General"/>
    <x v="217"/>
    <d v="2016-12-01T00:00:00"/>
    <x v="64"/>
    <s v="Property Administration Services"/>
    <x v="3"/>
    <x v="3"/>
    <s v="General waste - compactible"/>
    <s v="Solid"/>
    <n v="114"/>
    <s v="m3"/>
    <s v="N/A"/>
    <n v="57000"/>
    <s v="kg"/>
    <s v="ERI Logistics Waste Transport"/>
    <x v="3"/>
    <s v="Simmer &amp; Jack Landfill Site"/>
    <s v="Yes"/>
    <s v="20170104 - verified"/>
    <m/>
    <s v="Item"/>
    <s v="sites/bp/cs/sq/Lists/wi"/>
    <m/>
  </r>
  <r>
    <s v="Rotek"/>
    <x v="4"/>
    <x v="40"/>
    <s v="Head Office"/>
    <s v="RR Rosherville SAWIS - GPG-01-802"/>
    <x v="31"/>
    <x v="0"/>
    <s v="ERI - PAS - General"/>
    <x v="217"/>
    <d v="2016-12-01T00:00:00"/>
    <x v="64"/>
    <s v="Property Administration Services"/>
    <x v="3"/>
    <x v="3"/>
    <s v="General waste - uncompactible"/>
    <s v="Solid"/>
    <n v="28"/>
    <s v="m3"/>
    <s v="N/A"/>
    <n v="2720"/>
    <s v="kg"/>
    <s v="ERI Logistics Waste Transport"/>
    <x v="3"/>
    <s v="Simmer &amp; Jack Landfill Site"/>
    <s v="Yes"/>
    <s v="20170104 - verified"/>
    <m/>
    <s v="Item"/>
    <s v="sites/bp/cs/sq/Lists/wi"/>
    <m/>
  </r>
  <r>
    <s v="Rotek"/>
    <x v="4"/>
    <x v="40"/>
    <s v="Head Office"/>
    <s v="RR Rosherville SAWIS - GPG-01-802"/>
    <x v="31"/>
    <x v="0"/>
    <s v="ERI - PAS - Stand 35"/>
    <x v="218"/>
    <d v="2016-12-01T00:00:00"/>
    <x v="351"/>
    <s v="Property Administration Services"/>
    <x v="9"/>
    <x v="1"/>
    <s v="Small bag of sulphur was mistakenly disposed into a skip of general waste."/>
    <s v="Solid"/>
    <n v="6"/>
    <s v="m3"/>
    <s v="HWM03 - 19567"/>
    <n v="100"/>
    <s v="kg"/>
    <s v="ERI Logistics Waste Transport"/>
    <x v="1"/>
    <s v="Holfontein"/>
    <s v="Yes"/>
    <s v="20170104 - verified"/>
    <m/>
    <s v="Item"/>
    <s v="sites/bp/cs/sq/Lists/wi"/>
    <m/>
  </r>
  <r>
    <s v="Rotek"/>
    <x v="4"/>
    <x v="40"/>
    <s v="Head Office"/>
    <s v="RR Rosherville SAWIS - GPG-01-802"/>
    <x v="55"/>
    <x v="0"/>
    <s v="ERI - PAS - Stand 35, Heritage, Rotek and Training Centre"/>
    <x v="219"/>
    <d v="2017-01-01T00:00:00"/>
    <x v="355"/>
    <s v="Property Administration Services"/>
    <x v="3"/>
    <x v="3"/>
    <s v="General waste - compactible"/>
    <s v="Solid"/>
    <n v="78"/>
    <s v="m3"/>
    <s v="N/A"/>
    <n v="39000"/>
    <s v="kg"/>
    <s v="ERI Logistics Waste Transport"/>
    <x v="3"/>
    <s v="Simmer &amp; Jack Landfill Site"/>
    <s v="Yes"/>
    <s v="20170203 - verified"/>
    <m/>
    <s v="Item"/>
    <s v="sites/bp/cs/sq/Lists/wi"/>
    <m/>
  </r>
  <r>
    <s v="Rotek"/>
    <x v="4"/>
    <x v="40"/>
    <s v="Head Office"/>
    <s v="RR Rosherville SAWIS - GPG-01-802"/>
    <x v="58"/>
    <x v="0"/>
    <s v="ERI - PAS - Stand 35, Heritage, Rotek and Training Centre"/>
    <x v="219"/>
    <d v="2017-02-01T00:00:00"/>
    <x v="364"/>
    <s v="Property Administration Services"/>
    <x v="3"/>
    <x v="3"/>
    <s v="General waste - compactible"/>
    <s v="Solid"/>
    <n v="150"/>
    <s v="m3"/>
    <s v="N/A"/>
    <n v="75000"/>
    <s v="kg"/>
    <s v="ERI Logistics Waste Transport"/>
    <x v="3"/>
    <s v="Simmer &amp; Jack Landfill Site"/>
    <s v="Yes"/>
    <s v="20170306 - verified"/>
    <m/>
    <s v="Item"/>
    <s v="sites/bp/cs/sq/Lists/wi"/>
    <m/>
  </r>
  <r>
    <s v="Rotek"/>
    <x v="4"/>
    <x v="40"/>
    <s v="Head Office"/>
    <s v="RR Rosherville SAWIS - GPG-01-802"/>
    <x v="58"/>
    <x v="0"/>
    <s v="ERI - PAS - Stand 35, Heritage, Rotek and Training Centre"/>
    <x v="219"/>
    <d v="2017-02-01T00:00:00"/>
    <x v="364"/>
    <s v="Property Administration Services"/>
    <x v="3"/>
    <x v="3"/>
    <s v="General waste - uncompactible"/>
    <s v="Solid"/>
    <n v="150"/>
    <s v="m3"/>
    <s v="N/A"/>
    <n v="75000"/>
    <s v="kg"/>
    <s v="ERI Logistics Waste Transport"/>
    <x v="3"/>
    <s v="Simmer &amp; Jack Landfill Site"/>
    <s v="Yes"/>
    <s v="20170306 - verified"/>
    <m/>
    <s v="Item"/>
    <s v="sites/bp/cs/sq/Lists/wi"/>
    <m/>
  </r>
  <r>
    <s v="Rotek"/>
    <x v="4"/>
    <x v="40"/>
    <s v="Head Office"/>
    <s v="RR Rosherville SAWIS - GPG-01-802"/>
    <x v="58"/>
    <x v="0"/>
    <s v="ERI - PAS - Stand 3"/>
    <x v="127"/>
    <d v="2017-02-01T00:00:00"/>
    <x v="364"/>
    <s v="Property Administration Services"/>
    <x v="3"/>
    <x v="3"/>
    <s v="General waste - compactible"/>
    <s v="Solid"/>
    <n v="150"/>
    <s v="m3"/>
    <s v="N/A"/>
    <n v="75000"/>
    <s v="kg"/>
    <s v="ERI Logistics Waste Transport"/>
    <x v="3"/>
    <s v="Simmer &amp; Jack Landfill Site"/>
    <s v="Yes"/>
    <s v="20170306 - verified"/>
    <m/>
    <s v="Item"/>
    <s v="sites/bp/cs/sq/Lists/wi"/>
    <m/>
  </r>
  <r>
    <s v="Rotek"/>
    <x v="4"/>
    <x v="40"/>
    <s v="Head Office"/>
    <s v="RR Rosherville SAWIS - GPG-01-802"/>
    <x v="56"/>
    <x v="0"/>
    <s v="ERI - PAS - Stand 35, Heritage, Rotek and Training Centre"/>
    <x v="219"/>
    <d v="2017-03-01T00:00:00"/>
    <x v="422"/>
    <s v="Property Administration Services"/>
    <x v="3"/>
    <x v="3"/>
    <s v="General waste - compactible"/>
    <s v="Solid"/>
    <n v="120"/>
    <s v="m3"/>
    <s v="N/A"/>
    <n v="60000"/>
    <s v="kg"/>
    <s v="ERI Logistics Waste Transport"/>
    <x v="3"/>
    <s v="Simmer &amp; Jack Landfill Site"/>
    <s v="Yes"/>
    <s v="20170404 - verified"/>
    <m/>
    <s v="Item"/>
    <s v="sites/bp/cs/sq/Lists/wi"/>
    <m/>
  </r>
  <r>
    <s v="Rotek"/>
    <x v="4"/>
    <x v="40"/>
    <s v="Head Office"/>
    <s v="RR Rosherville SAWIS - GPG-01-802"/>
    <x v="56"/>
    <x v="0"/>
    <s v="ERI - PAS - Stand 35, Heritage, Rotek and Training Centre"/>
    <x v="219"/>
    <d v="2017-03-01T00:00:00"/>
    <x v="422"/>
    <s v="Property Administration Services"/>
    <x v="3"/>
    <x v="3"/>
    <s v="General waste - uncompactible"/>
    <s v="Solid"/>
    <n v="84"/>
    <s v="m3"/>
    <s v="N/A"/>
    <n v="17680"/>
    <s v="kg"/>
    <s v="ERI Logistics Waste Transport"/>
    <x v="3"/>
    <s v="Simmer &amp; Jack Landfill Site"/>
    <s v="Yes"/>
    <s v="20170404 - verified"/>
    <m/>
    <s v="Item"/>
    <s v="sites/bp/cs/sq/Lists/wi"/>
    <m/>
  </r>
  <r>
    <s v="Rotek"/>
    <x v="4"/>
    <x v="40"/>
    <s v="Head Office"/>
    <s v="RR Rosherville SAWIS - GPG-01-802"/>
    <x v="29"/>
    <x v="0"/>
    <s v="ERI - PAS - Stand 3"/>
    <x v="127"/>
    <d v="2017-04-01T00:00:00"/>
    <x v="61"/>
    <s v="Property Administration Services"/>
    <x v="3"/>
    <x v="3"/>
    <s v="General waste - compactible"/>
    <s v="Solid"/>
    <n v="6"/>
    <s v="m3"/>
    <s v="N/A"/>
    <n v="3000"/>
    <s v="kg"/>
    <s v="ERI Logistics Waste Transport"/>
    <x v="3"/>
    <s v="Simmer &amp; Jack Landfill Site"/>
    <s v="Yes"/>
    <s v="20170507 - verified"/>
    <m/>
    <s v="Item"/>
    <s v="sites/bp/cs/sq/Lists/wi"/>
    <m/>
  </r>
  <r>
    <s v="Rotek"/>
    <x v="4"/>
    <x v="40"/>
    <s v="Head Office"/>
    <s v="RR Rosherville SAWIS - GPG-01-802"/>
    <x v="29"/>
    <x v="0"/>
    <s v="ERI - PAS - Stand 35, Heritage, Rotek and Training Centre"/>
    <x v="219"/>
    <d v="2017-04-01T00:00:00"/>
    <x v="61"/>
    <s v="Property Administration Services"/>
    <x v="3"/>
    <x v="3"/>
    <s v="General waste - compactible"/>
    <s v="Solid"/>
    <n v="96"/>
    <s v="m3"/>
    <s v="N/A"/>
    <n v="48000"/>
    <s v="kg"/>
    <s v="ERI Logistics Waste Transport"/>
    <x v="3"/>
    <s v="Simmer &amp; Jack Landfill Site"/>
    <s v="Yes"/>
    <s v="20170507 - verified"/>
    <m/>
    <s v="Item"/>
    <s v="sites/bp/cs/sq/Lists/wi"/>
    <m/>
  </r>
  <r>
    <s v="Rotek"/>
    <x v="4"/>
    <x v="40"/>
    <s v="Head Office"/>
    <s v="RR Rosherville SAWIS - GPG-01-802"/>
    <x v="29"/>
    <x v="0"/>
    <s v="ERI - PAS - Stand 35, Heritage, Rotek and Training Centre"/>
    <x v="219"/>
    <d v="2017-04-01T00:00:00"/>
    <x v="61"/>
    <s v="Property Administration Services"/>
    <x v="3"/>
    <x v="3"/>
    <s v="General waste - uncompactible"/>
    <s v="Solid"/>
    <n v="84"/>
    <s v="m3"/>
    <s v="N/A"/>
    <n v="9940"/>
    <s v="kg"/>
    <s v="ERI Logistics Waste Transport"/>
    <x v="3"/>
    <s v="Simmer &amp; Jack Landfill Site"/>
    <s v="Yes"/>
    <s v="20170507 - verified"/>
    <m/>
    <s v="Item"/>
    <s v="sites/bp/cs/sq/Lists/wi"/>
    <m/>
  </r>
  <r>
    <s v="Rotek"/>
    <x v="4"/>
    <x v="40"/>
    <s v="Head Office"/>
    <s v="RR Rosherville SAWIS - GPG-01-802"/>
    <x v="57"/>
    <x v="0"/>
    <s v="ERI - PAS - Stand 3"/>
    <x v="127"/>
    <d v="2017-05-01T00:00:00"/>
    <x v="357"/>
    <s v="Property Administration Services"/>
    <x v="3"/>
    <x v="3"/>
    <s v="General waste - compactible"/>
    <s v="Solid"/>
    <n v="12"/>
    <s v="m3"/>
    <s v="N/A"/>
    <n v="2400"/>
    <s v="kg"/>
    <s v="ERI Logistics Waste Transport"/>
    <x v="3"/>
    <s v="Simmer &amp; Jack Landfill Site"/>
    <s v="Yes"/>
    <s v="20170527 - verified"/>
    <m/>
    <s v="Item"/>
    <s v="sites/bp/cs/sq/Lists/wi"/>
    <m/>
  </r>
  <r>
    <s v="Rotek"/>
    <x v="4"/>
    <x v="40"/>
    <s v="Head Office"/>
    <s v="RR Rosherville SAWIS - GPG-01-802"/>
    <x v="57"/>
    <x v="0"/>
    <s v="ERI - PAS - Stand 35, Heritage, Rotek and Training Centre"/>
    <x v="219"/>
    <d v="2017-05-01T00:00:00"/>
    <x v="357"/>
    <s v="Property Administration Services"/>
    <x v="3"/>
    <x v="3"/>
    <s v="General waste - compactible"/>
    <s v="Solid"/>
    <n v="114"/>
    <s v="m3"/>
    <s v="N/A"/>
    <n v="57000"/>
    <s v="kg"/>
    <s v="ERI Logistics Waste Transport"/>
    <x v="3"/>
    <s v="Simmer &amp; Jack Landfill Site"/>
    <s v="Yes"/>
    <s v="20170527 - verified"/>
    <m/>
    <s v="Item"/>
    <s v="sites/bp/cs/sq/Lists/wi"/>
    <m/>
  </r>
  <r>
    <s v="Rotek"/>
    <x v="4"/>
    <x v="40"/>
    <s v="Head Office"/>
    <s v="RR Rosherville SAWIS - GPG-01-802"/>
    <x v="57"/>
    <x v="0"/>
    <s v="ERI - PAS - Stand 35, Heritage, Rotek and Training Centre"/>
    <x v="219"/>
    <d v="2017-05-01T00:00:00"/>
    <x v="357"/>
    <s v="Property Administration Services"/>
    <x v="3"/>
    <x v="3"/>
    <s v="General waste - uncompactible"/>
    <s v="Solid"/>
    <n v="54"/>
    <s v="m3"/>
    <s v="N/A"/>
    <n v="14960"/>
    <s v="kg"/>
    <s v="ERI Logistics Waste Transport"/>
    <x v="3"/>
    <s v="Simmer &amp; Jack Landfill Site"/>
    <s v="Yes"/>
    <s v="20170527 - verified"/>
    <m/>
    <s v="Item"/>
    <s v="sites/bp/cs/sq/Lists/wi"/>
    <m/>
  </r>
  <r>
    <s v="Rotek"/>
    <x v="4"/>
    <x v="40"/>
    <s v="Head Office"/>
    <s v="RR Rosherville SAWIS - GPG-01-802"/>
    <x v="73"/>
    <x v="0"/>
    <s v="ERI - PAS - Stand 35, Heritage, Rotek and Training Centre"/>
    <x v="219"/>
    <d v="2017-06-01T00:00:00"/>
    <x v="394"/>
    <s v="Property Administration Services"/>
    <x v="3"/>
    <x v="3"/>
    <s v="General waste - compactible"/>
    <s v="Solid"/>
    <n v="186"/>
    <s v="m3"/>
    <s v="N/A"/>
    <n v="93000"/>
    <s v="kg"/>
    <s v="ERI Logistics Waste Transport"/>
    <x v="3"/>
    <s v="Simmer &amp; Jack Landfill Site"/>
    <s v="Yes"/>
    <s v="20170706 - verified"/>
    <m/>
    <s v="Item"/>
    <s v="sites/bp/cs/sq/Lists/wi"/>
    <m/>
  </r>
  <r>
    <s v="Rotek"/>
    <x v="4"/>
    <x v="40"/>
    <s v="Head Office"/>
    <s v="RR Rosherville SAWIS - GPG-01-802"/>
    <x v="73"/>
    <x v="0"/>
    <s v="ERI - PAS - Stand 35, Heritage, Rotek and Training Centre"/>
    <x v="219"/>
    <d v="2017-06-01T00:00:00"/>
    <x v="394"/>
    <s v="Property Administration Services"/>
    <x v="3"/>
    <x v="3"/>
    <s v="General waste - uncompactible"/>
    <s v="Solid"/>
    <n v="12"/>
    <s v="m3"/>
    <s v="N/A"/>
    <n v="6580"/>
    <s v="kg"/>
    <s v="ERI Logistics Waste Transport"/>
    <x v="3"/>
    <s v="Simmer &amp; Jack Landfill Site"/>
    <s v="Yes"/>
    <s v="20170706 - verified"/>
    <m/>
    <s v="Item"/>
    <s v="sites/bp/cs/sq/Lists/wi"/>
    <m/>
  </r>
  <r>
    <s v="Rotek"/>
    <x v="4"/>
    <x v="40"/>
    <s v="Head Office"/>
    <s v="RR Rosherville SAWIS - GPG-01-802"/>
    <x v="73"/>
    <x v="0"/>
    <s v="ERI - PAS - Stand 3"/>
    <x v="127"/>
    <d v="2017-06-01T00:00:00"/>
    <x v="394"/>
    <s v="Property Administration Services"/>
    <x v="3"/>
    <x v="3"/>
    <s v="General waste - compactible"/>
    <s v="Solid"/>
    <n v="12"/>
    <s v="m3"/>
    <s v="N/A"/>
    <n v="7200"/>
    <s v="kg"/>
    <s v="ERI Logistics Waste Transport"/>
    <x v="3"/>
    <s v="Simmer &amp; Jack Landfill Site"/>
    <s v="Yes"/>
    <s v="20170706 - verified"/>
    <m/>
    <s v="Item"/>
    <s v="sites/bp/cs/sq/Lists/wi"/>
    <m/>
  </r>
  <r>
    <s v="Rotek"/>
    <x v="4"/>
    <x v="40"/>
    <s v="Head Office"/>
    <s v="RR Rosherville SAWIS - GPG-01-802"/>
    <x v="79"/>
    <x v="0"/>
    <s v="ERI - PAS - Stand 3"/>
    <x v="127"/>
    <d v="2017-07-01T00:00:00"/>
    <x v="411"/>
    <s v="Property Administration Services"/>
    <x v="3"/>
    <x v="3"/>
    <s v="General waste - compactible"/>
    <s v="Solid"/>
    <n v="6"/>
    <s v="m3"/>
    <s v="N/A"/>
    <n v="3000"/>
    <s v="kg"/>
    <s v="ERI Logistics Waste Transport"/>
    <x v="3"/>
    <s v="Simmer &amp; Jack Landfill Site"/>
    <s v="Yes"/>
    <s v="20170724 - verified"/>
    <m/>
    <s v="Item"/>
    <s v="sites/bp/cs/sq/Lists/wi"/>
    <m/>
  </r>
  <r>
    <s v="Rotek"/>
    <x v="4"/>
    <x v="40"/>
    <s v="Head Office"/>
    <s v="RR Rosherville SAWIS - GPG-01-802"/>
    <x v="79"/>
    <x v="0"/>
    <s v="ERI - PAS - Stand 35, Heritage, Rotek and Training Centre"/>
    <x v="219"/>
    <d v="2017-07-01T00:00:00"/>
    <x v="423"/>
    <s v="Property Administration Services"/>
    <x v="3"/>
    <x v="3"/>
    <s v="General waste - uncompactible"/>
    <s v="Solid"/>
    <n v="224"/>
    <s v="m3"/>
    <s v="N/A"/>
    <n v="19680"/>
    <s v="kg"/>
    <s v="ERI Logistics Waste Transport"/>
    <x v="3"/>
    <s v="Simmer &amp; Jack Landfill Site"/>
    <s v="Yes"/>
    <s v="20170725 - verified"/>
    <m/>
    <s v="Item"/>
    <s v="sites/bp/cs/sq/Lists/wi"/>
    <m/>
  </r>
  <r>
    <s v="Rotek"/>
    <x v="4"/>
    <x v="40"/>
    <s v="Head Office"/>
    <s v="RR Rosherville SAWIS - GPG-01-802"/>
    <x v="79"/>
    <x v="0"/>
    <s v="ERI - PAS - Stand 35, Heritage, Rotek and Training Centre"/>
    <x v="219"/>
    <d v="2017-07-01T00:00:00"/>
    <x v="423"/>
    <s v="Property Administration Services"/>
    <x v="3"/>
    <x v="3"/>
    <s v="General waste - compactible"/>
    <s v="Solid"/>
    <n v="120"/>
    <s v="m3"/>
    <s v="N/A"/>
    <n v="6000"/>
    <s v="kg"/>
    <s v="ERI Logistics Waste Transport"/>
    <x v="3"/>
    <s v="Simmer &amp; Jack Landfill Site"/>
    <s v="Yes"/>
    <s v="20170725 - verified"/>
    <m/>
    <s v="Item"/>
    <s v="sites/bp/cs/sq/Lists/wi"/>
    <m/>
  </r>
  <r>
    <s v="Rotek"/>
    <x v="4"/>
    <x v="40"/>
    <s v="Head Office"/>
    <s v="RR Rosherville SAWIS - GPG-01-802"/>
    <x v="80"/>
    <x v="0"/>
    <s v="ERI - PAS - Stand 3"/>
    <x v="127"/>
    <d v="2017-08-01T00:00:00"/>
    <x v="412"/>
    <s v="Property Administration Services"/>
    <x v="3"/>
    <x v="3"/>
    <s v="General waste - compactible"/>
    <s v="Solid"/>
    <n v="6"/>
    <s v="m3"/>
    <s v="N/A"/>
    <n v="3000"/>
    <s v="kg"/>
    <s v="ERI Logistics Waste Transport"/>
    <x v="3"/>
    <s v="Simmer &amp; Jack Landfill Site"/>
    <s v="Yes"/>
    <s v="20170905 - verified"/>
    <m/>
    <s v="Item"/>
    <s v="sites/bp/cs/sq/Lists/wi"/>
    <m/>
  </r>
  <r>
    <s v="Rotek"/>
    <x v="4"/>
    <x v="40"/>
    <s v="Head Office"/>
    <s v="RR Rosherville SAWIS - GPG-01-802"/>
    <x v="80"/>
    <x v="0"/>
    <s v="ERI - PAS - Stand 35, Heritage, Rotek and Training Centre"/>
    <x v="219"/>
    <d v="2017-08-01T00:00:00"/>
    <x v="412"/>
    <s v="Property Administration Services"/>
    <x v="3"/>
    <x v="3"/>
    <s v="General waste - compactible"/>
    <s v="Solid"/>
    <n v="150"/>
    <s v="m3"/>
    <s v="N/A"/>
    <n v="75000"/>
    <s v="kg"/>
    <s v="ERI Logistics Waste Transport"/>
    <x v="3"/>
    <s v="Simmer &amp; Jack Landfill Site"/>
    <s v="Yes"/>
    <s v="20170905 - verified"/>
    <m/>
    <s v="Item"/>
    <s v="sites/bp/cs/sq/Lists/wi"/>
    <m/>
  </r>
  <r>
    <s v="Rotek"/>
    <x v="4"/>
    <x v="40"/>
    <s v="Head Office"/>
    <s v="RR Rosherville SAWIS - GPG-01-802"/>
    <x v="80"/>
    <x v="0"/>
    <s v="ERI - PAS - Stand 35, Heritage, Rotek and Training Centre"/>
    <x v="219"/>
    <d v="2017-08-01T00:00:00"/>
    <x v="412"/>
    <s v="Property Administration Services"/>
    <x v="3"/>
    <x v="3"/>
    <s v="General waste - uncompactible"/>
    <s v="Solid"/>
    <n v="84"/>
    <s v="m3"/>
    <s v="N/A"/>
    <n v="8080"/>
    <s v="kg"/>
    <s v="ERI Logistics Waste Transport"/>
    <x v="3"/>
    <s v="Simmer &amp; Jack Landfill Site"/>
    <s v="Yes"/>
    <s v="20170905 - verified"/>
    <m/>
    <s v="Item"/>
    <s v="sites/bp/cs/sq/Lists/wi"/>
    <m/>
  </r>
  <r>
    <s v="Rotek"/>
    <x v="4"/>
    <x v="40"/>
    <s v="Head Office"/>
    <s v="RR Rosherville SAWIS - GPG-01-802"/>
    <x v="23"/>
    <x v="0"/>
    <s v="ERI - PAS - Stand 35, Heritage, Rotek and Training Centre"/>
    <x v="219"/>
    <d v="2017-09-01T00:00:00"/>
    <x v="360"/>
    <s v="Property Administration Services"/>
    <x v="3"/>
    <x v="3"/>
    <s v="General waste - uncompactible"/>
    <s v="Solid"/>
    <n v="108"/>
    <s v="m3"/>
    <s v="N/A"/>
    <n v="54000"/>
    <s v="kg"/>
    <s v="ERI Logistics Waste Transport"/>
    <x v="3"/>
    <s v="Simmer &amp; Jack Landfill Site"/>
    <s v="Yes"/>
    <s v="20171003 - verified"/>
    <m/>
    <s v="Item"/>
    <s v="sites/bp/cs/sq/Lists/wi"/>
    <m/>
  </r>
  <r>
    <s v="Rotek"/>
    <x v="4"/>
    <x v="40"/>
    <s v="Head Office"/>
    <s v="RR Rosherville SAWIS - GPG-01-802"/>
    <x v="23"/>
    <x v="0"/>
    <s v="ERI - PAS - Stand 3"/>
    <x v="127"/>
    <d v="2017-09-01T00:00:00"/>
    <x v="360"/>
    <s v="Property Administration Services"/>
    <x v="3"/>
    <x v="3"/>
    <s v="General waste - compactible"/>
    <s v="Solid"/>
    <n v="6"/>
    <s v="m3"/>
    <s v="N/A"/>
    <n v="3000"/>
    <s v="kg"/>
    <s v="ERI Logistics Waste Transport"/>
    <x v="3"/>
    <s v="Simmer &amp; Jack Landfill Site"/>
    <s v="Yes"/>
    <s v="20171003 - verified"/>
    <m/>
    <s v="Item"/>
    <s v="sites/bp/cs/sq/Lists/wi"/>
    <m/>
  </r>
  <r>
    <s v="Rotek"/>
    <x v="4"/>
    <x v="40"/>
    <s v="Head Office"/>
    <s v="RR Rosherville SAWIS - GPG-01-802"/>
    <x v="33"/>
    <x v="0"/>
    <s v="ERI - PAS - General waste"/>
    <x v="92"/>
    <d v="2017-10-01T00:00:00"/>
    <x v="69"/>
    <s v="Property Administration Services"/>
    <x v="3"/>
    <x v="3"/>
    <s v="General waste - compactible"/>
    <s v="Solid"/>
    <n v="22"/>
    <s v="m3"/>
    <s v="N/A"/>
    <n v="66000"/>
    <s v="kg"/>
    <s v="ERI Logistics Waste Transport"/>
    <x v="3"/>
    <s v="Simmer &amp; Jack Landfill Site"/>
    <s v="Yes"/>
    <s v="20171025 - verified"/>
    <m/>
    <s v="Item"/>
    <s v="sites/bp/cs/sq/Lists/wi"/>
    <m/>
  </r>
  <r>
    <s v="Rotek"/>
    <x v="4"/>
    <x v="40"/>
    <s v="Head Office"/>
    <s v="RR Rosherville SAWIS - GPG-01-802"/>
    <x v="33"/>
    <x v="0"/>
    <s v="ERI - PAS - General waste"/>
    <x v="92"/>
    <d v="2017-10-01T00:00:00"/>
    <x v="69"/>
    <s v="Property Administration Services"/>
    <x v="3"/>
    <x v="3"/>
    <s v="General waste - uncompactible"/>
    <s v="Solid"/>
    <n v="6800"/>
    <s v="kg"/>
    <s v="N/A"/>
    <n v="6800"/>
    <s v="kg"/>
    <s v="ERI Logistics Waste Transport"/>
    <x v="3"/>
    <s v="Simmer &amp; Jack Landfill Site"/>
    <s v="Yes"/>
    <s v="20171025 - verified"/>
    <m/>
    <s v="Item"/>
    <s v="sites/bp/cs/sq/Lists/wi"/>
    <m/>
  </r>
  <r>
    <s v="Rotek"/>
    <x v="4"/>
    <x v="40"/>
    <s v="Head Office"/>
    <s v="RR Rosherville SAWIS - GPG-01-802"/>
    <x v="33"/>
    <x v="0"/>
    <s v="ERI - PAS - Stand 3"/>
    <x v="127"/>
    <d v="2017-10-01T00:00:00"/>
    <x v="69"/>
    <s v="Property Administration Services"/>
    <x v="3"/>
    <x v="3"/>
    <s v="General waste - compactible"/>
    <s v="Solid"/>
    <n v="12"/>
    <s v="m3"/>
    <s v="N/A"/>
    <n v="6000"/>
    <s v="kg"/>
    <s v="ERI Logistics Waste Transport"/>
    <x v="3"/>
    <s v="Simmer &amp; Jack Landfill Site"/>
    <s v="Yes"/>
    <s v="20171027 - verified"/>
    <m/>
    <s v="Item"/>
    <s v="sites/bp/cs/sq/Lists/wi"/>
    <m/>
  </r>
  <r>
    <s v="Rotek"/>
    <x v="4"/>
    <x v="40"/>
    <s v="Head Office"/>
    <s v="RR Rosherville SAWIS - GPG-01-802"/>
    <x v="33"/>
    <x v="0"/>
    <s v="ERI - PAS"/>
    <x v="88"/>
    <d v="2017-10-01T00:00:00"/>
    <x v="69"/>
    <s v="Property Administration Services"/>
    <x v="5"/>
    <x v="3"/>
    <s v="General waste - white paper"/>
    <s v="Solid"/>
    <n v="6880"/>
    <s v="kg"/>
    <s v="N/A"/>
    <n v="6880"/>
    <s v="kg"/>
    <s v="Lothlorien"/>
    <x v="2"/>
    <s v="Please specify"/>
    <s v="Yes"/>
    <s v="20171027 - verified"/>
    <s v="Lothlorien"/>
    <s v="Item"/>
    <s v="sites/bp/cs/sq/Lists/wi"/>
    <m/>
  </r>
  <r>
    <s v="Rotek"/>
    <x v="4"/>
    <x v="40"/>
    <s v="Head Office"/>
    <s v="RR Rosherville SAWIS - GPG-01-802"/>
    <x v="52"/>
    <x v="0"/>
    <s v="ERI - PAS"/>
    <x v="88"/>
    <d v="2017-10-01T00:00:00"/>
    <x v="476"/>
    <s v="Property Administration Services"/>
    <x v="5"/>
    <x v="3"/>
    <s v="General waste - white paper"/>
    <s v="Solid"/>
    <n v="820"/>
    <s v="kg"/>
    <s v="N/A"/>
    <n v="820"/>
    <s v="kg"/>
    <s v="Lothlorien"/>
    <x v="2"/>
    <s v="Please specify"/>
    <s v="Yes"/>
    <s v="20171108 - verified"/>
    <s v="Lothlorien"/>
    <s v="Item"/>
    <s v="sites/bp/cs/sq/Lists/wi"/>
    <m/>
  </r>
  <r>
    <s v="Rotek"/>
    <x v="4"/>
    <x v="40"/>
    <s v="Head Office"/>
    <s v="RR Rosherville SAWIS - GPG-01-802"/>
    <x v="81"/>
    <x v="0"/>
    <s v="ERI - PAS - General waste"/>
    <x v="92"/>
    <d v="2017-12-01T00:00:00"/>
    <x v="413"/>
    <s v="Property Administration Services"/>
    <x v="3"/>
    <x v="3"/>
    <s v="General waste - uncompactible"/>
    <s v="Solid"/>
    <n v="5520"/>
    <s v="kg"/>
    <s v="N/A"/>
    <n v="5520"/>
    <s v="kg"/>
    <s v="ERI Logistics Waste Transport"/>
    <x v="3"/>
    <s v="Simmer &amp; Jack Landfill Site"/>
    <s v="Yes"/>
    <s v="20180130 - verified"/>
    <m/>
    <s v="Item"/>
    <s v="sites/bp/cs/sq/Lists/wi"/>
    <m/>
  </r>
  <r>
    <s v="Rotek"/>
    <x v="4"/>
    <x v="40"/>
    <s v="Head Office"/>
    <s v="RR Rosherville SAWIS - GPG-01-802"/>
    <x v="81"/>
    <x v="0"/>
    <s v="ERI - PAS - General waste"/>
    <x v="92"/>
    <d v="2017-12-01T00:00:00"/>
    <x v="413"/>
    <s v="Property Administration Services"/>
    <x v="3"/>
    <x v="3"/>
    <s v="General waste - compactible"/>
    <s v="Solid"/>
    <n v="154"/>
    <s v="m3"/>
    <s v="N/A"/>
    <n v="77000"/>
    <s v="kg"/>
    <s v="ERI Logistics Waste Transport"/>
    <x v="3"/>
    <s v="Simmer &amp; Jack Landfill Site"/>
    <s v="Yes"/>
    <s v="20180130 - verified"/>
    <m/>
    <s v="Item"/>
    <s v="sites/bp/cs/sq/Lists/wi"/>
    <m/>
  </r>
  <r>
    <s v="Rotek"/>
    <x v="4"/>
    <x v="40"/>
    <s v="Head Office"/>
    <s v="RR Rosherville SAWIS - GPG-01-802"/>
    <x v="81"/>
    <x v="0"/>
    <s v="ERI - PAS - General waste"/>
    <x v="127"/>
    <d v="2017-12-01T00:00:00"/>
    <x v="413"/>
    <s v="Property Administration Services"/>
    <x v="3"/>
    <x v="3"/>
    <s v="General waste - compactible"/>
    <s v="Solid"/>
    <n v="5520"/>
    <s v="kg"/>
    <s v="N/A"/>
    <n v="5520"/>
    <s v="kg"/>
    <s v="ERI Logistics Waste Transport"/>
    <x v="3"/>
    <s v="Simmer &amp; Jack Landfill Site"/>
    <s v="Yes"/>
    <s v="20180130 - verified"/>
    <m/>
    <s v="Item"/>
    <s v="sites/bp/cs/sq/Lists/wi"/>
    <m/>
  </r>
  <r>
    <s v="Rotek"/>
    <x v="4"/>
    <x v="40"/>
    <s v="Head Office"/>
    <s v="RR Rosherville SAWIS - GPG-01-802"/>
    <x v="84"/>
    <x v="0"/>
    <s v="ERI - PAS - General waste"/>
    <x v="92"/>
    <d v="2018-01-01T00:00:00"/>
    <x v="424"/>
    <s v="Property Administration Services"/>
    <x v="3"/>
    <x v="3"/>
    <s v="General waste - compactible"/>
    <s v="Solid"/>
    <n v="78"/>
    <s v="m3"/>
    <s v="N/A"/>
    <n v="39000"/>
    <s v="kg"/>
    <s v="ERI Logistics Waste Transport"/>
    <x v="3"/>
    <s v="Simmer &amp; Jack Landfill Site"/>
    <s v="Yes"/>
    <s v="20180205 - verified"/>
    <m/>
    <s v="Item"/>
    <s v="sites/bp/cs/sq/Lists/wi"/>
    <m/>
  </r>
  <r>
    <s v="Rotek"/>
    <x v="4"/>
    <x v="40"/>
    <s v="Head Office"/>
    <s v="RR Rosherville SAWIS - GPG-01-802"/>
    <x v="84"/>
    <x v="0"/>
    <s v="ERI - PAS - General waste"/>
    <x v="92"/>
    <d v="2018-01-01T00:00:00"/>
    <x v="424"/>
    <s v="Property Administration Services"/>
    <x v="3"/>
    <x v="3"/>
    <s v="General waste - uncompactible"/>
    <s v="Solid"/>
    <n v="108"/>
    <s v="m3"/>
    <s v="N/A"/>
    <n v="4940"/>
    <s v="kg"/>
    <s v="ERI Logistics Waste Transport"/>
    <x v="3"/>
    <s v="Simmer &amp; Jack Landfill Site"/>
    <s v="Yes"/>
    <s v="20180205 - verified"/>
    <m/>
    <s v="Item"/>
    <s v="sites/bp/cs/sq/Lists/wi"/>
    <m/>
  </r>
  <r>
    <s v="Rotek"/>
    <x v="4"/>
    <x v="40"/>
    <s v="Head Office"/>
    <s v="RR Rosherville SAWIS - GPG-01-802"/>
    <x v="77"/>
    <x v="0"/>
    <s v="ERI - PAS - General waste"/>
    <x v="92"/>
    <d v="2018-02-01T00:00:00"/>
    <x v="403"/>
    <s v="Property Administration Services"/>
    <x v="3"/>
    <x v="3"/>
    <s v="General waste - compactible"/>
    <s v="Solid"/>
    <n v="180"/>
    <s v="m3"/>
    <s v="N/A"/>
    <n v="90000"/>
    <s v="kg"/>
    <s v="ERI Logistics Waste Transport"/>
    <x v="3"/>
    <s v="Simmer &amp; Jack Landfill Site"/>
    <s v="Yes"/>
    <s v="20180307 - verified"/>
    <m/>
    <s v="Item"/>
    <s v="sites/bp/cs/sq/Lists/wi"/>
    <m/>
  </r>
  <r>
    <s v="Rotek"/>
    <x v="4"/>
    <x v="40"/>
    <s v="Head Office"/>
    <s v="RR Rosherville SAWIS - GPG-01-802"/>
    <x v="77"/>
    <x v="0"/>
    <s v="ERI - PAS - General waste"/>
    <x v="92"/>
    <d v="2018-02-01T00:00:00"/>
    <x v="403"/>
    <s v="Property Administration Services"/>
    <x v="3"/>
    <x v="3"/>
    <s v="General waste - uncompactible"/>
    <s v="Solid"/>
    <n v="54"/>
    <s v="m3"/>
    <s v="N/A"/>
    <n v="7800"/>
    <s v="kg"/>
    <s v="ERI Logistics Waste Transport"/>
    <x v="3"/>
    <s v="Simmer &amp; Jack Landfill Site"/>
    <s v="Yes"/>
    <s v="20180307 - verified"/>
    <m/>
    <s v="Item"/>
    <s v="sites/bp/cs/sq/Lists/wi"/>
    <m/>
  </r>
  <r>
    <s v="Rotek"/>
    <x v="4"/>
    <x v="40"/>
    <s v="Head Office"/>
    <s v="RR Rosherville SAWIS - GPG-01-802"/>
    <x v="78"/>
    <x v="0"/>
    <s v="ERI - PAS - General waste"/>
    <x v="92"/>
    <d v="2018-03-01T00:00:00"/>
    <x v="404"/>
    <s v="Property Administration Services"/>
    <x v="3"/>
    <x v="3"/>
    <s v="General waste - uncompactible"/>
    <s v="Solid"/>
    <n v="28"/>
    <s v="m3"/>
    <s v="N/A"/>
    <n v="2540"/>
    <s v="kg"/>
    <s v="ERI Logistics Waste Transport"/>
    <x v="3"/>
    <s v="Simmer &amp; Jack Landfill Site"/>
    <s v="Yes"/>
    <s v="20180405 - verified"/>
    <m/>
    <s v="Item"/>
    <s v="sites/bp/cs/sq/Lists/wi"/>
    <m/>
  </r>
  <r>
    <s v="Rotek"/>
    <x v="4"/>
    <x v="40"/>
    <s v="Head Office"/>
    <s v="RR Rosherville SAWIS - GPG-01-802"/>
    <x v="78"/>
    <x v="0"/>
    <s v="ERI - PAS - General waste"/>
    <x v="92"/>
    <d v="2018-03-01T00:00:00"/>
    <x v="404"/>
    <s v="Property Administration Services"/>
    <x v="3"/>
    <x v="3"/>
    <s v="General waste - compactible"/>
    <s v="Solid"/>
    <n v="222"/>
    <s v="m3"/>
    <s v="N/A"/>
    <n v="111000"/>
    <s v="kg"/>
    <s v="ERI Logistics Waste Transport"/>
    <x v="3"/>
    <s v="Simmer &amp; Jack Landfill Site"/>
    <s v="Yes"/>
    <s v="20180405 - verified"/>
    <m/>
    <s v="Item"/>
    <s v="sites/bp/cs/sq/Lists/wi"/>
    <m/>
  </r>
  <r>
    <s v="Rotek"/>
    <x v="4"/>
    <x v="40"/>
    <s v="Head Office"/>
    <s v="RR Rosherville SAWIS - GPG-01-802"/>
    <x v="78"/>
    <x v="0"/>
    <s v="ERI - PAS - General waste"/>
    <x v="127"/>
    <d v="2018-03-01T00:00:00"/>
    <x v="404"/>
    <s v="Property Administration Services"/>
    <x v="3"/>
    <x v="3"/>
    <s v="General waste - compactible"/>
    <s v="Solid"/>
    <n v="6"/>
    <s v="m3"/>
    <s v="N/A"/>
    <n v="3000"/>
    <s v="kg"/>
    <s v="ERI Logistics Waste Transport"/>
    <x v="3"/>
    <s v="Simmer &amp; Jack Landfill Site"/>
    <s v="Yes"/>
    <s v="20180405 - verified"/>
    <m/>
    <s v="Item"/>
    <s v="sites/bp/cs/sq/Lists/wi"/>
    <m/>
  </r>
  <r>
    <s v="Rotek"/>
    <x v="4"/>
    <x v="40"/>
    <s v="Head Office"/>
    <s v="RR Rosherville SAWIS - GPG-01-802"/>
    <x v="22"/>
    <x v="0"/>
    <s v="ERI - PAS - General waste"/>
    <x v="92"/>
    <d v="2018-04-01T00:00:00"/>
    <x v="405"/>
    <s v="Property Administration Services"/>
    <x v="3"/>
    <x v="3"/>
    <s v="General waste - compactible"/>
    <s v="Solid"/>
    <n v="150"/>
    <s v="m3"/>
    <s v="N/A"/>
    <n v="75000"/>
    <s v="kg"/>
    <s v="ERI Logistics Waste Transport"/>
    <x v="3"/>
    <s v="Simmer &amp; Jack Landfill Site"/>
    <s v="Yes"/>
    <s v="20180511 - verified"/>
    <m/>
    <s v="Item"/>
    <s v="sites/bp/cs/sq/Lists/wi"/>
    <m/>
  </r>
  <r>
    <s v="Rotek"/>
    <x v="4"/>
    <x v="40"/>
    <s v="Head Office"/>
    <s v="RR Rosherville SAWIS - GPG-01-802"/>
    <x v="22"/>
    <x v="0"/>
    <s v="ERI - PAS - General waste"/>
    <x v="92"/>
    <d v="2018-04-01T00:00:00"/>
    <x v="405"/>
    <s v="Property Administration Services"/>
    <x v="3"/>
    <x v="3"/>
    <s v="General waste - uncompactible"/>
    <s v="Solid"/>
    <n v="56"/>
    <s v="m3"/>
    <s v="N/A"/>
    <n v="7020"/>
    <s v="kg"/>
    <s v="ERI Logistics Waste Transport"/>
    <x v="3"/>
    <s v="Simmer &amp; Jack Landfill Site"/>
    <s v="Yes"/>
    <s v="20180511 - verified"/>
    <m/>
    <s v="Item"/>
    <s v="sites/bp/cs/sq/Lists/wi"/>
    <m/>
  </r>
  <r>
    <s v="Rotek"/>
    <x v="4"/>
    <x v="40"/>
    <s v="Head Office"/>
    <s v="RR Rosherville SAWIS - GPG-01-802"/>
    <x v="21"/>
    <x v="0"/>
    <s v="ERI - PAS - General waste"/>
    <x v="127"/>
    <d v="2018-05-01T00:00:00"/>
    <x v="425"/>
    <s v="Property Administration Services"/>
    <x v="3"/>
    <x v="3"/>
    <s v="General waste - compactible"/>
    <s v="Solid"/>
    <n v="12"/>
    <s v="m3"/>
    <s v="N/A"/>
    <n v="6000"/>
    <s v="kg"/>
    <s v="ERI Logistics Waste Transport"/>
    <x v="3"/>
    <s v="Simmer &amp; Jack Landfill Site"/>
    <s v="Yes"/>
    <s v="20180607 - verified"/>
    <m/>
    <s v="Item"/>
    <s v="sites/bp/cs/sq/Lists/wi"/>
    <m/>
  </r>
  <r>
    <s v="Rotek"/>
    <x v="4"/>
    <x v="40"/>
    <s v="Head Office"/>
    <s v="RR Rosherville SAWIS - GPG-01-802"/>
    <x v="24"/>
    <x v="0"/>
    <s v="ERI - PAS - General waste"/>
    <x v="92"/>
    <d v="2018-06-01T00:00:00"/>
    <x v="850"/>
    <s v="Property Administration Services"/>
    <x v="3"/>
    <x v="3"/>
    <s v="General waste - uncompactible"/>
    <s v="Solid"/>
    <n v="222"/>
    <s v="m3"/>
    <s v="N/A"/>
    <n v="111000"/>
    <s v="kg"/>
    <s v="ERI Logistics Waste Transport"/>
    <x v="3"/>
    <s v="Simmer &amp; Jack Landfill Site"/>
    <s v="Yes"/>
    <s v="20180621 - verified"/>
    <m/>
    <s v="Item"/>
    <s v="sites/bp/cs/sq/Lists/wi"/>
    <m/>
  </r>
  <r>
    <s v="Rotek"/>
    <x v="4"/>
    <x v="40"/>
    <s v="Head Office"/>
    <s v="RR Rosherville SAWIS - GPG-01-802"/>
    <x v="24"/>
    <x v="0"/>
    <s v="ERI - PAS - General waste"/>
    <x v="127"/>
    <d v="2018-06-01T00:00:00"/>
    <x v="406"/>
    <s v="Property Administration Services"/>
    <x v="3"/>
    <x v="3"/>
    <s v="General waste - compactible"/>
    <s v="Solid"/>
    <n v="12"/>
    <s v="m3"/>
    <s v="N/A"/>
    <n v="6000"/>
    <s v="kg"/>
    <s v="ERI Logistics Waste Transport"/>
    <x v="3"/>
    <s v="Simmer &amp; Jack Landfill Site"/>
    <s v="Yes"/>
    <s v="20180627 - verified"/>
    <m/>
    <s v="Item"/>
    <s v="sites/bp/cs/sq/Lists/wi"/>
    <m/>
  </r>
  <r>
    <s v="Rotek"/>
    <x v="4"/>
    <x v="40"/>
    <s v="Head Office"/>
    <s v="RR Rosherville SAWIS - GPG-01-802"/>
    <x v="53"/>
    <x v="0"/>
    <s v="ERI - PAS - General waste"/>
    <x v="92"/>
    <d v="2018-07-01T00:00:00"/>
    <x v="343"/>
    <s v="Property Administration Services"/>
    <x v="3"/>
    <x v="3"/>
    <s v="General waste - compactible"/>
    <s v="Solid"/>
    <n v="174"/>
    <s v="m3"/>
    <s v="N/A"/>
    <n v="87000"/>
    <s v="kg"/>
    <s v="ERI Logistics Waste Transport"/>
    <x v="3"/>
    <s v="Simmer &amp; Jack Landfill Site"/>
    <s v="Yes"/>
    <s v="20180801 - verified"/>
    <m/>
    <s v="Item"/>
    <s v="sites/bp/cs/sq/Lists/wi"/>
    <m/>
  </r>
  <r>
    <s v="Rotek"/>
    <x v="4"/>
    <x v="40"/>
    <s v="Head Office"/>
    <s v="RR Rosherville SAWIS - GPG-01-802"/>
    <x v="53"/>
    <x v="0"/>
    <s v="ERI - PAS - General waste"/>
    <x v="127"/>
    <d v="2018-07-01T00:00:00"/>
    <x v="343"/>
    <s v="Property Administration Services"/>
    <x v="3"/>
    <x v="3"/>
    <s v="General waste - compactible"/>
    <s v="Solid"/>
    <n v="6"/>
    <s v="m3"/>
    <s v="N/A"/>
    <n v="3000"/>
    <s v="kg"/>
    <s v="ERI Logistics Waste Transport"/>
    <x v="3"/>
    <s v="Simmer &amp; Jack Landfill Site"/>
    <s v="Yes"/>
    <s v="20180801 - verified"/>
    <m/>
    <s v="Item"/>
    <s v="sites/bp/cs/sq/Lists/wi"/>
    <m/>
  </r>
  <r>
    <s v="Rotek"/>
    <x v="4"/>
    <x v="40"/>
    <s v="Head Office"/>
    <s v="RR Rosherville SAWIS - GPG-01-802"/>
    <x v="59"/>
    <x v="0"/>
    <s v="ERI - PAS - General waste"/>
    <x v="127"/>
    <d v="2018-08-01T00:00:00"/>
    <x v="365"/>
    <s v="Property Administration Services"/>
    <x v="3"/>
    <x v="3"/>
    <s v="General waste - compactible"/>
    <s v="Solid"/>
    <n v="12"/>
    <s v="m3"/>
    <s v="N/A"/>
    <n v="6000"/>
    <s v="kg"/>
    <s v="ERI Logistics Waste Transport"/>
    <x v="3"/>
    <s v="Simmer &amp; Jack Landfill Site"/>
    <s v="Yes"/>
    <s v="20180829 - verified"/>
    <m/>
    <s v="Item"/>
    <s v="sites/bp/cs/sq/Lists/wi"/>
    <m/>
  </r>
  <r>
    <s v="Rotek"/>
    <x v="4"/>
    <x v="40"/>
    <s v="Head Office"/>
    <s v="RR Rosherville SAWIS - GPG-01-802"/>
    <x v="59"/>
    <x v="0"/>
    <s v="ERI - PAS - General waste"/>
    <x v="127"/>
    <d v="2018-08-01T00:00:00"/>
    <x v="365"/>
    <s v="Property Administration Services"/>
    <x v="3"/>
    <x v="3"/>
    <s v="General waste - uncompactible"/>
    <s v="Solid"/>
    <n v="1580"/>
    <s v="kg"/>
    <s v="N/A"/>
    <n v="1580"/>
    <s v="kg"/>
    <s v="ERI Logistics Waste Transport"/>
    <x v="3"/>
    <s v="Simmer &amp; Jack Landfill Site"/>
    <s v="Yes"/>
    <s v="20180829 - verified"/>
    <m/>
    <s v="Item"/>
    <s v="sites/bp/cs/sq/Lists/wi"/>
    <m/>
  </r>
  <r>
    <s v="Rotek"/>
    <x v="4"/>
    <x v="40"/>
    <s v="Head Office"/>
    <s v="RR Rosherville SAWIS - GPG-01-802"/>
    <x v="59"/>
    <x v="0"/>
    <s v="ERI - PAS - General waste"/>
    <x v="92"/>
    <d v="2018-08-01T00:00:00"/>
    <x v="365"/>
    <s v="Property Administration Services"/>
    <x v="3"/>
    <x v="3"/>
    <s v="General waste - compactible"/>
    <s v="Solid"/>
    <n v="132"/>
    <s v="m3"/>
    <s v="N/A"/>
    <n v="66000"/>
    <s v="kg"/>
    <s v="ERI Logistics Waste Transport"/>
    <x v="3"/>
    <s v="Simmer &amp; Jack Landfill Site"/>
    <s v="Yes"/>
    <s v="20180829 - verified"/>
    <m/>
    <s v="Item"/>
    <s v="sites/bp/cs/sq/Lists/wi"/>
    <m/>
  </r>
  <r>
    <s v="Rotek"/>
    <x v="4"/>
    <x v="40"/>
    <s v="Head Office"/>
    <s v="RR Rosherville SAWIS - GPG-01-802"/>
    <x v="59"/>
    <x v="0"/>
    <s v="ERI - PAS - Fluorescent tubes"/>
    <x v="92"/>
    <d v="2018-07-01T00:00:00"/>
    <x v="851"/>
    <s v="Property Administration Services"/>
    <x v="12"/>
    <x v="10"/>
    <s v="Hazardous waste - uncrushed fluorescent tubes"/>
    <s v="Solid"/>
    <n v="280"/>
    <s v="kg"/>
    <s v="HWM03 - 24827"/>
    <n v="280"/>
    <s v="kg"/>
    <s v="ERI Logistics Waste Transport"/>
    <x v="13"/>
    <s v="Please specify"/>
    <s v="Yes"/>
    <s v="20180829 - verified"/>
    <s v="Crush Lamp Disposal"/>
    <s v="Item"/>
    <s v="sites/bp/cs/sq/Lists/wi"/>
    <m/>
  </r>
  <r>
    <s v="Rotek"/>
    <x v="4"/>
    <x v="40"/>
    <s v="Head Office"/>
    <s v="RR Rosherville SAWIS - GPG-01-802"/>
    <x v="7"/>
    <x v="0"/>
    <s v="ERI - PAS - General waste"/>
    <x v="127"/>
    <d v="2018-09-01T00:00:00"/>
    <x v="10"/>
    <s v="Property Administration Services"/>
    <x v="3"/>
    <x v="3"/>
    <s v="General waste - compactible"/>
    <s v="Solid"/>
    <n v="6"/>
    <s v="m3"/>
    <s v="N/A"/>
    <n v="3000"/>
    <s v="kg"/>
    <s v="ERI Logistics Waste Transport"/>
    <x v="3"/>
    <s v="Simmer &amp; Jack Landfill Site"/>
    <s v="Yes"/>
    <s v="20181005 - verified"/>
    <m/>
    <s v="Item"/>
    <s v="sites/bp/cs/sq/Lists/wi"/>
    <m/>
  </r>
  <r>
    <s v="Rotek"/>
    <x v="4"/>
    <x v="40"/>
    <s v="Head Office"/>
    <s v="RR Rosherville SAWIS - GPG-01-802"/>
    <x v="7"/>
    <x v="0"/>
    <s v="ERI - PAS - General waste"/>
    <x v="92"/>
    <d v="2018-09-01T00:00:00"/>
    <x v="10"/>
    <s v="Property Administration Services"/>
    <x v="3"/>
    <x v="3"/>
    <s v="General waste - compactible"/>
    <s v="Solid"/>
    <n v="26"/>
    <s v="m3"/>
    <s v="N/A"/>
    <n v="13000"/>
    <s v="kg"/>
    <s v="ERI Logistics Waste Transport"/>
    <x v="3"/>
    <s v="Simmer &amp; Jack Landfill Site"/>
    <s v="Yes"/>
    <s v="20181005 - verified"/>
    <m/>
    <s v="Item"/>
    <s v="sites/bp/cs/sq/Lists/wi"/>
    <m/>
  </r>
  <r>
    <s v="Rotek"/>
    <x v="4"/>
    <x v="40"/>
    <s v="Head Office"/>
    <s v="RR Rosherville SAWIS - GPG-01-802"/>
    <x v="7"/>
    <x v="0"/>
    <s v="ERI - PAS - Fluorescent tubes"/>
    <x v="92"/>
    <d v="2018-09-01T00:00:00"/>
    <x v="852"/>
    <s v="Property Administration Services"/>
    <x v="12"/>
    <x v="10"/>
    <s v="Hazardous waste - uncrushed fluorescent tubes"/>
    <s v="Solid"/>
    <n v="440"/>
    <s v="kg"/>
    <s v="HWM03 - 25121 DT25061"/>
    <n v="440"/>
    <s v="kg"/>
    <s v="ERI Logistics Waste Transport"/>
    <x v="13"/>
    <s v="Please specify"/>
    <s v="Yes"/>
    <s v="20181005 - verified"/>
    <s v="Crush Lamp Disposal"/>
    <s v="Item"/>
    <s v="sites/bp/cs/sq/Lists/wi"/>
    <m/>
  </r>
  <r>
    <s v="Rotek"/>
    <x v="4"/>
    <x v="40"/>
    <s v="Head Office"/>
    <s v="RR Rosherville SAWIS - GPG-01-802"/>
    <x v="7"/>
    <x v="0"/>
    <s v="ERI - PAS - Fluorescent tubes"/>
    <x v="92"/>
    <d v="2018-09-01T00:00:00"/>
    <x v="852"/>
    <s v="Property Administration Services"/>
    <x v="12"/>
    <x v="10"/>
    <s v="Hazardous waste - uncrushed fluorescent tubes"/>
    <s v="Solid"/>
    <n v="440"/>
    <s v="kg"/>
    <s v="HWM03 - 26122 DT25062"/>
    <n v="440"/>
    <s v="kg"/>
    <s v="ERI Logistics Waste Transport"/>
    <x v="13"/>
    <s v="Please specify"/>
    <s v="Yes"/>
    <s v="20181005 - verified"/>
    <s v="Crush Lamp Disposal"/>
    <s v="Item"/>
    <s v="sites/bp/cs/sq/Lists/wi"/>
    <m/>
  </r>
  <r>
    <s v="Rotek"/>
    <x v="4"/>
    <x v="40"/>
    <s v="Head Office"/>
    <s v="RR Rosherville SAWIS - GPG-01-802"/>
    <x v="7"/>
    <x v="0"/>
    <s v="ERI - PAS - Fluorescent tubes"/>
    <x v="92"/>
    <d v="2018-08-01T00:00:00"/>
    <x v="853"/>
    <s v="Property Administration Services"/>
    <x v="12"/>
    <x v="10"/>
    <s v="Hazardous waste - uncrushed fluorescent tubes"/>
    <s v="Solid"/>
    <n v="400"/>
    <s v="kg"/>
    <s v="HWM03 - 25051"/>
    <n v="400"/>
    <s v="kg"/>
    <s v="ERI Logistics Waste Transport"/>
    <x v="13"/>
    <s v="Please specify"/>
    <s v="Yes"/>
    <s v="20181005 - verified"/>
    <s v="Crush Lamp Disposal"/>
    <s v="Item"/>
    <s v="sites/bp/cs/sq/Lists/wi"/>
    <m/>
  </r>
  <r>
    <s v="Rotek"/>
    <x v="4"/>
    <x v="40"/>
    <s v="Head Office"/>
    <s v="RR Rosherville SAWIS - GPG-01-802"/>
    <x v="7"/>
    <x v="0"/>
    <s v="ERI - PAS - Fluorescent tubes"/>
    <x v="92"/>
    <d v="2018-08-01T00:00:00"/>
    <x v="853"/>
    <s v="Property Administration Services"/>
    <x v="12"/>
    <x v="10"/>
    <s v="Hazardous waste - uncrushed fluorescent tubes"/>
    <s v="Solid"/>
    <n v="405"/>
    <s v="kg"/>
    <s v="HWM03 - 25062"/>
    <n v="405"/>
    <s v="kg"/>
    <s v="ERI Logistics Waste Transport"/>
    <x v="13"/>
    <s v="Please specify"/>
    <s v="Yes"/>
    <s v="20181005 - verified"/>
    <s v="Crush Lamp Disposal"/>
    <s v="Item"/>
    <s v="sites/bp/cs/sq/Lists/wi"/>
    <m/>
  </r>
  <r>
    <s v="Rotek"/>
    <x v="4"/>
    <x v="40"/>
    <s v="Head Office"/>
    <s v="RR Rosherville SAWIS - GPG-01-802"/>
    <x v="60"/>
    <x v="0"/>
    <s v="ERI - PAS - General waste"/>
    <x v="127"/>
    <d v="2018-10-01T00:00:00"/>
    <x v="396"/>
    <s v="Property Administration Services"/>
    <x v="3"/>
    <x v="3"/>
    <s v="General waste - compactible"/>
    <s v="Solid"/>
    <n v="6"/>
    <s v="m3"/>
    <s v="N/A"/>
    <n v="3000"/>
    <s v="kg"/>
    <s v="ERI Logistics Waste Transport"/>
    <x v="3"/>
    <s v="Simmer &amp; Jack Landfill Site"/>
    <s v="Yes"/>
    <s v="20181106 - verified"/>
    <m/>
    <s v="Item"/>
    <s v="sites/bp/cs/sq/Lists/wi"/>
    <m/>
  </r>
  <r>
    <s v="Rotek"/>
    <x v="4"/>
    <x v="40"/>
    <s v="Head Office"/>
    <s v="RR Rosherville SAWIS - GPG-01-802"/>
    <x v="60"/>
    <x v="0"/>
    <s v="ERI - PAS - General waste"/>
    <x v="127"/>
    <d v="2018-10-01T00:00:00"/>
    <x v="396"/>
    <s v="Property Administration Services"/>
    <x v="3"/>
    <x v="3"/>
    <s v="General waste - uncompactible"/>
    <s v="Solid"/>
    <n v="1280"/>
    <s v="kg"/>
    <s v="N/A"/>
    <n v="1280"/>
    <s v="kg"/>
    <s v="ERI Logistics Waste Transport"/>
    <x v="3"/>
    <s v="Simmer &amp; Jack Landfill Site"/>
    <s v="Yes"/>
    <s v="20181106 - verified"/>
    <m/>
    <s v="Item"/>
    <s v="sites/bp/cs/sq/Lists/wi"/>
    <m/>
  </r>
  <r>
    <s v="Rotek"/>
    <x v="4"/>
    <x v="40"/>
    <s v="Head Office"/>
    <s v="RR Rosherville SAWIS - GPG-01-802"/>
    <x v="60"/>
    <x v="0"/>
    <s v="ERI - PAS - General waste"/>
    <x v="92"/>
    <d v="2018-10-01T00:00:00"/>
    <x v="396"/>
    <s v="Property Administration Services"/>
    <x v="3"/>
    <x v="3"/>
    <s v="General waste - compactible"/>
    <s v="Solid"/>
    <n v="198"/>
    <s v="m3"/>
    <s v="N/A"/>
    <n v="99000"/>
    <s v="kg"/>
    <s v="ERI Logistics Waste Transport"/>
    <x v="3"/>
    <s v="Simmer &amp; Jack Landfill Site"/>
    <s v="Yes"/>
    <s v="20181106 - verified"/>
    <m/>
    <s v="Item"/>
    <s v="sites/bp/cs/sq/Lists/wi"/>
    <m/>
  </r>
  <r>
    <s v="Rotek"/>
    <x v="4"/>
    <x v="40"/>
    <s v="Head Office"/>
    <s v="RR Rosherville SAWIS - GPG-01-802"/>
    <x v="60"/>
    <x v="0"/>
    <s v="ERI - PAS - HCRW"/>
    <x v="92"/>
    <d v="2018-10-01T00:00:00"/>
    <x v="854"/>
    <s v="Property Administration Services"/>
    <x v="0"/>
    <x v="0"/>
    <s v="Hazardous waste - HCRW from disabled persons ablution"/>
    <s v="Solid"/>
    <n v="27"/>
    <s v="kg"/>
    <s v="HWM03 - 24987 AND 25277"/>
    <n v="27"/>
    <s v="kg"/>
    <s v="ERI Logistics Waste Transport"/>
    <x v="0"/>
    <s v="Clinix"/>
    <s v="Yes"/>
    <s v="20181106 - verified"/>
    <m/>
    <s v="Item"/>
    <s v="sites/bp/cs/sq/Lists/wi"/>
    <m/>
  </r>
  <r>
    <s v="Rotek"/>
    <x v="4"/>
    <x v="40"/>
    <s v="Head Office"/>
    <s v="RR Rosherville SAWIS - GPG-01-802"/>
    <x v="60"/>
    <x v="0"/>
    <s v="ERI - PAS - General waste"/>
    <x v="92"/>
    <d v="2018-10-01T00:00:00"/>
    <x v="396"/>
    <s v="Property Administration Services"/>
    <x v="3"/>
    <x v="3"/>
    <s v="General waste - UNcompactible"/>
    <s v="Solid"/>
    <n v="12365"/>
    <s v="kg"/>
    <s v="N/A"/>
    <n v="12365"/>
    <s v="kg"/>
    <s v="ERI Logistics Waste Transport"/>
    <x v="3"/>
    <s v="Simmer &amp; Jack Landfill Site"/>
    <s v="Yes"/>
    <s v="20181106 - verified"/>
    <m/>
    <s v="Item"/>
    <s v="sites/bp/cs/sq/Lists/wi"/>
    <m/>
  </r>
  <r>
    <s v="Rotek"/>
    <x v="4"/>
    <x v="40"/>
    <s v="Head Office"/>
    <s v="RR Rosherville SAWIS - GPG-01-802"/>
    <x v="25"/>
    <x v="0"/>
    <s v="ERI - PAS - General waste"/>
    <x v="127"/>
    <d v="2018-11-01T00:00:00"/>
    <x v="414"/>
    <s v="Property Administration Services"/>
    <x v="3"/>
    <x v="3"/>
    <s v="General waste - uncompactible"/>
    <s v="Solid"/>
    <n v="6"/>
    <s v="m3"/>
    <s v="N/A"/>
    <n v="3000"/>
    <s v="kg"/>
    <s v="ERI Logistics Waste Transport"/>
    <x v="3"/>
    <s v="Simmer &amp; Jack Landfill Site"/>
    <s v="Yes"/>
    <s v="20181204 - verified"/>
    <m/>
    <s v="Item"/>
    <s v="sites/bp/cs/sq/Lists/wi"/>
    <m/>
  </r>
  <r>
    <s v="Rotek"/>
    <x v="4"/>
    <x v="40"/>
    <s v="Head Office"/>
    <s v="RR Rosherville SAWIS - GPG-01-802"/>
    <x v="25"/>
    <x v="0"/>
    <s v="ERI - PAS - General waste"/>
    <x v="92"/>
    <d v="2018-11-01T00:00:00"/>
    <x v="414"/>
    <s v="Property Administration Services"/>
    <x v="3"/>
    <x v="3"/>
    <s v="General waste - compactible"/>
    <s v="Solid"/>
    <n v="144"/>
    <s v="m3"/>
    <s v="N/A"/>
    <n v="72000"/>
    <s v="kg"/>
    <s v="ERI Logistics Waste Transport"/>
    <x v="3"/>
    <s v="Simmer &amp; Jack Landfill Site"/>
    <s v="Yes"/>
    <s v="20181204 - verified"/>
    <m/>
    <s v="Item"/>
    <s v="sites/bp/cs/sq/Lists/wi"/>
    <m/>
  </r>
  <r>
    <s v="Rotek"/>
    <x v="4"/>
    <x v="40"/>
    <s v="Head Office"/>
    <s v="RR Rosherville SAWIS - GPG-01-802"/>
    <x v="25"/>
    <x v="0"/>
    <s v="ERI - PAS - General waste"/>
    <x v="92"/>
    <d v="2018-11-01T00:00:00"/>
    <x v="414"/>
    <s v="Property Administration Services"/>
    <x v="7"/>
    <x v="4"/>
    <s v="General waste - uncompactible"/>
    <s v="Solid"/>
    <n v="4740"/>
    <s v="kg"/>
    <s v="N/A"/>
    <n v="4740"/>
    <s v="kg"/>
    <s v="ERI Logistics Waste Transport"/>
    <x v="3"/>
    <s v="Simmer &amp; Jack Landfill Site"/>
    <s v="Yes"/>
    <s v="20181204 - verified"/>
    <m/>
    <s v="Item"/>
    <s v="sites/bp/cs/sq/Lists/wi"/>
    <m/>
  </r>
  <r>
    <s v="Rotek"/>
    <x v="4"/>
    <x v="40"/>
    <s v="Head Office"/>
    <s v="RR Rosherville SAWIS - GPG-01-802"/>
    <x v="25"/>
    <x v="0"/>
    <s v="ERI - PAS - HCRW"/>
    <x v="92"/>
    <d v="2018-11-01T00:00:00"/>
    <x v="700"/>
    <s v="Property Administration Services"/>
    <x v="0"/>
    <x v="0"/>
    <s v="Hazardous waste - HCRW from disabled persons ablution"/>
    <s v="Solid"/>
    <n v="27"/>
    <s v="kg"/>
    <s v="HWM03 - 25795 MRN 16393"/>
    <n v="27"/>
    <s v="kg"/>
    <s v="ERI Logistics Waste Transport"/>
    <x v="0"/>
    <s v="Clinix"/>
    <s v="Yes"/>
    <s v="20181204 - verified, requested legible manifest 20190131 - verified"/>
    <m/>
    <s v="Item"/>
    <s v="sites/bp/cs/sq/Lists/wi"/>
    <m/>
  </r>
  <r>
    <s v="Rotek"/>
    <x v="4"/>
    <x v="40"/>
    <s v="Head Office"/>
    <s v="RR Rosherville SAWIS - GPG-01-802"/>
    <x v="82"/>
    <x v="0"/>
    <s v="ERI - PAS - General waste"/>
    <x v="127"/>
    <d v="2018-12-01T00:00:00"/>
    <x v="9"/>
    <s v="Property Administration Services"/>
    <x v="3"/>
    <x v="3"/>
    <s v="General waste - uncompactible"/>
    <s v="Solid"/>
    <n v="6"/>
    <s v="m3"/>
    <s v="N/A"/>
    <n v="3000"/>
    <s v="kg"/>
    <s v="ERI Logistics Waste Transport"/>
    <x v="3"/>
    <s v="Simmer &amp; Jack Landfill Site"/>
    <s v="Yes"/>
    <s v="20190131 - verified"/>
    <m/>
    <s v="Item"/>
    <s v="sites/bp/cs/sq/Lists/wi"/>
    <m/>
  </r>
  <r>
    <s v="Rotek"/>
    <x v="4"/>
    <x v="40"/>
    <s v="Head Office"/>
    <s v="RR Rosherville SAWIS - GPG-01-802"/>
    <x v="82"/>
    <x v="0"/>
    <s v="ERI - PAS - general waste"/>
    <x v="92"/>
    <d v="2018-12-01T00:00:00"/>
    <x v="9"/>
    <s v="Property Administration Services"/>
    <x v="3"/>
    <x v="3"/>
    <s v="General waste - compactible"/>
    <s v="Solid"/>
    <n v="78"/>
    <s v="m3"/>
    <s v="N/A"/>
    <n v="90000"/>
    <s v="kg"/>
    <s v="ERI Logistics Waste Transport"/>
    <x v="3"/>
    <s v="Simmer &amp; Jack Landfill Site"/>
    <s v="Yes"/>
    <s v="20190131 - verified"/>
    <m/>
    <s v="Item"/>
    <s v="sites/bp/cs/sq/Lists/wi"/>
    <m/>
  </r>
  <r>
    <s v="Rotek"/>
    <x v="4"/>
    <x v="40"/>
    <s v="Head Office"/>
    <s v="RR Rosherville SAWIS - GPG-01-802"/>
    <x v="82"/>
    <x v="0"/>
    <s v="ERI - PAS - general waste"/>
    <x v="92"/>
    <d v="2018-12-01T00:00:00"/>
    <x v="9"/>
    <s v="Property Administration Services"/>
    <x v="3"/>
    <x v="3"/>
    <s v="General waste - uncompactible"/>
    <s v="Solid"/>
    <n v="28"/>
    <s v="m3"/>
    <s v="N/A"/>
    <n v="6680"/>
    <s v="kg"/>
    <s v="ERI Logistics Waste Transport"/>
    <x v="3"/>
    <s v="Simmer &amp; Jack Landfill Site"/>
    <s v="Yes"/>
    <s v="20190131 - verified"/>
    <m/>
    <s v="Item"/>
    <s v="sites/bp/cs/sq/Lists/wi"/>
    <m/>
  </r>
  <r>
    <s v="Rotek"/>
    <x v="4"/>
    <x v="40"/>
    <s v="Head Office"/>
    <s v="RR Rosherville SAWIS - GPG-01-802"/>
    <x v="74"/>
    <x v="0"/>
    <s v="ERI - PAS - HCRW"/>
    <x v="127"/>
    <d v="2019-02-01T00:00:00"/>
    <x v="497"/>
    <s v="Property Administration Services"/>
    <x v="3"/>
    <x v="3"/>
    <s v="General waste - compactible"/>
    <s v="Solid"/>
    <n v="6"/>
    <s v="m3"/>
    <s v="N/A"/>
    <n v="3000"/>
    <s v="kg"/>
    <s v="ERI Logistics Waste Transport"/>
    <x v="3"/>
    <s v="Simmer &amp; Jack Landfill Site"/>
    <s v="Yes"/>
    <s v="20190308 - verified"/>
    <m/>
    <s v="Item"/>
    <s v="sites/bp/cs/sq/Lists/wi"/>
    <m/>
  </r>
  <r>
    <s v="Rotek"/>
    <x v="4"/>
    <x v="40"/>
    <s v="Head Office"/>
    <s v="RR Rosherville SAWIS - GPG-01-802"/>
    <x v="74"/>
    <x v="0"/>
    <s v="ERI - PAS - general waste"/>
    <x v="92"/>
    <d v="2019-02-01T00:00:00"/>
    <x v="497"/>
    <s v="Property Administration Services"/>
    <x v="3"/>
    <x v="3"/>
    <s v="General waste - compactible"/>
    <s v="Solid"/>
    <n v="23"/>
    <s v="m3"/>
    <s v="N/A"/>
    <n v="11500"/>
    <s v="kg"/>
    <s v="ERI Logistics Waste Transport"/>
    <x v="3"/>
    <s v="Simmer &amp; Jack Landfill Site"/>
    <s v="Yes"/>
    <s v="20190308 - verified"/>
    <m/>
    <s v="Item"/>
    <s v="sites/bp/cs/sq/Lists/wi"/>
    <m/>
  </r>
  <r>
    <s v="Rotek"/>
    <x v="4"/>
    <x v="40"/>
    <s v="Head Office"/>
    <s v="RR Rosherville SAWIS - GPG-01-802"/>
    <x v="74"/>
    <x v="0"/>
    <s v="ERI - PAS - general waste"/>
    <x v="92"/>
    <d v="2019-02-01T00:00:00"/>
    <x v="497"/>
    <s v="Property Administration Services"/>
    <x v="3"/>
    <x v="3"/>
    <s v="General waste - uncompactible"/>
    <s v="Solid"/>
    <n v="28"/>
    <s v="m3"/>
    <s v="N/A"/>
    <n v="6840"/>
    <s v="kg"/>
    <s v="ERI Logistics Waste Transport"/>
    <x v="3"/>
    <s v="Simmer &amp; Jack Landfill Site"/>
    <s v="Yes"/>
    <s v="20190308 - verified"/>
    <m/>
    <s v="Item"/>
    <s v="sites/bp/cs/sq/Lists/wi"/>
    <m/>
  </r>
  <r>
    <s v="Rotek"/>
    <x v="4"/>
    <x v="40"/>
    <s v="Head Office"/>
    <s v="RR Rosherville SAWIS - GPG-01-802"/>
    <x v="0"/>
    <x v="0"/>
    <s v="ERI - PAS - General waste"/>
    <x v="92"/>
    <d v="2019-03-01T00:00:00"/>
    <x v="7"/>
    <s v="Property Administration Services"/>
    <x v="3"/>
    <x v="3"/>
    <s v="General waste - compactible"/>
    <s v="Solid"/>
    <n v="78"/>
    <s v="m3"/>
    <s v="N/A"/>
    <n v="39000"/>
    <s v="kg"/>
    <s v="ERI Logistics Waste Transport"/>
    <x v="3"/>
    <s v="Simmer &amp; Jack Landfill Site"/>
    <s v="Yes"/>
    <s v="20190402 - verified"/>
    <m/>
    <s v="Item"/>
    <s v="sites/bp/cs/sq/Lists/wi"/>
    <m/>
  </r>
  <r>
    <s v="Rotek"/>
    <x v="4"/>
    <x v="40"/>
    <s v="Head Office"/>
    <s v="RR Rosherville SAWIS - GPG-01-802"/>
    <x v="0"/>
    <x v="0"/>
    <s v="ERI - PAS - HCRW"/>
    <x v="92"/>
    <d v="2019-02-01T00:00:00"/>
    <x v="855"/>
    <s v="Property Administration Services"/>
    <x v="0"/>
    <x v="0"/>
    <s v="Hazardous waste - HCRW from disabled persons ablution"/>
    <s v="Solid"/>
    <n v="9"/>
    <s v="kg"/>
    <s v="HWM03 - 26443 - M/A 173154"/>
    <n v="9"/>
    <s v="kg"/>
    <s v="ERI Logistics Waste Transport"/>
    <x v="0"/>
    <s v="Clinix"/>
    <s v="Yes"/>
    <s v="20190402 - verified"/>
    <m/>
    <s v="Item"/>
    <s v="sites/bp/cs/sq/Lists/wi"/>
    <m/>
  </r>
  <r>
    <s v="Rotek"/>
    <x v="4"/>
    <x v="40"/>
    <s v="Head Office"/>
    <s v="RR Rosherville SAWIS - GPG-01-802"/>
    <x v="0"/>
    <x v="0"/>
    <s v="ERI - PAS - HCRW"/>
    <x v="92"/>
    <d v="2019-01-02T00:00:00"/>
    <x v="756"/>
    <s v="Property Administration Services"/>
    <x v="0"/>
    <x v="0"/>
    <s v="Hazardous waste - HCRW from disabled persons ablution"/>
    <s v="Solid"/>
    <n v="10"/>
    <s v="kg"/>
    <s v="HWM03 - 26194 M/A 168618"/>
    <n v="10"/>
    <s v="kg"/>
    <s v="ERI Logistics Waste Transport"/>
    <x v="0"/>
    <s v="Clinix"/>
    <s v="Yes"/>
    <s v="20190402 - verified"/>
    <m/>
    <s v="Item"/>
    <s v="sites/bp/cs/sq/Lists/wi"/>
    <m/>
  </r>
  <r>
    <s v="Rotek"/>
    <x v="4"/>
    <x v="40"/>
    <s v="Head Office"/>
    <s v="RR Rosherville SAWIS - GPG-01-802"/>
    <x v="0"/>
    <x v="0"/>
    <s v="ERI - PAS - General waste"/>
    <x v="127"/>
    <d v="2019-03-01T00:00:00"/>
    <x v="7"/>
    <s v="Property Administration Services"/>
    <x v="3"/>
    <x v="3"/>
    <s v="General waste - compactible"/>
    <s v="Solid"/>
    <n v="6"/>
    <s v="m3"/>
    <s v="N/A"/>
    <n v="3000"/>
    <s v="kg"/>
    <s v="ERI Logistics Waste Transport"/>
    <x v="3"/>
    <s v="Simmer &amp; Jack Landfill Site"/>
    <s v="Yes"/>
    <s v="20190402 - verified"/>
    <m/>
    <s v="Item"/>
    <s v="sites/bp/cs/sq/Lists/wi"/>
    <m/>
  </r>
  <r>
    <s v="Rotek"/>
    <x v="4"/>
    <x v="40"/>
    <s v="Head Office"/>
    <s v="RR Rosherville SAWIS - GPG-01-802"/>
    <x v="0"/>
    <x v="0"/>
    <s v="ERI - PAS - General waste"/>
    <x v="127"/>
    <d v="2019-03-01T00:00:00"/>
    <x v="7"/>
    <s v="Property Administration Services"/>
    <x v="16"/>
    <x v="3"/>
    <s v="General waste - compactible"/>
    <s v="Solid"/>
    <n v="2280"/>
    <s v="kg"/>
    <s v="N/A"/>
    <n v="2280"/>
    <s v="kg"/>
    <s v="ERI Logistics Waste Transport"/>
    <x v="2"/>
    <s v="Please specify"/>
    <s v="Yes"/>
    <s v="20190402 - verified"/>
    <s v="Lavender Moon Recycling"/>
    <s v="Item"/>
    <s v="sites/bp/cs/sq/Lists/wi"/>
    <m/>
  </r>
  <r>
    <s v="Rotek"/>
    <x v="4"/>
    <x v="40"/>
    <s v="Head Office"/>
    <s v="RR Rosherville SAWIS - GPG-01-802"/>
    <x v="92"/>
    <x v="0"/>
    <s v="ERI - PAS - General waste"/>
    <x v="127"/>
    <d v="2019-04-01T00:00:00"/>
    <x v="498"/>
    <s v="Property Administration Services"/>
    <x v="3"/>
    <x v="3"/>
    <s v="General waste - compactible"/>
    <s v="Solid"/>
    <n v="6"/>
    <s v="m3"/>
    <s v="N/A"/>
    <n v="3000"/>
    <s v="kg"/>
    <s v="ERI Logistics Waste Transport"/>
    <x v="3"/>
    <s v="Simmer &amp; Jack Landfill Site"/>
    <s v="Yes"/>
    <s v="20190502 - verified"/>
    <m/>
    <s v="Item"/>
    <s v="sites/bp/cs/sq/Lists/wi"/>
    <m/>
  </r>
  <r>
    <s v="Rotek"/>
    <x v="4"/>
    <x v="40"/>
    <s v="Head Office"/>
    <s v="RR Rosherville SAWIS - GPG-01-802"/>
    <x v="92"/>
    <x v="0"/>
    <s v="ERI - PAS - general waste"/>
    <x v="92"/>
    <d v="2019-04-01T00:00:00"/>
    <x v="498"/>
    <s v="Property Administration Services"/>
    <x v="3"/>
    <x v="3"/>
    <s v="General waste - compactible"/>
    <s v="Solid"/>
    <n v="84"/>
    <s v="m3"/>
    <s v="N/A"/>
    <n v="42000"/>
    <s v="kg"/>
    <s v="ERI Logistics Waste Transport"/>
    <x v="3"/>
    <s v="Simmer &amp; Jack Landfill Site"/>
    <s v="Yes"/>
    <s v="20190506 - verified"/>
    <m/>
    <s v="Item"/>
    <s v="sites/bp/cs/sq/Lists/wi"/>
    <m/>
  </r>
  <r>
    <s v="Rotek"/>
    <x v="4"/>
    <x v="40"/>
    <s v="Head Office"/>
    <s v="RR Rosherville SAWIS - GPG-01-802"/>
    <x v="92"/>
    <x v="0"/>
    <s v="ERI - PAS - general waste"/>
    <x v="92"/>
    <d v="2019-04-01T00:00:00"/>
    <x v="498"/>
    <s v="Property Administration Services"/>
    <x v="3"/>
    <x v="3"/>
    <s v="General waste - uncompactible"/>
    <s v="Solid"/>
    <n v="3780"/>
    <s v="kg"/>
    <s v="N/A"/>
    <n v="3780"/>
    <s v="kg"/>
    <s v="ERI Logistics Waste Transport"/>
    <x v="3"/>
    <s v="Simmer &amp; Jack Landfill Site"/>
    <s v="Yes"/>
    <s v="20190506 - verified"/>
    <m/>
    <s v="Item"/>
    <s v="sites/bp/cs/sq/Lists/wi"/>
    <m/>
  </r>
  <r>
    <s v="Rotek"/>
    <x v="4"/>
    <x v="40"/>
    <s v="Head Office"/>
    <s v="RR Rosherville SAWIS - GPG-01-802"/>
    <x v="92"/>
    <x v="0"/>
    <s v="ERI - PAS - sewage waste"/>
    <x v="92"/>
    <d v="2019-04-01T00:00:00"/>
    <x v="856"/>
    <s v="Property Administration Services"/>
    <x v="1"/>
    <x v="1"/>
    <s v="Sewage from blocked drains"/>
    <s v="Sludge"/>
    <n v="9500"/>
    <s v="litres"/>
    <s v="HWM03 - 26084 DT2311768"/>
    <n v="7420"/>
    <s v="kg"/>
    <s v="ERI Logistics Waste Transport"/>
    <x v="1"/>
    <s v="Holfontein"/>
    <s v="Yes"/>
    <s v="20190506 - verified"/>
    <m/>
    <s v="Item"/>
    <s v="sites/bp/cs/sq/Lists/wi"/>
    <m/>
  </r>
  <r>
    <s v="Rotek"/>
    <x v="4"/>
    <x v="40"/>
    <s v="Head Office"/>
    <s v="RR Rosherville SAWIS - GPG-01-802"/>
    <x v="92"/>
    <x v="0"/>
    <s v="ERI - PAS - HCRW"/>
    <x v="92"/>
    <d v="2019-03-01T00:00:00"/>
    <x v="759"/>
    <s v="Property Administration Services"/>
    <x v="0"/>
    <x v="0"/>
    <s v="Hazardous waste - HCRW from disabled persons ablution"/>
    <s v="Solid"/>
    <n v="10"/>
    <s v="kg"/>
    <s v="HWM03 - 27029 MAN176231"/>
    <n v="10"/>
    <s v="kg"/>
    <s v="ERI Logistics Waste Transport"/>
    <x v="0"/>
    <s v="Clinix"/>
    <s v="Yes"/>
    <s v="20190506 - verified"/>
    <m/>
    <s v="Item"/>
    <s v="sites/bp/cs/sq/Lists/wi"/>
    <m/>
  </r>
  <r>
    <s v="Rotek"/>
    <x v="4"/>
    <x v="40"/>
    <s v="Head Office"/>
    <s v="RR Rosherville SAWIS - GPG-01-802"/>
    <x v="90"/>
    <x v="0"/>
    <s v="ERI - PAS - General waste"/>
    <x v="127"/>
    <d v="2019-05-01T00:00:00"/>
    <x v="488"/>
    <s v="Property Administration Services"/>
    <x v="3"/>
    <x v="3"/>
    <s v="General waste - compactible"/>
    <s v="Solid"/>
    <n v="6"/>
    <s v="m3"/>
    <s v="N/A"/>
    <n v="3000"/>
    <s v="kg"/>
    <s v="ERI Logistics Waste Transport"/>
    <x v="3"/>
    <s v="Simmer &amp; Jack Landfill Site"/>
    <s v="Yes"/>
    <s v="20190603verified"/>
    <m/>
    <s v="Item"/>
    <s v="sites/bp/cs/sq/Lists/wi"/>
    <m/>
  </r>
  <r>
    <s v="Rotek"/>
    <x v="4"/>
    <x v="40"/>
    <s v="Head Office"/>
    <s v="RR Rosherville SAWIS - GPG-01-802"/>
    <x v="90"/>
    <x v="0"/>
    <s v="ERI - PAS - general waste"/>
    <x v="92"/>
    <d v="2019-05-01T00:00:00"/>
    <x v="488"/>
    <s v="Property Administration Services"/>
    <x v="3"/>
    <x v="3"/>
    <s v="General waste - uncompactible"/>
    <s v="Solid"/>
    <n v="2540"/>
    <s v="kg"/>
    <s v="N/A"/>
    <n v="2540"/>
    <s v="kg"/>
    <s v="ERI Logistics Waste Transport"/>
    <x v="3"/>
    <s v="Simmer &amp; Jack Landfill Site"/>
    <s v="Yes"/>
    <s v="20190603 verified"/>
    <m/>
    <s v="Item"/>
    <s v="sites/bp/cs/sq/Lists/wi"/>
    <m/>
  </r>
  <r>
    <s v="Rotek"/>
    <x v="4"/>
    <x v="40"/>
    <s v="Head Office"/>
    <s v="RR Rosherville SAWIS - GPG-01-802"/>
    <x v="90"/>
    <x v="0"/>
    <s v="ERI - PAS - general waste"/>
    <x v="92"/>
    <d v="2019-05-01T00:00:00"/>
    <x v="488"/>
    <s v="Property Administration Services"/>
    <x v="3"/>
    <x v="3"/>
    <s v="General waste - compactible"/>
    <s v="Solid"/>
    <n v="2540"/>
    <s v="kg"/>
    <s v="N/A"/>
    <n v="2540"/>
    <s v="kg"/>
    <s v="ERI Logistics Waste Transport"/>
    <x v="3"/>
    <s v="Simmer &amp; Jack Landfill Site"/>
    <s v="Yes"/>
    <s v="20190603 verified"/>
    <m/>
    <s v="Item"/>
    <s v="sites/bp/cs/sq/Lists/wi"/>
    <m/>
  </r>
  <r>
    <s v="Rotek"/>
    <x v="4"/>
    <x v="40"/>
    <s v="Head Office"/>
    <s v="RR Rosherville SAWIS - GPG-01-802"/>
    <x v="90"/>
    <x v="0"/>
    <s v="ERI - PAS - HCRW"/>
    <x v="92"/>
    <d v="2019-05-01T00:00:00"/>
    <x v="857"/>
    <s v="Property Administration Services"/>
    <x v="0"/>
    <x v="0"/>
    <s v="Hazardous waste - HCRW from disabled persons ablution"/>
    <s v="Solid"/>
    <n v="35"/>
    <s v="kg"/>
    <s v="HWM03 - 27027 MAN176866"/>
    <n v="35"/>
    <s v="kg"/>
    <s v="ERI Logistics Waste Transport"/>
    <x v="0"/>
    <s v="Clinix"/>
    <s v="Yes"/>
    <s v="20190603 - verified"/>
    <m/>
    <s v="Item"/>
    <s v="sites/bp/cs/sq/Lists/wi"/>
    <m/>
  </r>
  <r>
    <s v="Rotek"/>
    <x v="4"/>
    <x v="40"/>
    <s v="Head Office"/>
    <s v="RR Rosherville SAWIS - GPG-01-802"/>
    <x v="83"/>
    <x v="0"/>
    <s v="ERI - PAS - general waste"/>
    <x v="92"/>
    <d v="2019-06-01T00:00:00"/>
    <x v="858"/>
    <s v="Property Administration Services"/>
    <x v="3"/>
    <x v="3"/>
    <s v="General waste - compactible"/>
    <s v="Solid"/>
    <n v="114"/>
    <s v="m3"/>
    <s v="N/A"/>
    <n v="57000"/>
    <s v="kg"/>
    <s v="ERI Logistics Waste Transport"/>
    <x v="3"/>
    <s v="Platkop"/>
    <s v="Yes"/>
    <s v="20190702 - verified"/>
    <m/>
    <s v="Item"/>
    <s v="sites/bp/cs/sq/Lists/wi"/>
    <m/>
  </r>
  <r>
    <s v="Rotek"/>
    <x v="4"/>
    <x v="40"/>
    <s v="Head Office"/>
    <s v="RR Rosherville SAWIS - GPG-01-802"/>
    <x v="83"/>
    <x v="0"/>
    <s v="ERI - PAS - general waste"/>
    <x v="92"/>
    <d v="2019-06-01T00:00:00"/>
    <x v="858"/>
    <s v="Property Administration Services"/>
    <x v="3"/>
    <x v="3"/>
    <s v="General waste - uncompactible"/>
    <s v="Solid"/>
    <n v="7130"/>
    <s v="kg"/>
    <s v="N/A"/>
    <n v="7130"/>
    <s v="kg"/>
    <s v="ERI Logistics Waste Transport"/>
    <x v="3"/>
    <s v="Platkop"/>
    <s v="Yes"/>
    <s v="20190702 - verified"/>
    <m/>
    <s v="Item"/>
    <s v="sites/bp/cs/sq/Lists/wi"/>
    <m/>
  </r>
  <r>
    <s v="Rotek"/>
    <x v="4"/>
    <x v="40"/>
    <s v="Head Office"/>
    <s v="RR Rosherville SAWIS - GPG-01-802"/>
    <x v="83"/>
    <x v="0"/>
    <s v="ERI - PAS - HCRW"/>
    <x v="92"/>
    <d v="2019-06-16T00:00:00"/>
    <x v="859"/>
    <s v="Property Administration Services"/>
    <x v="0"/>
    <x v="0"/>
    <s v="Hazardous waste - HCRW from disabled persons ablution"/>
    <s v="Solid"/>
    <n v="11"/>
    <s v="kg"/>
    <s v="HWM03 - 28225 MAN17224"/>
    <n v="11"/>
    <s v="kg"/>
    <s v="ERI Logistics Waste Transport"/>
    <x v="0"/>
    <s v="Clinix"/>
    <s v="Yes"/>
    <s v="20190702 - verified"/>
    <m/>
    <s v="Item"/>
    <s v="sites/bp/cs/sq/Lists/wi"/>
    <m/>
  </r>
  <r>
    <s v="Rotek"/>
    <x v="4"/>
    <x v="40"/>
    <s v="Head Office"/>
    <s v="RR Rosherville SAWIS - GPG-01-802"/>
    <x v="6"/>
    <x v="0"/>
    <s v="ERI - PAS - General waste"/>
    <x v="127"/>
    <d v="2019-07-01T00:00:00"/>
    <x v="8"/>
    <s v="Property Administration Services"/>
    <x v="3"/>
    <x v="3"/>
    <s v="General waste - compactible"/>
    <s v="Solid"/>
    <n v="6"/>
    <s v="m3"/>
    <s v="N/A"/>
    <n v="3000"/>
    <s v="kg"/>
    <s v="ERI Logistics Waste Transport"/>
    <x v="3"/>
    <s v="Simmer &amp; Jack Landfill Site"/>
    <s v="Yes"/>
    <s v="20190807 - verified"/>
    <m/>
    <s v="Item"/>
    <s v="sites/bp/cs/sq/Lists/wi"/>
    <m/>
  </r>
  <r>
    <s v="Rotek"/>
    <x v="4"/>
    <x v="40"/>
    <s v="Head Office"/>
    <s v="RR Rosherville SAWIS - GPG-01-802"/>
    <x v="6"/>
    <x v="0"/>
    <s v="ERI - PAS - HCRW"/>
    <x v="92"/>
    <d v="2019-06-14T00:00:00"/>
    <x v="625"/>
    <s v="Property Administration Services"/>
    <x v="0"/>
    <x v="0"/>
    <s v="Hazardous waste - HCRW from disabled persons ablution"/>
    <s v="Solid"/>
    <n v="7"/>
    <s v="kg"/>
    <s v="HWM03 - 28389 MAN181868"/>
    <n v="7"/>
    <s v="kg"/>
    <s v="ERI Logistics Waste Transport"/>
    <x v="0"/>
    <s v="Clinix"/>
    <s v="Yes"/>
    <s v="20190808 - verified"/>
    <m/>
    <s v="Item"/>
    <s v="sites/bp/cs/sq/Lists/wi"/>
    <m/>
  </r>
  <r>
    <s v="Rotek"/>
    <x v="4"/>
    <x v="40"/>
    <s v="Head Office"/>
    <s v="RR Rosherville SAWIS - GPG-01-802"/>
    <x v="6"/>
    <x v="0"/>
    <s v="ERI - PAS - general waste"/>
    <x v="92"/>
    <d v="2019-07-01T00:00:00"/>
    <x v="8"/>
    <s v="Property Administration Services"/>
    <x v="3"/>
    <x v="3"/>
    <s v="General waste - uncompactible"/>
    <s v="Solid"/>
    <n v="24880"/>
    <s v="kg"/>
    <s v="N/A"/>
    <n v="24880"/>
    <s v="kg"/>
    <s v="ERI Logistics Waste Transport"/>
    <x v="3"/>
    <s v="Platkop"/>
    <s v="Yes"/>
    <s v="20190808 - verified"/>
    <m/>
    <s v="Item"/>
    <s v="sites/bp/cs/sq/Lists/wi"/>
    <m/>
  </r>
  <r>
    <s v="Rotek"/>
    <x v="4"/>
    <x v="40"/>
    <s v="Head Office"/>
    <s v="RR Rosherville SAWIS - GPG-01-802"/>
    <x v="6"/>
    <x v="0"/>
    <s v="ERI - PAS - general waste"/>
    <x v="92"/>
    <d v="2019-07-01T00:00:00"/>
    <x v="8"/>
    <s v="Property Administration Services"/>
    <x v="3"/>
    <x v="3"/>
    <s v="General waste - compactible"/>
    <s v="Solid"/>
    <n v="144"/>
    <s v="m3"/>
    <s v="N/A"/>
    <n v="72000"/>
    <s v="kg"/>
    <s v="ERI Logistics Waste Transport"/>
    <x v="3"/>
    <s v="Platkop"/>
    <s v="Yes"/>
    <s v="20190808 - verified"/>
    <m/>
    <s v="Item"/>
    <s v="sites/bp/cs/sq/Lists/wi"/>
    <m/>
  </r>
  <r>
    <s v="Rotek"/>
    <x v="4"/>
    <x v="40"/>
    <s v="Head Office"/>
    <s v="RR Rosherville SAWIS - GPG-01-802"/>
    <x v="6"/>
    <x v="0"/>
    <s v="ERI - PAS - sewage sludge"/>
    <x v="92"/>
    <d v="2019-07-01T00:00:00"/>
    <x v="8"/>
    <s v="Property Administration Services"/>
    <x v="1"/>
    <x v="1"/>
    <s v="Sewage from burst pipe"/>
    <s v="Sludge"/>
    <n v="12500"/>
    <s v="litres"/>
    <s v="HWM03 - 28558 DT 2344011"/>
    <n v="9020"/>
    <s v="kg"/>
    <s v="ERI Logistics Waste Transport"/>
    <x v="1"/>
    <s v="Holfontein"/>
    <s v="Yes"/>
    <s v="20190808 - verified"/>
    <m/>
    <s v="Item"/>
    <s v="sites/bp/cs/sq/Lists/wi"/>
    <m/>
  </r>
  <r>
    <s v="Rotek"/>
    <x v="4"/>
    <x v="40"/>
    <s v="Head Office"/>
    <s v="RR Rosherville SAWIS - GPG-01-802"/>
    <x v="6"/>
    <x v="0"/>
    <s v="ERI - PAS - sewage sludge"/>
    <x v="92"/>
    <d v="2019-07-01T00:00:00"/>
    <x v="12"/>
    <s v="Property Administration Services"/>
    <x v="1"/>
    <x v="1"/>
    <s v="Sewage from burst pipe"/>
    <s v="Sludge"/>
    <n v="12500"/>
    <s v="litres"/>
    <s v="HWM03 - UNKNOWN DT 2343963"/>
    <n v="10440"/>
    <s v="kg"/>
    <s v="ERI Logistics Waste Transport"/>
    <x v="1"/>
    <s v="Holfontein"/>
    <s v="Yes"/>
    <s v="20190808 - verified"/>
    <m/>
    <s v="Item"/>
    <s v="sites/bp/cs/sq/Lists/wi"/>
    <m/>
  </r>
  <r>
    <s v="Rotek"/>
    <x v="4"/>
    <x v="40"/>
    <s v="Head Office"/>
    <s v="RR Rosherville SAWIS - GPG-01-802"/>
    <x v="6"/>
    <x v="0"/>
    <s v="ERI - PAS - sewage sludge"/>
    <x v="92"/>
    <d v="2019-07-01T00:00:00"/>
    <x v="860"/>
    <s v="Property Administration Services"/>
    <x v="1"/>
    <x v="1"/>
    <s v="Sewage from burst pipe"/>
    <s v="Sludge"/>
    <n v="12500"/>
    <s v="litres"/>
    <s v="HWM03 - UNKNOWN DT 2343962"/>
    <n v="10940"/>
    <s v="kg"/>
    <s v="ERI Logistics Waste Transport"/>
    <x v="1"/>
    <s v="Holfontein"/>
    <s v="Yes"/>
    <s v="20190808 - verified"/>
    <m/>
    <s v="Item"/>
    <s v="sites/bp/cs/sq/Lists/wi"/>
    <m/>
  </r>
  <r>
    <s v="Rotek"/>
    <x v="4"/>
    <x v="40"/>
    <s v="Head Office"/>
    <s v="RR Rosherville SAWIS - GPG-01-802"/>
    <x v="6"/>
    <x v="0"/>
    <s v="ERI - PAS - sewage sludge"/>
    <x v="92"/>
    <d v="2019-07-01T00:00:00"/>
    <x v="861"/>
    <s v="Property Administration Services"/>
    <x v="1"/>
    <x v="1"/>
    <s v="Sewage from burst pipe"/>
    <s v="Sludge"/>
    <n v="12500"/>
    <s v="litres"/>
    <s v="HWM03 - UNKNOWN DT 2343546"/>
    <n v="11480"/>
    <s v="kg"/>
    <s v="ERI Logistics Waste Transport"/>
    <x v="1"/>
    <s v="Holfontein"/>
    <s v="Yes"/>
    <s v="20190808 - verified"/>
    <m/>
    <s v="Item"/>
    <s v="sites/bp/cs/sq/Lists/wi"/>
    <m/>
  </r>
  <r>
    <s v="Rotek"/>
    <x v="4"/>
    <x v="40"/>
    <s v="Head Office"/>
    <s v="RR Rosherville SAWIS - GPG-01-802"/>
    <x v="8"/>
    <x v="0"/>
    <s v="ERI - PAS - General waste"/>
    <x v="127"/>
    <d v="2019-08-01T00:00:00"/>
    <x v="16"/>
    <s v="Property Administration Services"/>
    <x v="3"/>
    <x v="3"/>
    <s v="General waste - compactible"/>
    <s v="Solid"/>
    <n v="6"/>
    <s v="m3"/>
    <s v="N/A"/>
    <n v="3000"/>
    <s v="kg"/>
    <s v="ERI Logistics Waste Transport"/>
    <x v="3"/>
    <s v="Simmer &amp; Jack Landfill Site"/>
    <s v="Yes"/>
    <s v="20190905 - verified"/>
    <m/>
    <s v="Item"/>
    <s v="sites/bp/cs/sq/Lists/wi"/>
    <m/>
  </r>
  <r>
    <s v="Rotek"/>
    <x v="4"/>
    <x v="40"/>
    <s v="Head Office"/>
    <s v="RR Rosherville SAWIS - GPG-01-802"/>
    <x v="8"/>
    <x v="0"/>
    <s v="ERI - PAS - general waste"/>
    <x v="92"/>
    <d v="2019-08-01T00:00:00"/>
    <x v="16"/>
    <s v="Property Administration Services"/>
    <x v="3"/>
    <x v="3"/>
    <s v="General waste - compactible and uncompactible"/>
    <s v="Solid"/>
    <n v="84270"/>
    <s v="kg"/>
    <s v="N/A"/>
    <n v="84270"/>
    <s v="kg"/>
    <s v="ERI Logistics Waste Transport"/>
    <x v="3"/>
    <s v="Platkop"/>
    <s v="Yes"/>
    <s v="20190905 - verified"/>
    <m/>
    <s v="Item"/>
    <s v="sites/bp/cs/sq/Lists/wi"/>
    <m/>
  </r>
  <r>
    <s v="Rotek"/>
    <x v="4"/>
    <x v="40"/>
    <s v="Head Office"/>
    <s v="RR Rosherville SAWIS - GPG-01-802"/>
    <x v="8"/>
    <x v="0"/>
    <s v="ERI - PAS - HCRW"/>
    <x v="92"/>
    <d v="2019-06-15T00:00:00"/>
    <x v="862"/>
    <s v="Property Administration Services"/>
    <x v="0"/>
    <x v="0"/>
    <s v="Hazardous waste - HCRW from disabled persons ablution"/>
    <s v="Solid"/>
    <n v="17"/>
    <s v="kg"/>
    <s v="HWM03 - 28639 MAN180080"/>
    <n v="17"/>
    <s v="kg"/>
    <s v="ERI Logistics Waste Transport"/>
    <x v="0"/>
    <s v="Clinix"/>
    <s v="Yes"/>
    <s v="20190905 - verified"/>
    <m/>
    <s v="Item"/>
    <s v="sites/bp/cs/sq/Lists/wi"/>
    <m/>
  </r>
  <r>
    <s v="Rotek"/>
    <x v="4"/>
    <x v="40"/>
    <s v="Head Office"/>
    <s v="RR Rosherville SAWIS - GPG-01-802"/>
    <x v="75"/>
    <x v="0"/>
    <s v="ERI - PAS - General waste"/>
    <x v="127"/>
    <d v="2019-09-01T00:00:00"/>
    <x v="398"/>
    <s v="Property Administration Services"/>
    <x v="3"/>
    <x v="3"/>
    <s v="General waste - compactible"/>
    <s v="Solid"/>
    <n v="6"/>
    <s v="m3"/>
    <s v="N/A"/>
    <n v="3000"/>
    <s v="kg"/>
    <s v="ERI Logistics Waste Transport"/>
    <x v="3"/>
    <s v="Simmer &amp; Jack Landfill Site"/>
    <s v="Yes"/>
    <s v="20190927 - verified"/>
    <m/>
    <s v="Item"/>
    <s v="sites/bp/cs/sq/Lists/wi"/>
    <m/>
  </r>
  <r>
    <s v="Rotek"/>
    <x v="4"/>
    <x v="40"/>
    <s v="Head Office"/>
    <s v="RR Rosherville SAWIS - GPG-01-802"/>
    <x v="75"/>
    <x v="0"/>
    <s v="ERI - PAS - general waste"/>
    <x v="92"/>
    <d v="2019-09-01T00:00:00"/>
    <x v="398"/>
    <s v="Property Administration Services"/>
    <x v="3"/>
    <x v="3"/>
    <s v="General waste - compactible and uncompactible"/>
    <s v="Solid"/>
    <n v="51340"/>
    <s v="kg"/>
    <s v="N/A"/>
    <n v="51340"/>
    <s v="kg"/>
    <s v="ERI Logistics Waste Transport"/>
    <x v="3"/>
    <s v="Simmer &amp; Jack Landfill Site"/>
    <s v="Yes"/>
    <s v="20190930 - verified"/>
    <m/>
    <s v="Item"/>
    <s v="sites/bp/cs/sq/Lists/wi"/>
    <m/>
  </r>
  <r>
    <s v="Rotek"/>
    <x v="4"/>
    <x v="40"/>
    <s v="Head Office"/>
    <s v="RR Rosherville SAWIS - GPG-01-802"/>
    <x v="75"/>
    <x v="0"/>
    <s v="ERI - PAS - HCRW"/>
    <x v="92"/>
    <d v="2019-08-06T00:00:00"/>
    <x v="626"/>
    <s v="Property Administration Services"/>
    <x v="0"/>
    <x v="0"/>
    <s v="Hazardous waste - HCRW from disabled persons ablution"/>
    <s v="Solid"/>
    <n v="9"/>
    <s v="kg"/>
    <s v="HWM03 - 29159 MAN185445"/>
    <n v="9"/>
    <s v="kg"/>
    <s v="ERI Logistics Waste Transport"/>
    <x v="0"/>
    <s v="Clinix"/>
    <s v="Yes"/>
    <s v="20190930 - verified"/>
    <m/>
    <s v="Item"/>
    <s v="sites/bp/cs/sq/Lists/wi"/>
    <m/>
  </r>
  <r>
    <s v="Rotek"/>
    <x v="4"/>
    <x v="40"/>
    <s v="Head Office"/>
    <s v="RR Rosherville SAWIS - GPG-01-802"/>
    <x v="86"/>
    <x v="0"/>
    <s v="ERI - PAS - General waste"/>
    <x v="92"/>
    <d v="2019-10-01T00:00:00"/>
    <x v="452"/>
    <s v="Property Administration Services"/>
    <x v="3"/>
    <x v="3"/>
    <s v="General waste - compactible and uncompactible"/>
    <s v="Solid"/>
    <n v="68540"/>
    <s v="kg"/>
    <s v="N/A"/>
    <n v="68540"/>
    <s v="kg"/>
    <s v="ERI Logistics Waste Transport"/>
    <x v="3"/>
    <s v="Simmer &amp; Jack Landfill Site"/>
    <s v="Yes"/>
    <s v="20191028 - verified"/>
    <m/>
    <s v="Item"/>
    <s v="sites/bp/cs/sq/Lists/wi"/>
    <m/>
  </r>
  <r>
    <s v="Rotek"/>
    <x v="4"/>
    <x v="40"/>
    <s v="Head Office"/>
    <s v="RR Rosherville SAWIS - GPG-01-802"/>
    <x v="86"/>
    <x v="0"/>
    <s v="ERI - PAS - HCRW"/>
    <x v="92"/>
    <d v="2019-09-11T00:00:00"/>
    <x v="369"/>
    <s v="Property Administration Services"/>
    <x v="0"/>
    <x v="0"/>
    <s v="Hazardous waste - HCRW from disabled persons ablution"/>
    <s v="Solid"/>
    <n v="8"/>
    <s v="kg"/>
    <s v="HWM03 - 29241 MAN188650"/>
    <n v="8"/>
    <s v="kg"/>
    <s v="ERI Logistics Waste Transport"/>
    <x v="0"/>
    <s v="Clinix"/>
    <s v="Yes"/>
    <s v="20191028 - verified"/>
    <m/>
    <s v="Item"/>
    <s v="sites/bp/cs/sq/Lists/wi"/>
    <m/>
  </r>
  <r>
    <s v="Rotek"/>
    <x v="4"/>
    <x v="40"/>
    <s v="Head Office"/>
    <s v="RR Rosherville SAWIS - GPG-01-802"/>
    <x v="86"/>
    <x v="0"/>
    <s v="ERI - PAS - General waste"/>
    <x v="127"/>
    <d v="2019-10-01T00:00:00"/>
    <x v="452"/>
    <s v="Property Administration Services"/>
    <x v="3"/>
    <x v="3"/>
    <s v="General waste - compactible"/>
    <s v="Solid"/>
    <n v="6"/>
    <s v="m3"/>
    <s v="N/A"/>
    <n v="3000"/>
    <s v="kg"/>
    <s v="ERI Logistics Waste Transport"/>
    <x v="3"/>
    <s v="Simmer &amp; Jack Landfill Site"/>
    <s v="Yes"/>
    <s v="20191025- verified"/>
    <m/>
    <s v="Item"/>
    <s v="sites/bp/cs/sq/Lists/wi"/>
    <m/>
  </r>
  <r>
    <s v="Rotek"/>
    <x v="4"/>
    <x v="40"/>
    <s v="Head Office"/>
    <s v="RR Rosherville SAWIS - GPG-01-802"/>
    <x v="61"/>
    <x v="0"/>
    <s v="ERI - PAS - General waste"/>
    <x v="127"/>
    <d v="2019-11-01T00:00:00"/>
    <x v="490"/>
    <s v="Property Administration Services"/>
    <x v="3"/>
    <x v="3"/>
    <s v="General waste - compactible"/>
    <s v="Solid"/>
    <n v="6"/>
    <s v="m3"/>
    <s v="N/A"/>
    <n v="3000"/>
    <s v="kg"/>
    <s v="ERI Logistics Waste Transport"/>
    <x v="3"/>
    <s v="Simmer &amp; Jack Landfill Site"/>
    <s v="Yes"/>
    <s v="20191129 verified"/>
    <m/>
    <s v="Item"/>
    <s v="sites/bp/cs/sq/Lists/wi"/>
    <m/>
  </r>
  <r>
    <s v="Rotek"/>
    <x v="4"/>
    <x v="40"/>
    <s v="Head Office"/>
    <s v="RR Rosherville SAWIS - GPG-01-802"/>
    <x v="61"/>
    <x v="0"/>
    <s v="ERI - PAS - general waste"/>
    <x v="92"/>
    <d v="2019-11-01T00:00:00"/>
    <x v="490"/>
    <s v="Property Administration Services"/>
    <x v="3"/>
    <x v="3"/>
    <s v="General waste - compactible and uncompactible"/>
    <s v="Solid"/>
    <n v="103420"/>
    <s v="kg"/>
    <s v="N/A"/>
    <n v="103420"/>
    <s v="kg"/>
    <s v="ERI Logistics Waste Transport"/>
    <x v="3"/>
    <s v="Simmer &amp; Jack Landfill Site"/>
    <s v="Yes"/>
    <s v="20191129 - verified"/>
    <m/>
    <s v="Item"/>
    <s v="sites/bp/cs/sq/Lists/wi"/>
    <m/>
  </r>
  <r>
    <s v="Rotek"/>
    <x v="4"/>
    <x v="40"/>
    <s v="Head Office"/>
    <s v="RR Rosherville SAWIS - GPG-01-802"/>
    <x v="23"/>
    <x v="0"/>
    <s v="ERI - PAS - Stand 35, Heritage, Rotek and Training Centre"/>
    <x v="219"/>
    <d v="2017-09-01T00:00:00"/>
    <x v="360"/>
    <s v="Property Administration Services"/>
    <x v="3"/>
    <x v="3"/>
    <s v="General waste - uncompactible"/>
    <s v="Solid"/>
    <n v="108"/>
    <s v="m3"/>
    <s v="N/A"/>
    <n v="54000"/>
    <s v="kg"/>
    <s v="ERI Logistics Waste Transport"/>
    <x v="3"/>
    <s v="Simmer &amp; Jack Landfill Site"/>
    <s v="Yes"/>
    <s v="20171003 - verified"/>
    <m/>
    <s v="Item"/>
    <s v="sites/bp/cs/sq/Lists/wi"/>
    <m/>
  </r>
  <r>
    <s v="Rotek"/>
    <x v="4"/>
    <x v="40"/>
    <s v="Head Office"/>
    <s v="RR Rosherville SAWIS - GPG-01-802"/>
    <x v="61"/>
    <x v="0"/>
    <s v="ERI - PAS - general waste"/>
    <x v="92"/>
    <d v="2019-11-25T00:00:00"/>
    <x v="373"/>
    <s v="Property Administration Services"/>
    <x v="3"/>
    <x v="3"/>
    <s v="General waste - compactible and uncompactible"/>
    <s v="Solid"/>
    <n v="138"/>
    <s v="m3"/>
    <s v="N/A"/>
    <n v="69700"/>
    <s v="kg"/>
    <s v="ERI Logistics Waste Transport"/>
    <x v="3"/>
    <s v="Simmer &amp; Jack Landfill Site"/>
    <s v="Yes"/>
    <s v="20200115 - verified"/>
    <m/>
    <s v="Item"/>
    <s v="sites/bp/cs/sq/Lists/wi"/>
    <m/>
  </r>
  <r>
    <s v="Rotek"/>
    <x v="4"/>
    <x v="40"/>
    <s v="Head Office"/>
    <s v="RR Rosherville SAWIS - GPG-01-802"/>
    <x v="62"/>
    <x v="0"/>
    <s v="ERI - PAS - HCRW"/>
    <x v="92"/>
    <d v="2019-10-11T00:00:00"/>
    <x v="863"/>
    <s v="Property Administration Services"/>
    <x v="0"/>
    <x v="0"/>
    <s v="Hazardous waste - HCRW from disabled persons ablution"/>
    <s v="Solid"/>
    <n v="8"/>
    <s v="kg"/>
    <s v="HWM03 - 30055 MAN194863"/>
    <n v="8"/>
    <s v="kg"/>
    <s v="ERI Logistics Waste Transport"/>
    <x v="0"/>
    <s v="Clinix"/>
    <s v="Yes"/>
    <s v="20200203 - verified"/>
    <m/>
    <s v="Item"/>
    <s v="sites/bp/cs/sq/Lists/wi"/>
    <m/>
  </r>
  <r>
    <s v="Rotek"/>
    <x v="4"/>
    <x v="40"/>
    <s v="Head Office"/>
    <s v="RR Rosherville SAWIS - GPG-01-802"/>
    <x v="62"/>
    <x v="0"/>
    <s v="ERI - PAS - HCRW"/>
    <x v="92"/>
    <d v="2019-10-26T00:00:00"/>
    <x v="864"/>
    <s v="Property Administration Services"/>
    <x v="0"/>
    <x v="0"/>
    <s v="Hazardous waste - HCRW from disabled persons ablution"/>
    <s v="Solid"/>
    <n v="15"/>
    <s v="kg"/>
    <s v="HWM03 - 29852 MAN192345"/>
    <n v="15"/>
    <s v="kg"/>
    <s v="ERI Logistics Waste Transport"/>
    <x v="0"/>
    <s v="Clinix"/>
    <s v="Yes"/>
    <s v="20200203 - verified"/>
    <m/>
    <s v="Item"/>
    <s v="sites/bp/cs/sq/Lists/wi"/>
    <m/>
  </r>
  <r>
    <s v="Rotek"/>
    <x v="4"/>
    <x v="40"/>
    <s v="Head Office"/>
    <s v="RR Rosherville SAWIS - GPG-01-802"/>
    <x v="63"/>
    <x v="0"/>
    <s v="ERI - PAS - Asbestos"/>
    <x v="92"/>
    <d v="2020-01-02T00:00:00"/>
    <x v="865"/>
    <s v="Property Administration Services"/>
    <x v="15"/>
    <x v="8"/>
    <s v="Asbestos containing waste from renovations"/>
    <s v="Solid"/>
    <n v="640"/>
    <s v="kg"/>
    <s v="HWM03 - 30085 PK01/001"/>
    <n v="640"/>
    <s v="kg"/>
    <s v="ERI Logistics Waste Transport"/>
    <x v="1"/>
    <s v="Platkop"/>
    <s v="Yes"/>
    <s v="20200203 - verified"/>
    <m/>
    <s v="Item"/>
    <s v="sites/bp/cs/sq/Lists/wi"/>
    <m/>
  </r>
  <r>
    <s v="Rotek"/>
    <x v="4"/>
    <x v="40"/>
    <s v="Head Office"/>
    <s v="RR Rosherville SAWIS - GPG-01-802"/>
    <x v="87"/>
    <x v="0"/>
    <s v="ERI - PAS - General waste"/>
    <x v="92"/>
    <d v="2020-01-16T00:00:00"/>
    <x v="536"/>
    <s v="Property Administration Services"/>
    <x v="3"/>
    <x v="3"/>
    <s v="General waste - compactible and uncompactible"/>
    <s v="Solid"/>
    <n v="56480"/>
    <s v="kg"/>
    <s v="N/A"/>
    <n v="56480"/>
    <s v="kg"/>
    <s v="ERI Logistics Waste Transport"/>
    <x v="3"/>
    <s v="Simmer &amp; Jack Landfill Site"/>
    <s v="Yes"/>
    <s v="20200304 - verified"/>
    <m/>
    <s v="Item"/>
    <s v="sites/bp/cs/sq/Lists/wi"/>
    <m/>
  </r>
  <r>
    <s v="Rotek"/>
    <x v="4"/>
    <x v="40"/>
    <s v="Head Office"/>
    <s v="RR Rosherville SAWIS - GPG-01-802"/>
    <x v="19"/>
    <x v="0"/>
    <s v="ERI - PAS - HCRW"/>
    <x v="92"/>
    <d v="2020-01-02T00:00:00"/>
    <x v="866"/>
    <s v="Property Administration Services"/>
    <x v="0"/>
    <x v="0"/>
    <s v="Hazardous waste - HCRW from disabled persons ablution"/>
    <s v="Solid"/>
    <n v="25"/>
    <s v="litres"/>
    <s v="HWM03 - 30642 MAN199193"/>
    <n v="7"/>
    <s v="kg"/>
    <s v="ERI Logistics Waste Transport"/>
    <x v="0"/>
    <s v="Clinix"/>
    <s v="Yes"/>
    <s v="20200414 - verified"/>
    <m/>
    <s v="Item"/>
    <s v="sites/bp/cs/sq/Lists/wi"/>
    <m/>
  </r>
  <r>
    <s v="Rotek"/>
    <x v="4"/>
    <x v="40"/>
    <s v="Head Office"/>
    <s v="RR Rosherville SAWIS - GPG-01-802"/>
    <x v="19"/>
    <x v="0"/>
    <s v="ERI - PAS - General waste"/>
    <x v="92"/>
    <d v="2020-02-29T00:00:00"/>
    <x v="377"/>
    <s v="Property Administration Services"/>
    <x v="3"/>
    <x v="3"/>
    <s v="General waste - compactible and uncompactible"/>
    <s v="Solid"/>
    <n v="294"/>
    <s v="m3"/>
    <s v="N/A"/>
    <n v="154620"/>
    <s v="kg"/>
    <s v="ERI Logistics Waste Transport"/>
    <x v="3"/>
    <s v="Simmer &amp; Jack Landfill Site"/>
    <s v="Yes"/>
    <s v="20200414 - verified"/>
    <m/>
    <s v="Item"/>
    <s v="sites/bp/cs/sq/Lists/wi"/>
    <m/>
  </r>
  <r>
    <s v="Rotek"/>
    <x v="4"/>
    <x v="40"/>
    <s v="Head Office"/>
    <s v="RR Rosherville SAWIS - GPG-01-802"/>
    <x v="96"/>
    <x v="0"/>
    <s v="ERI - PAS - General waste"/>
    <x v="92"/>
    <d v="2020-03-26T00:00:00"/>
    <x v="516"/>
    <s v="Property Administration Services"/>
    <x v="3"/>
    <x v="3"/>
    <s v="General waste - compactible and uncompactible"/>
    <s v="Solid"/>
    <n v="72"/>
    <s v="m3"/>
    <s v="N/A"/>
    <n v="37980"/>
    <s v="kg"/>
    <s v="ERI Logistics Waste Transport"/>
    <x v="3"/>
    <s v="Simmer &amp; Jack Landfill Site"/>
    <s v="Yes"/>
    <s v="20200504 - verified"/>
    <m/>
    <s v="Item"/>
    <s v="sites/bp/cs/sq/Lists/wi"/>
    <m/>
  </r>
  <r>
    <s v="Rotek"/>
    <x v="4"/>
    <x v="40"/>
    <s v="Head Office"/>
    <s v="RR Rosherville SAWIS - GPG-01-802"/>
    <x v="96"/>
    <x v="0"/>
    <s v="ERI - PAS - General waste"/>
    <x v="92"/>
    <d v="2020-01-02T00:00:00"/>
    <x v="867"/>
    <s v="Property Administration Services"/>
    <x v="1"/>
    <x v="1"/>
    <s v="Sewage from blocked drains"/>
    <s v="Solid"/>
    <n v="19000"/>
    <s v="litres"/>
    <s v="HWM03 - 30187, DT2407977; HWM03 - 30195 DT240824"/>
    <n v="16060"/>
    <s v="kg"/>
    <s v="ERI Logistics Waste Transport"/>
    <x v="1"/>
    <s v="Holfontein"/>
    <s v="Yes"/>
    <s v="20200504 - verified"/>
    <m/>
    <s v="Item"/>
    <s v="sites/bp/cs/sq/Lists/wi"/>
    <m/>
  </r>
  <r>
    <s v="Rotek"/>
    <x v="4"/>
    <x v="40"/>
    <s v="Head Office"/>
    <s v="RR Rosherville SAWIS - GPG-01-802"/>
    <x v="20"/>
    <x v="0"/>
    <s v="ERI - PAS - HCRW"/>
    <x v="92"/>
    <d v="2020-04-25T00:00:00"/>
    <x v="545"/>
    <s v="Property Administration Services"/>
    <x v="0"/>
    <x v="0"/>
    <s v="Hazardous waste - HCRW from disabled persons ablution"/>
    <s v="Solid"/>
    <n v="25"/>
    <s v="litres"/>
    <s v="HWM03 - 31121 MAN206880"/>
    <n v="5"/>
    <s v="kg"/>
    <s v="ERI Logistics Waste Transport"/>
    <x v="0"/>
    <s v="Clinix"/>
    <s v="Yes"/>
    <s v="20200609 - verified"/>
    <m/>
    <s v="Item"/>
    <s v="sites/bp/cs/sq/Lists/wi"/>
    <m/>
  </r>
  <r>
    <s v="Rotek"/>
    <x v="4"/>
    <x v="40"/>
    <s v="Head Office"/>
    <s v="RR Rosherville SAWIS - GPG-01-802"/>
    <x v="20"/>
    <x v="0"/>
    <s v="ERI - PAS - General waste"/>
    <x v="92"/>
    <d v="2020-04-02T00:00:00"/>
    <x v="47"/>
    <s v="Property Administration Services"/>
    <x v="3"/>
    <x v="3"/>
    <s v="General waste - compactible and uncompactible"/>
    <s v="Solid"/>
    <n v="24"/>
    <s v="m3"/>
    <s v="N/A"/>
    <n v="12000"/>
    <s v="kg"/>
    <s v="ERI Logistics Waste Transport"/>
    <x v="3"/>
    <s v="Simmer &amp; Jack Landfill Site"/>
    <s v="Yes"/>
    <s v="20200609 - verified"/>
    <m/>
    <s v="Item"/>
    <s v="sites/bp/cs/sq/Lists/wi"/>
    <m/>
  </r>
  <r>
    <s v="Rotek"/>
    <x v="4"/>
    <x v="40"/>
    <s v="Head Office"/>
    <s v="RR Rosherville SAWIS - GPG-01-802"/>
    <x v="97"/>
    <x v="0"/>
    <s v="ERI - PAS - General waste"/>
    <x v="92"/>
    <d v="2020-05-26T00:00:00"/>
    <x v="517"/>
    <s v="Property Administration Services"/>
    <x v="3"/>
    <x v="3"/>
    <s v="General waste - compactible and uncompactible"/>
    <s v="Solid"/>
    <n v="120"/>
    <s v="m3"/>
    <s v="N/A"/>
    <n v="61360"/>
    <s v="kg"/>
    <s v="ERI Logistics Waste Transport"/>
    <x v="3"/>
    <s v="Simmer &amp; Jack Landfill Site"/>
    <s v="Yes"/>
    <s v="20200715 - verified"/>
    <m/>
    <s v="Item"/>
    <s v="sites/bp/cs/sq/Lists/wi"/>
    <m/>
  </r>
  <r>
    <s v="Rotek"/>
    <x v="4"/>
    <x v="40"/>
    <s v="Head Office"/>
    <s v="RR Rosherville SAWIS - GPG-01-802"/>
    <x v="97"/>
    <x v="0"/>
    <s v="ERI - PAS - sewage sludge"/>
    <x v="92"/>
    <d v="2020-05-25T00:00:00"/>
    <x v="868"/>
    <s v="Property Administration Services"/>
    <x v="10"/>
    <x v="1"/>
    <s v="Sewage from burst pipe"/>
    <s v="Sludge"/>
    <n v="9500"/>
    <s v="litres"/>
    <s v="HWM03 - 31266 DT 2420573"/>
    <n v="7200"/>
    <s v="kg"/>
    <s v="ERI Logistics Waste Transport"/>
    <x v="1"/>
    <s v="Holfontein"/>
    <s v="Yes"/>
    <s v="20200715 - verified"/>
    <m/>
    <s v="Item"/>
    <s v="sites/bp/cs/sq/Lists/wi"/>
    <m/>
  </r>
  <r>
    <s v="Rotek"/>
    <x v="4"/>
    <x v="40"/>
    <s v="Head Office"/>
    <s v="RR Rosherville SAWIS - GPG-01-802"/>
    <x v="97"/>
    <x v="0"/>
    <s v="ERI - PAS - sewage sludge"/>
    <x v="92"/>
    <d v="2020-05-25T00:00:00"/>
    <x v="868"/>
    <s v="Property Administration Services"/>
    <x v="10"/>
    <x v="1"/>
    <s v="Sewage from burst pipe"/>
    <s v="Sludge"/>
    <n v="9500"/>
    <s v="litres"/>
    <s v="HWM03 - 31267 DT 2420574"/>
    <n v="8140"/>
    <s v="kg"/>
    <s v="ERI Logistics Waste Transport"/>
    <x v="1"/>
    <s v="Holfontein"/>
    <s v="Yes"/>
    <s v="20200715 - verified"/>
    <m/>
    <s v="Item"/>
    <s v="sites/bp/cs/sq/Lists/wi"/>
    <m/>
  </r>
  <r>
    <s v="Rotek"/>
    <x v="4"/>
    <x v="40"/>
    <s v="Head Office"/>
    <s v="RR Rosherville SAWIS - GPG-01-802"/>
    <x v="65"/>
    <x v="0"/>
    <s v="ERI - PAS - General waste"/>
    <x v="92"/>
    <d v="2020-06-26T00:00:00"/>
    <x v="378"/>
    <s v="Property Administration Services"/>
    <x v="3"/>
    <x v="3"/>
    <s v="General waste - compactible and uncompactible"/>
    <s v="Solid"/>
    <n v="212"/>
    <s v="m3"/>
    <s v="N/A"/>
    <n v="44520"/>
    <s v="kg"/>
    <s v="ERI Logistics Waste Transport"/>
    <x v="3"/>
    <s v="Simmer &amp; Jack Landfill Site"/>
    <s v="Yes"/>
    <s v="20200828 - verified"/>
    <m/>
    <s v="Item"/>
    <s v="sites/bp/cs/sq/Lists/wi"/>
    <m/>
  </r>
  <r>
    <s v="Rotek"/>
    <x v="4"/>
    <x v="40"/>
    <s v="Head Office"/>
    <s v="RR Rosherville SAWIS - GPG-01-802"/>
    <x v="65"/>
    <x v="0"/>
    <s v="ERI - PAS - sewage sludge"/>
    <x v="92"/>
    <d v="2020-06-11T00:00:00"/>
    <x v="869"/>
    <s v="Property Administration Services"/>
    <x v="10"/>
    <x v="1"/>
    <s v="Sewage from burst pipe"/>
    <s v="Sludge"/>
    <n v="9500"/>
    <s v="litres"/>
    <s v="HWM03 - 31409 DT 2424252"/>
    <n v="4580"/>
    <s v="kg"/>
    <s v="ERI Logistics Waste Transport"/>
    <x v="1"/>
    <s v="Holfontein"/>
    <s v="Yes"/>
    <s v="20200715 - verified. Classification for June was changed, incorrectly classified as sewage sludge, but classified by  the disposa; site as HW11"/>
    <m/>
    <s v="Item"/>
    <s v="sites/bp/cs/sq/Lists/wi"/>
    <m/>
  </r>
  <r>
    <s v="Rotek"/>
    <x v="4"/>
    <x v="40"/>
    <s v="Head Office"/>
    <s v="RR Rosherville SAWIS - GPG-01-802"/>
    <x v="66"/>
    <x v="0"/>
    <s v="ERI - PAS - General waste"/>
    <x v="92"/>
    <d v="2020-07-26T00:00:00"/>
    <x v="380"/>
    <s v="Property Administration Services"/>
    <x v="3"/>
    <x v="3"/>
    <s v="General waste - compactible and uncompactible"/>
    <s v="Solid"/>
    <n v="54"/>
    <s v="kg"/>
    <s v="N/A"/>
    <n v="28980"/>
    <s v="kg"/>
    <s v="ERI Logistics Waste Transport"/>
    <x v="3"/>
    <s v="Simmer &amp; Jack Landfill Site"/>
    <s v="Yes"/>
    <s v="20201102 - verified"/>
    <m/>
    <s v="Item"/>
    <s v="sites/bp/cs/sq/Lists/wi"/>
    <m/>
  </r>
  <r>
    <s v="Rotek"/>
    <x v="4"/>
    <x v="40"/>
    <s v="Head Office"/>
    <s v="RR Rosherville SAWIS - GPG-01-802"/>
    <x v="1"/>
    <x v="0"/>
    <s v="ERI - PAS - General waste"/>
    <x v="92"/>
    <d v="2020-10-26T00:00:00"/>
    <x v="1"/>
    <s v="Property Administration Services"/>
    <x v="3"/>
    <x v="3"/>
    <s v="General waste - compactible and uncompactible"/>
    <s v="Solid"/>
    <n v="36000"/>
    <s v="kg"/>
    <s v="N/A"/>
    <n v="36000"/>
    <s v="kg"/>
    <s v="ERI Logistics Waste Transport"/>
    <x v="3"/>
    <s v="Simmer &amp; Jack Landfill Site"/>
    <s v="Yes"/>
    <s v="20201203 - verified"/>
    <m/>
    <s v="Item"/>
    <s v="sites/bp/cs/sq/Lists/wi"/>
    <m/>
  </r>
  <r>
    <s v="Rotek"/>
    <x v="4"/>
    <x v="40"/>
    <s v="Head Office"/>
    <s v="RR Rosherville SAWIS - GPG-01-802"/>
    <x v="2"/>
    <x v="0"/>
    <s v="ERI - PAS - General waste"/>
    <x v="92"/>
    <d v="2020-11-26T00:00:00"/>
    <x v="2"/>
    <s v="Property Administration Services"/>
    <x v="3"/>
    <x v="3"/>
    <s v="General waste - compactible and uncompactible"/>
    <s v="Solid"/>
    <n v="37400"/>
    <s v="kg"/>
    <s v="N/A"/>
    <n v="37400"/>
    <s v="kg"/>
    <s v="ERI Logistics Waste Transport"/>
    <x v="3"/>
    <s v="Simmer &amp; Jack Landfill Site"/>
    <s v="Yes"/>
    <s v="20210127 - verified"/>
    <m/>
    <s v="Item"/>
    <s v="sites/bp/cs/sq/Lists/wi"/>
    <m/>
  </r>
  <r>
    <s v="Rotek"/>
    <x v="4"/>
    <x v="40"/>
    <s v="Head Office"/>
    <s v="RR Rosherville SAWIS - GPG-01-802"/>
    <x v="98"/>
    <x v="0"/>
    <s v="ERI - PAS - General waste"/>
    <x v="92"/>
    <d v="2020-12-26T00:00:00"/>
    <x v="816"/>
    <s v="Property Administration Services"/>
    <x v="3"/>
    <x v="3"/>
    <s v="General waste - compactible and uncompactible"/>
    <s v="Solid"/>
    <n v="80060"/>
    <s v="kg"/>
    <s v="N/A"/>
    <n v="80060"/>
    <s v="kg"/>
    <s v="ERI Logistics Waste Transport"/>
    <x v="3"/>
    <s v="Simmer &amp; Jack Landfill Site"/>
    <s v="Yes"/>
    <s v="20210212 - verified"/>
    <m/>
    <s v="Item"/>
    <s v="sites/bp/cs/sq/Lists/wi"/>
    <m/>
  </r>
  <r>
    <s v="Rotek"/>
    <x v="4"/>
    <x v="40"/>
    <s v="Head Office"/>
    <s v="RR Rosherville SAWIS - GPG-01-802"/>
    <x v="3"/>
    <x v="0"/>
    <s v="ERI - PAS - General waste"/>
    <x v="92"/>
    <d v="2021-01-25T00:00:00"/>
    <x v="4"/>
    <s v="Property Administration Services"/>
    <x v="3"/>
    <x v="3"/>
    <s v="General waste - compactible and uncompactible"/>
    <s v="Solid"/>
    <n v="8540"/>
    <s v="kg"/>
    <s v="N/A"/>
    <n v="8540"/>
    <s v="kg"/>
    <s v="ERI Logistics Waste Transport"/>
    <x v="3"/>
    <s v="Simmer &amp; Jack Landfill Site"/>
    <s v="Yes"/>
    <s v="20210308 - verified"/>
    <m/>
    <s v="Item"/>
    <s v="sites/bp/cs/sq/Lists/wi"/>
    <m/>
  </r>
  <r>
    <s v="Rotek"/>
    <x v="4"/>
    <x v="40"/>
    <s v="Head Office"/>
    <s v="RR Rosherville SAWIS - GPG-01-802"/>
    <x v="4"/>
    <x v="0"/>
    <s v="ERI - PAS - General waste"/>
    <x v="92"/>
    <d v="2021-02-26T00:00:00"/>
    <x v="5"/>
    <s v="Property Administration Services"/>
    <x v="3"/>
    <x v="3"/>
    <s v="General waste - compactible and uncompactible"/>
    <s v="Solid"/>
    <n v="176"/>
    <s v="m3"/>
    <s v="N/A"/>
    <n v="88000"/>
    <s v="kg"/>
    <s v="ERI Logistics Waste Transport"/>
    <x v="3"/>
    <s v="Simmer &amp; Jack Landfill Site"/>
    <s v="Yes"/>
    <s v="20210401 - verified"/>
    <m/>
    <s v="Item"/>
    <s v="sites/bp/cs/sq/Lists/wi"/>
    <m/>
  </r>
  <r>
    <s v="Rotek"/>
    <x v="8"/>
    <x v="41"/>
    <s v="Alma Training Centre"/>
    <s v="Rotek stores"/>
    <x v="49"/>
    <x v="1"/>
    <s v="EE 767"/>
    <x v="206"/>
    <d v="2016-02-01T00:00:00"/>
    <x v="870"/>
    <s v="Property management"/>
    <x v="3"/>
    <x v="3"/>
    <s v="General waste - compactible"/>
    <s v="Solid"/>
    <n v="24"/>
    <s v="m3"/>
    <s v="N/A"/>
    <n v="1600"/>
    <s v="kg"/>
    <s v="ERI Logistics Waste Transport"/>
    <x v="6"/>
    <s v="Simmer &amp; Jack and Waldrift"/>
    <m/>
    <m/>
    <m/>
    <s v="Item"/>
    <s v="sites/bp/cs/sq/Lists/wi"/>
    <m/>
  </r>
  <r>
    <s v="Rotek"/>
    <x v="7"/>
    <x v="41"/>
    <s v="Head Office"/>
    <s v="RR Rosherville SAWIS - GPG-01-802"/>
    <x v="38"/>
    <x v="0"/>
    <s v="ROT STORE General"/>
    <x v="220"/>
    <d v="2015-01-01T00:00:00"/>
    <x v="460"/>
    <s v="Maintenance activities"/>
    <x v="3"/>
    <x v="3"/>
    <s v="General waste"/>
    <s v="Solid"/>
    <n v="36000"/>
    <s v="kg"/>
    <s v="N/A"/>
    <n v="36180"/>
    <s v="kg"/>
    <s v="ERI Logistics Waste Transport"/>
    <x v="6"/>
    <s v="Simmer &amp; Jack Landfill Site"/>
    <s v="Yes"/>
    <s v="20150506 - verified"/>
    <m/>
    <s v="Item"/>
    <s v="sites/bp/cs/sq/Lists/wi"/>
    <m/>
  </r>
  <r>
    <s v="Rotek"/>
    <x v="8"/>
    <x v="41"/>
    <s v="Head Office"/>
    <s v="RR Rosherville SAWIS - GPG-01-802"/>
    <x v="32"/>
    <x v="1"/>
    <s v="EE 767"/>
    <x v="206"/>
    <d v="2015-04-10T00:00:00"/>
    <x v="308"/>
    <s v="Property Management"/>
    <x v="3"/>
    <x v="3"/>
    <s v="General waste"/>
    <s v="Solid"/>
    <n v="6"/>
    <s v="m3"/>
    <s v="N/A"/>
    <n v="2400"/>
    <s v="kg"/>
    <s v="ERI Logistics Waste Transport"/>
    <x v="6"/>
    <s v="Waldrift General Waste Landfill Site"/>
    <m/>
    <m/>
    <m/>
    <s v="Item"/>
    <s v="sites/bp/cs/sq/Lists/wi"/>
    <m/>
  </r>
  <r>
    <s v="Rotek"/>
    <x v="8"/>
    <x v="41"/>
    <s v="Head Office"/>
    <s v="RR Rosherville SAWIS - GPG-01-802"/>
    <x v="42"/>
    <x v="1"/>
    <s v="EE767"/>
    <x v="206"/>
    <d v="2015-08-01T00:00:00"/>
    <x v="191"/>
    <s v="Property Management"/>
    <x v="3"/>
    <x v="3"/>
    <s v="General waste"/>
    <s v="Solid"/>
    <n v="6"/>
    <s v="m3"/>
    <s v="6m3"/>
    <n v="3040"/>
    <s v="kg"/>
    <s v="ERI Logistics Waste Transport"/>
    <x v="6"/>
    <s v="Waldrift General Waste Landfill Site"/>
    <m/>
    <m/>
    <m/>
    <s v="Item"/>
    <s v="sites/bp/cs/sq/Lists/wi"/>
    <m/>
  </r>
  <r>
    <s v="Rotek"/>
    <x v="8"/>
    <x v="41"/>
    <s v="Head Office"/>
    <s v="RR Rosherville SAWIS - GPG-01-802"/>
    <x v="10"/>
    <x v="1"/>
    <s v="EE 767"/>
    <x v="206"/>
    <d v="2015-08-05T00:00:00"/>
    <x v="118"/>
    <s v="Property Management"/>
    <x v="3"/>
    <x v="3"/>
    <s v="General waste"/>
    <s v="Solid"/>
    <n v="6"/>
    <s v="m3"/>
    <s v="N/A"/>
    <n v="3560"/>
    <s v="kg"/>
    <s v="ERI Logistics Waste Transport"/>
    <x v="6"/>
    <s v="Simmer &amp; Jack Landfill Site"/>
    <m/>
    <m/>
    <m/>
    <s v="Item"/>
    <s v="sites/bp/cs/sq/Lists/wi"/>
    <m/>
  </r>
  <r>
    <s v="Rotek"/>
    <x v="8"/>
    <x v="41"/>
    <s v="Head Office"/>
    <s v="RR Rosherville SAWIS - GPG-01-802"/>
    <x v="43"/>
    <x v="1"/>
    <s v="EE767"/>
    <x v="206"/>
    <d v="2015-09-01T00:00:00"/>
    <x v="282"/>
    <s v="Property Management"/>
    <x v="3"/>
    <x v="3"/>
    <s v="General waste"/>
    <s v="Solid"/>
    <n v="3040"/>
    <s v="kg"/>
    <s v="N/A"/>
    <n v="3040"/>
    <s v="kg"/>
    <s v="ERI Logistics Waste Transport"/>
    <x v="6"/>
    <s v="Waldrift General Waste Landfill Site"/>
    <m/>
    <m/>
    <m/>
    <s v="Item"/>
    <s v="sites/bp/cs/sq/Lists/wi"/>
    <m/>
  </r>
  <r>
    <s v="Rotek"/>
    <x v="8"/>
    <x v="41"/>
    <s v="Head Office"/>
    <s v="RR Rosherville SAWIS - GPG-01-802"/>
    <x v="43"/>
    <x v="1"/>
    <s v="EE767"/>
    <x v="206"/>
    <d v="2015-09-01T00:00:00"/>
    <x v="871"/>
    <s v="Property Management"/>
    <x v="3"/>
    <x v="3"/>
    <s v="General waste"/>
    <s v="Solid"/>
    <n v="4120"/>
    <s v="kg"/>
    <s v="N/A"/>
    <n v="4120"/>
    <s v="kg"/>
    <s v="ERI Logistics Waste Transport"/>
    <x v="6"/>
    <s v="Waldrift General Waste Landfill Site"/>
    <m/>
    <m/>
    <m/>
    <s v="Item"/>
    <s v="sites/bp/cs/sq/Lists/wi"/>
    <m/>
  </r>
  <r>
    <s v="Rotek"/>
    <x v="8"/>
    <x v="41"/>
    <s v="Head Office"/>
    <s v="RR Rosherville SAWIS - GPG-01-802"/>
    <x v="43"/>
    <x v="1"/>
    <s v="EE767"/>
    <x v="206"/>
    <d v="2015-08-01T00:00:00"/>
    <x v="872"/>
    <s v="Property management"/>
    <x v="3"/>
    <x v="3"/>
    <s v="General waste"/>
    <s v="Solid"/>
    <n v="7660"/>
    <s v="kg"/>
    <s v="N/A"/>
    <n v="7660"/>
    <s v="kg"/>
    <s v="ERI Logistics Waste Transport"/>
    <x v="6"/>
    <s v="Waldrift General Waste Landfill Site"/>
    <m/>
    <m/>
    <m/>
    <s v="Item"/>
    <s v="sites/bp/cs/sq/Lists/wi"/>
    <m/>
  </r>
  <r>
    <s v="Rotek"/>
    <x v="8"/>
    <x v="41"/>
    <s v="Head Office"/>
    <s v="RR Rosherville SAWIS - GPG-01-802"/>
    <x v="43"/>
    <x v="1"/>
    <s v="EE767"/>
    <x v="206"/>
    <d v="2015-08-01T00:00:00"/>
    <x v="341"/>
    <s v="Property management"/>
    <x v="3"/>
    <x v="3"/>
    <s v="General waste"/>
    <s v="Solid"/>
    <n v="6300"/>
    <s v="kg"/>
    <s v="N/A"/>
    <n v="6300"/>
    <s v="kg"/>
    <s v="ERI Logistics Waste Transport"/>
    <x v="6"/>
    <s v="Platkop"/>
    <m/>
    <m/>
    <m/>
    <s v="Item"/>
    <s v="sites/bp/cs/sq/Lists/wi"/>
    <m/>
  </r>
  <r>
    <s v="Rotek"/>
    <x v="8"/>
    <x v="41"/>
    <s v="Head Office"/>
    <s v="RR Rosherville SAWIS - GPG-01-802"/>
    <x v="10"/>
    <x v="1"/>
    <s v="EE767m3 "/>
    <x v="206"/>
    <d v="2015-10-01T00:00:00"/>
    <x v="202"/>
    <s v="Property Management"/>
    <x v="3"/>
    <x v="3"/>
    <s v="General waste"/>
    <s v="Solid"/>
    <n v="18"/>
    <s v="m3"/>
    <s v="N/A"/>
    <n v="8786"/>
    <s v="kg"/>
    <s v="ERI Logistics Waste Transport"/>
    <x v="6"/>
    <s v="Simmer &amp; Jack and Waldrift"/>
    <m/>
    <m/>
    <m/>
    <s v="Item"/>
    <s v="sites/bp/cs/sq/Lists/wi"/>
    <m/>
  </r>
  <r>
    <s v="Rotek"/>
    <x v="8"/>
    <x v="41"/>
    <s v="Head Office"/>
    <s v="RR Rosherville SAWIS - GPG-01-802"/>
    <x v="10"/>
    <x v="1"/>
    <s v="EE 767"/>
    <x v="206"/>
    <d v="2015-10-01T00:00:00"/>
    <x v="202"/>
    <s v="Property Management"/>
    <x v="3"/>
    <x v="3"/>
    <s v="General waste"/>
    <s v="Solid"/>
    <n v="21120"/>
    <s v="kg"/>
    <s v="N/A"/>
    <n v="21120"/>
    <s v="kg"/>
    <s v="ERI Logistics Waste Transport"/>
    <x v="6"/>
    <s v="Simmer &amp; Jack, Waldrift and Platkop"/>
    <m/>
    <m/>
    <m/>
    <s v="Item"/>
    <s v="sites/bp/cs/sq/Lists/wi"/>
    <m/>
  </r>
  <r>
    <s v="Rotek"/>
    <x v="8"/>
    <x v="41"/>
    <s v="Head Office"/>
    <s v="RR Rosherville SAWIS - GPG-01-802"/>
    <x v="10"/>
    <x v="1"/>
    <s v="EE767"/>
    <x v="206"/>
    <d v="2015-09-01T00:00:00"/>
    <x v="873"/>
    <s v="Property Management"/>
    <x v="3"/>
    <x v="3"/>
    <s v="General waste"/>
    <s v="Solid"/>
    <n v="3109"/>
    <s v="kg"/>
    <s v="N/A"/>
    <n v="3109"/>
    <s v="kg"/>
    <s v="ERI Logistics Waste Transport"/>
    <x v="6"/>
    <s v="Simmer &amp; Jack and Waldrift"/>
    <m/>
    <m/>
    <m/>
    <s v="Item"/>
    <s v="sites/bp/cs/sq/Lists/wi"/>
    <m/>
  </r>
  <r>
    <s v="Rotek"/>
    <x v="8"/>
    <x v="41"/>
    <s v="Head Office"/>
    <s v="RR Rosherville SAWIS - GPG-01-802"/>
    <x v="11"/>
    <x v="1"/>
    <s v="EE767"/>
    <x v="206"/>
    <d v="2015-11-01T00:00:00"/>
    <x v="204"/>
    <s v="Property Management"/>
    <x v="3"/>
    <x v="3"/>
    <s v="General waste"/>
    <s v="Solid"/>
    <n v="6"/>
    <s v="m3"/>
    <s v="N//A"/>
    <n v="3200"/>
    <s v="kg"/>
    <s v="ERI Logistics Waste Transport"/>
    <x v="6"/>
    <s v="Simmer &amp; Jack Landfill Site"/>
    <m/>
    <m/>
    <m/>
    <s v="Item"/>
    <s v="sites/bp/cs/sq/Lists/wi"/>
    <m/>
  </r>
  <r>
    <s v="Rotek"/>
    <x v="8"/>
    <x v="41"/>
    <s v="Head Office"/>
    <s v="RR Rosherville SAWIS - GPG-01-802"/>
    <x v="11"/>
    <x v="1"/>
    <s v="EE797"/>
    <x v="206"/>
    <d v="2015-11-01T00:00:00"/>
    <x v="294"/>
    <s v="Property Management"/>
    <x v="3"/>
    <x v="3"/>
    <s v="General waste"/>
    <s v="Solid"/>
    <n v="6"/>
    <s v="m3"/>
    <s v="N/A"/>
    <n v="2580"/>
    <s v="kg"/>
    <s v="ERI Logistics Waste Transport"/>
    <x v="6"/>
    <s v="Simmer &amp; Jack Landfill Site"/>
    <m/>
    <m/>
    <m/>
    <s v="Item"/>
    <s v="sites/bp/cs/sq/Lists/wi"/>
    <m/>
  </r>
  <r>
    <s v="Rotek"/>
    <x v="8"/>
    <x v="41"/>
    <s v="Head Office"/>
    <s v="RR Rosherville SAWIS - GPG-01-802"/>
    <x v="11"/>
    <x v="1"/>
    <s v="EE767"/>
    <x v="206"/>
    <d v="2015-11-01T00:00:00"/>
    <x v="320"/>
    <s v="Property Management"/>
    <x v="3"/>
    <x v="3"/>
    <s v="General waste"/>
    <s v="Solid"/>
    <n v="6"/>
    <s v="m3"/>
    <s v="N/A"/>
    <n v="4600"/>
    <s v="kg"/>
    <s v="ERI Logistics Waste Transport"/>
    <x v="6"/>
    <s v="Waldrift General Waste Landfill Site"/>
    <m/>
    <m/>
    <m/>
    <s v="Item"/>
    <s v="sites/bp/cs/sq/Lists/wi"/>
    <m/>
  </r>
  <r>
    <s v="Rotek"/>
    <x v="8"/>
    <x v="41"/>
    <s v="Head Office"/>
    <s v="RR Rosherville SAWIS - GPG-01-802"/>
    <x v="11"/>
    <x v="1"/>
    <s v="EE 292"/>
    <x v="206"/>
    <d v="2015-10-17T00:00:00"/>
    <x v="650"/>
    <s v="Property Management"/>
    <x v="3"/>
    <x v="3"/>
    <s v="General waste"/>
    <s v="Solid"/>
    <n v="6"/>
    <s v="m3"/>
    <s v="N/A"/>
    <n v="7460"/>
    <s v="kg"/>
    <s v="ERI Logistics Waste Transport"/>
    <x v="6"/>
    <s v="Simmer &amp; Jack Landfill Site"/>
    <m/>
    <m/>
    <m/>
    <s v="Item"/>
    <s v="sites/bp/cs/sq/Lists/wi"/>
    <m/>
  </r>
  <r>
    <s v="Rotek"/>
    <x v="8"/>
    <x v="41"/>
    <s v="Head Office"/>
    <s v="RR Rosherville SAWIS - GPG-01-802"/>
    <x v="45"/>
    <x v="1"/>
    <s v="EE767"/>
    <x v="206"/>
    <d v="2015-11-01T00:00:00"/>
    <x v="295"/>
    <s v="Property management"/>
    <x v="3"/>
    <x v="3"/>
    <s v="General waste"/>
    <s v="Solid"/>
    <n v="6"/>
    <s v="m3"/>
    <s v="N/A"/>
    <n v="7720"/>
    <s v="kg"/>
    <s v="ERI Logistics Waste Transport"/>
    <x v="6"/>
    <s v="Simmer &amp; Jack Landfill Site"/>
    <m/>
    <m/>
    <m/>
    <s v="Item"/>
    <s v="sites/bp/cs/sq/Lists/wi"/>
    <m/>
  </r>
  <r>
    <s v="Rotek"/>
    <x v="8"/>
    <x v="41"/>
    <s v="Head Office"/>
    <s v="RR Rosherville SAWIS - GPG-01-802"/>
    <x v="45"/>
    <x v="1"/>
    <s v="EE767"/>
    <x v="206"/>
    <d v="2015-11-01T00:00:00"/>
    <x v="299"/>
    <s v="Property management"/>
    <x v="3"/>
    <x v="3"/>
    <s v="General waste"/>
    <s v="Solid"/>
    <n v="6"/>
    <s v="m3"/>
    <s v="N/A"/>
    <n v="5980"/>
    <s v="kg"/>
    <s v="ERI Logistics Waste Transport"/>
    <x v="6"/>
    <s v="Platkop"/>
    <m/>
    <m/>
    <m/>
    <s v="Item"/>
    <s v="sites/bp/cs/sq/Lists/wi"/>
    <m/>
  </r>
  <r>
    <s v="Rotek"/>
    <x v="8"/>
    <x v="41"/>
    <s v="Head Office"/>
    <s v="RR Rosherville SAWIS - GPG-01-802"/>
    <x v="45"/>
    <x v="1"/>
    <s v="EE767"/>
    <x v="206"/>
    <d v="2015-11-01T00:00:00"/>
    <x v="294"/>
    <s v="Property management"/>
    <x v="3"/>
    <x v="3"/>
    <s v="General waste"/>
    <s v="Solid"/>
    <n v="6"/>
    <s v="m3"/>
    <s v="N/A"/>
    <n v="4360"/>
    <s v="kg"/>
    <s v="ERI Logistics Waste Transport"/>
    <x v="6"/>
    <s v="Simmer &amp; Jack Landfill Site"/>
    <m/>
    <m/>
    <m/>
    <s v="Item"/>
    <s v="sites/bp/cs/sq/Lists/wi"/>
    <m/>
  </r>
  <r>
    <s v="Rotek"/>
    <x v="7"/>
    <x v="41"/>
    <s v="Head Office"/>
    <s v="RR Rosherville SAWIS - GPG-01-802"/>
    <x v="46"/>
    <x v="1"/>
    <s v="RR - Finance - General"/>
    <x v="221"/>
    <d v="2015-12-01T00:00:00"/>
    <x v="224"/>
    <s v="Administrative activities"/>
    <x v="3"/>
    <x v="3"/>
    <s v="General waste from site activities"/>
    <s v="Solid"/>
    <n v="6"/>
    <s v="m3"/>
    <s v="N/A"/>
    <n v="2400"/>
    <s v="kg"/>
    <s v="ERI Logistics Waste Transport"/>
    <x v="6"/>
    <s v="Simmer &amp; Jack Landfill Site"/>
    <s v="Yes"/>
    <s v="20160203 - verified. Duplicate weighbridge slips attached, will be reported to Logistics"/>
    <m/>
    <s v="Item"/>
    <s v="sites/bp/cs/sq/Lists/wi"/>
    <m/>
  </r>
  <r>
    <s v="Rotek"/>
    <x v="8"/>
    <x v="41"/>
    <s v="Head Office"/>
    <s v="N/A"/>
    <x v="48"/>
    <x v="1"/>
    <s v="EE767 &amp; EE 769"/>
    <x v="206"/>
    <d v="2016-02-01T00:00:00"/>
    <x v="874"/>
    <s v="Property Management"/>
    <x v="3"/>
    <x v="3"/>
    <s v="General waste - compactible"/>
    <s v="Solid"/>
    <n v="7200"/>
    <s v="kg"/>
    <s v="N/A"/>
    <n v="7200"/>
    <s v="kg"/>
    <s v="ERI Logistics Waste Transport"/>
    <x v="6"/>
    <s v="Platkop and Waldrift"/>
    <m/>
    <m/>
    <m/>
    <s v="Item"/>
    <s v="sites/bp/cs/sq/Lists/wi"/>
    <m/>
  </r>
  <r>
    <s v="Rotek"/>
    <x v="8"/>
    <x v="41"/>
    <s v="Head Office"/>
    <s v="ERI Stores"/>
    <x v="47"/>
    <x v="1"/>
    <s v="EE767"/>
    <x v="206"/>
    <d v="2016-05-02T00:00:00"/>
    <x v="634"/>
    <s v="Property management"/>
    <x v="3"/>
    <x v="3"/>
    <s v="General waste"/>
    <s v="Solid"/>
    <n v="4015"/>
    <s v="kg"/>
    <s v="N/A"/>
    <n v="4015"/>
    <s v="kg"/>
    <s v="ERI Logistics Waste Transport"/>
    <x v="3"/>
    <s v="Simmer &amp; Jack Landfill Site"/>
    <m/>
    <m/>
    <m/>
    <s v="Item"/>
    <s v="sites/bp/cs/sq/Lists/wi"/>
    <m/>
  </r>
  <r>
    <s v="Rotek"/>
    <x v="8"/>
    <x v="41"/>
    <s v="Head Office"/>
    <s v="N/A"/>
    <x v="47"/>
    <x v="1"/>
    <s v="EE767"/>
    <x v="222"/>
    <d v="2016-05-01T00:00:00"/>
    <x v="634"/>
    <s v="Property Management"/>
    <x v="3"/>
    <x v="3"/>
    <s v="General waste"/>
    <s v="Solid"/>
    <n v="4045"/>
    <s v="kg"/>
    <s v="N/A"/>
    <n v="4045"/>
    <s v="kg"/>
    <s v="ERI Logistics Waste Transport"/>
    <x v="3"/>
    <s v="Simmer &amp; Jack Landfill Site"/>
    <m/>
    <m/>
    <m/>
    <s v="Item"/>
    <s v="sites/bp/cs/sq/Lists/wi"/>
    <m/>
  </r>
  <r>
    <s v="Rotek"/>
    <x v="7"/>
    <x v="41"/>
    <s v="Head Office"/>
    <s v="RR Rosherville SAWIS - GPG-01-802"/>
    <x v="50"/>
    <x v="1"/>
    <s v="EE 767, 904 091"/>
    <x v="221"/>
    <d v="2016-05-30T00:00:00"/>
    <x v="635"/>
    <s v="Property Management"/>
    <x v="3"/>
    <x v="3"/>
    <s v="General waste - compactible"/>
    <s v="Solid"/>
    <n v="24780"/>
    <s v="kg"/>
    <s v="N/A"/>
    <n v="24780"/>
    <s v="kg"/>
    <s v="ERI Logistics Waste Transport"/>
    <x v="3"/>
    <s v="Simmer &amp; Jack Landfill Site"/>
    <m/>
    <m/>
    <m/>
    <s v="Item"/>
    <s v="sites/bp/cs/sq/Lists/wi"/>
    <s v="N/A"/>
  </r>
  <r>
    <s v="Rotek"/>
    <x v="8"/>
    <x v="41"/>
    <s v="Head Office"/>
    <s v="N/A"/>
    <x v="35"/>
    <x v="3"/>
    <s v="EE767"/>
    <x v="206"/>
    <d v="2016-07-29T00:00:00"/>
    <x v="723"/>
    <s v="Property Management"/>
    <x v="3"/>
    <x v="3"/>
    <s v="General waste"/>
    <s v="Solid"/>
    <n v="7940"/>
    <s v="kg"/>
    <s v="N/A"/>
    <n v="7940"/>
    <s v="kg"/>
    <s v="ERI Logistics Waste Transport"/>
    <x v="1"/>
    <s v="Simmer &amp; Jack Landfill Site"/>
    <m/>
    <m/>
    <m/>
    <s v="Item"/>
    <s v="sites/bp/cs/sq/Lists/wi"/>
    <s v="Disposal "/>
  </r>
  <r>
    <s v="Rotek"/>
    <x v="8"/>
    <x v="41"/>
    <s v="Head Office"/>
    <s v="N/A"/>
    <x v="35"/>
    <x v="1"/>
    <s v="EE292"/>
    <x v="124"/>
    <d v="2016-06-26T00:00:00"/>
    <x v="875"/>
    <s v="Property management"/>
    <x v="3"/>
    <x v="3"/>
    <s v="General waste "/>
    <s v="Solid"/>
    <n v="18"/>
    <s v="m3"/>
    <s v="N/A"/>
    <n v="3600"/>
    <s v="kg"/>
    <s v="ERI Logistics Waste Transport"/>
    <x v="3"/>
    <s v="Simmer &amp; Jack Landfill Site"/>
    <m/>
    <m/>
    <m/>
    <s v="Item"/>
    <s v="sites/bp/cs/sq/Lists/wi"/>
    <m/>
  </r>
  <r>
    <s v="Rotek"/>
    <x v="7"/>
    <x v="41"/>
    <s v="Head Office"/>
    <s v="RR Rosherville SAWIS - GPG-01-802"/>
    <x v="34"/>
    <x v="0"/>
    <s v="RR - SS Finance - Main Stores"/>
    <x v="223"/>
    <d v="2016-08-01T00:00:00"/>
    <x v="400"/>
    <s v="General administrative activities"/>
    <x v="3"/>
    <x v="3"/>
    <s v="General waste from office and property administration environment"/>
    <s v="Solid"/>
    <n v="30"/>
    <s v="m3"/>
    <s v="N/A"/>
    <n v="12000"/>
    <s v="kg"/>
    <s v="ERI Logistics Waste Transport"/>
    <x v="3"/>
    <s v="Simmer &amp; Jack and Waldrift"/>
    <s v="Yes"/>
    <s v="20160906 - verified"/>
    <m/>
    <s v="Item"/>
    <s v="sites/bp/cs/sq/Lists/wi"/>
    <m/>
  </r>
  <r>
    <s v="Rotek"/>
    <x v="8"/>
    <x v="41"/>
    <s v="Head Office"/>
    <s v="N/A"/>
    <x v="34"/>
    <x v="0"/>
    <s v="EE767"/>
    <x v="206"/>
    <d v="2016-09-01T00:00:00"/>
    <x v="876"/>
    <s v="Property Management"/>
    <x v="3"/>
    <x v="5"/>
    <s v="General waste"/>
    <s v="Solid"/>
    <n v="12240"/>
    <s v="kg"/>
    <s v="N/A"/>
    <n v="12240"/>
    <s v="kg"/>
    <s v="ERI Logistics Waste Transport"/>
    <x v="1"/>
    <s v="Platkop"/>
    <m/>
    <m/>
    <s v="Platkop"/>
    <s v="Item"/>
    <s v="sites/bp/cs/sq/Lists/wi"/>
    <s v="Disposal"/>
  </r>
  <r>
    <s v="Rotek"/>
    <x v="7"/>
    <x v="41"/>
    <s v="Head Office"/>
    <s v="RR Rosherville SAWIS - GPG-01-802"/>
    <x v="30"/>
    <x v="0"/>
    <s v="ERI Main Stores"/>
    <x v="224"/>
    <d v="2016-09-01T00:00:00"/>
    <x v="228"/>
    <s v="General waste from logistics and stores"/>
    <x v="3"/>
    <x v="3"/>
    <s v="General waste from stores management - compactible"/>
    <s v="Solid"/>
    <n v="18"/>
    <s v="m3"/>
    <s v="N/A"/>
    <n v="7200"/>
    <s v="kg"/>
    <s v="ERI Logistics Waste Transport"/>
    <x v="3"/>
    <s v="Simmer &amp; Jack Landfill Site"/>
    <s v="Yes"/>
    <s v="20161008 - verified"/>
    <m/>
    <s v="Item"/>
    <s v="sites/bp/cs/sq/Lists/wi"/>
    <m/>
  </r>
  <r>
    <s v="Rotek"/>
    <x v="7"/>
    <x v="41"/>
    <s v="Head Office"/>
    <s v="RR Rosherville SAWIS - GPG-01-802"/>
    <x v="54"/>
    <x v="0"/>
    <s v="ERI - Finance - General"/>
    <x v="201"/>
    <d v="2016-10-01T00:00:00"/>
    <x v="449"/>
    <s v="Waste from warehousing activities"/>
    <x v="3"/>
    <x v="3"/>
    <s v="Waste from office environment"/>
    <s v="Solid"/>
    <n v="36"/>
    <s v="m3"/>
    <s v="N/A"/>
    <n v="7200"/>
    <s v="kg"/>
    <s v="ERI Logistics Waste Transport"/>
    <x v="3"/>
    <s v="Simmer &amp; Jack Landfill Site"/>
    <s v="Yes"/>
    <s v="20161104 - verified"/>
    <m/>
    <s v="Item"/>
    <s v="sites/bp/cs/sq/Lists/wi"/>
    <m/>
  </r>
  <r>
    <s v="Rotek"/>
    <x v="7"/>
    <x v="41"/>
    <s v="Head Office"/>
    <s v="RR Rosherville SAWIS - GPG-01-802"/>
    <x v="36"/>
    <x v="0"/>
    <s v="ERI Main Store General"/>
    <x v="225"/>
    <d v="2016-11-01T00:00:00"/>
    <x v="73"/>
    <s v="Stores Logistics"/>
    <x v="3"/>
    <x v="3"/>
    <s v="General waste from stores activities"/>
    <s v="Solid"/>
    <n v="18"/>
    <s v="m3"/>
    <s v="N/A"/>
    <n v="9000"/>
    <s v="kg"/>
    <s v="ERI Logistics Waste Transport"/>
    <x v="3"/>
    <s v="Simmer &amp; Jack Landfill Site"/>
    <s v="Yes"/>
    <s v="20161205 - verified"/>
    <m/>
    <s v="Item"/>
    <s v="sites/bp/cs/sq/Lists/wi"/>
    <m/>
  </r>
  <r>
    <s v="Rotek"/>
    <x v="7"/>
    <x v="41"/>
    <s v="Head Office"/>
    <s v="RR Rosherville SAWIS - GPG-01-802"/>
    <x v="31"/>
    <x v="0"/>
    <s v="ERI - Main Store - General"/>
    <x v="201"/>
    <d v="2016-12-01T00:00:00"/>
    <x v="64"/>
    <s v="Waste from warehousing activities"/>
    <x v="3"/>
    <x v="3"/>
    <s v="General waste from stores management - compactible"/>
    <s v="Solid"/>
    <n v="24"/>
    <s v="m3"/>
    <s v="N/A"/>
    <n v="12000"/>
    <s v="kg"/>
    <s v="ERI Logistics Waste Transport"/>
    <x v="3"/>
    <s v="Simmer &amp; Jack Landfill Site"/>
    <s v="Yes"/>
    <s v="20170103 - verified"/>
    <m/>
    <s v="Item"/>
    <s v="sites/bp/cs/sq/Lists/wi"/>
    <m/>
  </r>
  <r>
    <s v="Rotek"/>
    <x v="7"/>
    <x v="41"/>
    <s v="Head Office"/>
    <s v="RR Rosherville SAWIS - GPG-01-802"/>
    <x v="55"/>
    <x v="0"/>
    <s v="ERI - Rotek - Main Stores"/>
    <x v="201"/>
    <d v="2017-01-01T00:00:00"/>
    <x v="355"/>
    <s v="Construction Activities"/>
    <x v="3"/>
    <x v="3"/>
    <s v="General waste - compactible"/>
    <s v="Solid"/>
    <n v="6"/>
    <s v="m3"/>
    <s v="N/A"/>
    <n v="3000"/>
    <s v="kg"/>
    <s v="ERI Logistics Waste Transport"/>
    <x v="3"/>
    <s v="Simmer &amp; Jack Landfill Site"/>
    <s v="Yes"/>
    <s v="20170203 - verified"/>
    <m/>
    <s v="Item"/>
    <s v="sites/bp/cs/sq/Lists/wi"/>
    <m/>
  </r>
  <r>
    <s v="Rotek"/>
    <x v="7"/>
    <x v="41"/>
    <s v="Head Office"/>
    <s v="RR Rosherville SAWIS - GPG-01-802"/>
    <x v="58"/>
    <x v="0"/>
    <s v="ERI - Finance - General"/>
    <x v="201"/>
    <d v="2017-02-01T00:00:00"/>
    <x v="364"/>
    <s v="Waste from warehousing activities"/>
    <x v="3"/>
    <x v="3"/>
    <s v="Waste from office environment"/>
    <s v="Solid"/>
    <n v="24"/>
    <s v="m3"/>
    <s v="N/A"/>
    <n v="12000"/>
    <s v="kg"/>
    <s v="ERI Logistics Waste Transport"/>
    <x v="3"/>
    <s v="Simmer &amp; Jack Landfill Site"/>
    <s v="Yes"/>
    <s v="20170306 - verified"/>
    <m/>
    <s v="Item"/>
    <s v="sites/bp/cs/sq/Lists/wi"/>
    <m/>
  </r>
  <r>
    <s v="Rotek"/>
    <x v="7"/>
    <x v="41"/>
    <s v="Head Office"/>
    <s v="RR Rosherville SAWIS - GPG-01-802"/>
    <x v="56"/>
    <x v="0"/>
    <s v="ERI - Finance - General"/>
    <x v="201"/>
    <d v="2017-03-01T00:00:00"/>
    <x v="422"/>
    <s v="Waste from warehousing activities"/>
    <x v="3"/>
    <x v="3"/>
    <s v="Waste from office environment"/>
    <s v="Solid"/>
    <n v="30"/>
    <s v="m3"/>
    <s v="N/A"/>
    <n v="18000"/>
    <s v="kg"/>
    <s v="ERI Logistics Waste Transport"/>
    <x v="3"/>
    <s v="Simmer &amp; Jack Landfill Site"/>
    <s v="Yes"/>
    <s v="20170404 - verified"/>
    <m/>
    <s v="Item"/>
    <s v="sites/bp/cs/sq/Lists/wi"/>
    <m/>
  </r>
  <r>
    <s v="Rotek"/>
    <x v="7"/>
    <x v="41"/>
    <s v="Head Office"/>
    <s v="RR Rosherville SAWIS - GPG-01-802"/>
    <x v="29"/>
    <x v="0"/>
    <s v="ERI - Finance - General"/>
    <x v="201"/>
    <d v="2017-04-01T00:00:00"/>
    <x v="421"/>
    <s v="Waste from warehousing activities"/>
    <x v="3"/>
    <x v="3"/>
    <s v="Waste from office environment"/>
    <s v="Solid"/>
    <n v="18"/>
    <s v="m3"/>
    <s v="N/A"/>
    <n v="9000"/>
    <s v="kg"/>
    <s v="ERI Logistics Waste Transport"/>
    <x v="3"/>
    <s v="Simmer &amp; Jack Landfill Site"/>
    <s v="Yes"/>
    <s v="20170531 - verified"/>
    <m/>
    <s v="Item"/>
    <s v="sites/bp/cs/sq/Lists/wi"/>
    <m/>
  </r>
  <r>
    <s v="Rotek"/>
    <x v="7"/>
    <x v="41"/>
    <s v="Head Office"/>
    <s v="RR Rosherville SAWIS - GPG-01-802"/>
    <x v="73"/>
    <x v="0"/>
    <s v="ERI - Finance - General"/>
    <x v="201"/>
    <d v="2017-06-01T00:00:00"/>
    <x v="394"/>
    <s v="Waste from warehousing activities"/>
    <x v="3"/>
    <x v="3"/>
    <s v="Waste from office environment"/>
    <s v="Solid"/>
    <n v="24"/>
    <s v="m3"/>
    <s v="N/A"/>
    <n v="12000"/>
    <s v="kg"/>
    <s v="ERI Logistics Waste Transport"/>
    <x v="3"/>
    <s v="Simmer &amp; Jack Landfill Site"/>
    <s v="Yes"/>
    <s v="20170706 - verified"/>
    <m/>
    <s v="Item"/>
    <s v="sites/bp/cs/sq/Lists/wi"/>
    <m/>
  </r>
  <r>
    <s v="Rotek"/>
    <x v="7"/>
    <x v="41"/>
    <s v="Head Office"/>
    <s v="RR Rosherville SAWIS - GPG-01-802"/>
    <x v="79"/>
    <x v="0"/>
    <s v="ERI - Finance - General"/>
    <x v="201"/>
    <d v="2017-07-01T00:00:00"/>
    <x v="411"/>
    <s v="Waste from warehousing activities"/>
    <x v="3"/>
    <x v="3"/>
    <s v="Waste from office environment"/>
    <s v="Solid"/>
    <n v="18"/>
    <s v="m3"/>
    <s v="N/A"/>
    <n v="9000"/>
    <s v="kg"/>
    <s v="ERI Logistics Waste Transport"/>
    <x v="3"/>
    <s v="Simmer &amp; Jack Landfill Site"/>
    <s v="Yes"/>
    <s v="20170724 - verified"/>
    <m/>
    <s v="Item"/>
    <s v="sites/bp/cs/sq/Lists/wi"/>
    <m/>
  </r>
  <r>
    <s v="Rotek"/>
    <x v="7"/>
    <x v="41"/>
    <s v="Head Office"/>
    <s v="RR Rosherville SAWIS - GPG-01-802"/>
    <x v="80"/>
    <x v="0"/>
    <s v="ERI - Finance - General"/>
    <x v="201"/>
    <d v="2017-08-01T00:00:00"/>
    <x v="412"/>
    <s v="Waste from warehousing activities"/>
    <x v="3"/>
    <x v="3"/>
    <s v="Waste from office environment"/>
    <s v="Solid"/>
    <n v="24"/>
    <s v="m3"/>
    <s v="N/A"/>
    <n v="12000"/>
    <s v="kg"/>
    <s v="ERI Logistics Waste Transport"/>
    <x v="3"/>
    <s v="Simmer &amp; Jack Landfill Site"/>
    <s v="Yes"/>
    <s v="201700905 - verified"/>
    <m/>
    <s v="Item"/>
    <s v="sites/bp/cs/sq/Lists/wi"/>
    <m/>
  </r>
  <r>
    <s v="Rotek"/>
    <x v="7"/>
    <x v="41"/>
    <s v="Head Office"/>
    <s v="RR Rosherville SAWIS - GPG-01-802"/>
    <x v="24"/>
    <x v="0"/>
    <s v="ERI - Finance - General"/>
    <x v="201"/>
    <d v="2018-06-01T00:00:00"/>
    <x v="394"/>
    <s v="Waste from warehousing activities"/>
    <x v="3"/>
    <x v="3"/>
    <s v="Waste from office environment"/>
    <s v="Solid"/>
    <n v="30"/>
    <s v="m3"/>
    <s v="N/A"/>
    <n v="18000"/>
    <s v="kg"/>
    <s v="ERI Logistics Waste Transport"/>
    <x v="3"/>
    <s v="Simmer &amp; Jack Landfill Site"/>
    <s v="Yes"/>
    <s v="20180704 - verified"/>
    <m/>
    <s v="Item"/>
    <s v="sites/bp/cs/sq/Lists/wi"/>
    <m/>
  </r>
  <r>
    <s v="Rotek"/>
    <x v="7"/>
    <x v="41"/>
    <s v="Head Office"/>
    <s v="RR Rosherville SAWIS - GPG-01-802"/>
    <x v="53"/>
    <x v="0"/>
    <s v="ERI - Finance - General"/>
    <x v="201"/>
    <d v="2018-07-01T00:00:00"/>
    <x v="877"/>
    <s v="Waste from warehousing activities"/>
    <x v="3"/>
    <x v="3"/>
    <s v="Waste from office environment"/>
    <s v="Solid"/>
    <n v="12"/>
    <s v="m3"/>
    <s v="N/A"/>
    <n v="6000"/>
    <s v="kg"/>
    <s v="ERI Logistics Waste Transport"/>
    <x v="3"/>
    <s v="Simmer &amp; Jack Landfill Site"/>
    <s v="Yes"/>
    <s v="20180801 - verified"/>
    <m/>
    <s v="Item"/>
    <s v="sites/bp/cs/sq/Lists/wi"/>
    <m/>
  </r>
  <r>
    <s v="Rotek"/>
    <x v="7"/>
    <x v="41"/>
    <s v="Head Office"/>
    <s v="RR Rosherville SAWIS - GPG-01-802"/>
    <x v="59"/>
    <x v="0"/>
    <s v="ERI - Finance - General"/>
    <x v="201"/>
    <d v="2018-08-01T00:00:00"/>
    <x v="878"/>
    <s v="Waste from warehousing activities"/>
    <x v="3"/>
    <x v="3"/>
    <s v="Waste from office environment"/>
    <s v="Solid"/>
    <n v="60"/>
    <s v="m3"/>
    <s v="N/A"/>
    <n v="30000"/>
    <s v="kg"/>
    <s v="ERI Logistics Waste Transport"/>
    <x v="3"/>
    <s v="Simmer &amp; Jack Landfill Site"/>
    <s v="Yes"/>
    <s v="20180829 - verified"/>
    <m/>
    <s v="Item"/>
    <s v="sites/bp/cs/sq/Lists/wi"/>
    <m/>
  </r>
  <r>
    <s v="Rotek"/>
    <x v="7"/>
    <x v="41"/>
    <s v="Head Office"/>
    <s v="RR Rosherville SAWIS - GPG-01-802"/>
    <x v="59"/>
    <x v="0"/>
    <s v="ERI - Finance - General"/>
    <x v="201"/>
    <d v="2018-08-01T00:00:00"/>
    <x v="365"/>
    <s v="Waste from warehousing activities"/>
    <x v="7"/>
    <x v="4"/>
    <s v="Waste from office environment"/>
    <s v="Solid"/>
    <n v="4080"/>
    <s v="kg"/>
    <s v="N/A"/>
    <n v="4080"/>
    <s v="kg"/>
    <s v="ERI Logistics Waste Transport"/>
    <x v="3"/>
    <s v="Simmer &amp; Jack Landfill Site"/>
    <s v="Yes"/>
    <s v="20180829 - verified"/>
    <m/>
    <s v="Item"/>
    <s v="sites/bp/cs/sq/Lists/wi"/>
    <m/>
  </r>
  <r>
    <s v="Rotek"/>
    <x v="7"/>
    <x v="41"/>
    <s v="Head Office"/>
    <s v="RR Rosherville SAWIS - GPG-01-802"/>
    <x v="7"/>
    <x v="0"/>
    <s v="ERI - Finance - General"/>
    <x v="201"/>
    <d v="2018-09-01T00:00:00"/>
    <x v="10"/>
    <s v="Waste from warehousing activities"/>
    <x v="3"/>
    <x v="3"/>
    <s v="Waste from office environment"/>
    <s v="Solid"/>
    <n v="24"/>
    <s v="m3"/>
    <s v="N/A"/>
    <n v="12000"/>
    <s v="kg"/>
    <s v="ERI Logistics Waste Transport"/>
    <x v="3"/>
    <s v="Simmer &amp; Jack Landfill Site"/>
    <s v="Yes"/>
    <s v="20181005 - verified"/>
    <m/>
    <s v="Item"/>
    <s v="sites/bp/cs/sq/Lists/wi"/>
    <m/>
  </r>
  <r>
    <s v="Rotek"/>
    <x v="7"/>
    <x v="42"/>
    <s v="Head Office"/>
    <s v="RR Rosherville SAWIS - GPG-01-802"/>
    <x v="29"/>
    <x v="0"/>
    <s v="ERI - Finance - General"/>
    <x v="199"/>
    <d v="2017-04-01T00:00:00"/>
    <x v="61"/>
    <s v="Waste from warehousing activities"/>
    <x v="3"/>
    <x v="3"/>
    <s v="General waste - compactible"/>
    <s v="Solid"/>
    <n v="18"/>
    <s v="m3"/>
    <s v="N/A"/>
    <n v="9000"/>
    <s v="kg"/>
    <s v="ERI Logistics Waste Transport"/>
    <x v="3"/>
    <s v="Simmer &amp; Jack Landfill Site"/>
    <s v="Yes"/>
    <s v="20170506 - verified"/>
    <m/>
    <s v="Item"/>
    <s v="sites/bp/cs/sq/Lists/wi"/>
    <m/>
  </r>
  <r>
    <s v="Rotek"/>
    <x v="7"/>
    <x v="42"/>
    <s v="Head Office"/>
    <s v="RR Rosherville SAWIS - GPG-01-802"/>
    <x v="23"/>
    <x v="0"/>
    <s v="ERI - Rotek - Main Store - General"/>
    <x v="201"/>
    <d v="2017-09-01T00:00:00"/>
    <x v="360"/>
    <s v="Waste from warehousing activities"/>
    <x v="3"/>
    <x v="3"/>
    <s v="General waste - compactible"/>
    <s v="Solid"/>
    <n v="18"/>
    <s v="m3"/>
    <s v="N/A"/>
    <n v="9000"/>
    <s v="kg"/>
    <s v="ERI Logistics Waste Transport"/>
    <x v="3"/>
    <s v="Simmer &amp; Jack Landfill Site"/>
    <s v="Yes"/>
    <s v="20171003 - verified"/>
    <m/>
    <s v="Item"/>
    <s v="sites/bp/cs/sq/Lists/wi"/>
    <m/>
  </r>
  <r>
    <s v="Rotek"/>
    <x v="7"/>
    <x v="42"/>
    <s v="Head Office"/>
    <s v="RR Rosherville SAWIS - GPG-01-802"/>
    <x v="33"/>
    <x v="0"/>
    <s v="ERI - Rotek - Main Store - General"/>
    <x v="201"/>
    <d v="2017-10-01T00:00:00"/>
    <x v="69"/>
    <s v="Waste from warehousing activities"/>
    <x v="3"/>
    <x v="3"/>
    <s v="General waste - compactible"/>
    <s v="Solid"/>
    <n v="30"/>
    <s v="m3"/>
    <s v="N/A"/>
    <n v="15000"/>
    <s v="kg"/>
    <s v="ERI Logistics Waste Transport"/>
    <x v="3"/>
    <s v="Simmer &amp; Jack Landfill Site"/>
    <s v="Yes"/>
    <s v="20171003 - verified"/>
    <m/>
    <s v="Item"/>
    <s v="sites/bp/cs/sq/Lists/wi"/>
    <m/>
  </r>
  <r>
    <s v="Rotek"/>
    <x v="7"/>
    <x v="42"/>
    <s v="Head Office"/>
    <s v="RR Rosherville SAWIS - GPG-01-802"/>
    <x v="81"/>
    <x v="0"/>
    <s v="ERI - Rotek - Main Store - General"/>
    <x v="201"/>
    <d v="2017-12-01T00:00:00"/>
    <x v="413"/>
    <s v="Waste from warehousing activities"/>
    <x v="3"/>
    <x v="3"/>
    <s v="General waste - compactible"/>
    <s v="Solid"/>
    <n v="18"/>
    <s v="m3"/>
    <s v="N/A"/>
    <n v="9000"/>
    <s v="kg"/>
    <s v="ERI Logistics Waste Transport"/>
    <x v="3"/>
    <s v="Simmer &amp; Jack Landfill Site"/>
    <s v="Yes"/>
    <s v="20180130 - verified"/>
    <m/>
    <s v="Item"/>
    <s v="sites/bp/cs/sq/Lists/wi"/>
    <m/>
  </r>
  <r>
    <s v="Rotek"/>
    <x v="7"/>
    <x v="42"/>
    <s v="Head Office"/>
    <s v="RR Rosherville SAWIS - GPG-01-802"/>
    <x v="77"/>
    <x v="0"/>
    <s v="ERI - Rotek - Main Store - General"/>
    <x v="201"/>
    <d v="2018-02-01T00:00:00"/>
    <x v="403"/>
    <s v="Waste from warehousing activities"/>
    <x v="3"/>
    <x v="3"/>
    <s v="General waste - compactible"/>
    <s v="Solid"/>
    <n v="18"/>
    <s v="m3"/>
    <s v="N/A"/>
    <n v="9000"/>
    <s v="kg"/>
    <s v="ERI Logistics Waste Transport"/>
    <x v="3"/>
    <s v="Simmer &amp; Jack Landfill Site"/>
    <s v="Yes"/>
    <s v="20180307 - verified"/>
    <m/>
    <s v="Item"/>
    <s v="sites/bp/cs/sq/Lists/wi"/>
    <m/>
  </r>
  <r>
    <s v="Rotek"/>
    <x v="7"/>
    <x v="42"/>
    <s v="Head Office"/>
    <s v="RR Rosherville SAWIS - GPG-01-802"/>
    <x v="78"/>
    <x v="0"/>
    <s v="ERI - Rotek - Main Store - Solvents"/>
    <x v="201"/>
    <d v="2018-03-01T00:00:00"/>
    <x v="879"/>
    <s v="Waste from warehousing activities"/>
    <x v="23"/>
    <x v="1"/>
    <s v="Solvents"/>
    <s v="Solid"/>
    <n v="6"/>
    <s v="m3"/>
    <s v="HWM03-21769"/>
    <n v="808"/>
    <s v="kg"/>
    <s v="ERI Logistics Waste Transport"/>
    <x v="0"/>
    <s v="Please specify"/>
    <s v="Yes"/>
    <s v="20180305 - SDC only"/>
    <s v="A-Thermal"/>
    <s v="Item"/>
    <s v="sites/bp/cs/sq/Lists/wi"/>
    <m/>
  </r>
  <r>
    <s v="Rotek"/>
    <x v="7"/>
    <x v="42"/>
    <s v="Head Office"/>
    <s v="RR Rosherville SAWIS - GPG-01-802"/>
    <x v="78"/>
    <x v="0"/>
    <s v="ERI - Rotek - Main Store - general compactible"/>
    <x v="201"/>
    <d v="2018-03-01T00:00:00"/>
    <x v="404"/>
    <s v="Waste from warehousing activities"/>
    <x v="3"/>
    <x v="3"/>
    <s v="General waste - compactible"/>
    <s v="Solid"/>
    <n v="18"/>
    <s v="m3"/>
    <s v="N/A"/>
    <n v="9000"/>
    <s v="kg"/>
    <s v="ERI Logistics Waste Transport"/>
    <x v="3"/>
    <s v="Simmer &amp; Jack Landfill Site"/>
    <s v="Yes"/>
    <s v="20180405 - verified"/>
    <m/>
    <s v="Item"/>
    <s v="sites/bp/cs/sq/Lists/wi"/>
    <m/>
  </r>
  <r>
    <s v="Rotek"/>
    <x v="7"/>
    <x v="42"/>
    <s v="Head Office"/>
    <s v="RR Rosherville SAWIS - GPG-01-802"/>
    <x v="22"/>
    <x v="0"/>
    <s v="ERI - Rotek - Main Store - general compactible"/>
    <x v="201"/>
    <d v="2018-04-01T00:00:00"/>
    <x v="405"/>
    <s v="Waste from warehousing activities"/>
    <x v="3"/>
    <x v="3"/>
    <s v="General waste - compactible"/>
    <s v="Solid"/>
    <n v="12"/>
    <s v="m3"/>
    <s v="N/A"/>
    <n v="7000"/>
    <s v="kg"/>
    <s v="ERI Logistics Waste Transport"/>
    <x v="3"/>
    <s v="Simmer &amp; Jack Landfill Site"/>
    <s v="Yes"/>
    <s v="20180511 verified"/>
    <m/>
    <s v="Item"/>
    <s v="sites/bp/cs/sq/Lists/wi"/>
    <m/>
  </r>
  <r>
    <s v="Rotek"/>
    <x v="7"/>
    <x v="42"/>
    <s v="Head Office"/>
    <s v="RR Rosherville SAWIS - GPG-01-802"/>
    <x v="21"/>
    <x v="0"/>
    <s v="ERI - Rotek - Main Store - general compactible"/>
    <x v="201"/>
    <d v="2018-05-01T00:00:00"/>
    <x v="425"/>
    <s v="Waste from warehousing activities"/>
    <x v="3"/>
    <x v="3"/>
    <s v="General waste - compactible"/>
    <s v="Solid"/>
    <n v="12"/>
    <s v="m3"/>
    <s v="N/A"/>
    <n v="7000"/>
    <s v="kg"/>
    <s v="ERI Logistics Waste Transport"/>
    <x v="3"/>
    <s v="Simmer &amp; Jack Landfill Site"/>
    <s v="Yes"/>
    <s v="20180607 verified"/>
    <m/>
    <s v="Item"/>
    <s v="sites/bp/cs/sq/Lists/wi"/>
    <m/>
  </r>
  <r>
    <s v="Rotek"/>
    <x v="7"/>
    <x v="42"/>
    <s v="Head Office"/>
    <s v="RR Rosherville SAWIS - GPG-01-802"/>
    <x v="60"/>
    <x v="0"/>
    <s v="ERI - Rotek - Main Store - general compactible"/>
    <x v="201"/>
    <d v="2018-10-01T00:00:00"/>
    <x v="396"/>
    <s v="Waste from warehousing activities"/>
    <x v="3"/>
    <x v="3"/>
    <s v="General waste - compactible"/>
    <s v="Solid"/>
    <n v="24"/>
    <s v="m3"/>
    <s v="N/A"/>
    <n v="12000"/>
    <s v="kg"/>
    <s v="ERI Logistics Waste Transport"/>
    <x v="3"/>
    <s v="Simmer &amp; Jack Landfill Site"/>
    <s v="Yes"/>
    <s v="20181106 verified"/>
    <m/>
    <s v="Item"/>
    <s v="sites/bp/cs/sq/Lists/wi"/>
    <m/>
  </r>
  <r>
    <s v="Rotek"/>
    <x v="7"/>
    <x v="42"/>
    <s v="Head Office"/>
    <s v="RR Rosherville SAWIS - GPG-01-802"/>
    <x v="25"/>
    <x v="0"/>
    <s v="ERI - Rotek - Main Store - general compactible"/>
    <x v="201"/>
    <d v="2018-11-01T00:00:00"/>
    <x v="414"/>
    <s v="Waste from warehousing activities"/>
    <x v="3"/>
    <x v="3"/>
    <s v="General waste - compactible"/>
    <s v="Solid"/>
    <n v="18"/>
    <s v="m3"/>
    <s v="N/A"/>
    <n v="9000"/>
    <s v="kg"/>
    <s v="ERI Logistics Waste Transport"/>
    <x v="3"/>
    <s v="Simmer &amp; Jack Landfill Site"/>
    <s v="Yes"/>
    <s v="20181204 - verified"/>
    <m/>
    <s v="Item"/>
    <s v="sites/bp/cs/sq/Lists/wi"/>
    <m/>
  </r>
  <r>
    <s v="Rotek"/>
    <x v="7"/>
    <x v="42"/>
    <s v="Head Office"/>
    <s v="RR Rosherville SAWIS - GPG-01-802"/>
    <x v="82"/>
    <x v="0"/>
    <s v="ERI - Rotek - Main Store - general compactible"/>
    <x v="201"/>
    <d v="2018-12-01T00:00:00"/>
    <x v="9"/>
    <s v="Waste from warehousing activities"/>
    <x v="3"/>
    <x v="3"/>
    <s v="General waste - compactible"/>
    <s v="Solid"/>
    <n v="6"/>
    <s v="m3"/>
    <s v="N/A"/>
    <n v="3000"/>
    <s v="kg"/>
    <s v="ERI Logistics Waste Transport"/>
    <x v="3"/>
    <s v="Simmer &amp; Jack Landfill Site"/>
    <s v="Yes"/>
    <s v="20190131 - verified"/>
    <m/>
    <s v="Item"/>
    <s v="sites/bp/cs/sq/Lists/wi"/>
    <m/>
  </r>
  <r>
    <s v="Rotek"/>
    <x v="7"/>
    <x v="42"/>
    <s v="Head Office"/>
    <s v="RR Rosherville SAWIS - GPG-01-802"/>
    <x v="82"/>
    <x v="0"/>
    <s v="ERI - Rotek - Main Store - general compactible"/>
    <x v="201"/>
    <d v="2018-12-01T00:00:00"/>
    <x v="9"/>
    <s v="Waste from warehousing activities"/>
    <x v="8"/>
    <x v="3"/>
    <s v="Scrap metal"/>
    <s v="Solid"/>
    <n v="12"/>
    <s v="m3"/>
    <s v="N/A"/>
    <n v="8620"/>
    <s v="kg"/>
    <s v="Filipe Transport &amp; Trading"/>
    <x v="8"/>
    <s v="Please specify"/>
    <s v="Yes"/>
    <s v="20190201 - verified"/>
    <s v="Filipe Transport &amp; Trading"/>
    <s v="Item"/>
    <s v="sites/bp/cs/sq/Lists/wi"/>
    <m/>
  </r>
  <r>
    <s v="Rotek"/>
    <x v="7"/>
    <x v="42"/>
    <s v="Head Office"/>
    <s v="RR Rosherville SAWIS - GPG-01-802"/>
    <x v="96"/>
    <x v="0"/>
    <s v="ERI - Finance - General"/>
    <x v="199"/>
    <d v="2020-01-02T00:00:00"/>
    <x v="516"/>
    <s v="Waste from warehousing activities"/>
    <x v="3"/>
    <x v="3"/>
    <s v="General waste - compactible"/>
    <s v="Solid"/>
    <n v="12"/>
    <s v="m3"/>
    <s v="N/A"/>
    <n v="6000"/>
    <s v="kg"/>
    <s v="ERI Logistics Waste Transport"/>
    <x v="3"/>
    <s v="Simmer &amp; Jack Landfill Site"/>
    <s v="Yes"/>
    <s v="20200504 - verified"/>
    <m/>
    <s v="Item"/>
    <s v="sites/bp/cs/sq/Lists/wi"/>
    <m/>
  </r>
  <r>
    <s v="Rotek"/>
    <x v="7"/>
    <x v="43"/>
    <s v="Head Office"/>
    <s v="RR Rosherville SAWIS - GPG-01-802"/>
    <x v="6"/>
    <x v="0"/>
    <s v="ERI - Main Store - General"/>
    <x v="201"/>
    <d v="2019-07-01T00:00:00"/>
    <x v="8"/>
    <s v="Waste from warehousing activities"/>
    <x v="3"/>
    <x v="3"/>
    <s v="General waste - compactible"/>
    <s v="Solid"/>
    <n v="18"/>
    <s v="m3"/>
    <s v="N/A"/>
    <n v="9000"/>
    <s v="kg"/>
    <s v="ERI Logistics Waste Transport"/>
    <x v="3"/>
    <s v="Simmer &amp; Jack Landfill Site"/>
    <s v="Yes"/>
    <s v="20190807 - verified"/>
    <m/>
    <s v="Item"/>
    <s v="sites/bp/cs/sq/Lists/wi"/>
    <m/>
  </r>
  <r>
    <s v="Rotek"/>
    <x v="7"/>
    <x v="43"/>
    <s v="Head Office"/>
    <s v="RR Rosherville SAWIS - GPG-01-802"/>
    <x v="8"/>
    <x v="0"/>
    <s v="ERI - Main Store - General"/>
    <x v="201"/>
    <d v="2019-08-01T00:00:00"/>
    <x v="16"/>
    <s v="Waste from warehousing activities"/>
    <x v="3"/>
    <x v="3"/>
    <s v="General waste - compactible"/>
    <s v="Solid"/>
    <n v="18"/>
    <s v="m3"/>
    <s v="N/A"/>
    <n v="9000"/>
    <s v="kg"/>
    <s v="ERI Logistics Waste Transport"/>
    <x v="3"/>
    <s v="Simmer &amp; Jack Landfill Site"/>
    <s v="Yes"/>
    <s v="20190905 - verified"/>
    <m/>
    <s v="Item"/>
    <s v="sites/bp/cs/sq/Lists/wi"/>
    <m/>
  </r>
  <r>
    <s v="Rotek"/>
    <x v="7"/>
    <x v="43"/>
    <s v="Head Office"/>
    <s v="RR Rosherville SAWIS - GPG-01-802"/>
    <x v="75"/>
    <x v="0"/>
    <s v="ERI - Main Store - General"/>
    <x v="201"/>
    <d v="2019-09-01T00:00:00"/>
    <x v="398"/>
    <s v="Waste from warehousing activities"/>
    <x v="3"/>
    <x v="3"/>
    <s v="General waste - compactible"/>
    <s v="Solid"/>
    <n v="12"/>
    <s v="m3"/>
    <s v="N/A"/>
    <n v="6000"/>
    <s v="kg"/>
    <s v="ERI Logistics Waste Transport"/>
    <x v="3"/>
    <s v="Simmer &amp; Jack Landfill Site"/>
    <s v="Yes"/>
    <s v="20190927 - verified"/>
    <m/>
    <s v="Item"/>
    <s v="sites/bp/cs/sq/Lists/wi"/>
    <m/>
  </r>
  <r>
    <s v="Rotek"/>
    <x v="7"/>
    <x v="43"/>
    <s v="Head Office"/>
    <s v="RR Rosherville SAWIS - GPG-01-802"/>
    <x v="86"/>
    <x v="0"/>
    <s v="ERI - Main Store - General"/>
    <x v="201"/>
    <d v="2019-10-01T00:00:00"/>
    <x v="452"/>
    <s v="Waste from warehousing activities"/>
    <x v="3"/>
    <x v="3"/>
    <s v="General waste - compactible"/>
    <s v="Solid"/>
    <n v="24"/>
    <s v="m3"/>
    <s v="N/A"/>
    <n v="12000"/>
    <s v="kg"/>
    <s v="ERI Logistics Waste Transport"/>
    <x v="3"/>
    <s v="Simmer &amp; Jack Landfill Site"/>
    <s v="Yes"/>
    <s v="20191028 - verified"/>
    <m/>
    <s v="Item"/>
    <s v="sites/bp/cs/sq/Lists/wi"/>
    <m/>
  </r>
  <r>
    <s v="Rotek"/>
    <x v="7"/>
    <x v="43"/>
    <s v="Head Office"/>
    <s v="RR Rosherville SAWIS - GPG-01-802"/>
    <x v="61"/>
    <x v="0"/>
    <s v="ERI - Main Store - General"/>
    <x v="201"/>
    <d v="2019-11-01T00:00:00"/>
    <x v="490"/>
    <s v="Waste from warehousing activities"/>
    <x v="3"/>
    <x v="3"/>
    <s v="General waste - compactible"/>
    <s v="Solid"/>
    <n v="18"/>
    <s v="m3"/>
    <s v="N/A"/>
    <n v="9000"/>
    <s v="kg"/>
    <s v="ERI Logistics Waste Transport"/>
    <x v="3"/>
    <s v="Simmer &amp; Jack Landfill Site"/>
    <s v="Yes"/>
    <s v="20191129 - verified"/>
    <m/>
    <s v="Item"/>
    <s v="sites/bp/cs/sq/Lists/wi"/>
    <m/>
  </r>
  <r>
    <s v="Rotek"/>
    <x v="7"/>
    <x v="43"/>
    <s v="Head Office"/>
    <s v="RR Rosherville SAWIS - GPG-01-802"/>
    <x v="62"/>
    <x v="0"/>
    <s v="ERI - Main Store - General"/>
    <x v="201"/>
    <d v="2019-11-26T00:00:00"/>
    <x v="373"/>
    <s v="Waste from warehousing activities"/>
    <x v="3"/>
    <x v="3"/>
    <s v="General waste - compactible"/>
    <s v="Solid"/>
    <n v="24"/>
    <s v="m3"/>
    <s v="N/A"/>
    <n v="12000"/>
    <s v="kg"/>
    <s v="ERI Logistics Waste Transport"/>
    <x v="3"/>
    <s v="Simmer &amp; Jack Landfill Site"/>
    <s v="Yes"/>
    <s v="20200115 - verified"/>
    <m/>
    <s v="Item"/>
    <s v="sites/bp/cs/sq/Lists/wi"/>
    <m/>
  </r>
  <r>
    <s v="Rotek"/>
    <x v="7"/>
    <x v="43"/>
    <s v="Head Office"/>
    <s v="RR Rosherville SAWIS - GPG-01-802"/>
    <x v="20"/>
    <x v="0"/>
    <s v="ERI - Main Store - General"/>
    <x v="201"/>
    <d v="2020-02-25T00:00:00"/>
    <x v="47"/>
    <s v="Waste from warehousing activities"/>
    <x v="3"/>
    <x v="3"/>
    <s v="General waste - compactible"/>
    <s v="Solid"/>
    <n v="6"/>
    <s v="m3"/>
    <s v="N/A"/>
    <n v="3000"/>
    <s v="kg"/>
    <s v="ERI Logistics Waste Transport"/>
    <x v="3"/>
    <s v="Simmer &amp; Jack Landfill Site"/>
    <s v="Yes"/>
    <s v="20200609- verified"/>
    <m/>
    <s v="Item"/>
    <s v="sites/bp/cs/sq/Lists/wi"/>
    <m/>
  </r>
  <r>
    <s v="Rotek"/>
    <x v="7"/>
    <x v="43"/>
    <s v="Head Office"/>
    <s v="RR Rosherville SAWIS - GPG-01-802"/>
    <x v="97"/>
    <x v="0"/>
    <s v="ERI - Main Store - General"/>
    <x v="201"/>
    <d v="2020-05-26T00:00:00"/>
    <x v="517"/>
    <s v="Waste from warehousing activities"/>
    <x v="3"/>
    <x v="3"/>
    <s v="General waste - compactible"/>
    <s v="Solid"/>
    <n v="6"/>
    <s v="m3"/>
    <s v="N/A"/>
    <n v="3000"/>
    <s v="kg"/>
    <s v="ERI Logistics Waste Transport"/>
    <x v="3"/>
    <s v="Simmer &amp; Jack Landfill Site"/>
    <s v="Yes"/>
    <s v="20200715- verified"/>
    <m/>
    <s v="Item"/>
    <s v="sites/bp/cs/sq/Lists/wi"/>
    <m/>
  </r>
  <r>
    <s v="Rotek"/>
    <x v="7"/>
    <x v="43"/>
    <s v="Head Office"/>
    <s v="RR Rosherville SAWIS - GPG-01-802"/>
    <x v="64"/>
    <x v="0"/>
    <s v="ERI - Main Store - General"/>
    <x v="201"/>
    <d v="2020-06-26T00:00:00"/>
    <x v="378"/>
    <s v="Waste from warehousing activities"/>
    <x v="3"/>
    <x v="3"/>
    <s v="General waste - compactible"/>
    <s v="Solid"/>
    <n v="24"/>
    <s v="m3"/>
    <s v="N/A"/>
    <n v="12000"/>
    <s v="kg"/>
    <s v="ERI Logistics Waste Transport"/>
    <x v="3"/>
    <s v="Simmer &amp; Jack Landfill Site"/>
    <s v="Yes"/>
    <s v="20200804- verified"/>
    <m/>
    <s v="Item"/>
    <s v="sites/bp/cs/sq/Lists/wi"/>
    <m/>
  </r>
  <r>
    <s v="Rotek"/>
    <x v="7"/>
    <x v="43"/>
    <s v="Head Office"/>
    <s v="RR Rosherville SAWIS - GPG-01-802"/>
    <x v="65"/>
    <x v="0"/>
    <s v="ERI - Main Store - General"/>
    <x v="201"/>
    <d v="2020-07-26T00:00:00"/>
    <x v="379"/>
    <s v="Waste from warehousing activities"/>
    <x v="3"/>
    <x v="3"/>
    <s v="General waste - compactible"/>
    <s v="Solid"/>
    <n v="12"/>
    <s v="m3"/>
    <s v="N/A"/>
    <n v="6000"/>
    <s v="kg"/>
    <s v="ERI Logistics Waste Transport"/>
    <x v="3"/>
    <s v="Simmer &amp; Jack Landfill Site"/>
    <s v="Yes"/>
    <s v="20200828- verified"/>
    <m/>
    <s v="Item"/>
    <s v="sites/bp/cs/sq/Lists/wi"/>
    <m/>
  </r>
  <r>
    <s v="Rotek"/>
    <x v="7"/>
    <x v="43"/>
    <s v="Head Office"/>
    <s v="RR Rosherville SAWIS - GPG-01-802"/>
    <x v="66"/>
    <x v="0"/>
    <s v="ERI - Main Store - General"/>
    <x v="201"/>
    <d v="2020-08-26T00:00:00"/>
    <x v="380"/>
    <s v="Waste from warehousing activities"/>
    <x v="3"/>
    <x v="3"/>
    <s v="General waste - compactible"/>
    <s v="Solid"/>
    <n v="12"/>
    <s v="m3"/>
    <s v="N/A"/>
    <n v="6000"/>
    <s v="kg"/>
    <s v="ERI Logistics Waste Transport"/>
    <x v="3"/>
    <s v="Simmer &amp; Jack Landfill Site"/>
    <s v="Yes"/>
    <s v="20201102- verified"/>
    <m/>
    <s v="Item"/>
    <s v="sites/bp/cs/sq/Lists/wi"/>
    <m/>
  </r>
  <r>
    <s v="Rotek"/>
    <x v="7"/>
    <x v="43"/>
    <s v="Head Office"/>
    <s v="RR Rosherville SAWIS - GPG-01-802"/>
    <x v="98"/>
    <x v="0"/>
    <s v="ERI - Main Store - General"/>
    <x v="201"/>
    <d v="2020-10-26T00:00:00"/>
    <x v="518"/>
    <s v="Waste from warehousing activities"/>
    <x v="3"/>
    <x v="3"/>
    <s v="General waste - compactible"/>
    <s v="Solid"/>
    <n v="24"/>
    <s v="m3"/>
    <s v="N/A"/>
    <n v="12"/>
    <s v="kg"/>
    <s v="ERI Logistics Waste Transport"/>
    <x v="3"/>
    <s v="Simmer &amp; Jack Landfill Site"/>
    <s v="Yes"/>
    <s v="20210212- verified"/>
    <m/>
    <s v="Item"/>
    <s v="sites/bp/cs/sq/Lists/wi"/>
    <m/>
  </r>
  <r>
    <s v="Rotek"/>
    <x v="7"/>
    <x v="43"/>
    <s v="Head Office"/>
    <s v="RR Rosherville SAWIS - GPG-01-802"/>
    <x v="98"/>
    <x v="0"/>
    <s v="ERI - Main Store - Aqualem"/>
    <x v="201"/>
    <d v="2020-10-01T00:00:00"/>
    <x v="880"/>
    <s v="Waste from warehousing activities"/>
    <x v="23"/>
    <x v="1"/>
    <s v="Aqualem"/>
    <s v="Solid"/>
    <n v="6"/>
    <s v="m3"/>
    <s v="HWM03 - 32322 TRF 30593"/>
    <n v="709"/>
    <s v="kg"/>
    <s v="ERI Logistics Waste Transport"/>
    <x v="0"/>
    <s v="A-Thermal"/>
    <s v="Yes"/>
    <s v="20210212- verified"/>
    <m/>
    <s v="Item"/>
    <s v="sites/bp/cs/sq/Lists/wi"/>
    <m/>
  </r>
  <r>
    <s v="Rotek"/>
    <x v="7"/>
    <x v="43"/>
    <s v="Head Office"/>
    <s v="RR Rosherville SAWIS - GPG-01-802"/>
    <x v="98"/>
    <x v="0"/>
    <s v="ERI - Main Store - Aqualem"/>
    <x v="201"/>
    <d v="2020-10-01T00:00:00"/>
    <x v="880"/>
    <s v="Waste from warehousing activities"/>
    <x v="23"/>
    <x v="1"/>
    <s v="Aqualem"/>
    <s v="Solid"/>
    <n v="6"/>
    <s v="m3"/>
    <s v="HWM03 - 32482 TRF 30591"/>
    <n v="740"/>
    <s v="kg"/>
    <s v="ERI Logistics Waste Transport"/>
    <x v="0"/>
    <s v="A-Thermal"/>
    <s v="Yes"/>
    <s v="20210212- verified"/>
    <m/>
    <s v="Item"/>
    <s v="sites/bp/cs/sq/Lists/wi"/>
    <m/>
  </r>
  <r>
    <s v="Rotek"/>
    <x v="7"/>
    <x v="43"/>
    <s v="Head Office"/>
    <s v="RR Rosherville SAWIS - GPG-01-802"/>
    <x v="98"/>
    <x v="0"/>
    <s v="ERI - Main Store - Aqualem"/>
    <x v="201"/>
    <d v="2020-10-01T00:00:00"/>
    <x v="880"/>
    <s v="Waste from warehousing activities"/>
    <x v="23"/>
    <x v="1"/>
    <s v="Aqualem"/>
    <s v="Solid"/>
    <n v="6"/>
    <s v="m3"/>
    <s v="HWM03 - 32483 TRF 30592"/>
    <n v="756"/>
    <s v="kg"/>
    <s v="ERI Logistics Waste Transport"/>
    <x v="0"/>
    <s v="A-Thermal"/>
    <s v="Yes"/>
    <s v="20210212- verified"/>
    <m/>
    <s v="Item"/>
    <s v="sites/bp/cs/sq/Lists/wi"/>
    <m/>
  </r>
  <r>
    <s v="Rotek"/>
    <x v="7"/>
    <x v="43"/>
    <s v="Head Office"/>
    <s v="RR Rosherville SAWIS - GPG-01-802"/>
    <x v="98"/>
    <x v="0"/>
    <s v="ERI - Main Store - Aqualem"/>
    <x v="201"/>
    <d v="2020-10-01T00:00:00"/>
    <x v="525"/>
    <s v="Waste from warehousing activities"/>
    <x v="23"/>
    <x v="1"/>
    <s v="Aqualem"/>
    <s v="Solid"/>
    <n v="6"/>
    <s v="m3"/>
    <s v="HWM03 - 32480 TRF 30589"/>
    <n v="738"/>
    <s v="kg"/>
    <s v="ERI Logistics Waste Transport"/>
    <x v="0"/>
    <s v="A-Thermal"/>
    <s v="Yes"/>
    <s v="20210212- verified"/>
    <m/>
    <s v="Item"/>
    <s v="sites/bp/cs/sq/Lists/wi"/>
    <m/>
  </r>
  <r>
    <s v="Rotek"/>
    <x v="7"/>
    <x v="43"/>
    <s v="Head Office"/>
    <s v="RR Rosherville SAWIS - GPG-01-802"/>
    <x v="98"/>
    <x v="0"/>
    <s v="ERI - Main Store - Aqualem"/>
    <x v="201"/>
    <d v="2020-10-01T00:00:00"/>
    <x v="525"/>
    <s v="Waste from warehousing activities"/>
    <x v="23"/>
    <x v="1"/>
    <s v="Aqualem"/>
    <s v="Solid"/>
    <n v="6"/>
    <s v="m3"/>
    <s v="HWM03 - 32481 TRF 30590"/>
    <n v="736"/>
    <s v="kg"/>
    <s v="ERI Logistics Waste Transport"/>
    <x v="0"/>
    <s v="A-Thermal"/>
    <s v="Yes"/>
    <s v="20210212- verified"/>
    <m/>
    <s v="Item"/>
    <s v="sites/bp/cs/sq/Lists/wi"/>
    <m/>
  </r>
  <r>
    <s v="Rotek"/>
    <x v="7"/>
    <x v="43"/>
    <s v="Head Office"/>
    <s v="RR Rosherville SAWIS - GPG-01-802"/>
    <x v="3"/>
    <x v="0"/>
    <s v="ERI - Main Store - General"/>
    <x v="201"/>
    <d v="2021-01-26T00:00:00"/>
    <x v="4"/>
    <s v="Waste from warehousing activities"/>
    <x v="3"/>
    <x v="3"/>
    <s v="General waste - compactible"/>
    <s v="Solid"/>
    <n v="18"/>
    <s v="m3"/>
    <s v="N/A"/>
    <n v="9000"/>
    <s v="kg"/>
    <s v="ERI Logistics Waste Transport"/>
    <x v="3"/>
    <s v="Simmer &amp; Jack Landfill Site"/>
    <s v="Yes"/>
    <s v="20210308 - verified"/>
    <m/>
    <s v="Item"/>
    <s v="sites/bp/cs/sq/Lists/wi"/>
    <m/>
  </r>
  <r>
    <s v="Rotek"/>
    <x v="7"/>
    <x v="43"/>
    <s v="Head Office"/>
    <s v="RR Rosherville SAWIS - GPG-01-802"/>
    <x v="5"/>
    <x v="0"/>
    <s v="ERI - Main Store - General"/>
    <x v="201"/>
    <d v="2021-02-26T00:00:00"/>
    <x v="6"/>
    <s v="Waste from warehousing activities"/>
    <x v="3"/>
    <x v="3"/>
    <s v="General waste - compactible"/>
    <s v="Solid"/>
    <n v="12"/>
    <s v="m3"/>
    <s v="N/A"/>
    <n v="6000"/>
    <s v="kg"/>
    <s v="ERI Logistics Waste Transport"/>
    <x v="3"/>
    <s v="Simmer &amp; Jack Landfill Site"/>
    <s v="Yes"/>
    <s v="20210505 - verified"/>
    <m/>
    <s v="Item"/>
    <s v="sites/bp/cs/sq/Lists/wi"/>
    <m/>
  </r>
  <r>
    <s v="Rotek"/>
    <x v="7"/>
    <x v="43"/>
    <s v="Head Office"/>
    <s v="RR Rosherville SAWIS - GPG-01-802"/>
    <x v="5"/>
    <x v="0"/>
    <s v="ERI - Main Store - Used PPE"/>
    <x v="201"/>
    <d v="2021-03-01T00:00:00"/>
    <x v="881"/>
    <s v="Waste from warehousing activities"/>
    <x v="4"/>
    <x v="1"/>
    <s v="Used PPE"/>
    <s v="Solid"/>
    <n v="12"/>
    <s v="m3"/>
    <s v="HWM03 - 33580 DT2489788"/>
    <n v="6000"/>
    <s v="kg"/>
    <s v="ERI Logistics Waste Transport"/>
    <x v="1"/>
    <s v="Holfontein"/>
    <s v="Yes"/>
    <s v="20210505 - verified"/>
    <m/>
    <s v="Item"/>
    <s v="sites/bp/cs/sq/Lists/wi"/>
    <m/>
  </r>
  <r>
    <s v="Rotek"/>
    <x v="7"/>
    <x v="43"/>
    <s v="Head Office"/>
    <s v="RR Rosherville SAWIS - GPG-01-802"/>
    <x v="5"/>
    <x v="0"/>
    <s v="ERI - Main Store - Expired Cremora"/>
    <x v="201"/>
    <d v="2021-03-01T00:00:00"/>
    <x v="786"/>
    <s v="Waste from warehousing activities"/>
    <x v="4"/>
    <x v="10"/>
    <s v="Expired Cremora"/>
    <s v="Solid"/>
    <n v="12"/>
    <s v="m3"/>
    <s v="HWM03 - 33582-3 TRF34934"/>
    <n v="912"/>
    <s v="kg"/>
    <s v="ERI Logistics Waste Transport"/>
    <x v="0"/>
    <s v="Please specify"/>
    <s v="Yes"/>
    <s v="20210505 - verified"/>
    <s v="A-Thermal"/>
    <s v="Item"/>
    <s v="sites/bp/cs/sq/Lists/wi"/>
    <m/>
  </r>
  <r>
    <s v="Rotek"/>
    <x v="7"/>
    <x v="43"/>
    <s v="Head Office"/>
    <s v="RR Rosherville SAWIS - GPG-01-802"/>
    <x v="91"/>
    <x v="0"/>
    <s v="ERI - Main Store - General waste"/>
    <x v="201"/>
    <d v="2021-04-25T00:00:00"/>
    <x v="491"/>
    <s v="Waste from warehousing activities"/>
    <x v="3"/>
    <x v="3"/>
    <s v="General waste - compactible"/>
    <s v="Solid"/>
    <n v="12"/>
    <s v="m3"/>
    <s v="N/A"/>
    <n v="6000"/>
    <s v="kg"/>
    <s v="ERI Logistics Waste Transport"/>
    <x v="3"/>
    <s v="Simmer &amp; Jack Landfill Site"/>
    <s v="Yes"/>
    <s v="20210607 - verified"/>
    <m/>
    <s v="Item"/>
    <s v="sites/bp/cs/sq/Lists/wi"/>
    <m/>
  </r>
  <r>
    <s v="Rotek"/>
    <x v="7"/>
    <x v="43"/>
    <s v="Head Office"/>
    <s v="RR Rosherville SAWIS - GPG-01-802"/>
    <x v="67"/>
    <x v="0"/>
    <s v="ERI - Main Store - General waste"/>
    <x v="201"/>
    <d v="2021-05-25T00:00:00"/>
    <x v="383"/>
    <s v="Waste from warehousing activities"/>
    <x v="3"/>
    <x v="3"/>
    <s v="General waste - compactible"/>
    <s v="Solid"/>
    <n v="12"/>
    <s v="m3"/>
    <s v="N/A"/>
    <n v="6000"/>
    <s v="kg"/>
    <s v="ERI Logistics Waste Transport"/>
    <x v="3"/>
    <s v="Simmer &amp; Jack Landfill Site"/>
    <s v="Yes"/>
    <s v="20210705 - verified"/>
    <m/>
    <s v="Item"/>
    <s v="sites/bp/cs/sq/Lists/wi"/>
    <m/>
  </r>
  <r>
    <s v="Rotek"/>
    <x v="7"/>
    <x v="43"/>
    <s v="Head Office"/>
    <s v="RR Rosherville SAWIS - GPG-01-802"/>
    <x v="68"/>
    <x v="0"/>
    <s v="ERI - Main Store - General"/>
    <x v="201"/>
    <d v="2021-06-25T00:00:00"/>
    <x v="384"/>
    <s v="Waste from warehousing activities"/>
    <x v="3"/>
    <x v="3"/>
    <s v="General waste - compactible"/>
    <s v="Solid"/>
    <n v="6"/>
    <s v="m3"/>
    <s v="N/A"/>
    <n v="3000"/>
    <s v="kg"/>
    <s v="ERI Logistics Waste Transport"/>
    <x v="3"/>
    <s v="Simmer &amp; Jack Landfill Site"/>
    <s v="Yes"/>
    <s v="20210801 - verified"/>
    <m/>
    <s v="Item"/>
    <s v="sites/bp/cs/sq/Lists/wi"/>
    <m/>
  </r>
  <r>
    <s v="Rotek"/>
    <x v="7"/>
    <x v="43"/>
    <s v="Head Office"/>
    <s v="RR Rosherville SAWIS - GPG-01-802"/>
    <x v="68"/>
    <x v="0"/>
    <s v="ERI - Main Store - General"/>
    <x v="201"/>
    <d v="2021-07-25T00:00:00"/>
    <x v="386"/>
    <s v="Waste from warehousing activities"/>
    <x v="3"/>
    <x v="3"/>
    <s v="General waste - compactible"/>
    <s v="Solid"/>
    <n v="18"/>
    <s v="m3"/>
    <s v="N/A"/>
    <n v="9000"/>
    <s v="kg"/>
    <s v="ERI Logistics Waste Transport"/>
    <x v="3"/>
    <s v="Simmer &amp; Jack Landfill Site"/>
    <s v="Yes"/>
    <s v="20211004 - verified"/>
    <m/>
    <s v="Item"/>
    <s v="sites/bp/cs/sq/Lists/wi"/>
    <m/>
  </r>
  <r>
    <s v="Rotek"/>
    <x v="7"/>
    <x v="43"/>
    <s v="Head Office"/>
    <s v="RR Rosherville SAWIS - GPG-01-802"/>
    <x v="71"/>
    <x v="0"/>
    <s v="ERI - Main Store - General"/>
    <x v="201"/>
    <d v="2021-09-25T00:00:00"/>
    <x v="387"/>
    <s v="Waste from warehousing activities"/>
    <x v="3"/>
    <x v="3"/>
    <s v="General waste - compactible"/>
    <s v="Solid"/>
    <n v="6"/>
    <s v="m3"/>
    <s v="N/A"/>
    <n v="3000"/>
    <s v="kg"/>
    <s v="ERI Logistics Waste Transport"/>
    <x v="3"/>
    <s v="Simmer &amp; Jack Landfill Site"/>
    <s v="Yes"/>
    <s v="20211104 - verified"/>
    <m/>
    <s v="Item"/>
    <s v="sites/bp/cs/sq/Lists/wi"/>
    <m/>
  </r>
  <r>
    <s v="Rotek"/>
    <x v="7"/>
    <x v="43"/>
    <s v="Head Office"/>
    <s v="RR Rosherville SAWIS - GPG-01-802"/>
    <x v="94"/>
    <x v="0"/>
    <s v="ERI - Main Store - General"/>
    <x v="201"/>
    <d v="2021-10-25T00:00:00"/>
    <x v="511"/>
    <s v="Waste from warehousing activities"/>
    <x v="3"/>
    <x v="3"/>
    <s v="General waste - compactible"/>
    <s v="Solid"/>
    <n v="18"/>
    <s v="m3"/>
    <s v="N/A"/>
    <n v="9000"/>
    <s v="kg"/>
    <s v="ERI Logistics Waste Transport"/>
    <x v="3"/>
    <s v="Simmer &amp; Jack Landfill Site"/>
    <s v="Yes"/>
    <s v="20211202 - verified"/>
    <m/>
    <s v="Item"/>
    <s v="sites/bp/cs/sq/Lists/wi"/>
    <m/>
  </r>
  <r>
    <s v="Rotek"/>
    <x v="7"/>
    <x v="43"/>
    <s v="Head Office"/>
    <s v="RR Rosherville SAWIS - GPG-01-802"/>
    <x v="95"/>
    <x v="0"/>
    <s v="ERI - Main Store - General"/>
    <x v="201"/>
    <d v="2021-11-25T00:00:00"/>
    <x v="512"/>
    <s v="Waste from warehousing activities"/>
    <x v="3"/>
    <x v="3"/>
    <s v="General waste - compactible"/>
    <s v="Solid"/>
    <n v="18"/>
    <s v="m3"/>
    <s v="N/A"/>
    <n v="9000"/>
    <s v="kg"/>
    <s v="ERI Logistics Waste Transport"/>
    <x v="3"/>
    <s v="Simmer &amp; Jack Landfill Site"/>
    <s v="Yes"/>
    <s v="20220106 - verified"/>
    <m/>
    <s v="Item"/>
    <s v="sites/bp/cs/sq/Lists/wi"/>
    <m/>
  </r>
  <r>
    <s v="Rotek"/>
    <x v="7"/>
    <x v="43"/>
    <s v="Head Office"/>
    <s v="RR Rosherville SAWIS - GPG-01-802"/>
    <x v="95"/>
    <x v="0"/>
    <s v="ERI - Main Store - Expired Chemicals"/>
    <x v="201"/>
    <d v="2021-11-25T00:00:00"/>
    <x v="512"/>
    <s v="Waste from warehousing activities"/>
    <x v="10"/>
    <x v="10"/>
    <s v="Expired chemicals"/>
    <s v="Solid"/>
    <n v="18"/>
    <s v="m3"/>
    <s v="HWM03 - 35148 TRF43162"/>
    <n v="3740"/>
    <s v="kg"/>
    <s v="ERI Logistics Waste Transport"/>
    <x v="0"/>
    <s v="A-Thermal"/>
    <s v="Yes"/>
    <s v="20220106 - verified"/>
    <m/>
    <s v="Item"/>
    <s v="sites/bp/cs/sq/Lists/wi"/>
    <m/>
  </r>
  <r>
    <s v="Rotek"/>
    <x v="7"/>
    <x v="43"/>
    <s v="Head Office"/>
    <s v="RR Rosherville SAWIS - GPG-01-802"/>
    <x v="99"/>
    <x v="0"/>
    <s v="ERI - Main Store - General"/>
    <x v="201"/>
    <d v="2021-12-25T00:00:00"/>
    <x v="520"/>
    <s v="Waste from warehousing activities"/>
    <x v="3"/>
    <x v="3"/>
    <s v="General waste - compactible"/>
    <s v="Solid"/>
    <n v="12"/>
    <s v="m3"/>
    <s v="N/A"/>
    <n v="6000"/>
    <s v="kg"/>
    <s v="ERI Logistics Waste Transport"/>
    <x v="3"/>
    <s v="Simmer &amp; Jack Landfill Site"/>
    <s v="Yes"/>
    <s v="20220203 - verified"/>
    <m/>
    <s v="Item"/>
    <s v="sites/bp/cs/sq/Lists/wi"/>
    <m/>
  </r>
  <r>
    <s v="Rotek"/>
    <x v="7"/>
    <x v="43"/>
    <s v="Head Office"/>
    <s v="RR Rosherville SAWIS - GPG-01-802"/>
    <x v="100"/>
    <x v="0"/>
    <s v="ERI - Main Store - General"/>
    <x v="201"/>
    <d v="2022-01-26T00:00:00"/>
    <x v="521"/>
    <s v="Waste from warehousing activities"/>
    <x v="3"/>
    <x v="3"/>
    <s v="General waste - compactible"/>
    <s v="Solid"/>
    <n v="30"/>
    <s v="m3"/>
    <s v="N/A"/>
    <n v="15000"/>
    <s v="kg"/>
    <s v="ERI Logistics Waste Transport"/>
    <x v="3"/>
    <s v="Simmer &amp; Jack Landfill Site"/>
    <s v="Yes"/>
    <s v="20220307 - verified"/>
    <m/>
    <s v="Item"/>
    <s v="sites/bp/cs/sq/Lists/wi"/>
    <m/>
  </r>
  <r>
    <s v="Rotek"/>
    <x v="7"/>
    <x v="43"/>
    <s v="Head Office"/>
    <s v="RR Rosherville SAWIS - GPG-01-802"/>
    <x v="72"/>
    <x v="0"/>
    <s v="ERI - Main Store - Expired Cremora"/>
    <x v="201"/>
    <d v="2021-03-01T00:00:00"/>
    <x v="882"/>
    <s v="Waste from warehousing activities"/>
    <x v="9"/>
    <x v="10"/>
    <s v="Expired Cremora"/>
    <s v="Solid"/>
    <n v="6"/>
    <s v="m3"/>
    <s v="HWM03 - 35523 TRF 46333"/>
    <n v="1557"/>
    <s v="kg"/>
    <s v="ERI Logistics Waste Transport"/>
    <x v="0"/>
    <s v="A-Thermal"/>
    <s v="Yes"/>
    <s v="20220404 - verified"/>
    <m/>
    <s v="Item"/>
    <s v="sites/bp/cs/sq/Lists/wi"/>
    <m/>
  </r>
  <r>
    <s v="Rotek"/>
    <x v="7"/>
    <x v="43"/>
    <s v="Head Office"/>
    <s v="RR Rosherville SAWIS - GPG-01-802"/>
    <x v="72"/>
    <x v="0"/>
    <s v="ERI - Main Store - General waste"/>
    <x v="201"/>
    <d v="2022-03-01T00:00:00"/>
    <x v="388"/>
    <s v="Waste from warehousing activities"/>
    <x v="3"/>
    <x v="3"/>
    <s v="General waste - compactible"/>
    <s v="Solid"/>
    <n v="6"/>
    <s v="m3"/>
    <s v="N/A"/>
    <n v="3000"/>
    <s v="kg"/>
    <s v="ERI Logistics Waste Transport"/>
    <x v="3"/>
    <s v="Simmer &amp; Jack Landfill Site"/>
    <s v="Yes"/>
    <s v="20220404 - verified"/>
    <m/>
    <s v="Item"/>
    <s v="sites/bp/cs/sq/Lists/wi"/>
    <m/>
  </r>
  <r>
    <s v="Rotek"/>
    <x v="5"/>
    <x v="44"/>
    <s v="Head Office"/>
    <s v="RR Rosherville SAWIS - GPG-01-802"/>
    <x v="0"/>
    <x v="0"/>
    <s v="ERI - TGS - compactible"/>
    <x v="136"/>
    <d v="2019-03-01T00:00:00"/>
    <x v="7"/>
    <s v="Transformer maintenance"/>
    <x v="3"/>
    <x v="3"/>
    <s v="General waste - compactible"/>
    <s v="Solid"/>
    <n v="66"/>
    <s v="m3"/>
    <s v="N/A"/>
    <n v="33000"/>
    <s v="kg"/>
    <s v="ERI Logistics Waste Transport"/>
    <x v="3"/>
    <s v="Simmer &amp; Jack Landfill Site"/>
    <s v="Yes"/>
    <s v="20190402 - verified"/>
    <m/>
    <s v="Item"/>
    <s v="sites/bp/cs/sq/Lists/wi"/>
    <m/>
  </r>
  <r>
    <s v="Rotek"/>
    <x v="5"/>
    <x v="44"/>
    <s v="Head Office"/>
    <s v="RR Rosherville SAWIS - GPG-01-802"/>
    <x v="0"/>
    <x v="0"/>
    <s v="ERI - TGS - compactible"/>
    <x v="136"/>
    <d v="2019-03-01T00:00:00"/>
    <x v="7"/>
    <s v="Transformer maintenance"/>
    <x v="3"/>
    <x v="3"/>
    <s v="Wood waste"/>
    <s v="Solid"/>
    <n v="28"/>
    <s v="m3"/>
    <s v="N/A"/>
    <n v="1560"/>
    <s v="kg"/>
    <s v="ERI Logistics Waste Transport"/>
    <x v="3"/>
    <s v="Simmer &amp; Jack Landfill Site"/>
    <s v="Yes"/>
    <s v="20190402 - verified"/>
    <m/>
    <s v="Item"/>
    <s v="sites/bp/cs/sq/Lists/wi"/>
    <m/>
  </r>
  <r>
    <s v="Rotek"/>
    <x v="5"/>
    <x v="44"/>
    <s v="Head Office"/>
    <s v="RR Rosherville SAWIS - GPG-01-802"/>
    <x v="0"/>
    <x v="0"/>
    <s v="ERI - TGS - Flammable rags"/>
    <x v="136"/>
    <d v="2019-02-01T00:00:00"/>
    <x v="883"/>
    <s v="Transformer maintenance"/>
    <x v="4"/>
    <x v="1"/>
    <s v="Rags containing oil and paraffin"/>
    <s v="Solid"/>
    <n v="6"/>
    <s v="m3"/>
    <s v="HWM03 - 26411 DT 2298337"/>
    <n v="3100"/>
    <s v="kg"/>
    <s v="ERI Logistics Waste Transport"/>
    <x v="1"/>
    <s v="Holfontein"/>
    <s v="Yes"/>
    <s v="20190402 - verified"/>
    <m/>
    <s v="Item"/>
    <s v="sites/bp/cs/sq/Lists/wi"/>
    <m/>
  </r>
  <r>
    <s v="Rotek"/>
    <x v="5"/>
    <x v="44"/>
    <s v="Head Office"/>
    <s v="RR Rosherville SAWIS - GPG-01-802"/>
    <x v="92"/>
    <x v="0"/>
    <s v="ERI - TGS - compactible"/>
    <x v="136"/>
    <d v="2019-04-01T00:00:00"/>
    <x v="498"/>
    <s v="Transformer maintenance"/>
    <x v="3"/>
    <x v="3"/>
    <s v="General waste - compactible"/>
    <s v="Solid"/>
    <n v="36"/>
    <s v="m3"/>
    <s v="N/A"/>
    <n v="21000"/>
    <s v="kg"/>
    <s v="ERI Logistics Waste Transport"/>
    <x v="3"/>
    <s v="Simmer &amp; Jack Landfill Site"/>
    <s v="Yes"/>
    <s v="20190502 - verified"/>
    <m/>
    <s v="Item"/>
    <s v="sites/bp/cs/sq/Lists/wi"/>
    <m/>
  </r>
  <r>
    <s v="Rotek"/>
    <x v="5"/>
    <x v="44"/>
    <s v="Head Office"/>
    <s v="RR Rosherville SAWIS - GPG-01-802"/>
    <x v="92"/>
    <x v="0"/>
    <s v="ERI - TGS - uncompactible"/>
    <x v="136"/>
    <d v="2019-04-01T00:00:00"/>
    <x v="498"/>
    <s v="Transformer maintenance"/>
    <x v="3"/>
    <x v="3"/>
    <s v="General waste - uncompactible"/>
    <s v="Solid"/>
    <n v="3940"/>
    <s v="kg"/>
    <s v="N/A"/>
    <n v="3940"/>
    <s v="kg"/>
    <s v="ERI Logistics Waste Transport"/>
    <x v="3"/>
    <s v="Simmer &amp; Jack Landfill Site"/>
    <s v="Yes"/>
    <s v="20190502 - verified"/>
    <m/>
    <s v="Item"/>
    <s v="sites/bp/cs/sq/Lists/wi"/>
    <m/>
  </r>
  <r>
    <s v="Rotek"/>
    <x v="5"/>
    <x v="44"/>
    <s v="Head Office"/>
    <s v="RR Rosherville SAWIS - GPG-01-802"/>
    <x v="83"/>
    <x v="0"/>
    <s v="ERI - TGS - compactible"/>
    <x v="136"/>
    <d v="2019-06-01T00:00:00"/>
    <x v="415"/>
    <s v="Transformer maintenance"/>
    <x v="3"/>
    <x v="3"/>
    <s v="General waste - compactible"/>
    <s v="Solid"/>
    <n v="90"/>
    <s v="m3"/>
    <s v="N/A"/>
    <n v="45000"/>
    <s v="kg"/>
    <s v="ERI Logistics Waste Transport"/>
    <x v="3"/>
    <s v="Simmer &amp; Jack Landfill Site"/>
    <s v="Yes"/>
    <s v="20190701 - verified"/>
    <m/>
    <s v="Item"/>
    <s v="sites/bp/cs/sq/Lists/wi"/>
    <m/>
  </r>
  <r>
    <s v="Rotek"/>
    <x v="5"/>
    <x v="44"/>
    <s v="Head Office"/>
    <s v="RR Rosherville SAWIS - GPG-01-802"/>
    <x v="6"/>
    <x v="0"/>
    <s v="ERI - TGS - Flammable rags"/>
    <x v="136"/>
    <d v="2019-07-01T00:00:00"/>
    <x v="884"/>
    <s v="Transformer maintenance"/>
    <x v="4"/>
    <x v="1"/>
    <s v="Flammable rags"/>
    <s v="Solid"/>
    <n v="12"/>
    <s v="m3"/>
    <s v="HWM03 - 28306 DT 2336979"/>
    <n v="2020"/>
    <s v="kg"/>
    <s v="ERI Logistics Waste Transport"/>
    <x v="1"/>
    <s v="Holfontein"/>
    <s v="Yes"/>
    <s v="20190808 - verified"/>
    <m/>
    <s v="Item"/>
    <s v="sites/bp/cs/sq/Lists/wi"/>
    <m/>
  </r>
  <r>
    <s v="Rotek"/>
    <x v="5"/>
    <x v="44"/>
    <s v="Head Office"/>
    <s v="RR Rosherville SAWIS - GPG-01-802"/>
    <x v="8"/>
    <x v="0"/>
    <s v="ERI - TGS - General"/>
    <x v="136"/>
    <d v="2019-08-01T00:00:00"/>
    <x v="16"/>
    <s v="Transformer maintenance"/>
    <x v="3"/>
    <x v="3"/>
    <s v="General waste - compactible and uncompactible"/>
    <s v="Solid"/>
    <n v="72"/>
    <s v="m3"/>
    <s v="N/A"/>
    <n v="34480"/>
    <s v="kg"/>
    <s v="ERI Logistics Waste Transport"/>
    <x v="3"/>
    <s v="Simmer &amp; Jack Landfill Site"/>
    <s v="Yes"/>
    <s v="20190905 - verified"/>
    <m/>
    <s v="Item"/>
    <s v="sites/bp/cs/sq/Lists/wi"/>
    <m/>
  </r>
  <r>
    <s v="Rotek"/>
    <x v="5"/>
    <x v="44"/>
    <s v="Head Office"/>
    <s v="RR Rosherville SAWIS - GPG-01-802"/>
    <x v="75"/>
    <x v="0"/>
    <s v="ERI - TGS - General"/>
    <x v="136"/>
    <d v="2019-09-01T00:00:00"/>
    <x v="398"/>
    <s v="Transformer maintenance"/>
    <x v="3"/>
    <x v="3"/>
    <s v="General waste - compactible"/>
    <s v="Solid"/>
    <n v="72"/>
    <s v="m3"/>
    <s v="N/A"/>
    <n v="37000"/>
    <s v="kg"/>
    <s v="ERI Logistics Waste Transport"/>
    <x v="3"/>
    <s v="Simmer &amp; Jack Landfill Site"/>
    <s v="Yes"/>
    <s v="20190927 - verified"/>
    <m/>
    <s v="Item"/>
    <s v="sites/bp/cs/sq/Lists/wi"/>
    <m/>
  </r>
  <r>
    <s v="Rotek"/>
    <x v="5"/>
    <x v="44"/>
    <s v="Head Office"/>
    <s v="RR Rosherville SAWIS - GPG-01-802"/>
    <x v="61"/>
    <x v="0"/>
    <s v="ERI - TGS - Flammable rags"/>
    <x v="136"/>
    <d v="2019-07-05T00:00:00"/>
    <x v="369"/>
    <s v="Transformer maintenance"/>
    <x v="4"/>
    <x v="1"/>
    <s v="Flammable rags"/>
    <s v="Solid"/>
    <n v="1590"/>
    <s v="kg"/>
    <s v="HWM03 - 29246 DT2364664"/>
    <n v="1590"/>
    <s v="kg"/>
    <s v="ERI Logistics Waste Transport"/>
    <x v="1"/>
    <s v="Holfontein"/>
    <s v="Yes"/>
    <s v="20191108 - verified"/>
    <m/>
    <s v="Item"/>
    <s v="sites/bp/cs/sq/Lists/wi"/>
    <m/>
  </r>
  <r>
    <s v="Rotek"/>
    <x v="5"/>
    <x v="44"/>
    <s v="Head Office"/>
    <s v="RR Rosherville SAWIS - GPG-01-802"/>
    <x v="61"/>
    <x v="0"/>
    <s v="ERI - TGS - General waste - compactible"/>
    <x v="136"/>
    <d v="2019-09-15T00:00:00"/>
    <x v="369"/>
    <s v="Transformer maintenance"/>
    <x v="3"/>
    <x v="3"/>
    <s v="General waste - compactible"/>
    <s v="Solid"/>
    <n v="72"/>
    <s v="m3"/>
    <s v="N/A"/>
    <n v="36000"/>
    <s v="kg"/>
    <s v="ERI Logistics Waste Transport"/>
    <x v="3"/>
    <s v="Simmer &amp; Jack Landfill Site"/>
    <s v="Yes"/>
    <s v="20191108 - verified"/>
    <m/>
    <s v="Item"/>
    <s v="sites/bp/cs/sq/Lists/wi"/>
    <m/>
  </r>
  <r>
    <s v="Rotek"/>
    <x v="5"/>
    <x v="44"/>
    <s v="Head Office"/>
    <s v="RR Rosherville SAWIS - GPG-01-802"/>
    <x v="61"/>
    <x v="0"/>
    <s v="ERI - TGS - General waste - uncompactible"/>
    <x v="136"/>
    <d v="2019-09-15T00:00:00"/>
    <x v="369"/>
    <s v="Transformer maintenance"/>
    <x v="8"/>
    <x v="3"/>
    <s v="Clean scrap metal"/>
    <s v="Solid"/>
    <n v="13188"/>
    <s v="kg"/>
    <s v="N/A"/>
    <n v="13188"/>
    <s v="kg"/>
    <s v="Bredell Plant Hire"/>
    <x v="8"/>
    <s v="Please specify"/>
    <s v="Yes"/>
    <s v="20191108 - verified"/>
    <s v="Bredell Plant Hire"/>
    <s v="Item"/>
    <s v="sites/bp/cs/sq/Lists/wi"/>
    <m/>
  </r>
  <r>
    <s v="Rotek"/>
    <x v="5"/>
    <x v="44"/>
    <s v="Head Office"/>
    <s v="RR Rosherville SAWIS - GPG-01-802"/>
    <x v="61"/>
    <x v="0"/>
    <s v="ERI - TGS - Asbestos"/>
    <x v="136"/>
    <d v="2019-09-15T00:00:00"/>
    <x v="885"/>
    <s v="Transformer maintenance"/>
    <x v="15"/>
    <x v="8"/>
    <s v="Asbestos containing waste from demolishing activities"/>
    <s v="Solid"/>
    <n v="320"/>
    <s v="kg"/>
    <s v="HWM03 - 23230 PK/01/001"/>
    <n v="320"/>
    <s v="kg"/>
    <s v="ERI Logistics Waste Transport"/>
    <x v="1"/>
    <s v="Platkop"/>
    <s v="Yes"/>
    <s v="20191108 - verified"/>
    <m/>
    <s v="Item"/>
    <s v="sites/bp/cs/sq/Lists/wi"/>
    <m/>
  </r>
  <r>
    <s v="Rotek"/>
    <x v="5"/>
    <x v="44"/>
    <s v="Head Office"/>
    <s v="RR Rosherville SAWIS - GPG-01-802"/>
    <x v="61"/>
    <x v="0"/>
    <s v="ERI - TGS - General waste - compactible"/>
    <x v="136"/>
    <d v="2019-11-01T00:00:00"/>
    <x v="490"/>
    <s v="Transformer maintenance"/>
    <x v="3"/>
    <x v="3"/>
    <s v="General waste - compactible and uncompactible"/>
    <s v="Solid"/>
    <n v="16920"/>
    <s v="kg"/>
    <s v="N/A"/>
    <n v="16920"/>
    <s v="kg"/>
    <s v="ERI Logistics Waste Transport"/>
    <x v="3"/>
    <s v="Simmer &amp; Jack Landfill Site"/>
    <s v="Yes"/>
    <s v="20191129 - verified"/>
    <m/>
    <s v="Item"/>
    <s v="sites/bp/cs/sq/Lists/wi"/>
    <m/>
  </r>
  <r>
    <s v="Rotek"/>
    <x v="5"/>
    <x v="44"/>
    <s v="Head Office"/>
    <s v="RR Rosherville SAWIS - GPG-01-802"/>
    <x v="63"/>
    <x v="0"/>
    <s v="ERI - TGS - empty containers"/>
    <x v="226"/>
    <d v="2019-11-01T00:00:00"/>
    <x v="886"/>
    <s v="Transformer maintenance"/>
    <x v="4"/>
    <x v="1"/>
    <s v="Empty containers"/>
    <s v="Solid"/>
    <n v="2350"/>
    <s v="kg"/>
    <s v="HWM03 - 29820 DT2373367"/>
    <n v="2350"/>
    <s v="kg"/>
    <s v="ERI Logistics Waste Transport"/>
    <x v="1"/>
    <s v="Holfontein"/>
    <s v="Yes"/>
    <s v="20200203 - verified"/>
    <m/>
    <s v="Item"/>
    <s v="sites/bp/cs/sq/Lists/wi"/>
    <m/>
  </r>
  <r>
    <s v="Rotek"/>
    <x v="5"/>
    <x v="44"/>
    <s v="Head Office"/>
    <s v="RR Rosherville SAWIS - GPG-01-802"/>
    <x v="63"/>
    <x v="0"/>
    <s v="ERI - TGS - empty containers"/>
    <x v="226"/>
    <d v="2019-11-01T00:00:00"/>
    <x v="886"/>
    <s v="Transformer maintenance"/>
    <x v="3"/>
    <x v="3"/>
    <s v="General waste - uncompactible"/>
    <s v="Solid"/>
    <n v="1420"/>
    <s v="kg"/>
    <s v="N/A"/>
    <n v="1420"/>
    <s v="kg"/>
    <s v="ERI Logistics Waste Transport"/>
    <x v="3"/>
    <s v="Simmer &amp; Jack Landfill Site"/>
    <s v="Yes"/>
    <s v="20200203 - verified"/>
    <m/>
    <s v="Item"/>
    <s v="sites/bp/cs/sq/Lists/wi"/>
    <m/>
  </r>
  <r>
    <s v="Rotek"/>
    <x v="5"/>
    <x v="44"/>
    <s v="Head Office"/>
    <s v="RR Rosherville SAWIS - GPG-01-802"/>
    <x v="87"/>
    <x v="0"/>
    <s v="ERI - TGS - General waste - compactible and uncompactible"/>
    <x v="136"/>
    <d v="2019-11-26T00:00:00"/>
    <x v="453"/>
    <s v="Transformer maintenance"/>
    <x v="3"/>
    <x v="3"/>
    <s v="General waste - compactible and uncompactible"/>
    <s v="Solid"/>
    <n v="65680"/>
    <s v="kg"/>
    <s v="N/A"/>
    <n v="65680"/>
    <s v="kg"/>
    <s v="ERI Logistics Waste Transport"/>
    <x v="3"/>
    <s v="Simmer &amp; Jack Landfill Site"/>
    <s v="Yes"/>
    <s v="20200304 - verified"/>
    <m/>
    <s v="Item"/>
    <s v="sites/bp/cs/sq/Lists/wi"/>
    <m/>
  </r>
  <r>
    <s v="Rotek"/>
    <x v="5"/>
    <x v="44"/>
    <s v="Head Office"/>
    <s v="RR Rosherville SAWIS - GPG-01-802"/>
    <x v="87"/>
    <x v="0"/>
    <s v="ERI - TGS - sandblasting grit"/>
    <x v="136"/>
    <d v="2019-11-26T00:00:00"/>
    <x v="703"/>
    <s v="Transformer maintenance"/>
    <x v="4"/>
    <x v="1"/>
    <s v="Sandblasting grit"/>
    <s v="Solid"/>
    <n v="6260"/>
    <s v="kg"/>
    <s v="HWM03 - 30304 DT2395163"/>
    <n v="6260"/>
    <s v="kg"/>
    <s v="ERI Logistics Waste Transport"/>
    <x v="1"/>
    <s v="Holfontein"/>
    <s v="Yes"/>
    <s v="20200304 - verified"/>
    <m/>
    <s v="Item"/>
    <s v="sites/bp/cs/sq/Lists/wi"/>
    <m/>
  </r>
  <r>
    <s v="Rotek"/>
    <x v="5"/>
    <x v="44"/>
    <s v="Head Office"/>
    <s v="RR Rosherville SAWIS - GPG-01-802"/>
    <x v="87"/>
    <x v="0"/>
    <s v="ERI - TGS - General waste - compactible and uncompactible"/>
    <x v="226"/>
    <d v="2019-11-26T00:00:00"/>
    <x v="453"/>
    <s v="Transformer maintenance"/>
    <x v="3"/>
    <x v="3"/>
    <s v="General waste - compactible and uncompactible"/>
    <s v="Solid"/>
    <n v="3000"/>
    <s v="kg"/>
    <s v="N/A"/>
    <n v="3000"/>
    <s v="kg"/>
    <s v="ERI Logistics Waste Transport"/>
    <x v="3"/>
    <s v="Simmer &amp; Jack Landfill Site"/>
    <s v="Yes"/>
    <s v="20200304 - verified"/>
    <m/>
    <s v="Item"/>
    <s v="sites/bp/cs/sq/Lists/wi"/>
    <m/>
  </r>
  <r>
    <s v="Rotek"/>
    <x v="5"/>
    <x v="44"/>
    <s v="Head Office"/>
    <s v="RR Rosherville SAWIS - GPG-01-802"/>
    <x v="19"/>
    <x v="0"/>
    <s v="ERI - TGS - Flammable rags"/>
    <x v="136"/>
    <d v="2019-10-11T00:00:00"/>
    <x v="453"/>
    <s v="Transformer maintenance"/>
    <x v="4"/>
    <x v="1"/>
    <s v="Flammable rags"/>
    <s v="Solid"/>
    <n v="4180"/>
    <s v="kg"/>
    <s v="HWM03 - 30630 DT2398015"/>
    <n v="4180"/>
    <s v="kg"/>
    <s v="ERI Logistics Waste Transport"/>
    <x v="1"/>
    <s v="Holfontein"/>
    <s v="Yes"/>
    <s v="20200409 - verified"/>
    <m/>
    <s v="Item"/>
    <s v="sites/bp/cs/sq/Lists/wi"/>
    <m/>
  </r>
  <r>
    <s v="Rotek"/>
    <x v="5"/>
    <x v="44"/>
    <s v="Head Office"/>
    <s v="RR Rosherville SAWIS - GPG-01-802"/>
    <x v="96"/>
    <x v="0"/>
    <s v="ERI - TGS - General waste - compactible and uncompactible"/>
    <x v="136"/>
    <d v="2020-02-26T00:00:00"/>
    <x v="516"/>
    <s v="Transformer maintenance"/>
    <x v="3"/>
    <x v="3"/>
    <s v="General waste - compactible and uncompactible"/>
    <s v="Solid"/>
    <n v="48"/>
    <s v="m3"/>
    <s v="N/A"/>
    <n v="24000"/>
    <s v="kg"/>
    <s v="ERI Logistics Waste Transport"/>
    <x v="3"/>
    <s v="Simmer &amp; Jack Landfill Site"/>
    <s v="Yes"/>
    <s v="20200504 - verified"/>
    <m/>
    <s v="Item"/>
    <s v="sites/bp/cs/sq/Lists/wi"/>
    <m/>
  </r>
  <r>
    <s v="Rotek"/>
    <x v="5"/>
    <x v="44"/>
    <s v="Head Office"/>
    <s v="RR Rosherville SAWIS - GPG-01-802"/>
    <x v="20"/>
    <x v="0"/>
    <s v="ERI - TGS - General waste - compactible and uncompactible"/>
    <x v="136"/>
    <d v="2020-04-26T00:00:00"/>
    <x v="47"/>
    <s v="Transformer maintenance"/>
    <x v="3"/>
    <x v="3"/>
    <s v="General waste - compactible and uncompactible"/>
    <s v="Solid"/>
    <n v="60"/>
    <s v="m3"/>
    <s v="N/A"/>
    <n v="30000"/>
    <s v="kg"/>
    <s v="ERI Logistics Waste Transport"/>
    <x v="3"/>
    <s v="Simmer &amp; Jack Landfill Site"/>
    <s v="Yes"/>
    <s v="20200608 - verified"/>
    <m/>
    <s v="Item"/>
    <s v="sites/bp/cs/sq/Lists/wi"/>
    <m/>
  </r>
  <r>
    <s v="Rotek"/>
    <x v="5"/>
    <x v="44"/>
    <s v="Head Office"/>
    <s v="RR Rosherville SAWIS - GPG-01-802"/>
    <x v="20"/>
    <x v="0"/>
    <s v="ERI - TGS - General waste - compactible and uncompactible"/>
    <x v="226"/>
    <d v="2020-05-01T00:00:00"/>
    <x v="47"/>
    <s v="Transformer maintenance"/>
    <x v="3"/>
    <x v="3"/>
    <s v="General waste - compactible and uncompactible"/>
    <s v="Solid"/>
    <n v="6"/>
    <s v="m3"/>
    <s v="N/A"/>
    <n v="3000"/>
    <s v="kg"/>
    <s v="ERI Logistics Waste Transport"/>
    <x v="3"/>
    <s v="Simmer &amp; Jack Landfill Site"/>
    <s v="Yes"/>
    <s v="20200609 - verified"/>
    <m/>
    <s v="Item"/>
    <s v="sites/bp/cs/sq/Lists/wi"/>
    <m/>
  </r>
  <r>
    <s v="Rotek"/>
    <x v="5"/>
    <x v="44"/>
    <s v="Head Office"/>
    <s v="RR Rosherville SAWIS - GPG-01-802"/>
    <x v="97"/>
    <x v="0"/>
    <s v="ERI - TGS - General waste - compactible and uncompactible"/>
    <x v="136"/>
    <d v="2020-05-26T00:00:00"/>
    <x v="517"/>
    <s v="Transformer maintenance"/>
    <x v="3"/>
    <x v="3"/>
    <s v="General waste - compactible and uncompactible"/>
    <s v="Solid"/>
    <n v="72"/>
    <s v="m3"/>
    <s v="N/A"/>
    <n v="36000"/>
    <s v="kg"/>
    <s v="ERI Logistics Waste Transport"/>
    <x v="3"/>
    <s v="Simmer &amp; Jack Landfill Site"/>
    <s v="Yes"/>
    <s v="20200715 - verified"/>
    <m/>
    <s v="Item"/>
    <s v="sites/bp/cs/sq/Lists/wi"/>
    <m/>
  </r>
  <r>
    <s v="Rotek"/>
    <x v="5"/>
    <x v="44"/>
    <s v="Head Office"/>
    <s v="RR Rosherville SAWIS - GPG-01-802"/>
    <x v="64"/>
    <x v="0"/>
    <s v="ERI - TGS - General waste - compactible and uncompactible"/>
    <x v="226"/>
    <d v="2020-05-26T00:00:00"/>
    <x v="378"/>
    <s v="Transformer maintenance"/>
    <x v="3"/>
    <x v="3"/>
    <s v="General waste - compactible and uncompactible"/>
    <s v="Solid"/>
    <n v="6"/>
    <s v="m3"/>
    <s v="N/A"/>
    <n v="3000"/>
    <s v="kg"/>
    <s v="ERI Logistics Waste Transport"/>
    <x v="3"/>
    <s v="Simmer &amp; Jack Landfill Site"/>
    <s v="Yes"/>
    <s v="20200804 - verified"/>
    <m/>
    <s v="Item"/>
    <s v="sites/bp/cs/sq/Lists/wi"/>
    <m/>
  </r>
  <r>
    <s v="Rotek"/>
    <x v="5"/>
    <x v="44"/>
    <s v="Head Office"/>
    <s v="RR Rosherville SAWIS - GPG-01-802"/>
    <x v="65"/>
    <x v="0"/>
    <s v="ERI - TGS - Asbestos"/>
    <x v="136"/>
    <d v="2020-07-01T00:00:00"/>
    <x v="887"/>
    <s v="Transformer maintenance"/>
    <x v="15"/>
    <x v="8"/>
    <s v="Asbestos containing waste from demolishing activities"/>
    <s v="Solid"/>
    <n v="420"/>
    <s v="litres"/>
    <s v="HWM03 - 31849 TN261774"/>
    <n v="220"/>
    <s v="kg"/>
    <s v="ERI Logistics Waste Transport"/>
    <x v="1"/>
    <s v="Platkop"/>
    <s v="Yes"/>
    <s v="20200828 - verified"/>
    <m/>
    <s v="Item"/>
    <s v="sites/bp/cs/sq/Lists/wi"/>
    <m/>
  </r>
  <r>
    <s v="Rotek"/>
    <x v="5"/>
    <x v="44"/>
    <s v="Head Office"/>
    <s v="RR Rosherville SAWIS - GPG-01-802"/>
    <x v="65"/>
    <x v="0"/>
    <s v="ERI - TGS - General waste - compactible and uncompactible"/>
    <x v="136"/>
    <d v="2020-07-25T00:00:00"/>
    <x v="379"/>
    <s v="Transformer maintenance"/>
    <x v="3"/>
    <x v="3"/>
    <s v="General waste - compactible and uncompactible"/>
    <s v="Solid"/>
    <n v="54"/>
    <s v="m3"/>
    <s v="N/A"/>
    <n v="27000"/>
    <s v="kg"/>
    <s v="ERI Logistics Waste Transport"/>
    <x v="3"/>
    <s v="Simmer &amp; Jack Landfill Site"/>
    <s v="Yes"/>
    <s v="20200828 - verified"/>
    <m/>
    <s v="Item"/>
    <s v="sites/bp/cs/sq/Lists/wi"/>
    <m/>
  </r>
  <r>
    <s v="Rotek"/>
    <x v="5"/>
    <x v="44"/>
    <s v="Head Office"/>
    <s v="RR Rosherville SAWIS - GPG-01-802"/>
    <x v="65"/>
    <x v="0"/>
    <s v="ERI - TGS - General waste - compactible and uncompactible"/>
    <x v="136"/>
    <d v="2020-06-25T00:00:00"/>
    <x v="378"/>
    <s v="Transformer maintenance"/>
    <x v="3"/>
    <x v="3"/>
    <s v="General waste - compactible and uncompactible"/>
    <s v="Solid"/>
    <n v="64"/>
    <s v="m3"/>
    <s v="N/A"/>
    <n v="19680"/>
    <s v="kg"/>
    <s v="ERI Logistics Waste Transport"/>
    <x v="3"/>
    <s v="Simmer &amp; Jack Landfill Site"/>
    <s v="Yes"/>
    <s v="20200828 - verified"/>
    <m/>
    <s v="Item"/>
    <s v="sites/bp/cs/sq/Lists/wi"/>
    <m/>
  </r>
  <r>
    <s v="Rotek"/>
    <x v="5"/>
    <x v="44"/>
    <s v="Head Office"/>
    <s v="RR Rosherville SAWIS - GPG-01-802"/>
    <x v="65"/>
    <x v="0"/>
    <s v="ERI - TGS - Flammable rags"/>
    <x v="136"/>
    <d v="2020-06-01T00:00:00"/>
    <x v="888"/>
    <s v="Transformer maintenance"/>
    <x v="4"/>
    <x v="1"/>
    <s v="Flammable rags"/>
    <s v="Solid"/>
    <n v="2320"/>
    <s v="kg"/>
    <s v="HWM03 - 31629 DT2431069"/>
    <n v="2320"/>
    <s v="kg"/>
    <s v="ERI Logistics Waste Transport"/>
    <x v="1"/>
    <s v="Holfontein"/>
    <s v="Yes"/>
    <s v="20200828 - verified"/>
    <m/>
    <s v="Item"/>
    <s v="sites/bp/cs/sq/Lists/wi"/>
    <m/>
  </r>
  <r>
    <s v="Rotek"/>
    <x v="5"/>
    <x v="44"/>
    <s v="Head Office"/>
    <s v="RR Rosherville SAWIS - GPG-01-802"/>
    <x v="66"/>
    <x v="0"/>
    <s v="ERI - TGS - General waste - compactible and uncompactible"/>
    <x v="136"/>
    <d v="2020-07-26T00:00:00"/>
    <x v="380"/>
    <s v="Transformer maintenance"/>
    <x v="3"/>
    <x v="3"/>
    <s v="General waste - compactible and uncompactible"/>
    <s v="Solid"/>
    <n v="24"/>
    <s v="m3"/>
    <s v="N/A"/>
    <n v="13800"/>
    <s v="kg"/>
    <s v="ERI Logistics Waste Transport"/>
    <x v="3"/>
    <s v="Simmer &amp; Jack Landfill Site"/>
    <s v="Yes"/>
    <s v="20201102 - verified"/>
    <m/>
    <s v="Item"/>
    <s v="sites/bp/cs/sq/Lists/wi"/>
    <m/>
  </r>
  <r>
    <s v="Rotek"/>
    <x v="5"/>
    <x v="44"/>
    <s v="Head Office"/>
    <s v="RR Rosherville SAWIS - GPG-01-802"/>
    <x v="66"/>
    <x v="0"/>
    <s v="ERI - TGS - aerosol cans"/>
    <x v="136"/>
    <d v="2020-09-26T00:00:00"/>
    <x v="380"/>
    <s v="Transformer maintenance"/>
    <x v="4"/>
    <x v="1"/>
    <s v="Aerosol cans"/>
    <s v="Solid"/>
    <n v="7560"/>
    <s v="litres"/>
    <s v="HWM03 - 32052 - DT2445142"/>
    <n v="1460"/>
    <s v="kg"/>
    <s v="ERI Logistics Waste Transport"/>
    <x v="1"/>
    <s v="Holfontein"/>
    <s v="Yes"/>
    <s v="20201102 - verified"/>
    <m/>
    <s v="Item"/>
    <s v="sites/bp/cs/sq/Lists/wi"/>
    <m/>
  </r>
  <r>
    <s v="Rotek"/>
    <x v="5"/>
    <x v="44"/>
    <s v="Head Office"/>
    <s v="RR Rosherville SAWIS - GPG-01-802"/>
    <x v="66"/>
    <x v="0"/>
    <s v="ERI - TGS - General waste - compactible and uncompactible"/>
    <x v="226"/>
    <d v="2020-07-26T00:00:00"/>
    <x v="380"/>
    <s v="Transformer maintenance"/>
    <x v="3"/>
    <x v="3"/>
    <s v="General waste - compactible and uncompactible"/>
    <s v="Solid"/>
    <n v="6"/>
    <s v="m3"/>
    <s v="N/A"/>
    <n v="3000"/>
    <s v="kg"/>
    <s v="ERI Logistics Waste Transport"/>
    <x v="3"/>
    <s v="Simmer &amp; Jack Landfill Site"/>
    <s v="Yes"/>
    <s v="20201102 - verified"/>
    <m/>
    <s v="Item"/>
    <s v="sites/bp/cs/sq/Lists/wi"/>
    <m/>
  </r>
  <r>
    <s v="Rotek"/>
    <x v="5"/>
    <x v="44"/>
    <s v="Head Office"/>
    <s v="RR Rosherville SAWIS - GPG-01-802"/>
    <x v="66"/>
    <x v="0"/>
    <s v="ERI - TGS - mixed chemicals"/>
    <x v="227"/>
    <d v="2020-07-01T00:00:00"/>
    <x v="821"/>
    <s v="Transformer maintenance"/>
    <x v="9"/>
    <x v="1"/>
    <s v="Mixed chemical containers"/>
    <s v="Solid"/>
    <n v="3000"/>
    <s v="kg"/>
    <s v="HWM03 - 31848 TRF28936"/>
    <n v="1370"/>
    <s v="kg"/>
    <s v="ERI Logistics Waste Transport"/>
    <x v="0"/>
    <s v="Please specify"/>
    <s v="Yes"/>
    <s v="20201102 - verified - change classification to HW01:01"/>
    <s v="A-Thermal"/>
    <s v="Item"/>
    <s v="sites/bp/cs/sq/Lists/wi"/>
    <m/>
  </r>
  <r>
    <s v="Rotek"/>
    <x v="5"/>
    <x v="44"/>
    <s v="Head Office"/>
    <s v="RR Rosherville SAWIS - GPG-01-802"/>
    <x v="1"/>
    <x v="0"/>
    <s v="ERI - TGS - General waste - compactible and uncompactible"/>
    <x v="226"/>
    <d v="2020-10-26T00:00:00"/>
    <x v="1"/>
    <s v="Transformer maintenance"/>
    <x v="3"/>
    <x v="3"/>
    <s v="General waste - compactible and uncompactible"/>
    <s v="Solid"/>
    <n v="6"/>
    <s v="m3"/>
    <s v="N/A"/>
    <n v="3000"/>
    <s v="kg"/>
    <s v="ERI Logistics Waste Transport"/>
    <x v="3"/>
    <s v="Simmer &amp; Jack Landfill Site"/>
    <s v="Yes"/>
    <s v="20201203 - verified"/>
    <m/>
    <s v="Item"/>
    <s v="sites/bp/cs/sq/Lists/wi"/>
    <m/>
  </r>
  <r>
    <s v="Rotek"/>
    <x v="5"/>
    <x v="44"/>
    <s v="Head Office"/>
    <s v="RR Rosherville SAWIS - GPG-01-802"/>
    <x v="1"/>
    <x v="0"/>
    <s v="ERI - TGS - aerosol cans"/>
    <x v="136"/>
    <d v="2020-09-26T00:00:00"/>
    <x v="557"/>
    <s v="Transformer maintenance"/>
    <x v="4"/>
    <x v="1"/>
    <s v="Aerosol cans"/>
    <s v="Solid"/>
    <n v="1573"/>
    <s v="kg"/>
    <s v="HWM03 - 32592 - TRF 31302"/>
    <n v="1573"/>
    <s v="kg"/>
    <s v="ERI Logistics Waste Transport"/>
    <x v="0"/>
    <s v="Please specify"/>
    <s v="Yes"/>
    <s v="20201203 - verified"/>
    <s v="A-Thermal"/>
    <s v="Item"/>
    <s v="sites/bp/cs/sq/Lists/wi"/>
    <m/>
  </r>
  <r>
    <s v="Rotek"/>
    <x v="5"/>
    <x v="44"/>
    <s v="Head Office"/>
    <s v="RR Rosherville SAWIS - GPG-01-802"/>
    <x v="1"/>
    <x v="0"/>
    <s v="ERI - TGS - aerosol cans"/>
    <x v="136"/>
    <d v="2020-09-26T00:00:00"/>
    <x v="880"/>
    <s v="Transformer maintenance"/>
    <x v="29"/>
    <x v="10"/>
    <s v="Aerosol cans"/>
    <s v="Solid"/>
    <n v="1380"/>
    <s v="kg"/>
    <s v="HWM03 - 32453 - TRF 30723"/>
    <n v="1380"/>
    <s v="kg"/>
    <s v="ERI Logistics Waste Transport"/>
    <x v="0"/>
    <s v="Please specify"/>
    <s v="Yes"/>
    <s v="20201203 - verified"/>
    <s v="A-Thermal"/>
    <s v="Item"/>
    <s v="sites/bp/cs/sq/Lists/wi"/>
    <m/>
  </r>
  <r>
    <s v="Rotek"/>
    <x v="5"/>
    <x v="44"/>
    <s v="Head Office"/>
    <s v="RR Rosherville SAWIS - GPG-01-802"/>
    <x v="1"/>
    <x v="0"/>
    <s v="ERI - TGS - Flammable rags"/>
    <x v="136"/>
    <d v="2020-07-30T00:00:00"/>
    <x v="889"/>
    <s v="Transformer maintenance"/>
    <x v="4"/>
    <x v="1"/>
    <s v="Flammable rags"/>
    <s v="Solid"/>
    <n v="1940"/>
    <s v="kg"/>
    <s v="HWM03 - 32581 DT2460213"/>
    <n v="1940"/>
    <s v="kg"/>
    <s v="ERI Logistics Waste Transport"/>
    <x v="1"/>
    <s v="Holfontein"/>
    <s v="Yes"/>
    <s v="20201203 - verified"/>
    <m/>
    <s v="Item"/>
    <s v="sites/bp/cs/sq/Lists/wi"/>
    <m/>
  </r>
  <r>
    <s v="Rotek"/>
    <x v="5"/>
    <x v="44"/>
    <s v="Head Office"/>
    <s v="RR Rosherville SAWIS - GPG-01-802"/>
    <x v="1"/>
    <x v="0"/>
    <s v="ERI - TGS - sandblasting grit"/>
    <x v="136"/>
    <d v="2020-02-04T00:00:00"/>
    <x v="890"/>
    <s v="Transformer maintenance"/>
    <x v="4"/>
    <x v="1"/>
    <s v="Sandblasting grit"/>
    <s v="Solid"/>
    <n v="27660"/>
    <s v="kg"/>
    <s v="HWM03 - 32577 DT2459869"/>
    <n v="27660"/>
    <s v="kg"/>
    <s v="ERI Logistics Waste Transport"/>
    <x v="1"/>
    <s v="Holfontein"/>
    <s v="Yes"/>
    <s v="20201203 - verified"/>
    <m/>
    <s v="Item"/>
    <s v="sites/bp/cs/sq/Lists/wi"/>
    <m/>
  </r>
  <r>
    <s v="Rotek"/>
    <x v="5"/>
    <x v="44"/>
    <s v="Head Office"/>
    <s v="RR Rosherville SAWIS - GPG-01-802"/>
    <x v="1"/>
    <x v="0"/>
    <s v="ERI - TGS - General waste - compactible and uncompactible"/>
    <x v="136"/>
    <d v="2020-10-26T00:00:00"/>
    <x v="1"/>
    <s v="Transformer maintenance"/>
    <x v="3"/>
    <x v="3"/>
    <s v="General waste - compactible and uncompactible"/>
    <s v="Solid"/>
    <n v="18"/>
    <s v="m3"/>
    <s v="N/A"/>
    <n v="9000"/>
    <s v="kg"/>
    <s v="ERI Logistics Waste Transport"/>
    <x v="3"/>
    <s v="Simmer &amp; Jack Landfill Site"/>
    <s v="Yes"/>
    <s v="20201203 - verified"/>
    <m/>
    <s v="Item"/>
    <s v="sites/bp/cs/sq/Lists/wi"/>
    <m/>
  </r>
  <r>
    <s v="Rotek"/>
    <x v="5"/>
    <x v="44"/>
    <s v="Head Office"/>
    <s v="RR Rosherville SAWIS - GPG-01-802"/>
    <x v="2"/>
    <x v="0"/>
    <s v="ERI - TGS - General waste - compactible and uncompactible"/>
    <x v="136"/>
    <d v="2020-11-26T00:00:00"/>
    <x v="2"/>
    <s v="Transformer maintenance"/>
    <x v="3"/>
    <x v="3"/>
    <s v="General waste - compactible and uncompactible"/>
    <s v="Solid"/>
    <n v="54"/>
    <s v="m3"/>
    <s v="N/A"/>
    <n v="27000"/>
    <s v="kg"/>
    <s v="ERI Logistics Waste Transport"/>
    <x v="3"/>
    <s v="Simmer &amp; Jack Landfill Site"/>
    <s v="Yes"/>
    <s v="20210127 - verified"/>
    <m/>
    <s v="Item"/>
    <s v="sites/bp/cs/sq/Lists/wi"/>
    <m/>
  </r>
  <r>
    <s v="Rotek"/>
    <x v="5"/>
    <x v="44"/>
    <s v="Head Office"/>
    <s v="RR Rosherville SAWIS - GPG-01-802"/>
    <x v="98"/>
    <x v="0"/>
    <s v="ERI - TGS - General waste - compactible and uncompactible"/>
    <x v="136"/>
    <d v="2020-12-26T00:00:00"/>
    <x v="518"/>
    <s v="Transformer maintenance"/>
    <x v="3"/>
    <x v="3"/>
    <s v="General waste - compactible and uncompactible"/>
    <s v="Solid"/>
    <n v="37340"/>
    <s v="kg"/>
    <s v="N/A"/>
    <n v="37340"/>
    <s v="kg"/>
    <s v="ERI Logistics Waste Transport"/>
    <x v="3"/>
    <s v="Simmer &amp; Jack Landfill Site"/>
    <s v="Yes"/>
    <s v="20210212 - verified"/>
    <m/>
    <s v="Item"/>
    <s v="sites/bp/cs/sq/Lists/wi"/>
    <m/>
  </r>
  <r>
    <s v="Rotek"/>
    <x v="5"/>
    <x v="44"/>
    <s v="Head Office"/>
    <s v="RR Rosherville SAWIS - GPG-01-802"/>
    <x v="3"/>
    <x v="0"/>
    <s v="ERI - TGS - General waste - compactible and uncompactible"/>
    <x v="136"/>
    <d v="2021-01-26T00:00:00"/>
    <x v="4"/>
    <s v="Transformer maintenance"/>
    <x v="3"/>
    <x v="3"/>
    <s v="General waste - compactible and uncompactible"/>
    <s v="Solid"/>
    <n v="54"/>
    <s v="m3"/>
    <s v="N/A"/>
    <n v="27000"/>
    <s v="kg"/>
    <s v="ERI Logistics Waste Transport"/>
    <x v="3"/>
    <s v="Simmer &amp; Jack Landfill Site"/>
    <s v="Yes"/>
    <s v="20210308 - verified"/>
    <m/>
    <s v="Item"/>
    <s v="sites/bp/cs/sq/Lists/wi"/>
    <m/>
  </r>
  <r>
    <s v="Rotek"/>
    <x v="5"/>
    <x v="44"/>
    <s v="Head Office"/>
    <s v="RR Rosherville SAWIS - GPG-01-802"/>
    <x v="3"/>
    <x v="0"/>
    <s v="ERI - TGS - Flammable rags"/>
    <x v="136"/>
    <d v="2020-11-07T00:00:00"/>
    <x v="891"/>
    <s v="Transformer maintenance"/>
    <x v="4"/>
    <x v="1"/>
    <s v="Flammable rags"/>
    <s v="Solid"/>
    <n v="4580"/>
    <s v="kg"/>
    <s v="HWM03 - 33089 DT2475780"/>
    <n v="4580"/>
    <s v="kg"/>
    <s v="ERI Logistics Waste Transport"/>
    <x v="1"/>
    <s v="Holfontein"/>
    <s v="Yes"/>
    <s v="20210308 - verified"/>
    <m/>
    <s v="Item"/>
    <s v="sites/bp/cs/sq/Lists/wi"/>
    <m/>
  </r>
  <r>
    <s v="Rotek"/>
    <x v="5"/>
    <x v="44"/>
    <s v="Head Office"/>
    <s v="RR Rosherville SAWIS - GPG-01-802"/>
    <x v="4"/>
    <x v="0"/>
    <s v="ERI - TGS - General waste - compactible and uncompactible"/>
    <x v="136"/>
    <d v="2021-02-25T00:00:00"/>
    <x v="5"/>
    <s v="Transformer maintenance"/>
    <x v="3"/>
    <x v="3"/>
    <s v="General waste - compactible and uncompactible"/>
    <s v="Solid"/>
    <n v="18"/>
    <s v="m3"/>
    <s v="N/A"/>
    <n v="9000"/>
    <s v="kg"/>
    <s v="ERI Logistics Waste Transport"/>
    <x v="3"/>
    <s v="Simmer &amp; Jack Landfill Site"/>
    <s v="Yes"/>
    <s v="20210401 - verified"/>
    <m/>
    <s v="Item"/>
    <s v="sites/bp/cs/sq/Lists/wi"/>
    <m/>
  </r>
  <r>
    <s v="Rotek"/>
    <x v="5"/>
    <x v="44"/>
    <s v="Head Office"/>
    <s v="RR Rosherville SAWIS - GPG-01-802"/>
    <x v="4"/>
    <x v="0"/>
    <s v="ERI - TGS - Flammable rags"/>
    <x v="136"/>
    <d v="2021-01-15T00:00:00"/>
    <x v="892"/>
    <s v="Transformer maintenance"/>
    <x v="4"/>
    <x v="1"/>
    <s v="Flammable rags"/>
    <s v="Solid"/>
    <n v="6"/>
    <s v="m3"/>
    <s v="HWM03 - 33591 DT2491600"/>
    <n v="2040"/>
    <s v="kg"/>
    <s v="ERI Logistics Waste Transport"/>
    <x v="1"/>
    <s v="Holfontein"/>
    <s v="Yes"/>
    <s v="20210401 - verified"/>
    <m/>
    <s v="Item"/>
    <s v="sites/bp/cs/sq/Lists/wi"/>
    <m/>
  </r>
  <r>
    <s v="Rotek"/>
    <x v="5"/>
    <x v="44"/>
    <s v="Head Office"/>
    <s v="RR Rosherville SAWIS - GPG-01-802"/>
    <x v="5"/>
    <x v="0"/>
    <s v="ERI - TGS - General waste - compactible and uncompactible"/>
    <x v="226"/>
    <d v="2020-11-26T00:00:00"/>
    <x v="6"/>
    <s v="Transformer maintenance"/>
    <x v="3"/>
    <x v="3"/>
    <s v="General waste - compactible and uncompactible"/>
    <s v="Solid"/>
    <n v="6"/>
    <s v="m3"/>
    <s v="N/A"/>
    <n v="3000"/>
    <s v="kg"/>
    <s v="ERI Logistics Waste Transport"/>
    <x v="3"/>
    <s v="Simmer &amp; Jack Landfill Site"/>
    <s v="Yes"/>
    <s v="20210505 - verified"/>
    <m/>
    <s v="Item"/>
    <s v="sites/bp/cs/sq/Lists/wi"/>
    <m/>
  </r>
  <r>
    <s v="Rotek"/>
    <x v="5"/>
    <x v="44"/>
    <s v="Head Office"/>
    <s v="RR Rosherville SAWIS - GPG-01-802"/>
    <x v="5"/>
    <x v="0"/>
    <s v="ERI - TGS - General waste - compactible and uncompactible"/>
    <x v="136"/>
    <d v="2021-03-25T00:00:00"/>
    <x v="6"/>
    <s v="Transformer maintenance"/>
    <x v="3"/>
    <x v="3"/>
    <s v="General waste - compactible and uncompactible"/>
    <s v="Solid"/>
    <n v="72"/>
    <s v="m3"/>
    <s v="N/A"/>
    <n v="36000"/>
    <s v="kg"/>
    <s v="ERI Logistics Waste Transport"/>
    <x v="3"/>
    <s v="Simmer &amp; Jack Landfill Site"/>
    <s v="Yes"/>
    <s v="20210505 - verified"/>
    <m/>
    <s v="Item"/>
    <s v="sites/bp/cs/sq/Lists/wi"/>
    <m/>
  </r>
  <r>
    <s v="Rotek"/>
    <x v="5"/>
    <x v="44"/>
    <s v="Head Office"/>
    <s v="RR Rosherville SAWIS - GPG-01-802"/>
    <x v="5"/>
    <x v="0"/>
    <s v="ERI - TGS - Flammable rags"/>
    <x v="136"/>
    <d v="2021-03-11T00:00:00"/>
    <x v="893"/>
    <s v="Transformer maintenance"/>
    <x v="4"/>
    <x v="1"/>
    <s v="Flammable rags"/>
    <s v="Solid"/>
    <n v="6"/>
    <s v="m3"/>
    <s v="HWM03 - 33825 DT2498891"/>
    <n v="600"/>
    <s v="kg"/>
    <s v="ERI Logistics Waste Transport"/>
    <x v="1"/>
    <s v="Holfontein"/>
    <s v="Yes"/>
    <s v="20210505 - verified"/>
    <m/>
    <s v="Item"/>
    <s v="sites/bp/cs/sq/Lists/wi"/>
    <m/>
  </r>
  <r>
    <s v="Rotek"/>
    <x v="5"/>
    <x v="44"/>
    <s v="Head Office"/>
    <s v="RR Rosherville SAWIS - GPG-01-802"/>
    <x v="91"/>
    <x v="0"/>
    <s v="ERI - TGS - General waste - compactible and uncompactible"/>
    <x v="136"/>
    <d v="2021-04-26T00:00:00"/>
    <x v="491"/>
    <s v="Transformer maintenance"/>
    <x v="3"/>
    <x v="3"/>
    <s v="General waste - compactible and uncompactible"/>
    <s v="Solid"/>
    <n v="90"/>
    <s v="m3"/>
    <s v="N/A"/>
    <n v="51180"/>
    <s v="kg"/>
    <s v="ERI Logistics Waste Transport"/>
    <x v="3"/>
    <s v="Simmer &amp; Jack Landfill Site"/>
    <s v="Yes"/>
    <s v="20210607 - verified"/>
    <m/>
    <s v="Item"/>
    <s v="sites/bp/cs/sq/Lists/wi"/>
    <m/>
  </r>
  <r>
    <s v="Rotek"/>
    <x v="5"/>
    <x v="44"/>
    <s v="Head Office"/>
    <s v="RR Rosherville SAWIS - GPG-01-802"/>
    <x v="91"/>
    <x v="0"/>
    <s v="ERI - TGS - Used oil"/>
    <x v="136"/>
    <d v="2021-04-01T00:00:00"/>
    <x v="894"/>
    <s v="Transformer maintenance"/>
    <x v="10"/>
    <x v="10"/>
    <s v="Used oil"/>
    <s v="Sludge"/>
    <n v="7980"/>
    <s v="litres"/>
    <s v="HWM03 - 33886 DT 2501279"/>
    <n v="7140"/>
    <s v="kg"/>
    <s v="ERI Logistics Waste Transport"/>
    <x v="1"/>
    <s v="Holfontein"/>
    <s v="Yes"/>
    <s v="20210607 - verified QUERIE: stamp date a month after collection date, clarify WM number (33885 or 33886?)"/>
    <m/>
    <s v="Item"/>
    <s v="sites/bp/cs/sq/Lists/wi"/>
    <m/>
  </r>
  <r>
    <s v="Rotek"/>
    <x v="5"/>
    <x v="44"/>
    <s v="Head Office"/>
    <s v="RR Rosherville SAWIS - GPG-01-802"/>
    <x v="91"/>
    <x v="0"/>
    <s v="ERI - TGS - Used oil"/>
    <x v="136"/>
    <d v="2021-05-01T00:00:00"/>
    <x v="895"/>
    <s v="Transformer maintenance"/>
    <x v="10"/>
    <x v="10"/>
    <s v="Used oil"/>
    <s v="Sludge"/>
    <n v="8190"/>
    <s v="litres"/>
    <s v="HWM03 - 34130 DT 2509171"/>
    <n v="5260"/>
    <s v="kg"/>
    <s v="ERI Logistics Waste Transport"/>
    <x v="1"/>
    <s v="Holfontein"/>
    <s v="Yes"/>
    <s v="20210607 - verified "/>
    <m/>
    <s v="Item"/>
    <s v="sites/bp/cs/sq/Lists/wi"/>
    <m/>
  </r>
  <r>
    <s v="Rotek"/>
    <x v="5"/>
    <x v="44"/>
    <s v="Head Office"/>
    <s v="RR Rosherville SAWIS - GPG-01-802"/>
    <x v="91"/>
    <x v="0"/>
    <s v="ERI - TGS - Sandblast grit"/>
    <x v="136"/>
    <d v="2021-04-01T00:00:00"/>
    <x v="563"/>
    <s v="Transformer maintenance"/>
    <x v="4"/>
    <x v="1"/>
    <s v="Sandblasting grit"/>
    <s v="Solid"/>
    <n v="24"/>
    <s v="m3"/>
    <s v="HWM03 - 33880 DT 2501278"/>
    <n v="23860"/>
    <s v="kg"/>
    <s v="ERI Logistics Waste Transport"/>
    <x v="1"/>
    <s v="Holfontein"/>
    <s v="Yes"/>
    <s v="20210607 - verified QUERIE: collection date 20/04, disposal date 29/04, please clarify, "/>
    <m/>
    <s v="Item"/>
    <s v="sites/bp/cs/sq/Lists/wi"/>
    <m/>
  </r>
  <r>
    <s v="Rotek"/>
    <x v="5"/>
    <x v="44"/>
    <s v="Head Office"/>
    <s v="RR Rosherville SAWIS - GPG-01-802"/>
    <x v="91"/>
    <x v="0"/>
    <s v="ERI - TGS - Sandblast grit"/>
    <x v="136"/>
    <d v="2021-04-01T00:00:00"/>
    <x v="519"/>
    <s v="Transformer maintenance"/>
    <x v="4"/>
    <x v="1"/>
    <s v="Sandblasting grit"/>
    <s v="Solid"/>
    <n v="12"/>
    <s v="m3"/>
    <s v="HWM03 - 33956 DT 2502850"/>
    <n v="16400"/>
    <s v="kg"/>
    <s v="ERI Logistics Waste Transport"/>
    <x v="1"/>
    <s v="Holfontein"/>
    <s v="Yes"/>
    <s v="20210607 - verified "/>
    <m/>
    <s v="Item"/>
    <s v="sites/bp/cs/sq/Lists/wi"/>
    <m/>
  </r>
  <r>
    <s v="Rotek"/>
    <x v="5"/>
    <x v="44"/>
    <s v="Head Office"/>
    <s v="RR Rosherville SAWIS - GPG-01-802"/>
    <x v="91"/>
    <x v="0"/>
    <s v="ERI - TGS - aerosol cans"/>
    <x v="136"/>
    <d v="2021-04-01T00:00:00"/>
    <x v="563"/>
    <s v="Transformer maintenance"/>
    <x v="4"/>
    <x v="18"/>
    <s v="Aerosol cans"/>
    <s v="Solid"/>
    <n v="21000"/>
    <s v="litres"/>
    <s v="HWM03 - 33607 DT 2492944"/>
    <n v="4040"/>
    <s v="kg"/>
    <s v="ERI Logistics Waste Transport"/>
    <x v="1"/>
    <s v="Holfontein"/>
    <s v="Yes"/>
    <s v="20210607 - verified "/>
    <m/>
    <s v="Item"/>
    <s v="sites/bp/cs/sq/Lists/wi"/>
    <m/>
  </r>
  <r>
    <s v="Rotek"/>
    <x v="5"/>
    <x v="44"/>
    <s v="Head Office"/>
    <s v="RR Rosherville SAWIS - GPG-01-802"/>
    <x v="91"/>
    <x v="0"/>
    <s v="ERI - TGS - aerosol cans"/>
    <x v="136"/>
    <d v="2021-04-01T00:00:00"/>
    <x v="609"/>
    <s v="Transformer maintenance"/>
    <x v="4"/>
    <x v="18"/>
    <s v="Aerosol cans"/>
    <s v="Solid"/>
    <n v="7980"/>
    <s v="litres"/>
    <s v="HWM03 - 34119 DT 2507898"/>
    <n v="1600"/>
    <s v="kg"/>
    <s v="ERI Logistics Waste Transport"/>
    <x v="1"/>
    <s v="Holfontein"/>
    <s v="Yes"/>
    <s v="20210607 - verified "/>
    <m/>
    <s v="Item"/>
    <s v="sites/bp/cs/sq/Lists/wi"/>
    <m/>
  </r>
  <r>
    <s v="Rotek"/>
    <x v="5"/>
    <x v="44"/>
    <s v="Head Office"/>
    <s v="RR Rosherville SAWIS - GPG-01-802"/>
    <x v="67"/>
    <x v="0"/>
    <s v="ERI - TGS - General"/>
    <x v="136"/>
    <d v="2021-05-01T00:00:00"/>
    <x v="383"/>
    <s v="Transformer maintenance"/>
    <x v="3"/>
    <x v="3"/>
    <s v="General waste - compactible and uncompactible"/>
    <s v="Solid"/>
    <n v="47140"/>
    <s v="kg"/>
    <s v="N/A"/>
    <n v="47140"/>
    <s v="kg"/>
    <s v="ERI Logistics Waste Transport"/>
    <x v="3"/>
    <s v="Simmer &amp; Jack Landfill Site"/>
    <s v="Yes"/>
    <s v="20210705 - verified "/>
    <m/>
    <s v="Item"/>
    <s v="sites/bp/cs/sq/Lists/wi"/>
    <m/>
  </r>
  <r>
    <s v="Rotek"/>
    <x v="5"/>
    <x v="44"/>
    <s v="Head Office"/>
    <s v="RR Rosherville SAWIS - GPG-01-802"/>
    <x v="67"/>
    <x v="0"/>
    <s v="ERI - TGS - Flammable rags"/>
    <x v="136"/>
    <d v="2021-04-13T00:00:00"/>
    <x v="896"/>
    <s v="Transformer maintenance"/>
    <x v="4"/>
    <x v="1"/>
    <s v="Flammable rags"/>
    <s v="Solid"/>
    <n v="6"/>
    <s v="m3"/>
    <s v="HWM03 - 33229 DT2512817"/>
    <n v="1100"/>
    <s v="kg"/>
    <s v="ERI Logistics Waste Transport"/>
    <x v="1"/>
    <s v="Holfontein"/>
    <s v="Yes"/>
    <s v="20210705 - verified"/>
    <m/>
    <s v="Item"/>
    <s v="sites/bp/cs/sq/Lists/wi"/>
    <m/>
  </r>
  <r>
    <s v="Rotek"/>
    <x v="5"/>
    <x v="44"/>
    <s v="Head Office"/>
    <s v="RR Rosherville SAWIS - GPG-01-802"/>
    <x v="67"/>
    <x v="0"/>
    <s v="ERI - TGS - empty containers"/>
    <x v="136"/>
    <d v="2021-04-01T00:00:00"/>
    <x v="792"/>
    <s v="Transformer maintenance"/>
    <x v="4"/>
    <x v="1"/>
    <s v="Empty containers"/>
    <s v="Solid"/>
    <n v="6"/>
    <s v="m3"/>
    <s v="HWM03 - 34264 DT2515180"/>
    <n v="1620"/>
    <s v="kg"/>
    <s v="ERI Logistics Waste Transport"/>
    <x v="1"/>
    <s v="Holfontein"/>
    <s v="Yes"/>
    <s v="20210705 - verified"/>
    <m/>
    <s v="Item"/>
    <s v="sites/bp/cs/sq/Lists/wi"/>
    <m/>
  </r>
  <r>
    <s v="Rotek"/>
    <x v="5"/>
    <x v="44"/>
    <s v="Head Office"/>
    <s v="RR Rosherville SAWIS - GPG-01-802"/>
    <x v="67"/>
    <x v="0"/>
    <s v="ERI - TGS - General waste - compactible and uncompactible"/>
    <x v="226"/>
    <d v="2021-04-26T00:00:00"/>
    <x v="383"/>
    <s v="Transformer maintenance"/>
    <x v="3"/>
    <x v="3"/>
    <s v="General waste - compactible and uncompactible"/>
    <s v="Solid"/>
    <n v="12"/>
    <s v="m3"/>
    <s v="N/A"/>
    <n v="6000"/>
    <s v="kg"/>
    <s v="ERI Logistics Waste Transport"/>
    <x v="3"/>
    <s v="Simmer &amp; Jack Landfill Site"/>
    <s v="Yes"/>
    <s v="20210705 - verified"/>
    <m/>
    <s v="Item"/>
    <s v="sites/bp/cs/sq/Lists/wi"/>
    <m/>
  </r>
  <r>
    <s v="Rotek"/>
    <x v="5"/>
    <x v="44"/>
    <s v="Head Office"/>
    <s v="RR Rosherville SAWIS - GPG-01-802"/>
    <x v="67"/>
    <x v="0"/>
    <s v="ERI - TGS - used oil"/>
    <x v="136"/>
    <d v="2021-04-01T00:00:00"/>
    <x v="897"/>
    <s v="Transformer maintenance"/>
    <x v="21"/>
    <x v="10"/>
    <s v="Used oil"/>
    <s v="Liquid"/>
    <n v="8190"/>
    <s v="litres"/>
    <s v="HWM03 - 34139 DT2509871"/>
    <n v="8190"/>
    <s v="kg"/>
    <s v="ERI Logistics Waste Transport"/>
    <x v="1"/>
    <s v="Holfontein"/>
    <s v="Yes"/>
    <s v="20210705 - verified"/>
    <m/>
    <s v="Item"/>
    <s v="sites/bp/cs/sq/Lists/wi"/>
    <m/>
  </r>
  <r>
    <s v="Rotek"/>
    <x v="5"/>
    <x v="44"/>
    <s v="Head Office"/>
    <s v="RR Rosherville SAWIS - GPG-01-802"/>
    <x v="67"/>
    <x v="0"/>
    <s v="ERI - TGS - used oil"/>
    <x v="136"/>
    <d v="2021-04-01T00:00:00"/>
    <x v="897"/>
    <s v="Transformer maintenance"/>
    <x v="21"/>
    <x v="10"/>
    <s v="Used oil"/>
    <s v="Liquid"/>
    <n v="8190"/>
    <s v="litres"/>
    <s v="HWM03 - 34140 DT2509872"/>
    <n v="8190"/>
    <s v="kg"/>
    <s v="ERI Logistics Waste Transport"/>
    <x v="1"/>
    <s v="Holfontein"/>
    <s v="Yes"/>
    <s v="20210705 - verified"/>
    <m/>
    <s v="Item"/>
    <s v="sites/bp/cs/sq/Lists/wi"/>
    <m/>
  </r>
  <r>
    <s v="Rotek"/>
    <x v="5"/>
    <x v="44"/>
    <s v="Head Office"/>
    <s v="RR Rosherville SAWIS - GPG-01-802"/>
    <x v="67"/>
    <x v="0"/>
    <s v="ERI - TGS - used oil"/>
    <x v="136"/>
    <d v="2021-05-25T00:00:00"/>
    <x v="792"/>
    <s v="Transformer maintenance"/>
    <x v="21"/>
    <x v="10"/>
    <s v="Used oil"/>
    <s v="Liquid"/>
    <n v="8190"/>
    <s v="litres"/>
    <s v="HWM03 - 34229 DT2512712"/>
    <n v="8190"/>
    <s v="kg"/>
    <s v="ERI Logistics Waste Transport"/>
    <x v="1"/>
    <s v="Holfontein"/>
    <s v="Yes"/>
    <s v="20210705 - verified"/>
    <m/>
    <s v="Item"/>
    <s v="sites/bp/cs/sq/Lists/wi"/>
    <m/>
  </r>
  <r>
    <s v="Rotek"/>
    <x v="5"/>
    <x v="44"/>
    <s v="Head Office"/>
    <s v="RR Rosherville SAWIS - GPG-01-802"/>
    <x v="68"/>
    <x v="0"/>
    <s v="ERI - TGS - General"/>
    <x v="136"/>
    <d v="2021-06-26T00:00:00"/>
    <x v="384"/>
    <s v="Transformer maintenance"/>
    <x v="3"/>
    <x v="3"/>
    <s v="General waste - compactible and uncompactible"/>
    <s v="Solid"/>
    <n v="20300"/>
    <s v="kg"/>
    <s v="N/A"/>
    <n v="20300"/>
    <s v="kg"/>
    <s v="ERI Logistics Waste Transport"/>
    <x v="3"/>
    <s v="Simmer &amp; Jack Landfill Site"/>
    <s v="Yes"/>
    <s v="20210801 - verified "/>
    <m/>
    <s v="Item"/>
    <s v="sites/bp/cs/sq/Lists/wi"/>
    <m/>
  </r>
  <r>
    <s v="Rotek"/>
    <x v="5"/>
    <x v="44"/>
    <s v="Head Office"/>
    <s v="RR Rosherville SAWIS - GPG-01-802"/>
    <x v="68"/>
    <x v="0"/>
    <s v="ERI - TGS - Flammable rags"/>
    <x v="136"/>
    <d v="2021-06-02T00:00:00"/>
    <x v="898"/>
    <s v="Transformer maintenance"/>
    <x v="4"/>
    <x v="1"/>
    <s v="Flammable rags"/>
    <s v="Solid"/>
    <n v="6"/>
    <s v="m3"/>
    <s v="HWM03 - 34491 DT2521729"/>
    <n v="1480"/>
    <s v="kg"/>
    <s v="ERI Logistics Waste Transport"/>
    <x v="1"/>
    <s v="Holfontein"/>
    <s v="Yes"/>
    <s v="20210801 - verified"/>
    <m/>
    <s v="Item"/>
    <s v="sites/bp/cs/sq/Lists/wi"/>
    <m/>
  </r>
  <r>
    <s v="Rotek"/>
    <x v="5"/>
    <x v="44"/>
    <s v="Head Office"/>
    <s v="RR Rosherville SAWIS - GPG-01-802"/>
    <x v="69"/>
    <x v="0"/>
    <s v="ERI - TGS - General"/>
    <x v="136"/>
    <d v="2021-07-26T00:00:00"/>
    <x v="385"/>
    <s v="Transformer maintenance"/>
    <x v="3"/>
    <x v="3"/>
    <s v="General waste - compactible and uncompactible"/>
    <s v="Solid"/>
    <n v="51540"/>
    <s v="kg"/>
    <s v="N/A"/>
    <n v="51540"/>
    <s v="kg"/>
    <s v="ERI Logistics Waste Transport"/>
    <x v="3"/>
    <s v="Simmer &amp; Jack Landfill Site"/>
    <s v="Yes"/>
    <s v="20210902 - verified "/>
    <m/>
    <s v="Item"/>
    <s v="sites/bp/cs/sq/Lists/wi"/>
    <m/>
  </r>
  <r>
    <s v="Rotek"/>
    <x v="5"/>
    <x v="44"/>
    <s v="Head Office"/>
    <s v="RR Rosherville SAWIS - GPG-01-802"/>
    <x v="70"/>
    <x v="0"/>
    <s v="ERI - TGS - General waste - compactible"/>
    <x v="136"/>
    <d v="2021-08-26T00:00:00"/>
    <x v="386"/>
    <s v="Transformer maintenance"/>
    <x v="3"/>
    <x v="3"/>
    <s v="General waste - compactible and uncompactible"/>
    <s v="Solid"/>
    <n v="29480"/>
    <s v="kg"/>
    <s v="N/A"/>
    <n v="29480"/>
    <s v="kg"/>
    <s v="ERI Logistics Waste Transport"/>
    <x v="3"/>
    <s v="Simmer &amp; Jack Landfill Site"/>
    <s v="Yes"/>
    <s v="20211004 - verified"/>
    <m/>
    <s v="Item"/>
    <s v="sites/bp/cs/sq/Lists/wi"/>
    <m/>
  </r>
  <r>
    <s v="Rotek"/>
    <x v="5"/>
    <x v="44"/>
    <s v="Head Office"/>
    <s v="RR Rosherville SAWIS - GPG-01-802"/>
    <x v="70"/>
    <x v="0"/>
    <s v="ERI - TGS - empty containers"/>
    <x v="136"/>
    <d v="2021-01-01T00:00:00"/>
    <x v="899"/>
    <s v="Transformer maintenance"/>
    <x v="4"/>
    <x v="1"/>
    <s v="Empty containers"/>
    <s v="Solid"/>
    <n v="6"/>
    <s v="m3"/>
    <s v="HWM03 - 34672 DT2536616"/>
    <n v="60"/>
    <s v="kg"/>
    <s v="ERI Logistics Waste Transport"/>
    <x v="1"/>
    <s v="Holfontein"/>
    <s v="Yes"/>
    <s v="20211004 - verified"/>
    <m/>
    <s v="Item"/>
    <s v="sites/bp/cs/sq/Lists/wi"/>
    <m/>
  </r>
  <r>
    <s v="Rotek"/>
    <x v="5"/>
    <x v="44"/>
    <s v="Head Office"/>
    <s v="RR Rosherville SAWIS - GPG-01-802"/>
    <x v="70"/>
    <x v="0"/>
    <s v="ERI - TGS - oil contaminated rags"/>
    <x v="136"/>
    <d v="2021-01-01T00:00:00"/>
    <x v="900"/>
    <s v="Transformer maintenance"/>
    <x v="4"/>
    <x v="1"/>
    <s v="OIl contaminated rags"/>
    <s v="Solid"/>
    <n v="6"/>
    <s v="m3"/>
    <s v="HWM03 - 34649 DT2535410"/>
    <n v="760"/>
    <s v="kg"/>
    <s v="ERI Logistics Waste Transport"/>
    <x v="1"/>
    <s v="Holfontein"/>
    <s v="Yes"/>
    <s v="20211004 - verified"/>
    <m/>
    <s v="Item"/>
    <s v="sites/bp/cs/sq/Lists/wi"/>
    <m/>
  </r>
  <r>
    <s v="Rotek"/>
    <x v="5"/>
    <x v="44"/>
    <s v="Head Office"/>
    <s v="RR Rosherville SAWIS - GPG-01-802"/>
    <x v="70"/>
    <x v="0"/>
    <s v="ERI - TGS - sandblasting grit"/>
    <x v="136"/>
    <d v="2021-01-01T00:00:00"/>
    <x v="901"/>
    <s v="Transformer maintenance"/>
    <x v="4"/>
    <x v="1"/>
    <s v="Sandblasting grit"/>
    <s v="Solid"/>
    <n v="6"/>
    <s v="m3"/>
    <s v="HWM03 - 34650 DT2535409"/>
    <n v="16360"/>
    <s v="kg"/>
    <s v="ERI Logistics Waste Transport"/>
    <x v="1"/>
    <s v="Holfontein"/>
    <s v="Yes"/>
    <s v="20211004 - verified"/>
    <m/>
    <s v="Item"/>
    <s v="sites/bp/cs/sq/Lists/wi"/>
    <m/>
  </r>
  <r>
    <s v="Rotek"/>
    <x v="5"/>
    <x v="44"/>
    <s v="Head Office"/>
    <s v="RR Rosherville SAWIS - GPG-01-802"/>
    <x v="70"/>
    <x v="0"/>
    <s v="ERI - TGS - sandblasting grit"/>
    <x v="136"/>
    <d v="2021-01-01T00:00:00"/>
    <x v="902"/>
    <s v="Transformer maintenance"/>
    <x v="4"/>
    <x v="1"/>
    <s v="Sandblasting grit"/>
    <s v="Solid"/>
    <n v="6"/>
    <s v="m3"/>
    <s v="HWM03 - 34729 DT2543533"/>
    <n v="16860"/>
    <s v="kg"/>
    <s v="ERI Logistics Waste Transport"/>
    <x v="1"/>
    <s v="Holfontein"/>
    <s v="Yes"/>
    <s v="20211004 - verified"/>
    <m/>
    <s v="Item"/>
    <s v="sites/bp/cs/sq/Lists/wi"/>
    <m/>
  </r>
  <r>
    <s v="Rotek"/>
    <x v="5"/>
    <x v="44"/>
    <s v="Head Office"/>
    <s v="RR Rosherville SAWIS - GPG-01-802"/>
    <x v="71"/>
    <x v="0"/>
    <s v="ERI - TGS - sandblasting grit"/>
    <x v="136"/>
    <d v="2021-09-15T00:00:00"/>
    <x v="903"/>
    <s v="Transformer maintenance"/>
    <x v="9"/>
    <x v="1"/>
    <s v="Sandblasting grit"/>
    <s v="Solid"/>
    <n v="6"/>
    <s v="m3"/>
    <s v="HWM03 - 34915 DT2549951"/>
    <n v="20220"/>
    <s v="kg"/>
    <s v="ERI Logistics Waste Transport"/>
    <x v="1"/>
    <s v="Holfontein"/>
    <s v="Yes"/>
    <s v="20211104 - verified"/>
    <m/>
    <s v="Item"/>
    <s v="sites/bp/cs/sq/Lists/wi"/>
    <m/>
  </r>
  <r>
    <s v="Rotek"/>
    <x v="5"/>
    <x v="44"/>
    <s v="Head Office"/>
    <s v="RR Rosherville SAWIS - GPG-01-802"/>
    <x v="71"/>
    <x v="0"/>
    <s v="ERI - TGS - General waste - compactible"/>
    <x v="136"/>
    <d v="2021-09-26T00:00:00"/>
    <x v="387"/>
    <s v="Transformer maintenance"/>
    <x v="3"/>
    <x v="3"/>
    <s v="General waste - compactible and uncompactible"/>
    <s v="Solid"/>
    <n v="11920"/>
    <s v="kg"/>
    <s v="N/A"/>
    <n v="11920"/>
    <s v="kg"/>
    <s v="ERI Logistics Waste Transport"/>
    <x v="3"/>
    <s v="Simmer &amp; Jack Landfill Site"/>
    <s v="Yes"/>
    <s v="20211104 - verified"/>
    <m/>
    <s v="Item"/>
    <s v="sites/bp/cs/sq/Lists/wi"/>
    <m/>
  </r>
  <r>
    <s v="Rotek"/>
    <x v="5"/>
    <x v="44"/>
    <s v="Head Office"/>
    <s v="RR Rosherville SAWIS - GPG-01-802"/>
    <x v="71"/>
    <x v="0"/>
    <s v="ERI - TGS - Asbestos"/>
    <x v="136"/>
    <d v="2021-04-01T00:00:00"/>
    <x v="904"/>
    <s v="Transformer maintenance"/>
    <x v="15"/>
    <x v="8"/>
    <s v="Asbestos containing waste from demolishing activities"/>
    <s v="Solid"/>
    <n v="6"/>
    <s v="m3"/>
    <s v="HWM03 - 34721 PK300478"/>
    <n v="120"/>
    <s v="kg"/>
    <s v="ERI Logistics Waste Transport"/>
    <x v="1"/>
    <s v="Platkop"/>
    <s v="Yes"/>
    <s v="20211104 - verified"/>
    <m/>
    <s v="Item"/>
    <s v="sites/bp/cs/sq/Lists/wi"/>
    <m/>
  </r>
  <r>
    <s v="Rotek"/>
    <x v="5"/>
    <x v="44"/>
    <s v="Head Office"/>
    <s v="RR Rosherville SAWIS - GPG-01-802"/>
    <x v="71"/>
    <x v="0"/>
    <s v="ERI - TGS - General waste - compactible and uncompactible"/>
    <x v="226"/>
    <d v="2021-06-26T00:00:00"/>
    <x v="387"/>
    <s v="Transformer maintenance"/>
    <x v="3"/>
    <x v="3"/>
    <s v="General waste - compactible and uncompactible"/>
    <s v="Solid"/>
    <n v="6"/>
    <s v="m3"/>
    <s v="N/A"/>
    <n v="3000"/>
    <s v="kg"/>
    <s v="ERI Logistics Waste Transport"/>
    <x v="3"/>
    <s v="Middelburg"/>
    <s v="Yes"/>
    <s v="20211104 - verified"/>
    <m/>
    <s v="Item"/>
    <s v="sites/bp/cs/sq/Lists/wi"/>
    <m/>
  </r>
  <r>
    <s v="Rotek"/>
    <x v="5"/>
    <x v="44"/>
    <s v="Head Office"/>
    <s v="RR Rosherville SAWIS - GPG-01-802"/>
    <x v="94"/>
    <x v="0"/>
    <s v="ERI - TGS - General waste - compactible"/>
    <x v="136"/>
    <d v="2021-10-26T00:00:00"/>
    <x v="511"/>
    <s v="Transformer maintenance"/>
    <x v="3"/>
    <x v="3"/>
    <s v="General waste - compactible and uncompactible"/>
    <s v="Solid"/>
    <n v="60"/>
    <s v="m3"/>
    <s v="N/A"/>
    <n v="30000"/>
    <s v="kg"/>
    <s v="ERI Logistics Waste Transport"/>
    <x v="3"/>
    <s v="Simmer &amp; Jack Landfill Site"/>
    <s v="Yes"/>
    <s v="20211202 - verified"/>
    <m/>
    <s v="Item"/>
    <s v="sites/bp/cs/sq/Lists/wi"/>
    <m/>
  </r>
  <r>
    <s v="Rotek"/>
    <x v="5"/>
    <x v="44"/>
    <s v="Head Office"/>
    <s v="RR Rosherville SAWIS - GPG-01-802"/>
    <x v="95"/>
    <x v="0"/>
    <s v="ERI - TGS - General waste - compactible and uncompactible"/>
    <x v="136"/>
    <d v="2021-11-26T00:00:00"/>
    <x v="512"/>
    <s v="Transformer maintenance"/>
    <x v="3"/>
    <x v="3"/>
    <s v="General waste - compactible and uncompactible"/>
    <s v="Solid"/>
    <n v="48"/>
    <s v="m3"/>
    <s v="N/A"/>
    <n v="24740"/>
    <s v="kg"/>
    <s v="ERI Logistics Waste Transport"/>
    <x v="3"/>
    <s v="Simmer &amp; Jack Landfill Site"/>
    <s v="Yes"/>
    <s v="20220106 - verified"/>
    <m/>
    <s v="Item"/>
    <s v="sites/bp/cs/sq/Lists/wi"/>
    <m/>
  </r>
  <r>
    <s v="Rotek"/>
    <x v="5"/>
    <x v="44"/>
    <s v="Head Office"/>
    <s v="RR Rosherville SAWIS - GPG-01-802"/>
    <x v="95"/>
    <x v="0"/>
    <s v="ERI - TGS - oil contaminated rags"/>
    <x v="136"/>
    <d v="2021-08-17T00:00:00"/>
    <x v="905"/>
    <s v="Transformer maintenance"/>
    <x v="4"/>
    <x v="1"/>
    <s v="OIl contaminated rags"/>
    <s v="Solid"/>
    <n v="6"/>
    <s v="m3"/>
    <s v="HWM03 - 35240 DT2568172"/>
    <n v="2480"/>
    <s v="kg"/>
    <s v="ERI Logistics Waste Transport"/>
    <x v="1"/>
    <s v="Holfontein"/>
    <s v="Yes"/>
    <s v="20220106 - verified"/>
    <m/>
    <s v="Item"/>
    <s v="sites/bp/cs/sq/Lists/wi"/>
    <m/>
  </r>
  <r>
    <s v="Rotek"/>
    <x v="5"/>
    <x v="44"/>
    <s v="Head Office"/>
    <s v="RR Rosherville SAWIS - GPG-01-802"/>
    <x v="99"/>
    <x v="0"/>
    <s v="ERI - TGS - sandblasting grit"/>
    <x v="136"/>
    <d v="2021-10-12T00:00:00"/>
    <x v="806"/>
    <s v="Transformer maintenance"/>
    <x v="9"/>
    <x v="1"/>
    <s v="Sandblasting grit"/>
    <s v="Solid"/>
    <n v="18"/>
    <s v="m3"/>
    <s v="HWM03 - 35302 DT2571097"/>
    <n v="17100"/>
    <s v="kg"/>
    <s v="ERI Logistics Waste Transport"/>
    <x v="1"/>
    <s v="Holfontein"/>
    <s v="Yes"/>
    <s v="20220203 - verified"/>
    <m/>
    <s v="Item"/>
    <s v="sites/bp/cs/sq/Lists/wi"/>
    <m/>
  </r>
  <r>
    <s v="Rotek"/>
    <x v="5"/>
    <x v="44"/>
    <s v="Head Office"/>
    <s v="RR Rosherville SAWIS - GPG-01-802"/>
    <x v="99"/>
    <x v="0"/>
    <s v="ERI - TGS - General waste - compactible and uncompactible"/>
    <x v="136"/>
    <d v="2021-12-26T00:00:00"/>
    <x v="520"/>
    <s v="Transformer maintenance"/>
    <x v="3"/>
    <x v="3"/>
    <s v="General waste - compactible and uncompactible"/>
    <s v="Solid"/>
    <n v="132"/>
    <s v="m3"/>
    <s v="N/A"/>
    <n v="68720"/>
    <s v="kg"/>
    <s v="ERI Logistics Waste Transport"/>
    <x v="3"/>
    <s v="Simmer &amp; Jack Landfill Site"/>
    <s v="Yes"/>
    <s v="20220203 - verified"/>
    <m/>
    <s v="Item"/>
    <s v="sites/bp/cs/sq/Lists/wi"/>
    <m/>
  </r>
  <r>
    <s v="Rotek"/>
    <x v="5"/>
    <x v="44"/>
    <s v="Head Office"/>
    <s v="RR Rosherville SAWIS - GPG-01-802"/>
    <x v="100"/>
    <x v="0"/>
    <s v="ERI - TGS - General waste - compactible and uncompactible"/>
    <x v="136"/>
    <d v="2022-01-26T00:00:00"/>
    <x v="521"/>
    <s v="Transformer maintenance"/>
    <x v="3"/>
    <x v="3"/>
    <s v="General waste - compactible and uncompactible"/>
    <s v="Solid"/>
    <n v="154"/>
    <s v="m3"/>
    <s v="N/A"/>
    <n v="64920"/>
    <s v="kg"/>
    <s v="ERI Logistics Waste Transport"/>
    <x v="3"/>
    <s v="Simmer &amp; Jack Landfill Site"/>
    <s v="Yes"/>
    <s v="20220307 - verified"/>
    <m/>
    <s v="Item"/>
    <s v="sites/bp/cs/sq/Lists/wi"/>
    <m/>
  </r>
  <r>
    <s v="Rotek"/>
    <x v="5"/>
    <x v="44"/>
    <s v="Head Office"/>
    <s v="RR Rosherville SAWIS - GPG-01-802"/>
    <x v="100"/>
    <x v="0"/>
    <s v="ERI - TGS - sandblasting grit"/>
    <x v="136"/>
    <d v="2022-01-26T00:00:00"/>
    <x v="906"/>
    <s v="Transformer maintenance"/>
    <x v="4"/>
    <x v="1"/>
    <s v="Sandblasting grit"/>
    <s v="Solid"/>
    <n v="18"/>
    <s v="m3"/>
    <s v="HWM03 - 35472 DT2584009"/>
    <n v="19140"/>
    <s v="kg"/>
    <s v="ERI Logistics Waste Transport"/>
    <x v="1"/>
    <s v="Holfontein"/>
    <s v="Yes"/>
    <s v="20220307 - verified"/>
    <m/>
    <s v="Item"/>
    <s v="sites/bp/cs/sq/Lists/wi"/>
    <m/>
  </r>
  <r>
    <s v="Rotek"/>
    <x v="5"/>
    <x v="44"/>
    <s v="Head Office"/>
    <s v="RR Rosherville SAWIS - GPG-01-802"/>
    <x v="100"/>
    <x v="0"/>
    <s v="ERI - TGS - sandblasting grit"/>
    <x v="136"/>
    <d v="2021-12-22T00:00:00"/>
    <x v="907"/>
    <s v="Transformer maintenance"/>
    <x v="4"/>
    <x v="1"/>
    <s v="Sandblasting grit"/>
    <s v="Solid"/>
    <n v="18"/>
    <s v="m3"/>
    <s v="HWM03 - 35340 DT2578861"/>
    <n v="18680"/>
    <s v="kg"/>
    <s v="ERI Logistics Waste Transport"/>
    <x v="1"/>
    <s v="Holfontein"/>
    <s v="Yes"/>
    <s v="20220307 - verified"/>
    <m/>
    <s v="Item"/>
    <s v="sites/bp/cs/sq/Lists/wi"/>
    <m/>
  </r>
  <r>
    <s v="Rotek"/>
    <x v="5"/>
    <x v="44"/>
    <s v="Head Office"/>
    <s v="RR Rosherville SAWIS - GPG-01-802"/>
    <x v="100"/>
    <x v="0"/>
    <s v="ERI - TGS - oil contaminated rags"/>
    <x v="136"/>
    <d v="2021-12-09T00:00:00"/>
    <x v="908"/>
    <s v="Transformer maintenance"/>
    <x v="4"/>
    <x v="1"/>
    <s v="OIl contaminated rags"/>
    <s v="Solid"/>
    <n v="6"/>
    <s v="m3"/>
    <s v="HWM03 - 35336 DT2578862"/>
    <n v="5180"/>
    <s v="kg"/>
    <s v="ERI Logistics Waste Transport"/>
    <x v="1"/>
    <s v="Holfontein"/>
    <s v="Yes"/>
    <s v="20220307 - verified"/>
    <m/>
    <s v="Item"/>
    <s v="sites/bp/cs/sq/Lists/wi"/>
    <m/>
  </r>
  <r>
    <s v="Rotek"/>
    <x v="5"/>
    <x v="44"/>
    <s v="Head Office"/>
    <s v="RR Rosherville SAWIS - GPG-01-802"/>
    <x v="72"/>
    <x v="0"/>
    <s v="ERI - TGS - General waste - compactible and uncompactible"/>
    <x v="136"/>
    <d v="2022-02-26T00:00:00"/>
    <x v="388"/>
    <s v="Transformer maintenance"/>
    <x v="3"/>
    <x v="3"/>
    <s v="General waste - compactible and uncompactible"/>
    <s v="Solid"/>
    <n v="66"/>
    <s v="m3"/>
    <s v="N/A"/>
    <n v="35120"/>
    <s v="kg"/>
    <s v="ERI Logistics Waste Transport"/>
    <x v="3"/>
    <s v="Simmer &amp; Jack Landfill Site"/>
    <s v="Yes"/>
    <s v="20220404- verified"/>
    <m/>
    <s v="Item"/>
    <s v="sites/bp/cs/sq/Lists/wi"/>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8" cacheId="0" applyNumberFormats="0" applyBorderFormats="0" applyFontFormats="0" applyPatternFormats="0" applyAlignmentFormats="0" applyWidthHeightFormats="1" dataCaption="Values" updatedVersion="7" minRefreshableVersion="3" useAutoFormatting="1" itemPrintTitles="1" createdVersion="4" indent="0" outline="1" outlineData="1" multipleFieldFilters="0" chartFormat="3">
  <location ref="Z3:AA16" firstHeaderRow="1" firstDataRow="1" firstDataCol="1" rowPageCount="1" colPageCount="1"/>
  <pivotFields count="30">
    <pivotField showAll="0"/>
    <pivotField showAll="0"/>
    <pivotField showAll="0"/>
    <pivotField showAll="0"/>
    <pivotField showAll="0"/>
    <pivotField axis="axisRow" showAll="0">
      <items count="102">
        <item h="1" x="17"/>
        <item h="1" x="32"/>
        <item h="1" x="92"/>
        <item h="1" x="76"/>
        <item h="1" x="29"/>
        <item h="1" x="22"/>
        <item h="1" x="13"/>
        <item h="1" x="42"/>
        <item h="1" x="90"/>
        <item h="1" x="83"/>
        <item h="1" x="6"/>
        <item h="1" x="8"/>
        <item h="1" x="34"/>
        <item h="1" x="80"/>
        <item h="1" x="59"/>
        <item h="1" x="16"/>
        <item h="1" x="45"/>
        <item h="1" x="31"/>
        <item h="1" x="81"/>
        <item h="1" x="39"/>
        <item h="1" x="27"/>
        <item h="1" x="74"/>
        <item h="1" x="49"/>
        <item h="1" x="58"/>
        <item h="1" x="77"/>
        <item h="1" x="37"/>
        <item h="1" x="38"/>
        <item h="1" x="82"/>
        <item h="1" x="46"/>
        <item h="1" x="55"/>
        <item h="1" x="84"/>
        <item h="1" x="26"/>
        <item h="1" x="41"/>
        <item h="1" x="89"/>
        <item h="1" x="35"/>
        <item h="1" x="79"/>
        <item h="1" x="53"/>
        <item h="1" x="44"/>
        <item h="1" x="12"/>
        <item h="1" x="50"/>
        <item h="1" x="73"/>
        <item h="1" x="24"/>
        <item h="1" x="85"/>
        <item h="1" x="28"/>
        <item h="1" x="0"/>
        <item h="1" x="48"/>
        <item h="1" x="56"/>
        <item h="1" x="78"/>
        <item h="1" x="18"/>
        <item h="1" x="40"/>
        <item h="1" x="51"/>
        <item h="1" x="47"/>
        <item h="1" x="57"/>
        <item h="1" x="21"/>
        <item h="1" x="9"/>
        <item h="1" x="11"/>
        <item h="1" x="88"/>
        <item h="1" x="36"/>
        <item h="1" x="52"/>
        <item h="1" x="25"/>
        <item h="1" x="15"/>
        <item h="1" x="10"/>
        <item h="1" x="75"/>
        <item h="1" x="86"/>
        <item h="1" x="54"/>
        <item h="1" x="33"/>
        <item h="1" x="60"/>
        <item h="1" x="14"/>
        <item h="1" x="43"/>
        <item h="1" x="30"/>
        <item h="1" x="23"/>
        <item h="1" x="7"/>
        <item h="1" x="61"/>
        <item h="1" x="62"/>
        <item h="1" x="63"/>
        <item h="1" x="87"/>
        <item h="1" x="19"/>
        <item h="1" x="96"/>
        <item h="1" x="20"/>
        <item h="1" x="97"/>
        <item h="1" x="64"/>
        <item h="1" x="65"/>
        <item h="1" x="93"/>
        <item h="1" x="66"/>
        <item h="1" x="1"/>
        <item h="1" x="2"/>
        <item h="1" x="98"/>
        <item h="1" x="3"/>
        <item h="1" x="4"/>
        <item x="5"/>
        <item x="91"/>
        <item x="67"/>
        <item x="68"/>
        <item x="69"/>
        <item x="70"/>
        <item x="71"/>
        <item x="94"/>
        <item x="95"/>
        <item x="99"/>
        <item x="100"/>
        <item x="72"/>
        <item t="default"/>
      </items>
    </pivotField>
    <pivotField showAll="0"/>
    <pivotField showAll="0"/>
    <pivotField showAll="0"/>
    <pivotField numFmtId="14" showAll="0"/>
    <pivotField numFmtId="14" showAll="0"/>
    <pivotField showAll="0"/>
    <pivotField showAll="0"/>
    <pivotField axis="axisPage" multipleItemSelectionAllowed="1" showAll="0">
      <items count="24">
        <item h="1" m="1" x="21"/>
        <item h="1" x="13"/>
        <item h="1" x="11"/>
        <item h="1" x="6"/>
        <item h="1" x="7"/>
        <item h="1" x="12"/>
        <item x="4"/>
        <item x="3"/>
        <item x="15"/>
        <item x="14"/>
        <item x="2"/>
        <item h="1" x="1"/>
        <item h="1" x="0"/>
        <item h="1" x="8"/>
        <item h="1" x="10"/>
        <item h="1" x="18"/>
        <item h="1" x="5"/>
        <item h="1" m="1" x="22"/>
        <item h="1" x="16"/>
        <item h="1" m="1" x="20"/>
        <item h="1" x="9"/>
        <item h="1" x="17"/>
        <item h="1" x="19"/>
        <item t="default"/>
      </items>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s>
  <rowFields count="1">
    <field x="5"/>
  </rowFields>
  <rowItems count="13">
    <i>
      <x v="89"/>
    </i>
    <i>
      <x v="90"/>
    </i>
    <i>
      <x v="91"/>
    </i>
    <i>
      <x v="92"/>
    </i>
    <i>
      <x v="93"/>
    </i>
    <i>
      <x v="94"/>
    </i>
    <i>
      <x v="95"/>
    </i>
    <i>
      <x v="96"/>
    </i>
    <i>
      <x v="97"/>
    </i>
    <i>
      <x v="98"/>
    </i>
    <i>
      <x v="99"/>
    </i>
    <i>
      <x v="100"/>
    </i>
    <i t="grand">
      <x/>
    </i>
  </rowItems>
  <colItems count="1">
    <i/>
  </colItems>
  <pageFields count="1">
    <pageField fld="13" hier="-1"/>
  </pageFields>
  <dataFields count="1">
    <dataField name="Sum of Actual volume removed from site" fld="19"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PivotTable4" cacheId="0" applyNumberFormats="0" applyBorderFormats="0" applyFontFormats="0" applyPatternFormats="0" applyAlignmentFormats="0" applyWidthHeightFormats="1" dataCaption="Values" updatedVersion="7" minRefreshableVersion="3" useAutoFormatting="1" itemPrintTitles="1" createdVersion="4" indent="0" outline="1" outlineData="1" multipleFieldFilters="0" chartFormat="6">
  <location ref="F4:G8" firstHeaderRow="1" firstDataRow="1" firstDataCol="1" rowPageCount="2" colPageCount="1"/>
  <pivotFields count="30">
    <pivotField showAll="0"/>
    <pivotField showAll="0"/>
    <pivotField axis="axisPage" multipleItemSelectionAllowed="1" showAll="0">
      <items count="85">
        <item x="0"/>
        <item x="15"/>
        <item x="1"/>
        <item x="2"/>
        <item m="1" x="80"/>
        <item x="12"/>
        <item m="1" x="81"/>
        <item m="1" x="47"/>
        <item x="35"/>
        <item x="13"/>
        <item m="1" x="58"/>
        <item m="1" x="63"/>
        <item m="1" x="71"/>
        <item m="1" x="69"/>
        <item m="1" x="62"/>
        <item m="1" x="49"/>
        <item m="1" x="60"/>
        <item x="44"/>
        <item x="14"/>
        <item m="1" x="50"/>
        <item m="1" x="53"/>
        <item m="1" x="67"/>
        <item m="1" x="45"/>
        <item m="1" x="77"/>
        <item m="1" x="51"/>
        <item m="1" x="74"/>
        <item m="1" x="70"/>
        <item m="1" x="73"/>
        <item m="1" x="48"/>
        <item x="41"/>
        <item m="1" x="66"/>
        <item m="1" x="57"/>
        <item m="1" x="56"/>
        <item m="1" x="61"/>
        <item x="40"/>
        <item m="1" x="59"/>
        <item m="1" x="79"/>
        <item m="1" x="68"/>
        <item m="1" x="46"/>
        <item m="1" x="82"/>
        <item x="38"/>
        <item m="1" x="75"/>
        <item m="1" x="54"/>
        <item m="1" x="65"/>
        <item m="1" x="64"/>
        <item m="1" x="76"/>
        <item x="28"/>
        <item x="29"/>
        <item x="42"/>
        <item m="1" x="55"/>
        <item m="1" x="83"/>
        <item m="1" x="78"/>
        <item x="4"/>
        <item x="5"/>
        <item x="6"/>
        <item x="7"/>
        <item x="8"/>
        <item x="10"/>
        <item x="11"/>
        <item x="17"/>
        <item x="21"/>
        <item x="23"/>
        <item m="1" x="72"/>
        <item x="25"/>
        <item x="26"/>
        <item x="27"/>
        <item x="9"/>
        <item x="30"/>
        <item x="32"/>
        <item x="33"/>
        <item x="37"/>
        <item m="1" x="52"/>
        <item x="39"/>
        <item x="18"/>
        <item x="20"/>
        <item x="43"/>
        <item x="34"/>
        <item x="31"/>
        <item x="19"/>
        <item x="3"/>
        <item x="22"/>
        <item x="24"/>
        <item x="16"/>
        <item x="36"/>
        <item t="default"/>
      </items>
    </pivotField>
    <pivotField showAll="0"/>
    <pivotField showAll="0"/>
    <pivotField axis="axisPage" multipleItemSelectionAllowed="1" showAll="0">
      <items count="102">
        <item h="1" x="17"/>
        <item h="1" x="32"/>
        <item h="1" x="76"/>
        <item h="1" x="13"/>
        <item h="1" x="42"/>
        <item h="1" x="16"/>
        <item h="1" x="45"/>
        <item h="1" x="39"/>
        <item h="1" x="27"/>
        <item h="1" x="49"/>
        <item h="1" x="37"/>
        <item h="1" x="38"/>
        <item h="1" x="46"/>
        <item h="1" x="26"/>
        <item h="1" x="41"/>
        <item h="1" x="89"/>
        <item h="1" x="44"/>
        <item h="1" x="12"/>
        <item h="1" x="85"/>
        <item h="1" x="28"/>
        <item h="1" x="48"/>
        <item h="1" x="18"/>
        <item h="1" x="40"/>
        <item h="1" x="9"/>
        <item h="1" x="11"/>
        <item h="1" x="88"/>
        <item h="1" x="15"/>
        <item h="1" x="10"/>
        <item h="1" x="14"/>
        <item h="1" x="43"/>
        <item h="1" x="47"/>
        <item h="1" x="50"/>
        <item h="1" x="35"/>
        <item h="1" x="34"/>
        <item h="1" x="30"/>
        <item h="1" x="54"/>
        <item h="1" x="36"/>
        <item h="1" x="31"/>
        <item h="1" x="55"/>
        <item h="1" x="58"/>
        <item h="1" x="56"/>
        <item h="1" x="29"/>
        <item h="1" x="51"/>
        <item h="1" x="57"/>
        <item h="1" x="73"/>
        <item h="1" x="79"/>
        <item h="1" x="80"/>
        <item h="1" x="23"/>
        <item h="1" x="33"/>
        <item h="1" x="52"/>
        <item h="1" x="81"/>
        <item h="1" x="84"/>
        <item h="1" x="77"/>
        <item h="1" x="78"/>
        <item h="1" x="22"/>
        <item h="1" x="21"/>
        <item h="1" x="24"/>
        <item h="1" x="53"/>
        <item h="1" x="59"/>
        <item h="1" x="7"/>
        <item h="1" x="60"/>
        <item h="1" x="25"/>
        <item h="1" x="82"/>
        <item h="1" x="74"/>
        <item h="1" x="0"/>
        <item h="1" x="92"/>
        <item h="1" x="90"/>
        <item h="1" x="83"/>
        <item h="1" x="6"/>
        <item h="1" x="8"/>
        <item h="1" x="75"/>
        <item h="1" x="86"/>
        <item h="1" x="61"/>
        <item h="1" x="62"/>
        <item h="1" x="63"/>
        <item h="1" x="87"/>
        <item h="1" x="19"/>
        <item h="1" x="96"/>
        <item h="1" x="20"/>
        <item h="1" x="97"/>
        <item h="1" x="64"/>
        <item h="1" x="65"/>
        <item h="1" x="93"/>
        <item h="1" x="66"/>
        <item h="1" x="1"/>
        <item h="1" x="2"/>
        <item h="1" x="98"/>
        <item h="1" x="3"/>
        <item h="1" x="4"/>
        <item h="1" x="5"/>
        <item h="1" x="91"/>
        <item h="1" x="67"/>
        <item h="1" x="68"/>
        <item h="1" x="69"/>
        <item h="1" x="70"/>
        <item h="1" x="71"/>
        <item h="1" x="94"/>
        <item h="1" x="95"/>
        <item h="1" x="99"/>
        <item h="1" x="100"/>
        <item x="72"/>
        <item t="default"/>
      </items>
    </pivotField>
    <pivotField showAll="0"/>
    <pivotField showAll="0"/>
    <pivotField showAll="0"/>
    <pivotField numFmtId="14" showAll="0"/>
    <pivotField numFmtId="14" showAll="0"/>
    <pivotField showAll="0"/>
    <pivotField showAll="0"/>
    <pivotField axis="axisRow" showAll="0">
      <items count="24">
        <item h="1" x="13"/>
        <item h="1" x="11"/>
        <item h="1" x="6"/>
        <item h="1" x="7"/>
        <item h="1" x="12"/>
        <item h="1" x="4"/>
        <item h="1" x="3"/>
        <item x="1"/>
        <item x="0"/>
        <item x="10"/>
        <item x="18"/>
        <item h="1" x="5"/>
        <item h="1" m="1" x="22"/>
        <item h="1" x="16"/>
        <item m="1" x="20"/>
        <item h="1" x="14"/>
        <item h="1" x="15"/>
        <item h="1" x="2"/>
        <item h="1" m="1" x="21"/>
        <item x="8"/>
        <item h="1" x="9"/>
        <item h="1" x="17"/>
        <item x="19"/>
        <item t="default"/>
      </items>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defaultSubtotal="0"/>
  </pivotFields>
  <rowFields count="1">
    <field x="13"/>
  </rowFields>
  <rowItems count="4">
    <i>
      <x v="7"/>
    </i>
    <i>
      <x v="8"/>
    </i>
    <i>
      <x v="9"/>
    </i>
    <i t="grand">
      <x/>
    </i>
  </rowItems>
  <colItems count="1">
    <i/>
  </colItems>
  <pageFields count="2">
    <pageField fld="2" hier="-1"/>
    <pageField fld="5" hier="-1"/>
  </pageFields>
  <dataFields count="1">
    <dataField name="Sum of Actual volume removed from site" fld="19"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PivotTable7" cacheId="0" applyNumberFormats="0" applyBorderFormats="0" applyFontFormats="0" applyPatternFormats="0" applyAlignmentFormats="0" applyWidthHeightFormats="1" dataCaption="Values" updatedVersion="7" minRefreshableVersion="3" useAutoFormatting="1" itemPrintTitles="1" createdVersion="4" indent="0" outline="1" outlineData="1" multipleFieldFilters="0" chartFormat="5">
  <location ref="W4:X6" firstHeaderRow="1" firstDataRow="1" firstDataCol="1" rowPageCount="2" colPageCount="1"/>
  <pivotFields count="30">
    <pivotField showAll="0"/>
    <pivotField axis="axisPage" multipleItemSelectionAllowed="1" showAll="0">
      <items count="10">
        <item x="0"/>
        <item x="1"/>
        <item x="2"/>
        <item x="7"/>
        <item x="3"/>
        <item x="4"/>
        <item x="8"/>
        <item x="5"/>
        <item x="6"/>
        <item t="default"/>
      </items>
    </pivotField>
    <pivotField showAll="0"/>
    <pivotField showAll="0"/>
    <pivotField showAll="0"/>
    <pivotField axis="axisPage" multipleItemSelectionAllowed="1" showAll="0">
      <items count="102">
        <item h="1" x="17"/>
        <item h="1" x="32"/>
        <item h="1" x="76"/>
        <item h="1" x="13"/>
        <item h="1" x="42"/>
        <item h="1" x="34"/>
        <item h="1" x="16"/>
        <item h="1" x="45"/>
        <item h="1" x="39"/>
        <item h="1" x="27"/>
        <item h="1" x="49"/>
        <item h="1" x="37"/>
        <item h="1" x="38"/>
        <item h="1" x="46"/>
        <item h="1" x="26"/>
        <item h="1" x="41"/>
        <item h="1" x="89"/>
        <item h="1" x="35"/>
        <item h="1" x="44"/>
        <item h="1" x="12"/>
        <item h="1" x="50"/>
        <item h="1" x="85"/>
        <item h="1" x="28"/>
        <item h="1" x="48"/>
        <item h="1" x="18"/>
        <item h="1" x="40"/>
        <item h="1" x="47"/>
        <item h="1" x="9"/>
        <item h="1" x="11"/>
        <item h="1" x="88"/>
        <item h="1" x="15"/>
        <item h="1" x="10"/>
        <item h="1" x="54"/>
        <item h="1" x="14"/>
        <item h="1" x="43"/>
        <item h="1" x="30"/>
        <item h="1" x="36"/>
        <item h="1" x="31"/>
        <item h="1" x="55"/>
        <item h="1" x="58"/>
        <item h="1" x="56"/>
        <item h="1" x="29"/>
        <item h="1" x="51"/>
        <item h="1" x="57"/>
        <item h="1" x="73"/>
        <item h="1" x="79"/>
        <item h="1" x="80"/>
        <item h="1" x="23"/>
        <item h="1" x="33"/>
        <item h="1" x="52"/>
        <item h="1" x="81"/>
        <item h="1" x="84"/>
        <item h="1" x="77"/>
        <item h="1" x="78"/>
        <item h="1" x="22"/>
        <item h="1" x="21"/>
        <item h="1" x="24"/>
        <item h="1" x="53"/>
        <item h="1" x="59"/>
        <item h="1" x="7"/>
        <item h="1" x="60"/>
        <item h="1" x="25"/>
        <item h="1" x="82"/>
        <item h="1" x="74"/>
        <item h="1" x="0"/>
        <item h="1" x="92"/>
        <item h="1" x="90"/>
        <item h="1" x="83"/>
        <item h="1" x="6"/>
        <item h="1" x="8"/>
        <item h="1" x="75"/>
        <item h="1" x="86"/>
        <item h="1" x="61"/>
        <item h="1" x="62"/>
        <item h="1" x="63"/>
        <item h="1" x="87"/>
        <item h="1" x="19"/>
        <item h="1" x="96"/>
        <item h="1" x="20"/>
        <item h="1" x="97"/>
        <item h="1" x="64"/>
        <item h="1" x="65"/>
        <item h="1" x="93"/>
        <item h="1" x="66"/>
        <item h="1" x="1"/>
        <item h="1" x="2"/>
        <item h="1" x="98"/>
        <item h="1" x="3"/>
        <item h="1" x="4"/>
        <item h="1" x="5"/>
        <item h="1" x="91"/>
        <item h="1" x="67"/>
        <item h="1" x="68"/>
        <item h="1" x="69"/>
        <item h="1" x="70"/>
        <item h="1" x="71"/>
        <item h="1" x="94"/>
        <item h="1" x="95"/>
        <item h="1" x="99"/>
        <item h="1" x="100"/>
        <item x="72"/>
        <item t="default"/>
      </items>
    </pivotField>
    <pivotField axis="axisRow" dataField="1" showAll="0">
      <items count="5">
        <item x="3"/>
        <item x="2"/>
        <item x="1"/>
        <item x="0"/>
        <item t="default"/>
      </items>
    </pivotField>
    <pivotField showAll="0"/>
    <pivotField showAll="0"/>
    <pivotField numFmtId="14"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2">
    <i>
      <x v="3"/>
    </i>
    <i t="grand">
      <x/>
    </i>
  </rowItems>
  <colItems count="1">
    <i/>
  </colItems>
  <pageFields count="2">
    <pageField fld="1" hier="-1"/>
    <pageField fld="5" hier="-1"/>
  </pageFields>
  <dataFields count="1">
    <dataField name="Count of Waste Manifests Attached" fld="6" subtotal="count" baseField="0" baseItem="0"/>
  </dataFields>
  <chartFormats count="2">
    <chartFormat chart="2" format="6" series="1">
      <pivotArea type="data" outline="0" fieldPosition="0">
        <references count="1">
          <reference field="4294967294" count="1" selected="0">
            <x v="0"/>
          </reference>
        </references>
      </pivotArea>
    </chartFormat>
    <chartFormat chart="0"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7" minRefreshableVersion="3" useAutoFormatting="1" itemPrintTitles="1" createdVersion="4" indent="0" outline="1" outlineData="1" multipleFieldFilters="0" chartFormat="1">
  <location ref="K4:L8" firstHeaderRow="1" firstDataRow="1" firstDataCol="1" rowPageCount="2" colPageCount="1"/>
  <pivotFields count="30">
    <pivotField showAll="0"/>
    <pivotField showAll="0"/>
    <pivotField axis="axisPage" multipleItemSelectionAllowed="1" showAll="0">
      <items count="85">
        <item x="0"/>
        <item x="15"/>
        <item x="1"/>
        <item x="2"/>
        <item m="1" x="80"/>
        <item x="12"/>
        <item m="1" x="81"/>
        <item m="1" x="47"/>
        <item x="35"/>
        <item x="13"/>
        <item m="1" x="58"/>
        <item m="1" x="63"/>
        <item m="1" x="71"/>
        <item m="1" x="69"/>
        <item m="1" x="62"/>
        <item m="1" x="49"/>
        <item m="1" x="60"/>
        <item x="44"/>
        <item x="14"/>
        <item m="1" x="50"/>
        <item m="1" x="53"/>
        <item m="1" x="67"/>
        <item m="1" x="45"/>
        <item m="1" x="77"/>
        <item m="1" x="51"/>
        <item m="1" x="74"/>
        <item m="1" x="70"/>
        <item m="1" x="73"/>
        <item m="1" x="48"/>
        <item x="41"/>
        <item m="1" x="66"/>
        <item m="1" x="57"/>
        <item m="1" x="56"/>
        <item m="1" x="61"/>
        <item x="40"/>
        <item m="1" x="59"/>
        <item m="1" x="79"/>
        <item m="1" x="68"/>
        <item m="1" x="46"/>
        <item m="1" x="82"/>
        <item x="38"/>
        <item m="1" x="75"/>
        <item m="1" x="54"/>
        <item m="1" x="65"/>
        <item m="1" x="64"/>
        <item m="1" x="76"/>
        <item x="28"/>
        <item x="29"/>
        <item x="42"/>
        <item m="1" x="55"/>
        <item m="1" x="83"/>
        <item m="1" x="78"/>
        <item x="4"/>
        <item x="5"/>
        <item x="6"/>
        <item x="7"/>
        <item x="8"/>
        <item x="10"/>
        <item x="11"/>
        <item x="17"/>
        <item x="21"/>
        <item x="23"/>
        <item m="1" x="72"/>
        <item x="25"/>
        <item x="26"/>
        <item x="27"/>
        <item x="9"/>
        <item x="30"/>
        <item x="32"/>
        <item x="33"/>
        <item x="37"/>
        <item m="1" x="52"/>
        <item x="39"/>
        <item x="18"/>
        <item x="20"/>
        <item x="43"/>
        <item x="34"/>
        <item x="31"/>
        <item x="19"/>
        <item x="3"/>
        <item x="22"/>
        <item x="24"/>
        <item x="16"/>
        <item x="36"/>
        <item t="default"/>
      </items>
    </pivotField>
    <pivotField showAll="0"/>
    <pivotField showAll="0"/>
    <pivotField axis="axisPage" multipleItemSelectionAllowed="1" showAll="0">
      <items count="102">
        <item h="1" x="17"/>
        <item h="1" x="32"/>
        <item h="1" x="76"/>
        <item h="1" x="13"/>
        <item h="1" x="42"/>
        <item h="1" x="16"/>
        <item h="1" x="45"/>
        <item h="1" x="39"/>
        <item h="1" x="27"/>
        <item h="1" x="49"/>
        <item h="1" x="37"/>
        <item h="1" x="38"/>
        <item h="1" x="46"/>
        <item h="1" x="26"/>
        <item h="1" x="41"/>
        <item h="1" x="89"/>
        <item h="1" x="44"/>
        <item h="1" x="12"/>
        <item h="1" x="85"/>
        <item h="1" x="28"/>
        <item h="1" x="48"/>
        <item h="1" x="18"/>
        <item h="1" x="40"/>
        <item h="1" x="9"/>
        <item h="1" x="11"/>
        <item h="1" x="88"/>
        <item h="1" x="15"/>
        <item h="1" x="10"/>
        <item h="1" x="14"/>
        <item h="1" x="43"/>
        <item h="1" x="47"/>
        <item h="1" x="50"/>
        <item h="1" x="35"/>
        <item h="1" x="34"/>
        <item h="1" x="30"/>
        <item h="1" x="54"/>
        <item h="1" x="36"/>
        <item h="1" x="31"/>
        <item h="1" x="55"/>
        <item h="1" x="58"/>
        <item h="1" x="56"/>
        <item h="1" x="29"/>
        <item h="1" x="51"/>
        <item h="1" x="57"/>
        <item h="1" x="73"/>
        <item h="1" x="79"/>
        <item h="1" x="80"/>
        <item h="1" x="23"/>
        <item h="1" x="33"/>
        <item h="1" x="52"/>
        <item h="1" x="81"/>
        <item h="1" x="84"/>
        <item h="1" x="77"/>
        <item h="1" x="78"/>
        <item h="1" x="22"/>
        <item h="1" x="21"/>
        <item h="1" x="24"/>
        <item h="1" x="53"/>
        <item h="1" x="59"/>
        <item h="1" x="7"/>
        <item h="1" x="60"/>
        <item h="1" x="25"/>
        <item h="1" x="82"/>
        <item h="1" x="74"/>
        <item h="1" x="0"/>
        <item h="1" x="92"/>
        <item h="1" x="90"/>
        <item h="1" x="83"/>
        <item h="1" x="6"/>
        <item h="1" x="8"/>
        <item h="1" x="75"/>
        <item h="1" x="86"/>
        <item h="1" x="61"/>
        <item h="1" x="62"/>
        <item h="1" x="63"/>
        <item h="1" x="87"/>
        <item h="1" x="19"/>
        <item h="1" x="96"/>
        <item h="1" x="20"/>
        <item h="1" x="97"/>
        <item h="1" x="64"/>
        <item h="1" x="65"/>
        <item h="1" x="93"/>
        <item h="1" x="66"/>
        <item h="1" x="1"/>
        <item h="1" x="2"/>
        <item h="1" x="98"/>
        <item h="1" x="3"/>
        <item h="1" x="4"/>
        <item h="1" x="5"/>
        <item h="1" x="91"/>
        <item h="1" x="67"/>
        <item h="1" x="68"/>
        <item h="1" x="69"/>
        <item h="1" x="70"/>
        <item h="1" x="71"/>
        <item h="1" x="94"/>
        <item h="1" x="95"/>
        <item h="1" x="99"/>
        <item h="1" x="100"/>
        <item x="72"/>
        <item t="default"/>
      </items>
    </pivotField>
    <pivotField showAll="0"/>
    <pivotField showAll="0"/>
    <pivotField showAll="0"/>
    <pivotField numFmtId="14" showAll="0"/>
    <pivotField numFmtId="14" showAll="0"/>
    <pivotField showAll="0"/>
    <pivotField showAll="0"/>
    <pivotField showAll="0"/>
    <pivotField showAll="0"/>
    <pivotField showAll="0"/>
    <pivotField showAll="0"/>
    <pivotField showAll="0"/>
    <pivotField showAll="0"/>
    <pivotField dataField="1" showAll="0"/>
    <pivotField showAll="0"/>
    <pivotField showAll="0"/>
    <pivotField axis="axisRow" showAll="0">
      <items count="18">
        <item x="1"/>
        <item x="3"/>
        <item x="10"/>
        <item h="1" x="6"/>
        <item x="2"/>
        <item h="1" x="7"/>
        <item h="1" x="12"/>
        <item x="9"/>
        <item x="0"/>
        <item x="4"/>
        <item m="1" x="16"/>
        <item x="5"/>
        <item x="8"/>
        <item x="14"/>
        <item x="15"/>
        <item x="11"/>
        <item x="13"/>
        <item t="default"/>
      </items>
    </pivotField>
    <pivotField showAll="0"/>
    <pivotField showAll="0"/>
    <pivotField showAll="0"/>
    <pivotField showAll="0"/>
    <pivotField showAll="0"/>
    <pivotField showAll="0"/>
    <pivotField showAll="0" defaultSubtotal="0"/>
  </pivotFields>
  <rowFields count="1">
    <field x="22"/>
  </rowFields>
  <rowItems count="4">
    <i>
      <x/>
    </i>
    <i>
      <x v="1"/>
    </i>
    <i>
      <x v="8"/>
    </i>
    <i t="grand">
      <x/>
    </i>
  </rowItems>
  <colItems count="1">
    <i/>
  </colItems>
  <pageFields count="2">
    <pageField fld="2" hier="-1"/>
    <pageField fld="5" hier="-1"/>
  </pageFields>
  <dataFields count="1">
    <dataField name="Sum of Actual volume removed from site" fld="19"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7" minRefreshableVersion="3" useAutoFormatting="1" itemPrintTitles="1" createdVersion="4" indent="0" outline="1" outlineData="1" multipleFieldFilters="0" chartFormat="1">
  <location ref="O4:Q6" firstHeaderRow="1" firstDataRow="2" firstDataCol="1" rowPageCount="2" colPageCount="1"/>
  <pivotFields count="30">
    <pivotField showAll="0"/>
    <pivotField showAll="0"/>
    <pivotField axis="axisPage" multipleItemSelectionAllowed="1" showAll="0">
      <items count="85">
        <item x="0"/>
        <item x="15"/>
        <item x="1"/>
        <item x="2"/>
        <item m="1" x="80"/>
        <item x="12"/>
        <item m="1" x="81"/>
        <item m="1" x="47"/>
        <item x="35"/>
        <item x="13"/>
        <item m="1" x="58"/>
        <item m="1" x="63"/>
        <item m="1" x="71"/>
        <item m="1" x="69"/>
        <item m="1" x="62"/>
        <item m="1" x="49"/>
        <item m="1" x="60"/>
        <item x="44"/>
        <item x="14"/>
        <item m="1" x="50"/>
        <item m="1" x="53"/>
        <item m="1" x="67"/>
        <item m="1" x="45"/>
        <item m="1" x="77"/>
        <item m="1" x="51"/>
        <item m="1" x="74"/>
        <item m="1" x="70"/>
        <item m="1" x="73"/>
        <item m="1" x="48"/>
        <item x="41"/>
        <item m="1" x="66"/>
        <item m="1" x="57"/>
        <item m="1" x="56"/>
        <item m="1" x="61"/>
        <item x="40"/>
        <item m="1" x="59"/>
        <item m="1" x="79"/>
        <item m="1" x="68"/>
        <item m="1" x="46"/>
        <item m="1" x="82"/>
        <item x="38"/>
        <item m="1" x="75"/>
        <item m="1" x="54"/>
        <item m="1" x="65"/>
        <item m="1" x="64"/>
        <item m="1" x="76"/>
        <item x="28"/>
        <item x="29"/>
        <item x="42"/>
        <item m="1" x="55"/>
        <item m="1" x="83"/>
        <item m="1" x="78"/>
        <item x="4"/>
        <item x="5"/>
        <item x="6"/>
        <item x="7"/>
        <item x="8"/>
        <item x="10"/>
        <item x="11"/>
        <item x="17"/>
        <item x="21"/>
        <item x="23"/>
        <item m="1" x="72"/>
        <item x="25"/>
        <item x="26"/>
        <item x="27"/>
        <item x="9"/>
        <item x="30"/>
        <item x="32"/>
        <item x="33"/>
        <item x="37"/>
        <item m="1" x="52"/>
        <item x="39"/>
        <item x="18"/>
        <item x="20"/>
        <item x="43"/>
        <item x="34"/>
        <item x="31"/>
        <item x="19"/>
        <item x="3"/>
        <item x="22"/>
        <item x="24"/>
        <item x="16"/>
        <item x="36"/>
        <item t="default"/>
      </items>
    </pivotField>
    <pivotField showAll="0"/>
    <pivotField showAll="0"/>
    <pivotField axis="axisPage" multipleItemSelectionAllowed="1" showAll="0">
      <items count="102">
        <item h="1" x="17"/>
        <item h="1" x="32"/>
        <item h="1" x="76"/>
        <item h="1" x="13"/>
        <item h="1" x="42"/>
        <item h="1" x="16"/>
        <item h="1" x="45"/>
        <item h="1" x="39"/>
        <item h="1" x="27"/>
        <item h="1" x="49"/>
        <item h="1" x="37"/>
        <item h="1" x="38"/>
        <item h="1" x="46"/>
        <item h="1" x="26"/>
        <item h="1" x="41"/>
        <item h="1" x="89"/>
        <item h="1" x="44"/>
        <item h="1" x="12"/>
        <item h="1" x="85"/>
        <item h="1" x="28"/>
        <item h="1" x="48"/>
        <item h="1" x="18"/>
        <item h="1" x="40"/>
        <item h="1" x="9"/>
        <item h="1" x="11"/>
        <item h="1" x="88"/>
        <item h="1" x="15"/>
        <item h="1" x="10"/>
        <item h="1" x="14"/>
        <item h="1" x="43"/>
        <item h="1" x="47"/>
        <item h="1" x="50"/>
        <item h="1" x="35"/>
        <item h="1" x="34"/>
        <item h="1" x="30"/>
        <item h="1" x="54"/>
        <item h="1" x="36"/>
        <item h="1" x="31"/>
        <item h="1" x="55"/>
        <item h="1" x="58"/>
        <item h="1" x="56"/>
        <item h="1" x="29"/>
        <item h="1" x="51"/>
        <item h="1" x="57"/>
        <item h="1" x="73"/>
        <item h="1" x="79"/>
        <item h="1" x="80"/>
        <item h="1" x="23"/>
        <item h="1" x="33"/>
        <item h="1" x="52"/>
        <item h="1" x="81"/>
        <item h="1" x="84"/>
        <item h="1" x="77"/>
        <item h="1" x="78"/>
        <item h="1" x="22"/>
        <item h="1" x="21"/>
        <item h="1" x="24"/>
        <item h="1" x="53"/>
        <item h="1" x="59"/>
        <item h="1" x="7"/>
        <item h="1" x="60"/>
        <item h="1" x="25"/>
        <item h="1" x="82"/>
        <item h="1" x="74"/>
        <item h="1" x="0"/>
        <item h="1" x="92"/>
        <item h="1" x="90"/>
        <item h="1" x="83"/>
        <item h="1" x="6"/>
        <item h="1" x="8"/>
        <item h="1" x="75"/>
        <item h="1" x="86"/>
        <item h="1" x="61"/>
        <item h="1" x="62"/>
        <item h="1" x="63"/>
        <item h="1" x="87"/>
        <item h="1" x="19"/>
        <item h="1" x="96"/>
        <item h="1" x="20"/>
        <item h="1" x="97"/>
        <item h="1" x="64"/>
        <item h="1" x="65"/>
        <item h="1" x="93"/>
        <item h="1" x="66"/>
        <item h="1" x="1"/>
        <item h="1" x="2"/>
        <item h="1" x="98"/>
        <item h="1" x="3"/>
        <item h="1" x="4"/>
        <item h="1" x="5"/>
        <item h="1" x="91"/>
        <item h="1" x="67"/>
        <item h="1" x="68"/>
        <item h="1" x="69"/>
        <item h="1" x="70"/>
        <item h="1" x="71"/>
        <item h="1" x="94"/>
        <item h="1" x="95"/>
        <item h="1" x="99"/>
        <item h="1" x="100"/>
        <item x="72"/>
        <item t="default"/>
      </items>
    </pivotField>
    <pivotField axis="axisCol" showAll="0">
      <items count="5">
        <item x="3"/>
        <item x="2"/>
        <item x="1"/>
        <item x="0"/>
        <item t="default"/>
      </items>
    </pivotField>
    <pivotField showAll="0"/>
    <pivotField showAll="0"/>
    <pivotField numFmtId="14" showAll="0"/>
    <pivotField numFmtId="14"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pivotFields>
  <rowItems count="1">
    <i/>
  </rowItems>
  <colFields count="1">
    <field x="6"/>
  </colFields>
  <colItems count="2">
    <i>
      <x v="3"/>
    </i>
    <i t="grand">
      <x/>
    </i>
  </colItems>
  <pageFields count="2">
    <pageField fld="2" hier="-1"/>
    <pageField fld="5" hier="-1"/>
  </pageFields>
  <dataFields count="1">
    <dataField name="Count of Waste Type - SAWIS" fld="12" subtotal="count" baseField="0" baseItem="0"/>
  </dataFields>
  <chartFormats count="11">
    <chartFormat chart="0" format="1" series="1">
      <pivotArea type="data" outline="0" fieldPosition="0">
        <references count="1">
          <reference field="2" count="1" selected="0">
            <x v="5"/>
          </reference>
        </references>
      </pivotArea>
    </chartFormat>
    <chartFormat chart="0" format="2" series="1">
      <pivotArea type="data" outline="0" fieldPosition="0">
        <references count="1">
          <reference field="2" count="1" selected="0">
            <x v="9"/>
          </reference>
        </references>
      </pivotArea>
    </chartFormat>
    <chartFormat chart="0" format="3" series="1">
      <pivotArea type="data" outline="0" fieldPosition="0">
        <references count="1">
          <reference field="2" count="1" selected="0">
            <x v="18"/>
          </reference>
        </references>
      </pivotArea>
    </chartFormat>
    <chartFormat chart="0" format="4" series="1">
      <pivotArea type="data" outline="0" fieldPosition="0">
        <references count="1">
          <reference field="6" count="1" selected="0">
            <x v="0"/>
          </reference>
        </references>
      </pivotArea>
    </chartFormat>
    <chartFormat chart="0" format="5" series="1">
      <pivotArea type="data" outline="0" fieldPosition="0">
        <references count="1">
          <reference field="6" count="1" selected="0">
            <x v="1"/>
          </reference>
        </references>
      </pivotArea>
    </chartFormat>
    <chartFormat chart="0" format="6" series="1">
      <pivotArea type="data" outline="0" fieldPosition="0">
        <references count="1">
          <reference field="6" count="1" selected="0">
            <x v="2"/>
          </reference>
        </references>
      </pivotArea>
    </chartFormat>
    <chartFormat chart="0" format="7" series="1">
      <pivotArea type="data" outline="0" fieldPosition="0">
        <references count="1">
          <reference field="6" count="1" selected="0">
            <x v="3"/>
          </reference>
        </references>
      </pivotArea>
    </chartFormat>
    <chartFormat chart="0" format="8" series="1">
      <pivotArea type="data" outline="0" fieldPosition="0">
        <references count="2">
          <reference field="4294967294" count="1" selected="0">
            <x v="0"/>
          </reference>
          <reference field="6" count="1" selected="0">
            <x v="3"/>
          </reference>
        </references>
      </pivotArea>
    </chartFormat>
    <chartFormat chart="0" format="9" series="1">
      <pivotArea type="data" outline="0" fieldPosition="0">
        <references count="2">
          <reference field="4294967294" count="1" selected="0">
            <x v="0"/>
          </reference>
          <reference field="6" count="1" selected="0">
            <x v="2"/>
          </reference>
        </references>
      </pivotArea>
    </chartFormat>
    <chartFormat chart="0" format="10" series="1">
      <pivotArea type="data" outline="0" fieldPosition="0">
        <references count="2">
          <reference field="4294967294" count="1" selected="0">
            <x v="0"/>
          </reference>
          <reference field="6" count="1" selected="0">
            <x v="1"/>
          </reference>
        </references>
      </pivotArea>
    </chartFormat>
    <chartFormat chart="0" format="11" series="1">
      <pivotArea type="data" outline="0" fieldPosition="0">
        <references count="2">
          <reference field="4294967294" count="1" selected="0">
            <x v="0"/>
          </reference>
          <reference field="6"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PivotTable5" cacheId="0" applyNumberFormats="0" applyBorderFormats="0" applyFontFormats="0" applyPatternFormats="0" applyAlignmentFormats="0" applyWidthHeightFormats="1" dataCaption="Values" updatedVersion="7" minRefreshableVersion="3" useAutoFormatting="1" itemPrintTitles="1" createdVersion="4" indent="0" outline="1" outlineData="1" multipleFieldFilters="0" chartFormat="4">
  <location ref="AC3:AD16" firstHeaderRow="1" firstDataRow="1" firstDataCol="1" rowPageCount="1" colPageCount="1"/>
  <pivotFields count="30">
    <pivotField showAll="0"/>
    <pivotField showAll="0"/>
    <pivotField showAll="0"/>
    <pivotField showAll="0"/>
    <pivotField showAll="0"/>
    <pivotField axis="axisRow" showAll="0">
      <items count="102">
        <item h="1" x="17"/>
        <item h="1" x="32"/>
        <item h="1" x="92"/>
        <item h="1" x="76"/>
        <item h="1" x="29"/>
        <item h="1" x="22"/>
        <item h="1" x="13"/>
        <item h="1" x="42"/>
        <item h="1" x="90"/>
        <item h="1" x="83"/>
        <item h="1" x="6"/>
        <item h="1" x="8"/>
        <item h="1" x="34"/>
        <item h="1" x="80"/>
        <item h="1" x="59"/>
        <item h="1" x="16"/>
        <item h="1" x="45"/>
        <item h="1" x="31"/>
        <item h="1" x="81"/>
        <item h="1" x="39"/>
        <item h="1" x="27"/>
        <item h="1" x="74"/>
        <item h="1" x="49"/>
        <item h="1" x="58"/>
        <item h="1" x="77"/>
        <item h="1" x="37"/>
        <item h="1" x="38"/>
        <item h="1" x="82"/>
        <item h="1" x="46"/>
        <item h="1" x="55"/>
        <item h="1" x="84"/>
        <item h="1" x="26"/>
        <item h="1" x="41"/>
        <item h="1" x="89"/>
        <item h="1" x="35"/>
        <item h="1" x="79"/>
        <item h="1" x="53"/>
        <item h="1" x="44"/>
        <item h="1" x="12"/>
        <item h="1" x="50"/>
        <item h="1" x="73"/>
        <item h="1" x="24"/>
        <item h="1" x="85"/>
        <item h="1" x="28"/>
        <item h="1" x="0"/>
        <item h="1" x="48"/>
        <item h="1" x="56"/>
        <item h="1" x="78"/>
        <item h="1" x="18"/>
        <item h="1" x="40"/>
        <item h="1" x="51"/>
        <item h="1" x="47"/>
        <item h="1" x="57"/>
        <item h="1" x="21"/>
        <item h="1" x="9"/>
        <item h="1" x="11"/>
        <item h="1" x="88"/>
        <item h="1" x="36"/>
        <item h="1" x="52"/>
        <item h="1" x="25"/>
        <item h="1" x="15"/>
        <item h="1" x="10"/>
        <item h="1" x="75"/>
        <item h="1" x="86"/>
        <item h="1" x="54"/>
        <item h="1" x="33"/>
        <item h="1" x="60"/>
        <item h="1" x="14"/>
        <item h="1" x="43"/>
        <item h="1" x="30"/>
        <item h="1" x="23"/>
        <item h="1" x="7"/>
        <item h="1" x="61"/>
        <item h="1" x="62"/>
        <item h="1" x="63"/>
        <item h="1" x="87"/>
        <item h="1" x="19"/>
        <item h="1" x="96"/>
        <item h="1" x="20"/>
        <item h="1" x="97"/>
        <item h="1" x="64"/>
        <item h="1" x="65"/>
        <item h="1" x="93"/>
        <item h="1" x="66"/>
        <item h="1" x="1"/>
        <item h="1" x="2"/>
        <item h="1" x="98"/>
        <item h="1" x="3"/>
        <item h="1" x="4"/>
        <item x="5"/>
        <item x="91"/>
        <item x="67"/>
        <item x="68"/>
        <item x="69"/>
        <item x="70"/>
        <item x="71"/>
        <item x="94"/>
        <item x="95"/>
        <item x="99"/>
        <item x="100"/>
        <item x="72"/>
        <item t="default"/>
      </items>
    </pivotField>
    <pivotField showAll="0"/>
    <pivotField showAll="0"/>
    <pivotField showAll="0"/>
    <pivotField numFmtId="14" showAll="0"/>
    <pivotField numFmtId="14" showAll="0"/>
    <pivotField showAll="0"/>
    <pivotField showAll="0"/>
    <pivotField axis="axisPage" multipleItemSelectionAllowed="1" showAll="0">
      <items count="24">
        <item h="1" m="1" x="21"/>
        <item h="1" x="13"/>
        <item h="1" x="11"/>
        <item h="1" x="6"/>
        <item h="1" x="7"/>
        <item h="1" x="12"/>
        <item h="1" x="4"/>
        <item h="1" x="3"/>
        <item h="1" x="15"/>
        <item h="1" x="14"/>
        <item h="1" x="2"/>
        <item x="1"/>
        <item x="0"/>
        <item x="8"/>
        <item x="10"/>
        <item x="18"/>
        <item h="1" x="5"/>
        <item h="1" m="1" x="22"/>
        <item h="1" x="16"/>
        <item h="1" m="1" x="20"/>
        <item h="1" x="9"/>
        <item h="1" x="17"/>
        <item h="1" x="19"/>
        <item t="default"/>
      </items>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s>
  <rowFields count="1">
    <field x="5"/>
  </rowFields>
  <rowItems count="13">
    <i>
      <x v="89"/>
    </i>
    <i>
      <x v="90"/>
    </i>
    <i>
      <x v="91"/>
    </i>
    <i>
      <x v="92"/>
    </i>
    <i>
      <x v="93"/>
    </i>
    <i>
      <x v="94"/>
    </i>
    <i>
      <x v="95"/>
    </i>
    <i>
      <x v="96"/>
    </i>
    <i>
      <x v="97"/>
    </i>
    <i>
      <x v="98"/>
    </i>
    <i>
      <x v="99"/>
    </i>
    <i>
      <x v="100"/>
    </i>
    <i t="grand">
      <x/>
    </i>
  </rowItems>
  <colItems count="1">
    <i/>
  </colItems>
  <pageFields count="1">
    <pageField fld="13" hier="-1"/>
  </pageFields>
  <dataFields count="1">
    <dataField name="Sum of Actual volume removed from site" fld="19" baseField="0" baseItem="0"/>
  </dataFields>
  <chartFormats count="3">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3"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PivotTable3" cacheId="0" applyNumberFormats="0" applyBorderFormats="0" applyFontFormats="0" applyPatternFormats="0" applyAlignmentFormats="0" applyWidthHeightFormats="1" dataCaption="Values" updatedVersion="7" minRefreshableVersion="3" useAutoFormatting="1" itemPrintTitles="1" createdVersion="4" indent="0" outline="1" outlineData="1" multipleFieldFilters="0" chartFormat="6">
  <location ref="A4:B7" firstHeaderRow="1" firstDataRow="1" firstDataCol="1" rowPageCount="2" colPageCount="1"/>
  <pivotFields count="30">
    <pivotField showAll="0"/>
    <pivotField showAll="0"/>
    <pivotField axis="axisPage" multipleItemSelectionAllowed="1" showAll="0">
      <items count="85">
        <item x="0"/>
        <item x="15"/>
        <item x="1"/>
        <item x="2"/>
        <item m="1" x="80"/>
        <item x="12"/>
        <item m="1" x="81"/>
        <item m="1" x="47"/>
        <item x="35"/>
        <item x="13"/>
        <item m="1" x="58"/>
        <item m="1" x="63"/>
        <item m="1" x="71"/>
        <item m="1" x="69"/>
        <item m="1" x="62"/>
        <item m="1" x="49"/>
        <item m="1" x="60"/>
        <item x="44"/>
        <item x="14"/>
        <item m="1" x="50"/>
        <item m="1" x="53"/>
        <item m="1" x="67"/>
        <item m="1" x="45"/>
        <item m="1" x="77"/>
        <item m="1" x="51"/>
        <item m="1" x="74"/>
        <item m="1" x="70"/>
        <item m="1" x="73"/>
        <item m="1" x="48"/>
        <item x="41"/>
        <item m="1" x="66"/>
        <item m="1" x="57"/>
        <item m="1" x="56"/>
        <item m="1" x="61"/>
        <item x="40"/>
        <item m="1" x="59"/>
        <item m="1" x="79"/>
        <item m="1" x="68"/>
        <item m="1" x="46"/>
        <item m="1" x="82"/>
        <item x="38"/>
        <item m="1" x="75"/>
        <item m="1" x="54"/>
        <item m="1" x="65"/>
        <item m="1" x="64"/>
        <item m="1" x="76"/>
        <item x="28"/>
        <item x="29"/>
        <item x="42"/>
        <item m="1" x="55"/>
        <item m="1" x="83"/>
        <item m="1" x="78"/>
        <item x="4"/>
        <item x="5"/>
        <item x="6"/>
        <item x="7"/>
        <item x="8"/>
        <item x="10"/>
        <item x="11"/>
        <item x="17"/>
        <item x="21"/>
        <item x="23"/>
        <item m="1" x="72"/>
        <item x="25"/>
        <item x="26"/>
        <item x="27"/>
        <item x="9"/>
        <item x="30"/>
        <item x="32"/>
        <item x="33"/>
        <item x="37"/>
        <item m="1" x="52"/>
        <item x="39"/>
        <item x="18"/>
        <item x="20"/>
        <item x="43"/>
        <item x="34"/>
        <item x="31"/>
        <item x="19"/>
        <item x="3"/>
        <item x="22"/>
        <item x="24"/>
        <item x="16"/>
        <item x="36"/>
        <item t="default"/>
      </items>
    </pivotField>
    <pivotField showAll="0"/>
    <pivotField showAll="0"/>
    <pivotField axis="axisPage" multipleItemSelectionAllowed="1" showAll="0">
      <items count="102">
        <item h="1" x="17"/>
        <item h="1" x="32"/>
        <item h="1" x="76"/>
        <item h="1" x="13"/>
        <item h="1" x="42"/>
        <item h="1" x="16"/>
        <item h="1" x="45"/>
        <item h="1" x="39"/>
        <item h="1" x="27"/>
        <item h="1" x="49"/>
        <item h="1" x="37"/>
        <item h="1" x="38"/>
        <item h="1" x="46"/>
        <item h="1" x="26"/>
        <item h="1" x="41"/>
        <item h="1" x="89"/>
        <item h="1" x="44"/>
        <item h="1" x="12"/>
        <item h="1" x="85"/>
        <item h="1" x="28"/>
        <item h="1" x="48"/>
        <item h="1" x="18"/>
        <item h="1" x="40"/>
        <item h="1" x="9"/>
        <item h="1" x="11"/>
        <item h="1" x="88"/>
        <item h="1" x="15"/>
        <item h="1" x="10"/>
        <item h="1" x="14"/>
        <item h="1" x="43"/>
        <item h="1" x="47"/>
        <item h="1" x="50"/>
        <item h="1" x="35"/>
        <item h="1" x="34"/>
        <item h="1" x="30"/>
        <item h="1" x="54"/>
        <item h="1" x="36"/>
        <item h="1" x="31"/>
        <item h="1" x="55"/>
        <item h="1" x="58"/>
        <item h="1" x="56"/>
        <item h="1" x="29"/>
        <item h="1" x="51"/>
        <item h="1" x="57"/>
        <item h="1" x="73"/>
        <item h="1" x="79"/>
        <item h="1" x="80"/>
        <item h="1" x="23"/>
        <item h="1" x="33"/>
        <item h="1" x="52"/>
        <item h="1" x="81"/>
        <item h="1" x="84"/>
        <item h="1" x="77"/>
        <item h="1" x="78"/>
        <item h="1" x="22"/>
        <item h="1" x="21"/>
        <item h="1" x="24"/>
        <item h="1" x="53"/>
        <item h="1" x="59"/>
        <item h="1" x="7"/>
        <item h="1" x="60"/>
        <item h="1" x="25"/>
        <item h="1" x="82"/>
        <item h="1" x="74"/>
        <item h="1" x="0"/>
        <item h="1" x="92"/>
        <item h="1" x="90"/>
        <item h="1" x="83"/>
        <item h="1" x="6"/>
        <item h="1" x="8"/>
        <item h="1" x="75"/>
        <item h="1" x="86"/>
        <item h="1" x="61"/>
        <item h="1" x="62"/>
        <item h="1" x="63"/>
        <item h="1" x="87"/>
        <item h="1" x="19"/>
        <item h="1" x="96"/>
        <item h="1" x="20"/>
        <item h="1" x="97"/>
        <item h="1" x="64"/>
        <item h="1" x="65"/>
        <item h="1" x="93"/>
        <item h="1" x="66"/>
        <item h="1" x="1"/>
        <item h="1" x="2"/>
        <item h="1" x="98"/>
        <item h="1" x="3"/>
        <item h="1" x="4"/>
        <item h="1" x="5"/>
        <item h="1" x="91"/>
        <item h="1" x="67"/>
        <item h="1" x="68"/>
        <item h="1" x="69"/>
        <item h="1" x="70"/>
        <item h="1" x="71"/>
        <item h="1" x="94"/>
        <item h="1" x="95"/>
        <item h="1" x="99"/>
        <item h="1" x="100"/>
        <item x="72"/>
        <item t="default"/>
      </items>
    </pivotField>
    <pivotField showAll="0"/>
    <pivotField showAll="0"/>
    <pivotField showAll="0"/>
    <pivotField numFmtId="14" showAll="0"/>
    <pivotField numFmtId="14" showAll="0"/>
    <pivotField showAll="0"/>
    <pivotField showAll="0"/>
    <pivotField axis="axisRow" showAll="0">
      <items count="24">
        <item h="1" x="13"/>
        <item h="1" x="11"/>
        <item h="1" x="6"/>
        <item h="1" x="7"/>
        <item h="1" x="12"/>
        <item x="4"/>
        <item x="3"/>
        <item h="1" x="1"/>
        <item h="1" x="0"/>
        <item h="1" x="10"/>
        <item h="1" x="18"/>
        <item h="1" x="5"/>
        <item h="1" m="1" x="22"/>
        <item h="1" x="16"/>
        <item h="1" m="1" x="20"/>
        <item h="1" x="14"/>
        <item h="1" x="15"/>
        <item h="1" x="2"/>
        <item h="1" m="1" x="21"/>
        <item h="1" x="8"/>
        <item h="1" x="9"/>
        <item h="1" x="17"/>
        <item h="1" x="19"/>
        <item t="default"/>
      </items>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defaultSubtotal="0"/>
  </pivotFields>
  <rowFields count="1">
    <field x="13"/>
  </rowFields>
  <rowItems count="3">
    <i>
      <x v="5"/>
    </i>
    <i>
      <x v="6"/>
    </i>
    <i t="grand">
      <x/>
    </i>
  </rowItems>
  <colItems count="1">
    <i/>
  </colItems>
  <pageFields count="2">
    <pageField fld="2" hier="-1"/>
    <pageField fld="5" hier="-1"/>
  </pageFields>
  <dataFields count="1">
    <dataField name="Sum of Actual volume removed from site" fld="19"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name="PivotTable6" cacheId="0" applyNumberFormats="0" applyBorderFormats="0" applyFontFormats="0" applyPatternFormats="0" applyAlignmentFormats="0" applyWidthHeightFormats="1" dataCaption="Values" updatedVersion="7" minRefreshableVersion="3" useAutoFormatting="1" itemPrintTitles="1" createdVersion="4" indent="0" outline="1" outlineData="1" multipleFieldFilters="0" chartFormat="1">
  <location ref="AF3:AG11" firstHeaderRow="1" firstDataRow="1" firstDataCol="1" rowPageCount="1" colPageCount="1"/>
  <pivotFields count="30">
    <pivotField showAll="0"/>
    <pivotField showAll="0"/>
    <pivotField showAll="0"/>
    <pivotField showAll="0"/>
    <pivotField showAll="0"/>
    <pivotField axis="axisRow" showAll="0">
      <items count="102">
        <item h="1" x="17"/>
        <item h="1" x="32"/>
        <item h="1" x="92"/>
        <item h="1" x="96"/>
        <item x="5"/>
        <item h="1" x="76"/>
        <item h="1" x="29"/>
        <item h="1" x="22"/>
        <item h="1" x="13"/>
        <item h="1" x="42"/>
        <item h="1" x="8"/>
        <item h="1" x="65"/>
        <item x="69"/>
        <item h="1" x="34"/>
        <item h="1" x="80"/>
        <item h="1" x="59"/>
        <item h="1" x="16"/>
        <item h="1" x="45"/>
        <item h="1" x="62"/>
        <item h="1" x="2"/>
        <item x="95"/>
        <item h="1" x="31"/>
        <item h="1" x="81"/>
        <item h="1" x="39"/>
        <item h="1" x="27"/>
        <item h="1" x="74"/>
        <item h="1" x="87"/>
        <item h="1" x="3"/>
        <item x="100"/>
        <item h="1" x="49"/>
        <item h="1" x="58"/>
        <item h="1" x="77"/>
        <item h="1" x="37"/>
        <item h="1" x="38"/>
        <item h="1" x="82"/>
        <item h="1" x="63"/>
        <item h="1" x="98"/>
        <item x="99"/>
        <item h="1" x="46"/>
        <item h="1" x="55"/>
        <item h="1" x="84"/>
        <item h="1" x="26"/>
        <item h="1" x="41"/>
        <item h="1" x="6"/>
        <item h="1" x="64"/>
        <item x="68"/>
        <item h="1" x="89"/>
        <item h="1" x="35"/>
        <item h="1" x="79"/>
        <item h="1" x="53"/>
        <item h="1" x="44"/>
        <item h="1" x="12"/>
        <item h="1" x="83"/>
        <item h="1" x="97"/>
        <item x="67"/>
        <item h="1" x="50"/>
        <item h="1" x="73"/>
        <item h="1" x="24"/>
        <item h="1" x="85"/>
        <item h="1" x="28"/>
        <item h="1" x="0"/>
        <item h="1" x="19"/>
        <item h="1" x="4"/>
        <item h="1" x="48"/>
        <item h="1" x="56"/>
        <item h="1" x="78"/>
        <item h="1" x="18"/>
        <item h="1" x="40"/>
        <item h="1" x="90"/>
        <item h="1" x="20"/>
        <item x="91"/>
        <item h="1" x="51"/>
        <item h="1" x="47"/>
        <item h="1" x="57"/>
        <item h="1" x="21"/>
        <item h="1" x="9"/>
        <item h="1" x="11"/>
        <item h="1" x="61"/>
        <item h="1" x="1"/>
        <item x="94"/>
        <item h="1" x="88"/>
        <item h="1" x="36"/>
        <item h="1" x="52"/>
        <item h="1" x="25"/>
        <item h="1" x="15"/>
        <item h="1" x="10"/>
        <item h="1" x="86"/>
        <item h="1" x="66"/>
        <item x="71"/>
        <item h="1" x="54"/>
        <item h="1" x="33"/>
        <item h="1" x="60"/>
        <item h="1" x="14"/>
        <item h="1" x="43"/>
        <item h="1" x="75"/>
        <item h="1" x="93"/>
        <item x="70"/>
        <item h="1" x="30"/>
        <item h="1" x="23"/>
        <item h="1" x="7"/>
        <item x="72"/>
        <item t="default"/>
      </items>
    </pivotField>
    <pivotField showAll="0"/>
    <pivotField showAll="0"/>
    <pivotField showAll="0"/>
    <pivotField numFmtId="14" showAll="0"/>
    <pivotField numFmtId="14" showAll="0"/>
    <pivotField showAll="0"/>
    <pivotField showAll="0"/>
    <pivotField showAll="0"/>
    <pivotField showAll="0"/>
    <pivotField showAll="0"/>
    <pivotField showAll="0"/>
    <pivotField showAll="0"/>
    <pivotField showAll="0"/>
    <pivotField dataField="1" showAll="0"/>
    <pivotField showAll="0"/>
    <pivotField showAll="0"/>
    <pivotField axis="axisPage" multipleItemSelectionAllowed="1" showAll="0">
      <items count="18">
        <item h="1" x="1"/>
        <item h="1" x="3"/>
        <item h="1" m="1" x="16"/>
        <item h="1" x="10"/>
        <item h="1" x="6"/>
        <item x="14"/>
        <item x="13"/>
        <item x="11"/>
        <item x="2"/>
        <item x="8"/>
        <item x="4"/>
        <item h="1" x="7"/>
        <item h="1" x="12"/>
        <item h="1" x="9"/>
        <item h="1" x="15"/>
        <item h="1" x="5"/>
        <item h="1" x="0"/>
        <item t="default"/>
      </items>
    </pivotField>
    <pivotField showAll="0"/>
    <pivotField showAll="0"/>
    <pivotField showAll="0"/>
    <pivotField showAll="0"/>
    <pivotField showAll="0"/>
    <pivotField showAll="0"/>
    <pivotField showAll="0"/>
  </pivotFields>
  <rowFields count="1">
    <field x="5"/>
  </rowFields>
  <rowItems count="8">
    <i>
      <x v="4"/>
    </i>
    <i>
      <x v="37"/>
    </i>
    <i>
      <x v="45"/>
    </i>
    <i>
      <x v="54"/>
    </i>
    <i>
      <x v="70"/>
    </i>
    <i>
      <x v="79"/>
    </i>
    <i>
      <x v="96"/>
    </i>
    <i t="grand">
      <x/>
    </i>
  </rowItems>
  <colItems count="1">
    <i/>
  </colItems>
  <pageFields count="1">
    <pageField fld="22" hier="-1"/>
  </pageFields>
  <dataFields count="1">
    <dataField name="Sum of Actual volume removed from site" fld="19"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 Id="rId9"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abSelected="1" topLeftCell="A2" zoomScaleNormal="100" workbookViewId="0">
      <selection activeCell="B10" sqref="B10"/>
    </sheetView>
  </sheetViews>
  <sheetFormatPr defaultRowHeight="14.5" x14ac:dyDescent="0.35"/>
  <cols>
    <col min="2" max="2" width="36" customWidth="1"/>
    <col min="3" max="3" width="5.81640625" bestFit="1" customWidth="1"/>
    <col min="4" max="4" width="5.26953125" customWidth="1"/>
    <col min="5" max="5" width="5.26953125" bestFit="1" customWidth="1"/>
    <col min="6" max="6" width="8.81640625" customWidth="1"/>
    <col min="7" max="7" width="4.7265625" bestFit="1" customWidth="1"/>
    <col min="8" max="8" width="9.26953125" customWidth="1"/>
    <col min="9" max="9" width="16.90625" customWidth="1"/>
  </cols>
  <sheetData>
    <row r="1" spans="1:11" x14ac:dyDescent="0.35">
      <c r="A1" s="110"/>
      <c r="B1" s="110"/>
      <c r="C1" s="110"/>
      <c r="D1" s="110"/>
      <c r="E1" s="124" t="s">
        <v>756</v>
      </c>
      <c r="F1" s="124"/>
      <c r="G1" s="124"/>
      <c r="H1" s="271" t="s">
        <v>17</v>
      </c>
      <c r="I1" s="271" t="s">
        <v>18</v>
      </c>
      <c r="J1" s="271" t="s">
        <v>19</v>
      </c>
      <c r="K1" s="272">
        <v>5</v>
      </c>
    </row>
    <row r="2" spans="1:11" x14ac:dyDescent="0.35">
      <c r="A2" s="110"/>
      <c r="B2" s="110"/>
      <c r="C2" s="110"/>
      <c r="D2" s="110"/>
      <c r="E2" s="124"/>
      <c r="F2" s="124"/>
      <c r="G2" s="270"/>
      <c r="H2" s="124" t="s">
        <v>20</v>
      </c>
      <c r="I2" s="273" t="s">
        <v>21</v>
      </c>
      <c r="J2" s="273" t="s">
        <v>19</v>
      </c>
      <c r="K2" s="124">
        <v>4</v>
      </c>
    </row>
    <row r="3" spans="1:11" x14ac:dyDescent="0.35">
      <c r="A3" s="110"/>
      <c r="B3" s="110"/>
      <c r="C3" s="110"/>
      <c r="D3" s="110"/>
      <c r="E3" s="124"/>
      <c r="F3" s="124"/>
      <c r="G3" s="270"/>
      <c r="H3" s="124"/>
      <c r="I3" s="273"/>
      <c r="J3" s="273"/>
      <c r="K3" s="124"/>
    </row>
    <row r="4" spans="1:11" x14ac:dyDescent="0.35">
      <c r="A4" s="110"/>
      <c r="B4" s="110"/>
      <c r="C4" s="110"/>
      <c r="D4" s="110"/>
      <c r="E4" s="124"/>
      <c r="F4" s="124"/>
      <c r="G4" s="270"/>
      <c r="H4" s="124"/>
      <c r="I4" s="273"/>
      <c r="J4" s="273"/>
      <c r="K4" s="124"/>
    </row>
    <row r="5" spans="1:11" ht="17" thickBot="1" x14ac:dyDescent="0.4">
      <c r="B5" s="1"/>
      <c r="C5" s="1"/>
      <c r="D5" s="2"/>
    </row>
    <row r="6" spans="1:11" ht="19" thickBot="1" x14ac:dyDescent="0.6">
      <c r="B6" s="6" t="s">
        <v>0</v>
      </c>
      <c r="C6" s="7" t="s">
        <v>6</v>
      </c>
      <c r="D6" s="7" t="s">
        <v>7</v>
      </c>
      <c r="E6" s="7" t="s">
        <v>8</v>
      </c>
      <c r="F6" s="7" t="s">
        <v>9</v>
      </c>
      <c r="G6" s="7" t="s">
        <v>10</v>
      </c>
      <c r="H6" s="7" t="s">
        <v>11</v>
      </c>
      <c r="I6" s="9" t="s">
        <v>15</v>
      </c>
    </row>
    <row r="7" spans="1:11" ht="16.5" x14ac:dyDescent="0.35">
      <c r="B7" s="5" t="s">
        <v>1</v>
      </c>
      <c r="C7" s="260">
        <v>0</v>
      </c>
      <c r="D7" s="260">
        <v>0</v>
      </c>
      <c r="E7" s="261">
        <v>32.9</v>
      </c>
      <c r="F7" s="260">
        <v>0</v>
      </c>
      <c r="G7" s="260">
        <v>0</v>
      </c>
      <c r="H7" s="260">
        <v>0</v>
      </c>
      <c r="I7" s="262">
        <f>SUM(C7:H7)</f>
        <v>32.9</v>
      </c>
    </row>
    <row r="8" spans="1:11" ht="16.5" x14ac:dyDescent="0.35">
      <c r="B8" s="3" t="s">
        <v>2</v>
      </c>
      <c r="C8" s="260">
        <v>0</v>
      </c>
      <c r="D8" s="260">
        <v>0</v>
      </c>
      <c r="E8" s="261">
        <v>2.8</v>
      </c>
      <c r="F8" s="260">
        <v>0</v>
      </c>
      <c r="G8" s="263">
        <v>0</v>
      </c>
      <c r="H8" s="263">
        <v>0</v>
      </c>
      <c r="I8" s="262">
        <f t="shared" ref="I8:I11" si="0">SUM(C8:H8)</f>
        <v>2.8</v>
      </c>
    </row>
    <row r="9" spans="1:11" ht="16.5" x14ac:dyDescent="0.35">
      <c r="B9" s="3" t="s">
        <v>3</v>
      </c>
      <c r="C9" s="260">
        <v>0</v>
      </c>
      <c r="D9" s="260">
        <v>0</v>
      </c>
      <c r="E9" s="261">
        <v>11</v>
      </c>
      <c r="F9" s="260">
        <v>0</v>
      </c>
      <c r="G9" s="263">
        <v>0</v>
      </c>
      <c r="H9" s="263">
        <v>0</v>
      </c>
      <c r="I9" s="262">
        <f t="shared" si="0"/>
        <v>11</v>
      </c>
    </row>
    <row r="10" spans="1:11" ht="16.5" x14ac:dyDescent="0.35">
      <c r="B10" s="3" t="s">
        <v>4</v>
      </c>
      <c r="C10" s="260">
        <v>0</v>
      </c>
      <c r="D10" s="261">
        <v>10.92</v>
      </c>
      <c r="E10" s="268">
        <v>28.6</v>
      </c>
      <c r="F10" s="260">
        <v>0</v>
      </c>
      <c r="G10" s="263">
        <v>0</v>
      </c>
      <c r="H10" s="263">
        <v>0</v>
      </c>
      <c r="I10" s="262">
        <f t="shared" si="0"/>
        <v>39.520000000000003</v>
      </c>
    </row>
    <row r="11" spans="1:11" ht="33.5" thickBot="1" x14ac:dyDescent="0.4">
      <c r="B11" s="4" t="s">
        <v>5</v>
      </c>
      <c r="C11" s="269">
        <f>19001/1000</f>
        <v>19.001000000000001</v>
      </c>
      <c r="D11" s="264">
        <v>27.298999999999999</v>
      </c>
      <c r="E11" s="264">
        <v>0.19800000000000001</v>
      </c>
      <c r="F11" s="265">
        <v>0</v>
      </c>
      <c r="G11" s="266">
        <v>0</v>
      </c>
      <c r="H11" s="266">
        <v>0</v>
      </c>
      <c r="I11" s="267">
        <f t="shared" si="0"/>
        <v>46.497999999999998</v>
      </c>
    </row>
  </sheetData>
  <mergeCells count="6">
    <mergeCell ref="A1:D4"/>
    <mergeCell ref="E1:G4"/>
    <mergeCell ref="H2:H4"/>
    <mergeCell ref="I2:I4"/>
    <mergeCell ref="J2:J4"/>
    <mergeCell ref="K2:K4"/>
  </mergeCells>
  <pageMargins left="0.7" right="0.7" top="0.75" bottom="0.75" header="0.3" footer="0.3"/>
  <pageSetup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3"/>
  <sheetViews>
    <sheetView zoomScale="80" zoomScaleNormal="80" workbookViewId="0">
      <selection activeCell="A2" sqref="A2:K5"/>
    </sheetView>
  </sheetViews>
  <sheetFormatPr defaultRowHeight="14.5" x14ac:dyDescent="0.35"/>
  <cols>
    <col min="1" max="1" width="9.54296875" customWidth="1"/>
    <col min="2" max="2" width="16.81640625" customWidth="1"/>
    <col min="3" max="3" width="44.26953125" customWidth="1"/>
    <col min="5" max="5" width="35.81640625" customWidth="1"/>
    <col min="6" max="6" width="22.453125" bestFit="1" customWidth="1"/>
    <col min="7" max="7" width="20.81640625" customWidth="1"/>
    <col min="8" max="8" width="22" customWidth="1"/>
    <col min="9" max="9" width="22.7265625" customWidth="1"/>
    <col min="11" max="11" width="14.54296875" customWidth="1"/>
  </cols>
  <sheetData>
    <row r="1" spans="1:11" x14ac:dyDescent="0.35">
      <c r="A1" s="10"/>
      <c r="B1" s="10"/>
      <c r="C1" s="10"/>
      <c r="D1" s="10"/>
      <c r="E1" s="10"/>
      <c r="F1" s="10"/>
      <c r="G1" s="10"/>
      <c r="H1" s="10"/>
      <c r="I1" s="10"/>
      <c r="J1" s="10"/>
      <c r="K1" s="10"/>
    </row>
    <row r="2" spans="1:11" x14ac:dyDescent="0.35">
      <c r="A2" s="110"/>
      <c r="B2" s="110"/>
      <c r="C2" s="110"/>
      <c r="D2" s="110"/>
      <c r="E2" s="124" t="s">
        <v>16</v>
      </c>
      <c r="F2" s="124"/>
      <c r="G2" s="124"/>
      <c r="H2" s="11" t="s">
        <v>17</v>
      </c>
      <c r="I2" s="11" t="s">
        <v>18</v>
      </c>
      <c r="J2" s="11" t="s">
        <v>19</v>
      </c>
      <c r="K2" s="96">
        <v>5</v>
      </c>
    </row>
    <row r="3" spans="1:11" x14ac:dyDescent="0.35">
      <c r="A3" s="110"/>
      <c r="B3" s="110"/>
      <c r="C3" s="110"/>
      <c r="D3" s="110"/>
      <c r="E3" s="124"/>
      <c r="F3" s="124"/>
      <c r="G3" s="124"/>
      <c r="H3" s="11" t="s">
        <v>20</v>
      </c>
      <c r="I3" s="11" t="s">
        <v>21</v>
      </c>
      <c r="J3" s="11" t="s">
        <v>19</v>
      </c>
      <c r="K3" s="96">
        <v>4</v>
      </c>
    </row>
    <row r="4" spans="1:11" x14ac:dyDescent="0.35">
      <c r="A4" s="110"/>
      <c r="B4" s="110"/>
      <c r="C4" s="110"/>
      <c r="D4" s="110"/>
      <c r="E4" s="124"/>
      <c r="F4" s="124"/>
      <c r="G4" s="124"/>
      <c r="H4" s="11" t="s">
        <v>22</v>
      </c>
      <c r="I4" s="149">
        <v>43311</v>
      </c>
      <c r="J4" s="149"/>
      <c r="K4" s="149"/>
    </row>
    <row r="5" spans="1:11" ht="16.5" customHeight="1" x14ac:dyDescent="0.35">
      <c r="A5" s="110"/>
      <c r="B5" s="110"/>
      <c r="C5" s="110"/>
      <c r="D5" s="110"/>
      <c r="E5" s="124"/>
      <c r="F5" s="124"/>
      <c r="G5" s="124"/>
      <c r="H5" s="11" t="s">
        <v>23</v>
      </c>
      <c r="I5" s="149">
        <v>44438</v>
      </c>
      <c r="J5" s="149"/>
      <c r="K5" s="149"/>
    </row>
    <row r="6" spans="1:11" x14ac:dyDescent="0.35">
      <c r="A6" s="146" t="s">
        <v>24</v>
      </c>
      <c r="B6" s="146"/>
      <c r="C6" s="146"/>
      <c r="D6" s="146"/>
      <c r="E6" s="11" t="s">
        <v>25</v>
      </c>
      <c r="F6" s="118"/>
      <c r="G6" s="118"/>
      <c r="H6" s="118"/>
      <c r="I6" s="118"/>
      <c r="J6" s="118"/>
      <c r="K6" s="118"/>
    </row>
    <row r="7" spans="1:11" x14ac:dyDescent="0.35">
      <c r="A7" s="146" t="s">
        <v>26</v>
      </c>
      <c r="B7" s="146"/>
      <c r="C7" s="146"/>
      <c r="D7" s="146"/>
      <c r="E7" s="14">
        <v>44624</v>
      </c>
      <c r="F7" s="118"/>
      <c r="G7" s="118"/>
      <c r="H7" s="118"/>
      <c r="I7" s="118"/>
      <c r="J7" s="118"/>
      <c r="K7" s="118"/>
    </row>
    <row r="8" spans="1:11" x14ac:dyDescent="0.35">
      <c r="A8" s="146" t="s">
        <v>27</v>
      </c>
      <c r="B8" s="146"/>
      <c r="C8" s="146"/>
      <c r="D8" s="146"/>
      <c r="E8" s="11"/>
      <c r="F8" s="118"/>
      <c r="G8" s="118"/>
      <c r="H8" s="118"/>
      <c r="I8" s="118"/>
      <c r="J8" s="118"/>
      <c r="K8" s="118"/>
    </row>
    <row r="9" spans="1:11" ht="73.5" customHeight="1" x14ac:dyDescent="0.35">
      <c r="A9" s="146" t="s">
        <v>28</v>
      </c>
      <c r="B9" s="146"/>
      <c r="C9" s="146"/>
      <c r="D9" s="146"/>
      <c r="E9" s="11" t="s">
        <v>29</v>
      </c>
      <c r="F9" s="11" t="s">
        <v>30</v>
      </c>
      <c r="G9" s="11"/>
      <c r="H9" s="118"/>
      <c r="I9" s="118"/>
      <c r="J9" s="118"/>
      <c r="K9" s="118"/>
    </row>
    <row r="10" spans="1:11" ht="35.25" customHeight="1" x14ac:dyDescent="0.35">
      <c r="A10" s="146" t="s">
        <v>31</v>
      </c>
      <c r="B10" s="146"/>
      <c r="C10" s="146"/>
      <c r="D10" s="146"/>
      <c r="E10" s="11"/>
      <c r="F10" s="11" t="s">
        <v>30</v>
      </c>
      <c r="G10" s="11"/>
      <c r="H10" s="118"/>
      <c r="I10" s="118"/>
      <c r="J10" s="118"/>
      <c r="K10" s="118"/>
    </row>
    <row r="11" spans="1:11" x14ac:dyDescent="0.35">
      <c r="A11" s="147"/>
      <c r="B11" s="147"/>
      <c r="C11" s="147"/>
      <c r="D11" s="147"/>
      <c r="E11" s="147"/>
      <c r="F11" s="147"/>
      <c r="G11" s="147"/>
      <c r="H11" s="147"/>
      <c r="I11" s="147"/>
      <c r="J11" s="147"/>
      <c r="K11" s="147"/>
    </row>
    <row r="12" spans="1:11" ht="27.75" customHeight="1" x14ac:dyDescent="0.35">
      <c r="A12" s="148" t="s">
        <v>32</v>
      </c>
      <c r="B12" s="148"/>
      <c r="C12" s="148"/>
      <c r="D12" s="148"/>
      <c r="E12" s="148"/>
      <c r="F12" s="148"/>
      <c r="G12" s="148"/>
      <c r="H12" s="148"/>
      <c r="I12" s="148"/>
      <c r="J12" s="148"/>
      <c r="K12" s="148"/>
    </row>
    <row r="13" spans="1:11" x14ac:dyDescent="0.35">
      <c r="A13" s="77" t="s">
        <v>33</v>
      </c>
      <c r="B13" s="77" t="s">
        <v>34</v>
      </c>
      <c r="C13" s="77"/>
      <c r="D13" s="77"/>
      <c r="E13" s="77" t="s">
        <v>35</v>
      </c>
      <c r="F13" s="17"/>
      <c r="G13" s="17"/>
      <c r="H13" s="17"/>
      <c r="I13" s="17"/>
      <c r="J13" s="147"/>
      <c r="K13" s="147"/>
    </row>
    <row r="14" spans="1:11" x14ac:dyDescent="0.35">
      <c r="A14" s="143"/>
      <c r="B14" s="143"/>
      <c r="C14" s="143"/>
      <c r="D14" s="143"/>
      <c r="E14" s="143"/>
      <c r="F14" s="143"/>
      <c r="G14" s="143"/>
      <c r="H14" s="143"/>
      <c r="I14" s="143"/>
      <c r="J14" s="143"/>
      <c r="K14" s="143"/>
    </row>
    <row r="15" spans="1:11" ht="35.5" x14ac:dyDescent="0.35">
      <c r="A15" s="104"/>
      <c r="B15" s="62"/>
      <c r="C15" s="62"/>
      <c r="D15" s="62"/>
      <c r="E15" s="61"/>
      <c r="F15" s="21" t="s">
        <v>36</v>
      </c>
      <c r="G15" s="22" t="s">
        <v>37</v>
      </c>
      <c r="H15" s="21" t="s">
        <v>38</v>
      </c>
      <c r="I15" s="23" t="s">
        <v>39</v>
      </c>
      <c r="J15" s="144" t="s">
        <v>40</v>
      </c>
      <c r="K15" s="144"/>
    </row>
    <row r="16" spans="1:11" x14ac:dyDescent="0.35">
      <c r="A16" s="145" t="s">
        <v>41</v>
      </c>
      <c r="B16" s="105" t="s">
        <v>42</v>
      </c>
      <c r="C16" s="106" t="s">
        <v>43</v>
      </c>
      <c r="D16" s="107"/>
      <c r="E16" s="106"/>
      <c r="F16" s="97">
        <f>([1]FSOU!$F$16+[1]GOU!F16+[1]KZOU!F16+[1]LOU!F16+[1]MOU!F16+[1]Gemma!F16+[1]WCOU!F16+[1]ECOU!F16)</f>
        <v>29800.36</v>
      </c>
      <c r="G16" s="97">
        <f>([1]FSOU!$F$16+[1]GOU!G16+[1]KZOU!G16+[1]LOU!G16+[1]MOU!G16+[1]Gemma!G16+[1]WCOU!G16+[1]ECOU!G16)</f>
        <v>13016.9</v>
      </c>
      <c r="H16" s="27">
        <f>([1]FSOU!$F$16+[1]GOU!H16+[1]KZOU!H16+[1]LOU!H16+[1]MOU!H16+[1]Gemma!H16+[1]WCOU!H16+[1]ECOU!H16)</f>
        <v>251172.39</v>
      </c>
      <c r="I16" s="97" t="s">
        <v>44</v>
      </c>
      <c r="J16" s="141" t="s">
        <v>44</v>
      </c>
      <c r="K16" s="142"/>
    </row>
    <row r="17" spans="1:11" x14ac:dyDescent="0.35">
      <c r="A17" s="145"/>
      <c r="B17" s="105" t="s">
        <v>42</v>
      </c>
      <c r="C17" s="106" t="s">
        <v>45</v>
      </c>
      <c r="D17" s="107"/>
      <c r="E17" s="106"/>
      <c r="F17" s="97">
        <f>([1]FSOU!$F$17+[1]GOU!F17+[1]KZOU!F17+[1]LOU!F17+[1]MOU!F17+[1]Gemma!F17+[1]WCOU!F17+[1]ECOU!F17)</f>
        <v>403</v>
      </c>
      <c r="G17" s="97">
        <f>([1]FSOU!$F$17+[1]GOU!G17+[1]KZOU!G17+[1]LOU!G17+[1]MOU!G17+[1]Gemma!G17+[1]WCOU!G17+[1]ECOU!G17)</f>
        <v>0</v>
      </c>
      <c r="H17" s="27">
        <f>([1]FSOU!$F$17+[1]GOU!H17+[1]KZOU!H17+[1]LOU!H17+[1]MOU!H17+[1]Gemma!H17+[1]WCOU!H17+[1]ECOU!H17)</f>
        <v>403</v>
      </c>
      <c r="I17" s="97" t="s">
        <v>44</v>
      </c>
      <c r="J17" s="141" t="s">
        <v>44</v>
      </c>
      <c r="K17" s="142"/>
    </row>
    <row r="18" spans="1:11" x14ac:dyDescent="0.35">
      <c r="A18" s="145"/>
      <c r="B18" s="105" t="s">
        <v>46</v>
      </c>
      <c r="C18" s="106" t="s">
        <v>47</v>
      </c>
      <c r="D18" s="107"/>
      <c r="E18" s="106"/>
      <c r="F18" s="97">
        <f>([1]FSOU!$F$18+[1]GOU!F18+[1]KZOU!F18+[1]LOU!F18+[1]MOU!F18+[1]Gemma!F18+[1]WCOU!F18+[1]ECOU!F18)</f>
        <v>0</v>
      </c>
      <c r="G18" s="97">
        <f>([1]FSOU!$F$18+[1]GOU!G18+[1]KZOU!G18+[1]LOU!G18+[1]MOU!G18+[1]Gemma!G18+[1]WCOU!G18+[1]ECOU!G18)</f>
        <v>0</v>
      </c>
      <c r="H18" s="97">
        <f>([1]FSOU!$F$18+[1]GOU!H18+[1]KZOU!H18+[1]LOU!H18+[1]MOU!H18+[1]Gemma!H18+[1]WCOU!H18+[1]ECOU!H18)</f>
        <v>0</v>
      </c>
      <c r="I18" s="97"/>
      <c r="J18" s="137"/>
      <c r="K18" s="137"/>
    </row>
    <row r="19" spans="1:11" x14ac:dyDescent="0.35">
      <c r="A19" s="145"/>
      <c r="B19" s="105" t="s">
        <v>48</v>
      </c>
      <c r="C19" s="106" t="s">
        <v>49</v>
      </c>
      <c r="D19" s="107"/>
      <c r="E19" s="106"/>
      <c r="F19" s="97">
        <f>([1]FSOU!$F$19+[1]GOU!F19+[1]KZOU!F19+[1]LOU!F19+[1]MOU!F19+[1]Gemma!F19+[1]WCOU!F19+[1]ECOU!F19)</f>
        <v>0</v>
      </c>
      <c r="G19" s="97">
        <f>([1]FSOU!$F$19+[1]GOU!G19+[1]KZOU!G19+[1]LOU!G19+[1]MOU!G19+[1]Gemma!G19+[1]WCOU!G19+[1]ECOU!G19)</f>
        <v>0</v>
      </c>
      <c r="H19" s="97">
        <f>([1]FSOU!$F$19+[1]GOU!H19+[1]KZOU!H19+[1]LOU!H19+[1]MOU!H19+[1]Gemma!H19+[1]WCOU!H19+[1]ECOU!H19)</f>
        <v>0</v>
      </c>
      <c r="I19" s="97"/>
      <c r="J19" s="137"/>
      <c r="K19" s="137"/>
    </row>
    <row r="20" spans="1:11" x14ac:dyDescent="0.35">
      <c r="A20" s="145"/>
      <c r="B20" s="105" t="s">
        <v>50</v>
      </c>
      <c r="C20" s="106" t="s">
        <v>51</v>
      </c>
      <c r="D20" s="107"/>
      <c r="E20" s="106"/>
      <c r="F20" s="97">
        <f>([1]FSOU!$F$20+[1]GOU!F20+[1]KZOU!F20+[1]LOU!F20+[1]MOU!F20+[1]Gemma!F20+[1]WCOU!F20+[1]ECOU!F20)</f>
        <v>0</v>
      </c>
      <c r="G20" s="97">
        <f>([1]FSOU!$F$20+[1]GOU!G20+[1]KZOU!G20+[1]LOU!G20+[1]MOU!G20+[1]Gemma!G20+[1]WCOU!G20+[1]ECOU!G20)</f>
        <v>0</v>
      </c>
      <c r="H20" s="97">
        <f>([1]FSOU!$F$20+[1]GOU!H20+[1]KZOU!H20+[1]LOU!H20+[1]MOU!H20+[1]Gemma!H20+[1]WCOU!H20+[1]ECOU!H20)</f>
        <v>0</v>
      </c>
      <c r="I20" s="97"/>
      <c r="J20" s="137"/>
      <c r="K20" s="137"/>
    </row>
    <row r="21" spans="1:11" x14ac:dyDescent="0.35">
      <c r="A21" s="145"/>
      <c r="B21" s="105" t="s">
        <v>52</v>
      </c>
      <c r="C21" s="106" t="s">
        <v>53</v>
      </c>
      <c r="D21" s="107"/>
      <c r="E21" s="106"/>
      <c r="F21" s="97">
        <f>([1]FSOU!$F$20+[1]GOU!F21+[1]KZOU!F21+[1]LOU!F21+[1]MOU!F21+[1]Gemma!F21+[1]WCOU!F21+[1]ECOU!F21)</f>
        <v>0</v>
      </c>
      <c r="G21" s="97">
        <f>([1]FSOU!$F$21+[1]GOU!G21+[1]KZOU!G21+[1]LOU!G21+[1]MOU!G21+[1]Gemma!G21+[1]WCOU!G21+[1]ECOU!G21)</f>
        <v>0</v>
      </c>
      <c r="H21" s="97">
        <f>([1]FSOU!$F$21+[1]GOU!H21+[1]KZOU!H21+[1]LOU!H21+[1]MOU!H21+[1]Gemma!H21+[1]WCOU!H21+[1]ECOU!H21)</f>
        <v>0</v>
      </c>
      <c r="I21" s="97"/>
      <c r="J21" s="137"/>
      <c r="K21" s="137"/>
    </row>
    <row r="22" spans="1:11" x14ac:dyDescent="0.35">
      <c r="A22" s="145"/>
      <c r="B22" s="133" t="s">
        <v>54</v>
      </c>
      <c r="C22" s="134" t="s">
        <v>55</v>
      </c>
      <c r="D22" s="107" t="s">
        <v>56</v>
      </c>
      <c r="E22" s="106" t="s">
        <v>57</v>
      </c>
      <c r="F22" s="97">
        <f>([1]FSOU!$F$22+[1]GOU!F22+[1]KZOU!F22+[1]LOU!F22+[1]MOU!F22+[1]Gemma!F22+[1]WCOU!F22+[1]ECOU!F22)</f>
        <v>0</v>
      </c>
      <c r="G22" s="97">
        <f>([1]FSOU!$F$22+[1]GOU!G22+[1]KZOU!G22+[1]LOU!G22+[1]MOU!G22+[1]Gemma!G22+[1]WCOU!G22+[1]ECOU!G22)</f>
        <v>0</v>
      </c>
      <c r="H22" s="97">
        <f>([1]FSOU!$F$22+[1]GOU!H22+[1]KZOU!H22+[1]LOU!H22+[1]MOU!H22+[1]Gemma!H22+[1]WCOU!H22+[1]ECOU!H22)</f>
        <v>0</v>
      </c>
      <c r="I22" s="97"/>
      <c r="J22" s="137"/>
      <c r="K22" s="137"/>
    </row>
    <row r="23" spans="1:11" ht="12.75" customHeight="1" x14ac:dyDescent="0.35">
      <c r="A23" s="145"/>
      <c r="B23" s="133"/>
      <c r="C23" s="134"/>
      <c r="D23" s="107" t="s">
        <v>58</v>
      </c>
      <c r="E23" s="106" t="s">
        <v>59</v>
      </c>
      <c r="F23" s="97">
        <f>([1]FSOU!$F$23+[1]GOU!F23+[1]KZOU!F23+[1]LOU!F23+[1]MOU!F23+[1]Gemma!F23+[1]WCOU!F23+[1]ECOU!F23)</f>
        <v>0</v>
      </c>
      <c r="G23" s="97">
        <f>([1]FSOU!$F$23+[1]GOU!G23+[1]KZOU!G23+[1]LOU!G23+[1]MOU!G23+[1]Gemma!G23+[1]WCOU!G23+[1]ECOU!G23)</f>
        <v>0</v>
      </c>
      <c r="H23" s="97">
        <f>([1]FSOU!$F$23+[1]GOU!H23+[1]KZOU!H23+[1]LOU!H23+[1]MOU!H23+[1]Gemma!H23+[1]WCOU!H23+[1]ECOU!H23)</f>
        <v>0</v>
      </c>
      <c r="I23" s="97"/>
      <c r="J23" s="137"/>
      <c r="K23" s="137"/>
    </row>
    <row r="24" spans="1:11" x14ac:dyDescent="0.35">
      <c r="A24" s="145"/>
      <c r="B24" s="133"/>
      <c r="C24" s="134"/>
      <c r="D24" s="107" t="s">
        <v>60</v>
      </c>
      <c r="E24" s="106" t="s">
        <v>61</v>
      </c>
      <c r="F24" s="97">
        <f>([1]FSOU!$F$24+[1]GOU!F24+[1]KZOU!F24+[1]LOU!F24+[1]MOU!F24+[1]Gemma!F24+[1]WCOU!F24+[1]ECOU!F24)</f>
        <v>0</v>
      </c>
      <c r="G24" s="97">
        <f>([1]FSOU!$F$24+[1]GOU!G24+[1]KZOU!G24+[1]LOU!G24+[1]MOU!G24+[1]Gemma!G24+[1]WCOU!G24+[1]ECOU!G24)</f>
        <v>0</v>
      </c>
      <c r="H24" s="97">
        <f>([1]FSOU!$F$24+[1]GOU!H24+[1]KZOU!H24+[1]LOU!H24+[1]MOU!H24+[1]Gemma!H24+[1]WCOU!H24+[1]ECOU!H24)</f>
        <v>0</v>
      </c>
      <c r="I24" s="97"/>
      <c r="J24" s="137"/>
      <c r="K24" s="137"/>
    </row>
    <row r="25" spans="1:11" x14ac:dyDescent="0.35">
      <c r="A25" s="145"/>
      <c r="B25" s="133" t="s">
        <v>62</v>
      </c>
      <c r="C25" s="134" t="s">
        <v>63</v>
      </c>
      <c r="D25" s="107" t="s">
        <v>64</v>
      </c>
      <c r="E25" s="106" t="s">
        <v>65</v>
      </c>
      <c r="F25" s="97">
        <f>([1]FSOU!$F$25+[1]GOU!F25+[1]KZOU!F25+[1]LOU!F25+[1]MOU!F25+[1]Gemma!F25+[1]WCOU!F25+[1]ECOU!F25)</f>
        <v>0</v>
      </c>
      <c r="G25" s="97">
        <f>([1]FSOU!$F$25+[1]GOU!G25+[1]KZOU!G25+[1]LOU!G25+[1]MOU!G25+[1]Gemma!G25+[1]WCOU!G25+[1]ECOU!G25)</f>
        <v>0</v>
      </c>
      <c r="H25" s="97">
        <f>([1]FSOU!$F$25+[1]GOU!H25+[1]KZOU!H25+[1]LOU!H25+[1]MOU!H25+[1]Gemma!H25+[1]WCOU!H25+[1]ECOU!H25)</f>
        <v>0</v>
      </c>
      <c r="I25" s="97"/>
      <c r="J25" s="137"/>
      <c r="K25" s="137"/>
    </row>
    <row r="26" spans="1:11" x14ac:dyDescent="0.35">
      <c r="A26" s="145"/>
      <c r="B26" s="133"/>
      <c r="C26" s="134"/>
      <c r="D26" s="107" t="s">
        <v>66</v>
      </c>
      <c r="E26" s="106" t="s">
        <v>67</v>
      </c>
      <c r="F26" s="97">
        <f>([1]FSOU!$F$26+[1]GOU!F26+[1]KZOU!F26+[1]LOU!F26+[1]MOU!F26+[1]Gemma!F26+[1]WCOU!F26+[1]ECOU!F26)</f>
        <v>0</v>
      </c>
      <c r="G26" s="97">
        <f>([1]FSOU!$F$26+[1]GOU!G26+[1]KZOU!G26+[1]LOU!G26+[1]MOU!G26+[1]Gemma!G26+[1]WCOU!G26+[1]ECOU!G26)</f>
        <v>0</v>
      </c>
      <c r="H26" s="97">
        <f>([1]FSOU!$F$26+[1]GOU!H26+[1]KZOU!H26+[1]LOU!H26+[1]MOU!H26+[1]Gemma!H26+[1]WCOU!H26+[1]ECOU!H26)</f>
        <v>0</v>
      </c>
      <c r="I26" s="97"/>
      <c r="J26" s="137"/>
      <c r="K26" s="137"/>
    </row>
    <row r="27" spans="1:11" x14ac:dyDescent="0.35">
      <c r="A27" s="145"/>
      <c r="B27" s="133"/>
      <c r="C27" s="134"/>
      <c r="D27" s="107" t="s">
        <v>68</v>
      </c>
      <c r="E27" s="106" t="s">
        <v>69</v>
      </c>
      <c r="F27" s="97">
        <f>([1]FSOU!$F$27+[1]GOU!F27+[1]KZOU!F27+[1]LOU!F27+[1]MOU!F27+[1]Gemma!F27+[1]WCOU!F27+[1]ECOU!F27)</f>
        <v>0</v>
      </c>
      <c r="G27" s="97">
        <f>([1]FSOU!$F$27+[1]GOU!G27+[1]KZOU!G27+[1]LOU!G27+[1]MOU!G27+[1]Gemma!G27+[1]WCOU!G27+[1]ECOU!G27)</f>
        <v>0</v>
      </c>
      <c r="H27" s="97">
        <f>([1]FSOU!$F$27+[1]GOU!H27+[1]KZOU!H27+[1]LOU!H27+[1]MOU!H27+[1]Gemma!H27+[1]WCOU!H27+[1]ECOU!H27)</f>
        <v>0</v>
      </c>
      <c r="I27" s="97"/>
      <c r="J27" s="137"/>
      <c r="K27" s="137"/>
    </row>
    <row r="28" spans="1:11" x14ac:dyDescent="0.35">
      <c r="A28" s="145"/>
      <c r="B28" s="133" t="s">
        <v>70</v>
      </c>
      <c r="C28" s="134" t="s">
        <v>71</v>
      </c>
      <c r="D28" s="107" t="s">
        <v>72</v>
      </c>
      <c r="E28" s="106" t="s">
        <v>73</v>
      </c>
      <c r="F28" s="97">
        <f>([1]FSOU!$F$28+[1]GOU!F28+[1]KZOU!F28+[1]LOU!F28+[1]MOU!F28+[1]Gemma!F28+[1]WCOU!F28+[1]ECOU!F28)</f>
        <v>0</v>
      </c>
      <c r="G28" s="97">
        <f>([1]FSOU!$F$28+[1]GOU!G28+[1]KZOU!G28+[1]LOU!G28+[1]MOU!G28+[1]Gemma!G28+[1]WCOU!G28+[1]ECOU!G28)</f>
        <v>0</v>
      </c>
      <c r="H28" s="97">
        <f>([1]FSOU!$F$28+[1]GOU!H28+[1]KZOU!H28+[1]LOU!H28+[1]MOU!H28+[1]Gemma!H28+[1]WCOU!H28+[1]ECOU!H28)</f>
        <v>0</v>
      </c>
      <c r="I28" s="97"/>
      <c r="J28" s="137"/>
      <c r="K28" s="137"/>
    </row>
    <row r="29" spans="1:11" x14ac:dyDescent="0.35">
      <c r="A29" s="145"/>
      <c r="B29" s="133"/>
      <c r="C29" s="134"/>
      <c r="D29" s="107" t="s">
        <v>74</v>
      </c>
      <c r="E29" s="106" t="s">
        <v>75</v>
      </c>
      <c r="F29" s="97">
        <f>([1]FSOU!$F$29+[1]GOU!F29+[1]KZOU!F29+[1]LOU!F29+[1]MOU!F29+[1]Gemma!F29+[1]WCOU!F29+[1]ECOU!F29)</f>
        <v>0</v>
      </c>
      <c r="G29" s="97">
        <f>([1]FSOU!$F$29+[1]GOU!G29+[1]KZOU!G29+[1]LOU!G29+[1]MOU!G29+[1]Gemma!G29+[1]WCOU!G29+[1]ECOU!G29)</f>
        <v>0</v>
      </c>
      <c r="H29" s="97">
        <f>([1]FSOU!$F$29+[1]GOU!H29+[1]KZOU!H29+[1]LOU!H29+[1]MOU!H29+[1]Gemma!H29+[1]WCOU!H29+[1]ECOU!H29)</f>
        <v>0</v>
      </c>
      <c r="I29" s="97"/>
      <c r="J29" s="137"/>
      <c r="K29" s="137"/>
    </row>
    <row r="30" spans="1:11" ht="23" x14ac:dyDescent="0.35">
      <c r="A30" s="145"/>
      <c r="B30" s="133"/>
      <c r="C30" s="134"/>
      <c r="D30" s="107" t="s">
        <v>76</v>
      </c>
      <c r="E30" s="106" t="s">
        <v>77</v>
      </c>
      <c r="F30" s="28">
        <f>([1]FSOU!$F$30+[1]GOU!F30+[1]KZOU!F30+[1]LOU!F30+[1]MOU!F30+[1]Gemma!F30+[1]WCOU!F30+[1]ECOU!F30)</f>
        <v>0</v>
      </c>
      <c r="G30" s="97">
        <f>([1]FSOU!$F$30+[1]GOU!G30+[1]KZOU!G30+[1]LOU!G30+[1]MOU!G30+[1]Gemma!G30+[1]WCOU!G30+[1]ECOU!G30)</f>
        <v>0</v>
      </c>
      <c r="H30" s="28">
        <f>([1]FSOU!$F$30+[1]GOU!H30+[1]KZOU!H30+[1]LOU!H30+[1]MOU!H30+[1]Gemma!H30+[1]WCOU!H30+[1]ECOU!H30)</f>
        <v>0</v>
      </c>
      <c r="I30" s="97"/>
      <c r="J30" s="137"/>
      <c r="K30" s="137"/>
    </row>
    <row r="31" spans="1:11" ht="34.5" x14ac:dyDescent="0.35">
      <c r="A31" s="145"/>
      <c r="B31" s="133"/>
      <c r="C31" s="134"/>
      <c r="D31" s="107" t="s">
        <v>78</v>
      </c>
      <c r="E31" s="106" t="s">
        <v>79</v>
      </c>
      <c r="F31" s="97">
        <f>([1]FSOU!$F$31+[1]GOU!F31+[1]KZOU!F31+[1]LOU!F31+[1]MOU!F31+[1]Gemma!F31+[1]WCOU!F31+[1]ECOU!F31)</f>
        <v>0</v>
      </c>
      <c r="G31" s="97">
        <f>([1]FSOU!$F$31+[1]GOU!G31+[1]KZOU!G31+[1]LOU!G31+[1]MOU!G31+[1]Gemma!G31+[1]WCOU!G31+[1]ECOU!G31)</f>
        <v>0</v>
      </c>
      <c r="H31" s="97">
        <f>([1]FSOU!$F$31+[1]GOU!H31+[1]KZOU!H31+[1]LOU!H31+[1]MOU!H31+[1]Gemma!H31+[1]WCOU!H31+[1]ECOU!H31)</f>
        <v>0</v>
      </c>
      <c r="I31" s="97">
        <v>0</v>
      </c>
      <c r="J31" s="137">
        <v>0</v>
      </c>
      <c r="K31" s="137"/>
    </row>
    <row r="32" spans="1:11" x14ac:dyDescent="0.35">
      <c r="A32" s="145"/>
      <c r="B32" s="133"/>
      <c r="C32" s="134"/>
      <c r="D32" s="107" t="s">
        <v>80</v>
      </c>
      <c r="E32" s="106" t="s">
        <v>81</v>
      </c>
      <c r="F32" s="97">
        <f>([1]FSOU!$F$32+[1]GOU!F32+[1]KZOU!F32+[1]LOU!F32+[1]MOU!F32+[1]Gemma!F32+[1]WCOU!F32+[1]ECOU!F32)</f>
        <v>0</v>
      </c>
      <c r="G32" s="97">
        <f>([1]FSOU!$F$32+[1]GOU!G32+[1]KZOU!G32+[1]LOU!G32+[1]MOU!G32+[1]Gemma!G32+[1]WCOU!G32+[1]ECOU!G32)</f>
        <v>0</v>
      </c>
      <c r="H32" s="97">
        <f>([1]FSOU!$F$32+[1]GOU!H32+[1]KZOU!H32+[1]LOU!H32+[1]MOU!H32+[1]Gemma!H32+[1]WCOU!H32+[1]ECOU!H32)</f>
        <v>0</v>
      </c>
      <c r="I32" s="97"/>
      <c r="J32" s="137"/>
      <c r="K32" s="137"/>
    </row>
    <row r="33" spans="1:11" x14ac:dyDescent="0.35">
      <c r="A33" s="145"/>
      <c r="B33" s="133"/>
      <c r="C33" s="134"/>
      <c r="D33" s="107" t="s">
        <v>82</v>
      </c>
      <c r="E33" s="106" t="s">
        <v>83</v>
      </c>
      <c r="F33" s="98">
        <f>([1]FSOU!$F$33+[1]GOU!F33+[1]KZOU!F33+[1]LOU!F33+[1]MOU!F33+[1]Gemma!F33+[1]WCOU!F33+[1]ECOU!F33)</f>
        <v>0</v>
      </c>
      <c r="G33" s="98">
        <f>([1]FSOU!$F$33+[1]GOU!G33+[1]KZOU!G33+[1]LOU!G33+[1]MOU!G33+[1]Gemma!G33+[1]WCOU!G33+[1]ECOU!G33)</f>
        <v>0</v>
      </c>
      <c r="H33" s="98">
        <f>([1]FSOU!$F$33+[1]GOU!H33+[1]KZOU!H33+[1]LOU!H33+[1]MOU!H33+[1]Gemma!H33+[1]WCOU!H33+[1]ECOU!H33)</f>
        <v>0</v>
      </c>
      <c r="I33" s="97"/>
      <c r="J33" s="138"/>
      <c r="K33" s="138"/>
    </row>
    <row r="34" spans="1:11" x14ac:dyDescent="0.35">
      <c r="A34" s="145"/>
      <c r="B34" s="133"/>
      <c r="C34" s="134"/>
      <c r="D34" s="107" t="s">
        <v>84</v>
      </c>
      <c r="E34" s="106" t="s">
        <v>85</v>
      </c>
      <c r="F34" s="98">
        <f>([1]FSOU!F98+[1]GOU!F98+[1]KZOU!F98+[1]LOU!F98+[1]MOU!F99+[1]Gemma!F98+[1]WCOU!F98+[1]ECOU!F99)</f>
        <v>0</v>
      </c>
      <c r="G34" s="98">
        <f>([1]FSOU!G98+[1]GOU!G98+[1]KZOU!G98+[1]LOU!G98+[1]MOU!G99+[1]Gemma!G98+[1]WCOU!G98+[1]ECOU!G99)</f>
        <v>0</v>
      </c>
      <c r="H34" s="97">
        <f>([1]FSOU!$F$34+[1]GOU!H34+[1]KZOU!H34+[1]LOU!H34+[1]MOU!H34+[1]Gemma!H34+[1]WCOU!H34+[1]ECOU!H34)</f>
        <v>0</v>
      </c>
      <c r="I34" s="97"/>
      <c r="J34" s="137"/>
      <c r="K34" s="137"/>
    </row>
    <row r="35" spans="1:11" x14ac:dyDescent="0.35">
      <c r="A35" s="145"/>
      <c r="B35" s="133"/>
      <c r="C35" s="134"/>
      <c r="D35" s="107" t="s">
        <v>86</v>
      </c>
      <c r="E35" s="106" t="s">
        <v>87</v>
      </c>
      <c r="F35" s="97">
        <f>([1]FSOU!$F$35+[1]GOU!F35+[1]KZOU!F35+[1]LOU!F35+[1]MOU!F35+[1]Gemma!F35+[1]WCOU!F35+[1]ECOU!F35)</f>
        <v>0</v>
      </c>
      <c r="G35" s="97">
        <f>([1]FSOU!$F$35+[1]GOU!G35+[1]KZOU!G35+[1]LOU!G35+[1]MOU!G35+[1]Gemma!G35+[1]WCOU!G35+[1]ECOU!G35)</f>
        <v>0</v>
      </c>
      <c r="H35" s="97">
        <f>([1]FSOU!$F$35+[1]GOU!H35+[1]KZOU!H35+[1]LOU!H35+[1]MOU!H35+[1]Gemma!H35+[1]WCOU!H35+[1]ECOU!H35)</f>
        <v>0</v>
      </c>
      <c r="I35" s="97"/>
      <c r="J35" s="137"/>
      <c r="K35" s="137"/>
    </row>
    <row r="36" spans="1:11" x14ac:dyDescent="0.35">
      <c r="A36" s="145"/>
      <c r="B36" s="133" t="s">
        <v>88</v>
      </c>
      <c r="C36" s="134" t="s">
        <v>89</v>
      </c>
      <c r="D36" s="107" t="s">
        <v>90</v>
      </c>
      <c r="E36" s="106" t="s">
        <v>91</v>
      </c>
      <c r="F36" s="97">
        <f>([1]FSOU!$F$36+[1]GOU!F36+[1]KZOU!F36+[1]LOU!F36+[1]MOU!F36+[1]Gemma!F36+[1]WCOU!F36+[1]ECOU!F36)</f>
        <v>0</v>
      </c>
      <c r="G36" s="97">
        <f>([1]FSOU!$F$36+[1]GOU!G36+[1]KZOU!G36+[1]LOU!G36+[1]MOU!G36+[1]Gemma!G36+[1]WCOU!G36+[1]ECOU!G36)</f>
        <v>0</v>
      </c>
      <c r="H36" s="97">
        <f>([1]FSOU!$F$36+[1]GOU!H36+[1]KZOU!H36+[1]LOU!H36+[1]MOU!H36+[1]Gemma!H36+[1]WCOU!H36+[1]ECOU!H36)</f>
        <v>0</v>
      </c>
      <c r="I36" s="97"/>
      <c r="J36" s="137"/>
      <c r="K36" s="137"/>
    </row>
    <row r="37" spans="1:11" x14ac:dyDescent="0.35">
      <c r="A37" s="145"/>
      <c r="B37" s="133"/>
      <c r="C37" s="134"/>
      <c r="D37" s="107" t="s">
        <v>92</v>
      </c>
      <c r="E37" s="106" t="s">
        <v>93</v>
      </c>
      <c r="F37" s="97">
        <f>([1]FSOU!$F$37+[1]GOU!F37+[1]KZOU!F37+[1]LOU!F37+[1]MOU!F37+[1]Gemma!F37+[1]WCOU!F37+[1]ECOU!F37)</f>
        <v>5.13</v>
      </c>
      <c r="G37" s="97">
        <f>([1]FSOU!$F$37+[1]GOU!G37+[1]KZOU!G37+[1]LOU!G37+[1]MOU!G37+[1]Gemma!G37+[1]WCOU!G37+[1]ECOU!G37)</f>
        <v>0</v>
      </c>
      <c r="H37" s="97">
        <f>([1]FSOU!$F$37+[1]GOU!H37+[1]KZOU!H37+[1]LOU!H37+[1]MOU!H37+[1]Gemma!H37+[1]WCOU!H37+[1]ECOU!H37)</f>
        <v>5.13</v>
      </c>
      <c r="I37" s="97"/>
      <c r="J37" s="137"/>
      <c r="K37" s="137"/>
    </row>
    <row r="38" spans="1:11" x14ac:dyDescent="0.35">
      <c r="A38" s="145"/>
      <c r="B38" s="133"/>
      <c r="C38" s="134"/>
      <c r="D38" s="107" t="s">
        <v>94</v>
      </c>
      <c r="E38" s="106" t="s">
        <v>95</v>
      </c>
      <c r="F38" s="29">
        <f>([1]FSOU!$F$38+[1]GOU!F38+[1]KZOU!F38+[1]LOU!F38+[1]MOU!F38+[1]Gemma!F38+[1]WCOU!F38+[1]ECOU!F38)</f>
        <v>0</v>
      </c>
      <c r="G38" s="97">
        <f>([1]FSOU!$F$38+[1]GOU!G38+[1]KZOU!G38+[1]LOU!G38+[1]MOU!G38+[1]Gemma!G38+[1]WCOU!G38+[1]ECOU!G38)</f>
        <v>0</v>
      </c>
      <c r="H38" s="97">
        <f>([1]FSOU!$F$38+[1]GOU!H38+[1]KZOU!H38+[1]LOU!H38+[1]MOU!H38+[1]Gemma!H38+[1]WCOU!H38+[1]ECOU!H38)</f>
        <v>0</v>
      </c>
      <c r="I38" s="97"/>
      <c r="J38" s="139"/>
      <c r="K38" s="140"/>
    </row>
    <row r="39" spans="1:11" ht="45" customHeight="1" x14ac:dyDescent="0.35">
      <c r="A39" s="145"/>
      <c r="B39" s="105" t="s">
        <v>88</v>
      </c>
      <c r="C39" s="107" t="s">
        <v>96</v>
      </c>
      <c r="D39" s="107" t="s">
        <v>97</v>
      </c>
      <c r="E39" s="106" t="s">
        <v>98</v>
      </c>
      <c r="F39" s="30">
        <f>([1]FSOU!$F$39+[1]GOU!F39+[1]KZOU!F39+[1]LOU!F39+[1]MOU!F39+[1]Gemma!F39+[1]WCOU!F39+[1]ECOU!F39)</f>
        <v>1760</v>
      </c>
      <c r="G39" s="97">
        <f>([1]FSOU!$F$39+[1]GOU!G39+[1]KZOU!G39+[1]LOU!G39+[1]MOU!G39+[1]Gemma!G39+[1]WCOU!G39+[1]ECOU!G39)</f>
        <v>0</v>
      </c>
      <c r="H39" s="30">
        <f>([1]FSOU!$F$39+[1]GOU!H39+[1]KZOU!H39+[1]LOU!H39+[1]MOU!H39+[1]Gemma!H39+[1]WCOU!H39+[1]ECOU!H39)</f>
        <v>1760</v>
      </c>
      <c r="I39" s="97"/>
      <c r="J39" s="141"/>
      <c r="K39" s="142"/>
    </row>
    <row r="40" spans="1:11" x14ac:dyDescent="0.35">
      <c r="A40" s="145"/>
      <c r="B40" s="105" t="s">
        <v>99</v>
      </c>
      <c r="C40" s="107" t="s">
        <v>100</v>
      </c>
      <c r="D40" s="107" t="s">
        <v>101</v>
      </c>
      <c r="E40" s="106" t="s">
        <v>102</v>
      </c>
      <c r="F40" s="97">
        <f>([1]FSOU!$F$40+[1]GOU!F40+[1]KZOU!F40+[1]LOU!F40+[1]MOU!F40+[1]Gemma!F40+[1]WCOU!F40+[1]ECOU!F40)</f>
        <v>0</v>
      </c>
      <c r="G40" s="97">
        <f>([1]FSOU!$F$40+[1]GOU!G40+[1]KZOU!G40+[1]LOU!G40+[1]MOU!G40+[1]Gemma!G40+[1]WCOU!G40+[1]ECOU!G40)</f>
        <v>0</v>
      </c>
      <c r="H40" s="97">
        <f>([1]FSOU!$F$40+[1]GOU!H40+[1]KZOU!H40+[1]LOU!H40+[1]MOU!H40+[1]Gemma!H40+[1]WCOU!H40+[1]ECOU!H40)</f>
        <v>0</v>
      </c>
      <c r="I40" s="97"/>
      <c r="J40" s="137"/>
      <c r="K40" s="137"/>
    </row>
    <row r="41" spans="1:11" x14ac:dyDescent="0.35">
      <c r="A41" s="145"/>
      <c r="B41" s="133" t="s">
        <v>103</v>
      </c>
      <c r="C41" s="134" t="s">
        <v>104</v>
      </c>
      <c r="D41" s="107" t="s">
        <v>105</v>
      </c>
      <c r="E41" s="106" t="s">
        <v>106</v>
      </c>
      <c r="F41" s="97">
        <f>([1]FSOU!$F$41+[1]GOU!F41+[1]KZOU!F41+[1]LOU!F41+[1]MOU!F41+[1]Gemma!F41+[1]WCOU!F41+[1]ECOU!F41)</f>
        <v>62.3</v>
      </c>
      <c r="G41" s="97">
        <f>([1]FSOU!$F$41+[1]GOU!G41+[1]KZOU!G41+[1]LOU!G41+[1]MOU!G41+[1]Gemma!G41+[1]WCOU!G41+[1]ECOU!G41)</f>
        <v>62.3</v>
      </c>
      <c r="H41" s="97">
        <f>([1]FSOU!$F$41+[1]GOU!H41+[1]KZOU!H41+[1]LOU!H41+[1]MOU!H41+[1]Gemma!H41+[1]WCOU!H41+[1]ECOU!H41)</f>
        <v>0</v>
      </c>
      <c r="I41" s="97"/>
      <c r="J41" s="137"/>
      <c r="K41" s="137"/>
    </row>
    <row r="42" spans="1:11" x14ac:dyDescent="0.35">
      <c r="A42" s="145"/>
      <c r="B42" s="133"/>
      <c r="C42" s="134"/>
      <c r="D42" s="107" t="s">
        <v>107</v>
      </c>
      <c r="E42" s="106" t="s">
        <v>108</v>
      </c>
      <c r="F42" s="97">
        <f>([1]FSOU!$F$42+[1]GOU!F42+[1]KZOU!F42+[1]LOU!F42+[1]MOU!F42+[1]Gemma!F42+[1]WCOU!F42+[1]ECOU!F42)</f>
        <v>306.8</v>
      </c>
      <c r="G42" s="97">
        <f>([1]FSOU!$F$42+[1]GOU!G42+[1]KZOU!G42+[1]LOU!G42+[1]MOU!G42+[1]Gemma!G42+[1]WCOU!G42+[1]ECOU!G42)</f>
        <v>306.8</v>
      </c>
      <c r="H42" s="97">
        <f>([1]FSOU!$F$42+[1]GOU!H42+[1]KZOU!H42+[1]LOU!H42+[1]MOU!H42+[1]Gemma!H42+[1]WCOU!H42+[1]ECOU!H42)</f>
        <v>0</v>
      </c>
      <c r="I42" s="97"/>
      <c r="J42" s="137"/>
      <c r="K42" s="137"/>
    </row>
    <row r="43" spans="1:11" ht="27" customHeight="1" x14ac:dyDescent="0.35">
      <c r="A43" s="145"/>
      <c r="B43" s="133"/>
      <c r="C43" s="134"/>
      <c r="D43" s="107" t="s">
        <v>109</v>
      </c>
      <c r="E43" s="106" t="s">
        <v>110</v>
      </c>
      <c r="F43" s="31">
        <f>([1]FSOU!$F$43+[1]GOU!F43+[1]KZOU!F43+[1]LOU!F43+[1]MOU!F43+[1]Gemma!F43+[1]WCOU!F43+[1]ECOU!F43)</f>
        <v>3.08</v>
      </c>
      <c r="G43" s="97">
        <f>([1]FSOU!$F$43+[1]GOU!G43+[1]KZOU!G43+[1]LOU!G43+[1]MOU!G43+[1]Gemma!G43+[1]WCOU!G43+[1]ECOU!G43)</f>
        <v>3.08</v>
      </c>
      <c r="H43" s="32">
        <f>([1]FSOU!$F$43+[1]GOU!H43+[1]KZOU!H43+[1]LOU!H43+[1]MOU!H43+[1]Gemma!H43+[1]WCOU!H43+[1]ECOU!H43)</f>
        <v>0</v>
      </c>
      <c r="I43" s="97"/>
      <c r="J43" s="137"/>
      <c r="K43" s="137"/>
    </row>
    <row r="44" spans="1:11" x14ac:dyDescent="0.35">
      <c r="A44" s="145"/>
      <c r="B44" s="133"/>
      <c r="C44" s="134"/>
      <c r="D44" s="107" t="s">
        <v>111</v>
      </c>
      <c r="E44" s="106" t="s">
        <v>112</v>
      </c>
      <c r="F44" s="27">
        <f>([1]FSOU!$F$44+[1]GOU!F44+[1]KZOU!F44+[1]LOU!F44+[1]MOU!F44+[1]Gemma!F44+[1]WCOU!F44+[1]ECOU!F44)</f>
        <v>0</v>
      </c>
      <c r="G44" s="30">
        <f>([1]FSOU!$F$44+[1]GOU!G44+[1]KZOU!G44+[1]LOU!G44+[1]MOU!G44+[1]Gemma!G44+[1]WCOU!G44+[1]ECOU!G44)</f>
        <v>0</v>
      </c>
      <c r="H44" s="97">
        <f>([1]FSOU!$F$44+[1]GOU!H44+[1]KZOU!H44+[1]LOU!H44+[1]MOU!H44+[1]Gemma!H44+[1]WCOU!H44+[1]ECOU!H44)</f>
        <v>0</v>
      </c>
      <c r="I44" s="97"/>
      <c r="J44" s="137"/>
      <c r="K44" s="137"/>
    </row>
    <row r="45" spans="1:11" x14ac:dyDescent="0.35">
      <c r="A45" s="145"/>
      <c r="B45" s="133" t="s">
        <v>113</v>
      </c>
      <c r="C45" s="134" t="s">
        <v>114</v>
      </c>
      <c r="D45" s="107" t="s">
        <v>115</v>
      </c>
      <c r="E45" s="106" t="s">
        <v>116</v>
      </c>
      <c r="F45" s="97">
        <f>([1]FSOU!$F$45+[1]GOU!F45+[1]KZOU!F45+[1]LOU!F45+[1]MOU!F45+[1]Gemma!F45+[1]WCOU!F45+[1]ECOU!F45)</f>
        <v>0</v>
      </c>
      <c r="G45" s="97">
        <f>([1]FSOU!$F$45+[1]GOU!G45+[1]KZOU!G45+[1]LOU!G45+[1]MOU!G45+[1]Gemma!G45+[1]WCOU!G45+[1]ECOU!G45)</f>
        <v>0</v>
      </c>
      <c r="H45" s="97">
        <f>([1]FSOU!$F$45+[1]GOU!H45+[1]KZOU!H45+[1]LOU!H45+[1]MOU!H45+[1]Gemma!H45+[1]WCOU!H45+[1]ECOU!H45)</f>
        <v>0</v>
      </c>
      <c r="I45" s="97"/>
      <c r="J45" s="137"/>
      <c r="K45" s="137"/>
    </row>
    <row r="46" spans="1:11" x14ac:dyDescent="0.35">
      <c r="A46" s="145"/>
      <c r="B46" s="133"/>
      <c r="C46" s="134"/>
      <c r="D46" s="107" t="s">
        <v>117</v>
      </c>
      <c r="E46" s="106" t="s">
        <v>118</v>
      </c>
      <c r="F46" s="97">
        <f>([1]FSOU!$F$46+[1]GOU!F46+[1]KZOU!F46+[1]LOU!F46+[1]MOU!F46+[1]Gemma!F46+[1]WCOU!F46+[1]ECOU!F46)</f>
        <v>0</v>
      </c>
      <c r="G46" s="97">
        <f>([1]FSOU!$F$46+[1]GOU!G46+[1]KZOU!G46+[1]LOU!G46+[1]MOU!G46+[1]Gemma!G46+[1]WCOU!G46+[1]ECOU!G46)</f>
        <v>0</v>
      </c>
      <c r="H46" s="97">
        <f>([1]FSOU!$F$46+[1]GOU!H46+[1]KZOU!H46+[1]LOU!H46+[1]MOU!H46+[1]Gemma!H46+[1]WCOU!H46+[1]ECOU!H46)</f>
        <v>0</v>
      </c>
      <c r="I46" s="97"/>
      <c r="J46" s="137"/>
      <c r="K46" s="137"/>
    </row>
    <row r="47" spans="1:11" x14ac:dyDescent="0.35">
      <c r="A47" s="145"/>
      <c r="B47" s="133"/>
      <c r="C47" s="134"/>
      <c r="D47" s="107" t="s">
        <v>119</v>
      </c>
      <c r="E47" s="106" t="s">
        <v>120</v>
      </c>
      <c r="F47" s="97">
        <f>([1]FSOU!$F$47+[1]GOU!F47+[1]KZOU!F47+[1]LOU!F47+[1]MOU!F47+[1]Gemma!F47+[1]WCOU!F47+[1]ECOU!F47)</f>
        <v>0</v>
      </c>
      <c r="G47" s="97">
        <f>([1]FSOU!$F$47+[1]GOU!G47+[1]KZOU!G47+[1]LOU!G47+[1]MOU!G47+[1]Gemma!G47+[1]WCOU!G47+[1]ECOU!G47)</f>
        <v>0</v>
      </c>
      <c r="H47" s="97">
        <f>([1]FSOU!$F$47+[1]GOU!H47+[1]KZOU!H47+[1]LOU!H47+[1]MOU!H47+[1]Gemma!H47+[1]WCOU!H47+[1]ECOU!H47)</f>
        <v>0</v>
      </c>
      <c r="I47" s="97"/>
      <c r="J47" s="137"/>
      <c r="K47" s="137"/>
    </row>
    <row r="48" spans="1:11" x14ac:dyDescent="0.35">
      <c r="A48" s="145"/>
      <c r="B48" s="133"/>
      <c r="C48" s="134"/>
      <c r="D48" s="107" t="s">
        <v>121</v>
      </c>
      <c r="E48" s="106" t="s">
        <v>122</v>
      </c>
      <c r="F48" s="97">
        <f>([1]FSOU!$F$48+[1]GOU!F48+[1]KZOU!F48+[1]LOU!F48+[1]MOU!F48+[1]Gemma!F48+[1]WCOU!F48+[1]ECOU!F48)</f>
        <v>0</v>
      </c>
      <c r="G48" s="97">
        <f>([1]FSOU!$F$48+[1]GOU!G48+[1]KZOU!G48+[1]LOU!G48+[1]MOU!G48+[1]Gemma!G48+[1]WCOU!G48+[1]ECOU!G48)</f>
        <v>0</v>
      </c>
      <c r="H48" s="97">
        <f>([1]FSOU!$F$48+[1]GOU!H48+[1]KZOU!H48+[1]LOU!H48+[1]MOU!H48+[1]Gemma!H48+[1]WCOU!H48+[1]ECOU!H48)</f>
        <v>0</v>
      </c>
      <c r="I48" s="97"/>
      <c r="J48" s="137"/>
      <c r="K48" s="137"/>
    </row>
    <row r="49" spans="1:11" x14ac:dyDescent="0.35">
      <c r="A49" s="145"/>
      <c r="B49" s="133"/>
      <c r="C49" s="134"/>
      <c r="D49" s="107" t="s">
        <v>123</v>
      </c>
      <c r="E49" s="106" t="s">
        <v>124</v>
      </c>
      <c r="F49" s="97">
        <f>([1]FSOU!$F$49+[1]GOU!F49+[1]KZOU!F49+[1]LOU!F49+[1]MOU!F49+[1]Gemma!F49+[1]WCOU!F49+[1]ECOU!F49)</f>
        <v>0</v>
      </c>
      <c r="G49" s="97">
        <f>([1]FSOU!$F$49+[1]GOU!G49+[1]KZOU!G49+[1]LOU!G49+[1]MOU!G49+[1]Gemma!G49+[1]WCOU!G49+[1]ECOU!G49)</f>
        <v>0</v>
      </c>
      <c r="H49" s="97">
        <f>([1]FSOU!$F$49+[1]GOU!H49+[1]KZOU!H49+[1]LOU!H49+[1]MOU!H49+[1]Gemma!H49+[1]WCOU!H49+[1]ECOU!H49)</f>
        <v>0</v>
      </c>
      <c r="I49" s="97"/>
      <c r="J49" s="137"/>
      <c r="K49" s="137"/>
    </row>
    <row r="50" spans="1:11" x14ac:dyDescent="0.35">
      <c r="A50" s="145"/>
      <c r="B50" s="133"/>
      <c r="C50" s="134"/>
      <c r="D50" s="107" t="s">
        <v>125</v>
      </c>
      <c r="E50" s="106" t="s">
        <v>126</v>
      </c>
      <c r="F50" s="97">
        <f>([1]FSOU!$F$50+[1]GOU!F50+[1]KZOU!F50+[1]LOU!F50+[1]MOU!F50+[1]Gemma!F50+[1]WCOU!F50+[1]ECOU!F50)</f>
        <v>3965</v>
      </c>
      <c r="G50" s="97">
        <f>([1]FSOU!$F$50+[1]GOU!G50+[1]KZOU!G50+[1]LOU!G50+[1]MOU!G50+[1]Gemma!G50+[1]WCOU!G50+[1]ECOU!G50)</f>
        <v>3965</v>
      </c>
      <c r="H50" s="97">
        <f>([1]FSOU!$F$50+[1]GOU!H50+[1]KZOU!H50+[1]LOU!H50+[1]MOU!H50+[1]Gemma!H50+[1]WCOU!H50+[1]ECOU!H50)</f>
        <v>0</v>
      </c>
      <c r="I50" s="97"/>
      <c r="J50" s="137"/>
      <c r="K50" s="137"/>
    </row>
    <row r="51" spans="1:11" x14ac:dyDescent="0.35">
      <c r="A51" s="145"/>
      <c r="B51" s="133"/>
      <c r="C51" s="134"/>
      <c r="D51" s="107" t="s">
        <v>127</v>
      </c>
      <c r="E51" s="106" t="s">
        <v>128</v>
      </c>
      <c r="F51" s="97">
        <f>([1]FSOU!$F$51+[1]GOU!F51+[1]KZOU!F51+[1]LOU!F51+[1]MOU!F51+[1]Gemma!F51+[1]WCOU!F51+[1]ECOU!F51)</f>
        <v>151766.43700000001</v>
      </c>
      <c r="G51" s="97">
        <f>([1]FSOU!$F$51+[1]GOU!G51+[1]KZOU!G51+[1]LOU!G51+[1]MOU!G51+[1]Gemma!G51+[1]WCOU!G51+[1]ECOU!G51)</f>
        <v>151498.837</v>
      </c>
      <c r="H51" s="97">
        <f>([1]FSOU!$F$51+[1]GOU!H51+[1]KZOU!H51+[1]LOU!H51+[1]MOU!H51+[1]Gemma!H51+[1]WCOU!H51+[1]ECOU!H51)</f>
        <v>267.60000000000002</v>
      </c>
      <c r="I51" s="97"/>
      <c r="J51" s="137"/>
      <c r="K51" s="137"/>
    </row>
    <row r="52" spans="1:11" x14ac:dyDescent="0.35">
      <c r="A52" s="145"/>
      <c r="B52" s="133" t="s">
        <v>129</v>
      </c>
      <c r="C52" s="134" t="s">
        <v>130</v>
      </c>
      <c r="D52" s="107" t="s">
        <v>131</v>
      </c>
      <c r="E52" s="106" t="s">
        <v>132</v>
      </c>
      <c r="F52" s="29">
        <f>([1]FSOU!$F$52+[1]GOU!F52+[1]KZOU!F52+[1]LOU!F52+[1]MOU!F52+[1]Gemma!F52+[1]WCOU!F52+[1]ECOU!F52)</f>
        <v>9891.1219999999994</v>
      </c>
      <c r="G52" s="97">
        <f>([1]FSOU!$F$52+[1]GOU!G52+[1]KZOU!G52+[1]LOU!G52+[1]MOU!G52+[1]Gemma!G52+[1]WCOU!G52+[1]ECOU!G52)</f>
        <v>1651.1220000000001</v>
      </c>
      <c r="H52" s="97">
        <f>([1]FSOU!$F$52+[1]GOU!H52+[1]KZOU!H52+[1]LOU!H52+[1]MOU!H52+[1]Gemma!H52+[1]WCOU!H52+[1]ECOU!H52)</f>
        <v>8240</v>
      </c>
      <c r="I52" s="97"/>
      <c r="J52" s="137"/>
      <c r="K52" s="137"/>
    </row>
    <row r="53" spans="1:11" x14ac:dyDescent="0.35">
      <c r="A53" s="145"/>
      <c r="B53" s="133"/>
      <c r="C53" s="134"/>
      <c r="D53" s="107" t="s">
        <v>133</v>
      </c>
      <c r="E53" s="106" t="s">
        <v>134</v>
      </c>
      <c r="F53" s="29">
        <f>([1]FSOU!$F$53+[1]GOU!F53+[1]KZOU!F53+[1]LOU!F53+[1]MOU!F53+[1]Gemma!F53+[1]WCOU!F53+[1]ECOU!F53)</f>
        <v>0</v>
      </c>
      <c r="G53" s="97">
        <f>([1]FSOU!$F$53+[1]GOU!G53+[1]KZOU!G53+[1]LOU!G53+[1]MOU!G53+[1]Gemma!G53+[1]WCOU!G53+[1]ECOU!G53)</f>
        <v>0</v>
      </c>
      <c r="H53" s="97">
        <f>([1]FSOU!$F$53+[1]GOU!H53+[1]KZOU!H53+[1]LOU!H53+[1]MOU!H53+[1]Gemma!H53+[1]WCOU!H53+[1]ECOU!H53)</f>
        <v>0</v>
      </c>
      <c r="I53" s="97"/>
      <c r="J53" s="137"/>
      <c r="K53" s="137"/>
    </row>
    <row r="54" spans="1:11" x14ac:dyDescent="0.35">
      <c r="A54" s="145"/>
      <c r="B54" s="105" t="s">
        <v>129</v>
      </c>
      <c r="C54" s="107" t="s">
        <v>135</v>
      </c>
      <c r="D54" s="107" t="s">
        <v>129</v>
      </c>
      <c r="E54" s="106" t="s">
        <v>135</v>
      </c>
      <c r="F54" s="97">
        <f>([1]FSOU!$F$54+[1]GOU!F54+[1]KZOU!F54+[1]LOU!F54+[1]MOU!F54+[1]Gemma!F54+[1]WCOU!F54+[1]ECOU!F54)</f>
        <v>0</v>
      </c>
      <c r="G54" s="97">
        <f>([1]FSOU!$F$54+[1]GOU!G54+[1]KZOU!G54+[1]LOU!G54+[1]MOU!G54+[1]Gemma!G54+[1]WCOU!G54+[1]ECOU!G54)</f>
        <v>0</v>
      </c>
      <c r="H54" s="97">
        <f>([1]FSOU!$F$54+[1]GOU!H54+[1]KZOU!H54+[1]LOU!H54+[1]MOU!H54+[1]Gemma!H54+[1]WCOU!H54+[1]ECOU!H54)</f>
        <v>0</v>
      </c>
      <c r="I54" s="97"/>
      <c r="J54" s="137"/>
      <c r="K54" s="137"/>
    </row>
    <row r="55" spans="1:11" x14ac:dyDescent="0.35">
      <c r="A55" s="145"/>
      <c r="B55" s="105" t="s">
        <v>136</v>
      </c>
      <c r="C55" s="107" t="s">
        <v>137</v>
      </c>
      <c r="D55" s="107" t="s">
        <v>136</v>
      </c>
      <c r="E55" s="106" t="s">
        <v>137</v>
      </c>
      <c r="F55" s="97">
        <f>([1]FSOU!$F$55+[1]GOU!F55+[1]KZOU!F55+[1]LOU!F55+[1]MOU!F55+[1]Gemma!F55+[1]WCOU!F55+[1]ECOU!F55)</f>
        <v>0</v>
      </c>
      <c r="G55" s="97">
        <f>([1]FSOU!$F$55+[1]GOU!G55+[1]KZOU!G55+[1]LOU!G55+[1]MOU!G55+[1]Gemma!G55+[1]WCOU!G55+[1]ECOU!G55)</f>
        <v>0</v>
      </c>
      <c r="H55" s="97">
        <f>([1]FSOU!$F$55+[1]GOU!H55+[1]KZOU!H55+[1]LOU!H55+[1]MOU!H55+[1]Gemma!H55+[1]WCOU!H55+[1]ECOU!H55)</f>
        <v>0</v>
      </c>
      <c r="I55" s="97"/>
      <c r="J55" s="137"/>
      <c r="K55" s="137"/>
    </row>
    <row r="56" spans="1:11" ht="3.75" customHeight="1" x14ac:dyDescent="0.35">
      <c r="A56" s="131" t="s">
        <v>138</v>
      </c>
      <c r="B56" s="132"/>
      <c r="C56" s="132"/>
      <c r="D56" s="132"/>
      <c r="E56" s="132"/>
      <c r="F56" s="132"/>
      <c r="G56" s="132"/>
      <c r="H56" s="132"/>
      <c r="I56" s="132"/>
      <c r="J56" s="132"/>
      <c r="K56" s="132"/>
    </row>
    <row r="57" spans="1:11" x14ac:dyDescent="0.35">
      <c r="A57" s="131"/>
      <c r="B57" s="133" t="s">
        <v>139</v>
      </c>
      <c r="C57" s="134" t="s">
        <v>140</v>
      </c>
      <c r="D57" s="107" t="s">
        <v>141</v>
      </c>
      <c r="E57" s="106" t="s">
        <v>142</v>
      </c>
      <c r="F57" s="97">
        <f>([1]FSOU!F56+[1]GOU!F56+[1]KZOU!F56+[1]LOU!F56+[1]MOU!F57+[1]Gemma!F56+[1]WCOU!F56+[1]ECOU!F57)</f>
        <v>0</v>
      </c>
      <c r="G57" s="33">
        <f>([1]FSOU!G56+[1]GOU!G56+[1]KZOU!G56+[1]LOU!G56+[1]MOU!G57+[1]Gemma!G56+[1]WCOU!G56+[1]ECOU!G57)</f>
        <v>0</v>
      </c>
      <c r="H57" s="33">
        <f>([1]FSOU!H56+[1]GOU!H56+[1]KZOU!H56+[1]LOU!H56+[1]MOU!H57+[1]Gemma!H56+[1]WCOU!H56+[1]ECOU!H57)</f>
        <v>0</v>
      </c>
      <c r="I57" s="34"/>
      <c r="J57" s="110"/>
      <c r="K57" s="110"/>
    </row>
    <row r="58" spans="1:11" x14ac:dyDescent="0.35">
      <c r="A58" s="131"/>
      <c r="B58" s="133"/>
      <c r="C58" s="134"/>
      <c r="D58" s="107" t="s">
        <v>143</v>
      </c>
      <c r="E58" s="106" t="s">
        <v>144</v>
      </c>
      <c r="F58" s="97">
        <f>([1]FSOU!F57+[1]GOU!F57+[1]KZOU!F57+[1]LOU!F57+[1]MOU!F58+[1]Gemma!F57+[1]WCOU!F57+[1]ECOU!F58)</f>
        <v>0</v>
      </c>
      <c r="G58" s="33">
        <f>([1]FSOU!G57+[1]GOU!G57+[1]KZOU!G57+[1]LOU!G57+[1]MOU!G58+[1]Gemma!G57+[1]WCOU!G57+[1]ECOU!G58)</f>
        <v>0</v>
      </c>
      <c r="H58" s="33">
        <f>([1]FSOU!H57+[1]GOU!H57+[1]KZOU!H57+[1]LOU!H57+[1]MOU!H58+[1]Gemma!H57+[1]WCOU!H57+[1]ECOU!H58)</f>
        <v>0</v>
      </c>
      <c r="I58" s="34"/>
      <c r="J58" s="110"/>
      <c r="K58" s="110"/>
    </row>
    <row r="59" spans="1:11" x14ac:dyDescent="0.35">
      <c r="A59" s="131"/>
      <c r="B59" s="133" t="s">
        <v>145</v>
      </c>
      <c r="C59" s="134" t="s">
        <v>146</v>
      </c>
      <c r="D59" s="107" t="s">
        <v>147</v>
      </c>
      <c r="E59" s="106" t="s">
        <v>148</v>
      </c>
      <c r="F59" s="97">
        <f>([1]FSOU!F58+[1]GOU!F58+[1]KZOU!F58+[1]LOU!F58+[1]MOU!F59+[1]Gemma!F58+[1]WCOU!F58+[1]ECOU!F59)</f>
        <v>0</v>
      </c>
      <c r="G59" s="33">
        <f>([1]FSOU!G58+[1]GOU!G58+[1]KZOU!G58+[1]LOU!G58+[1]MOU!G59+[1]Gemma!G58+[1]WCOU!G58+[1]ECOU!G59)</f>
        <v>0</v>
      </c>
      <c r="H59" s="33">
        <f>([1]FSOU!H58+[1]GOU!H58+[1]KZOU!H58+[1]LOU!H58+[1]MOU!H59+[1]Gemma!H58+[1]WCOU!H58+[1]ECOU!H59)</f>
        <v>0</v>
      </c>
      <c r="I59" s="34"/>
      <c r="J59" s="110"/>
      <c r="K59" s="110"/>
    </row>
    <row r="60" spans="1:11" ht="39" customHeight="1" x14ac:dyDescent="0.35">
      <c r="A60" s="131"/>
      <c r="B60" s="133"/>
      <c r="C60" s="134"/>
      <c r="D60" s="107" t="s">
        <v>149</v>
      </c>
      <c r="E60" s="106" t="s">
        <v>150</v>
      </c>
      <c r="F60" s="97">
        <f>([1]FSOU!F59+[1]GOU!F59+[1]KZOU!F59+[1]LOU!F59+[1]MOU!F60+[1]Gemma!F59+[1]WCOU!F59+[1]ECOU!F60)</f>
        <v>9</v>
      </c>
      <c r="G60" s="97">
        <f>([1]FSOU!G59+[1]GOU!G59+[1]KZOU!G59+[1]LOU!G59+[1]MOU!G60+[1]Gemma!G59+[1]WCOU!G59+[1]ECOU!G60)</f>
        <v>0</v>
      </c>
      <c r="H60" s="97">
        <f>([1]FSOU!H59+[1]GOU!H59+[1]KZOU!H59+[1]LOU!H59+[1]MOU!H60+[1]Gemma!H59+[1]WCOU!H59+[1]ECOU!H60)</f>
        <v>9</v>
      </c>
      <c r="I60" s="96"/>
      <c r="J60" s="124"/>
      <c r="K60" s="124"/>
    </row>
    <row r="61" spans="1:11" x14ac:dyDescent="0.35">
      <c r="A61" s="131"/>
      <c r="B61" s="133" t="s">
        <v>151</v>
      </c>
      <c r="C61" s="134" t="s">
        <v>152</v>
      </c>
      <c r="D61" s="107" t="s">
        <v>153</v>
      </c>
      <c r="E61" s="106" t="s">
        <v>152</v>
      </c>
      <c r="F61" s="97">
        <f>([1]FSOU!F60+[1]GOU!F60+[1]KZOU!F60+[1]LOU!F60+[1]MOU!F61+[1]Gemma!F60+[1]WCOU!F60+[1]ECOU!F61)</f>
        <v>0</v>
      </c>
      <c r="G61" s="97">
        <f>([1]FSOU!G60+[1]GOU!G60+[1]KZOU!G60+[1]LOU!G60+[1]MOU!G61+[1]Gemma!G60+[1]WCOU!G60+[1]ECOU!G61)</f>
        <v>0</v>
      </c>
      <c r="H61" s="97">
        <f>([1]FSOU!H60+[1]GOU!H60+[1]KZOU!H60+[1]LOU!H60+[1]MOU!H61+[1]Gemma!H60+[1]WCOU!H60+[1]ECOU!H61)</f>
        <v>0</v>
      </c>
      <c r="I61" s="96"/>
      <c r="J61" s="124"/>
      <c r="K61" s="124"/>
    </row>
    <row r="62" spans="1:11" x14ac:dyDescent="0.35">
      <c r="A62" s="131"/>
      <c r="B62" s="133"/>
      <c r="C62" s="134"/>
      <c r="D62" s="107" t="s">
        <v>154</v>
      </c>
      <c r="E62" s="106" t="s">
        <v>155</v>
      </c>
      <c r="F62" s="97">
        <f>([1]FSOU!F61+[1]GOU!F61+[1]KZOU!F61+[1]LOU!F61+[1]MOU!F62+[1]Gemma!F61+[1]WCOU!F61+[1]ECOU!F62)</f>
        <v>0</v>
      </c>
      <c r="G62" s="97">
        <f>([1]FSOU!G61+[1]GOU!G61+[1]KZOU!G61+[1]LOU!G61+[1]MOU!G62+[1]Gemma!G61+[1]WCOU!G61+[1]ECOU!G62)</f>
        <v>0</v>
      </c>
      <c r="H62" s="97">
        <f>([1]FSOU!H61+[1]GOU!H61+[1]KZOU!H61+[1]LOU!H61+[1]MOU!H62+[1]Gemma!H61+[1]WCOU!H61+[1]ECOU!H62)</f>
        <v>0</v>
      </c>
      <c r="I62" s="96"/>
      <c r="J62" s="124"/>
      <c r="K62" s="124"/>
    </row>
    <row r="63" spans="1:11" x14ac:dyDescent="0.35">
      <c r="A63" s="131"/>
      <c r="B63" s="133"/>
      <c r="C63" s="134"/>
      <c r="D63" s="107" t="s">
        <v>156</v>
      </c>
      <c r="E63" s="106" t="s">
        <v>157</v>
      </c>
      <c r="F63" s="97">
        <f>([1]FSOU!F62+[1]GOU!F62+[1]KZOU!F62+[1]LOU!F62+[1]MOU!F63+[1]Gemma!F62+[1]WCOU!F62+[1]ECOU!F63)</f>
        <v>0</v>
      </c>
      <c r="G63" s="97">
        <f>([1]FSOU!G62+[1]GOU!G62+[1]KZOU!G62+[1]LOU!G62+[1]MOU!G63+[1]Gemma!G62+[1]WCOU!G62+[1]ECOU!G63)</f>
        <v>0</v>
      </c>
      <c r="H63" s="97">
        <f>([1]FSOU!H62+[1]GOU!H62+[1]KZOU!H62+[1]LOU!H62+[1]MOU!H63+[1]Gemma!H62+[1]WCOU!H62+[1]ECOU!H63)</f>
        <v>0</v>
      </c>
      <c r="I63" s="96"/>
      <c r="J63" s="124"/>
      <c r="K63" s="124"/>
    </row>
    <row r="64" spans="1:11" x14ac:dyDescent="0.35">
      <c r="A64" s="131"/>
      <c r="B64" s="133"/>
      <c r="C64" s="134"/>
      <c r="D64" s="107" t="s">
        <v>158</v>
      </c>
      <c r="E64" s="106" t="s">
        <v>159</v>
      </c>
      <c r="F64" s="97">
        <f>([1]FSOU!F63+[1]GOU!F63+[1]KZOU!F63+[1]LOU!F63+[1]MOU!F64+[1]Gemma!F63+[1]WCOU!F63+[1]ECOU!F64)</f>
        <v>0</v>
      </c>
      <c r="G64" s="97">
        <f>([1]FSOU!G63+[1]GOU!G63+[1]KZOU!G63+[1]LOU!G63+[1]MOU!G64+[1]Gemma!G63+[1]WCOU!G63+[1]ECOU!G64)</f>
        <v>0</v>
      </c>
      <c r="H64" s="97">
        <f>([1]FSOU!H63+[1]GOU!H63+[1]KZOU!H63+[1]LOU!H63+[1]MOU!H64+[1]Gemma!H63+[1]WCOU!H63+[1]ECOU!H64)</f>
        <v>0</v>
      </c>
      <c r="I64" s="96"/>
      <c r="J64" s="124"/>
      <c r="K64" s="124"/>
    </row>
    <row r="65" spans="1:11" x14ac:dyDescent="0.35">
      <c r="A65" s="131"/>
      <c r="B65" s="133"/>
      <c r="C65" s="134"/>
      <c r="D65" s="107" t="s">
        <v>160</v>
      </c>
      <c r="E65" s="106" t="s">
        <v>161</v>
      </c>
      <c r="F65" s="97">
        <f>([1]FSOU!F64+[1]GOU!F64+[1]KZOU!F64+[1]LOU!F64+[1]MOU!F65+[1]Gemma!F64+[1]WCOU!F64+[1]ECOU!F65)</f>
        <v>0</v>
      </c>
      <c r="G65" s="97">
        <f>([1]FSOU!G64+[1]GOU!G64+[1]KZOU!G64+[1]LOU!G64+[1]MOU!G65+[1]Gemma!G64+[1]WCOU!G64+[1]ECOU!G65)</f>
        <v>0</v>
      </c>
      <c r="H65" s="97">
        <f>([1]FSOU!H64+[1]GOU!H64+[1]KZOU!H64+[1]LOU!H64+[1]MOU!H65+[1]Gemma!H64+[1]WCOU!H64+[1]ECOU!H65)</f>
        <v>0</v>
      </c>
      <c r="I65" s="96"/>
      <c r="J65" s="124"/>
      <c r="K65" s="124"/>
    </row>
    <row r="66" spans="1:11" x14ac:dyDescent="0.35">
      <c r="A66" s="131"/>
      <c r="B66" s="133"/>
      <c r="C66" s="134"/>
      <c r="D66" s="107" t="s">
        <v>162</v>
      </c>
      <c r="E66" s="106" t="s">
        <v>163</v>
      </c>
      <c r="F66" s="97">
        <f>([1]FSOU!F65+[1]GOU!F65+[1]KZOU!F65+[1]LOU!F65+[1]MOU!F66+[1]Gemma!F65+[1]WCOU!F65+[1]ECOU!F66)</f>
        <v>0</v>
      </c>
      <c r="G66" s="97">
        <f>([1]FSOU!G65+[1]GOU!G65+[1]KZOU!G65+[1]LOU!G65+[1]MOU!G66+[1]Gemma!G65+[1]WCOU!G65+[1]ECOU!G66)</f>
        <v>0</v>
      </c>
      <c r="H66" s="97">
        <f>([1]FSOU!H65+[1]GOU!H65+[1]KZOU!H65+[1]LOU!H65+[1]MOU!H66+[1]Gemma!H65+[1]WCOU!H65+[1]ECOU!H66)</f>
        <v>0</v>
      </c>
      <c r="I66" s="96"/>
      <c r="J66" s="124"/>
      <c r="K66" s="124"/>
    </row>
    <row r="67" spans="1:11" x14ac:dyDescent="0.35">
      <c r="A67" s="131"/>
      <c r="B67" s="105"/>
      <c r="C67" s="134"/>
      <c r="D67" s="107" t="s">
        <v>164</v>
      </c>
      <c r="E67" s="106" t="s">
        <v>165</v>
      </c>
      <c r="F67" s="97">
        <f>([1]FSOU!F66+[1]GOU!F66+[1]KZOU!F66+[1]LOU!F66+[1]MOU!F67+[1]Gemma!F66+[1]WCOU!F66+[1]ECOU!F67)</f>
        <v>0</v>
      </c>
      <c r="G67" s="97">
        <f>([1]FSOU!G66+[1]GOU!G66+[1]KZOU!G66+[1]LOU!G66+[1]MOU!G67+[1]Gemma!G66+[1]WCOU!G66+[1]ECOU!G67)</f>
        <v>0</v>
      </c>
      <c r="H67" s="97">
        <f>([1]FSOU!H66+[1]GOU!H66+[1]KZOU!H66+[1]LOU!H66+[1]MOU!H67+[1]Gemma!H66+[1]WCOU!H66+[1]ECOU!H67)</f>
        <v>0</v>
      </c>
      <c r="I67" s="96"/>
      <c r="J67" s="124"/>
      <c r="K67" s="124"/>
    </row>
    <row r="68" spans="1:11" ht="30.75" customHeight="1" x14ac:dyDescent="0.35">
      <c r="A68" s="131"/>
      <c r="B68" s="133" t="s">
        <v>166</v>
      </c>
      <c r="C68" s="134" t="s">
        <v>167</v>
      </c>
      <c r="D68" s="107" t="s">
        <v>168</v>
      </c>
      <c r="E68" s="106" t="s">
        <v>169</v>
      </c>
      <c r="F68" s="97">
        <f>([1]FSOU!F67+[1]GOU!F67+[1]KZOU!F67+[1]LOU!F67+[1]MOU!F68+[1]Gemma!F67+[1]WCOU!F67+[1]ECOU!F68)</f>
        <v>19001</v>
      </c>
      <c r="G68" s="97">
        <f>([1]FSOU!G67+[1]GOU!G67+[1]KZOU!G67+[1]LOU!G67+[1]MOU!G68+[1]Gemma!G67+[1]WCOU!G67+[1]ECOU!G68)</f>
        <v>0</v>
      </c>
      <c r="H68" s="97">
        <f>([1]FSOU!H67+[1]GOU!H67+[1]KZOU!H67+[1]LOU!H67+[1]MOU!H68+[1]Gemma!H67+[1]WCOU!H67+[1]ECOU!H68)</f>
        <v>19001</v>
      </c>
      <c r="I68" s="96"/>
      <c r="J68" s="124"/>
      <c r="K68" s="124"/>
    </row>
    <row r="69" spans="1:11" ht="20.25" customHeight="1" x14ac:dyDescent="0.35">
      <c r="A69" s="131"/>
      <c r="B69" s="133"/>
      <c r="C69" s="134"/>
      <c r="D69" s="107" t="s">
        <v>170</v>
      </c>
      <c r="E69" s="106" t="s">
        <v>171</v>
      </c>
      <c r="F69" s="97">
        <f>([1]FSOU!F68+[1]GOU!F68+[1]KZOU!F68+[1]LOU!F68+[1]MOU!F69+[1]Gemma!F68+[1]WCOU!F68+[1]ECOU!F69)</f>
        <v>0</v>
      </c>
      <c r="G69" s="97">
        <f>([1]FSOU!G68+[1]GOU!G68+[1]KZOU!G68+[1]LOU!G68+[1]MOU!G69+[1]Gemma!G68+[1]WCOU!G68+[1]ECOU!G69)</f>
        <v>0</v>
      </c>
      <c r="H69" s="97">
        <f>([1]FSOU!H68+[1]GOU!H68+[1]KZOU!H68+[1]LOU!H68+[1]MOU!H69+[1]Gemma!H68+[1]WCOU!H68+[1]ECOU!H69)</f>
        <v>0</v>
      </c>
      <c r="I69" s="96"/>
      <c r="J69" s="124"/>
      <c r="K69" s="124"/>
    </row>
    <row r="70" spans="1:11" x14ac:dyDescent="0.35">
      <c r="A70" s="131"/>
      <c r="B70" s="133" t="s">
        <v>172</v>
      </c>
      <c r="C70" s="134" t="s">
        <v>173</v>
      </c>
      <c r="D70" s="107" t="s">
        <v>174</v>
      </c>
      <c r="E70" s="106" t="s">
        <v>175</v>
      </c>
      <c r="F70" s="97">
        <f>([1]FSOU!F69+[1]GOU!F69+[1]KZOU!F69+[1]LOU!F69+[1]MOU!F70+[1]Gemma!F69+[1]WCOU!F69+[1]ECOU!F70)</f>
        <v>0</v>
      </c>
      <c r="G70" s="97">
        <f>([1]FSOU!G69+[1]GOU!G69+[1]KZOU!G69+[1]LOU!G69+[1]MOU!G70+[1]Gemma!G69+[1]WCOU!G69+[1]ECOU!G70)</f>
        <v>0</v>
      </c>
      <c r="H70" s="97">
        <f>([1]FSOU!H69+[1]GOU!H69+[1]KZOU!H69+[1]LOU!H69+[1]MOU!H70+[1]Gemma!H69+[1]WCOU!H69+[1]ECOU!H70)</f>
        <v>0</v>
      </c>
      <c r="I70" s="96"/>
      <c r="J70" s="124"/>
      <c r="K70" s="124"/>
    </row>
    <row r="71" spans="1:11" x14ac:dyDescent="0.35">
      <c r="A71" s="131"/>
      <c r="B71" s="133"/>
      <c r="C71" s="134"/>
      <c r="D71" s="107" t="s">
        <v>176</v>
      </c>
      <c r="E71" s="106" t="s">
        <v>177</v>
      </c>
      <c r="F71" s="97">
        <f>([1]FSOU!F70+[1]GOU!F70+[1]KZOU!F70+[1]LOU!F70+[1]MOU!F71+[1]Gemma!F70+[1]WCOU!F70+[1]ECOU!F71)</f>
        <v>0</v>
      </c>
      <c r="G71" s="97">
        <f>([1]FSOU!G70+[1]GOU!G70+[1]KZOU!G70+[1]LOU!G70+[1]MOU!G71+[1]Gemma!G70+[1]WCOU!G70+[1]ECOU!G71)</f>
        <v>0</v>
      </c>
      <c r="H71" s="97">
        <f>([1]FSOU!H70+[1]GOU!H70+[1]KZOU!H70+[1]LOU!H70+[1]MOU!H71+[1]Gemma!H70+[1]WCOU!H70+[1]ECOU!H71)</f>
        <v>0</v>
      </c>
      <c r="I71" s="96"/>
      <c r="J71" s="124"/>
      <c r="K71" s="124"/>
    </row>
    <row r="72" spans="1:11" x14ac:dyDescent="0.35">
      <c r="A72" s="131"/>
      <c r="B72" s="133"/>
      <c r="C72" s="134"/>
      <c r="D72" s="107" t="s">
        <v>178</v>
      </c>
      <c r="E72" s="106" t="s">
        <v>179</v>
      </c>
      <c r="F72" s="97">
        <f>([1]FSOU!F71+[1]GOU!F71+[1]KZOU!F71+[1]LOU!F71+[1]MOU!F72+[1]Gemma!F71+[1]WCOU!F71+[1]ECOU!F72)</f>
        <v>0</v>
      </c>
      <c r="G72" s="97">
        <f>([1]FSOU!G71+[1]GOU!G71+[1]KZOU!G71+[1]LOU!G71+[1]MOU!G72+[1]Gemma!G71+[1]WCOU!G71+[1]ECOU!G72)</f>
        <v>0</v>
      </c>
      <c r="H72" s="97">
        <f>([1]FSOU!H71+[1]GOU!H71+[1]KZOU!H71+[1]LOU!H71+[1]MOU!H72+[1]Gemma!H71+[1]WCOU!H71+[1]ECOU!H72)</f>
        <v>0</v>
      </c>
      <c r="I72" s="96"/>
      <c r="J72" s="124"/>
      <c r="K72" s="124"/>
    </row>
    <row r="73" spans="1:11" x14ac:dyDescent="0.35">
      <c r="A73" s="131"/>
      <c r="B73" s="105" t="s">
        <v>180</v>
      </c>
      <c r="C73" s="107" t="s">
        <v>181</v>
      </c>
      <c r="D73" s="107" t="s">
        <v>182</v>
      </c>
      <c r="E73" s="106" t="s">
        <v>181</v>
      </c>
      <c r="F73" s="97">
        <f>([1]FSOU!F72+[1]GOU!F72+[1]KZOU!F72+[1]LOU!F72+[1]MOU!F73+[1]Gemma!F72+[1]WCOU!F72+[1]ECOU!F73)</f>
        <v>0</v>
      </c>
      <c r="G73" s="97">
        <f>([1]FSOU!G72+[1]GOU!G72+[1]KZOU!G72+[1]LOU!G72+[1]MOU!G73+[1]Gemma!G72+[1]WCOU!G72+[1]ECOU!G73)</f>
        <v>0</v>
      </c>
      <c r="H73" s="97">
        <f>([1]FSOU!H72+[1]GOU!H72+[1]KZOU!H72+[1]LOU!H72+[1]MOU!H73+[1]Gemma!H72+[1]WCOU!H72+[1]ECOU!H73)</f>
        <v>0</v>
      </c>
      <c r="I73" s="35"/>
      <c r="J73" s="125"/>
      <c r="K73" s="126"/>
    </row>
    <row r="74" spans="1:11" ht="107.25" customHeight="1" x14ac:dyDescent="0.35">
      <c r="A74" s="131"/>
      <c r="B74" s="105" t="s">
        <v>183</v>
      </c>
      <c r="C74" s="107" t="s">
        <v>184</v>
      </c>
      <c r="D74" s="107" t="s">
        <v>185</v>
      </c>
      <c r="E74" s="106" t="s">
        <v>186</v>
      </c>
      <c r="F74" s="97">
        <f>([1]FSOU!F73+[1]GOU!F73+[1]KZOU!F73+[1]LOU!F73+[1]MOU!F74+[1]Gemma!F73+[1]WCOU!F73+[1]ECOU!F74)</f>
        <v>74672</v>
      </c>
      <c r="G74" s="36">
        <f>([1]FSOU!G73+[1]GOU!G73+[1]KZOU!G73+[1]LOU!G73+[1]MOU!G74+[1]Gemma!G73+[1]WCOU!G73+[1]ECOU!G74)</f>
        <v>44072</v>
      </c>
      <c r="H74" s="37">
        <f>([1]FSOU!H73+[1]GOU!H73+[1]KZOU!H73+[1]LOU!H73+[1]MOU!H74+[1]Gemma!H73+[1]WCOU!H73+[1]ECOU!H74)</f>
        <v>32070</v>
      </c>
      <c r="I74" s="36"/>
      <c r="J74" s="135"/>
      <c r="K74" s="136"/>
    </row>
    <row r="75" spans="1:11" ht="28.5" customHeight="1" x14ac:dyDescent="0.35">
      <c r="A75" s="131"/>
      <c r="B75" s="105" t="s">
        <v>187</v>
      </c>
      <c r="C75" s="107" t="s">
        <v>188</v>
      </c>
      <c r="D75" s="107" t="s">
        <v>189</v>
      </c>
      <c r="E75" s="106" t="s">
        <v>190</v>
      </c>
      <c r="F75" s="97">
        <f>([1]FSOU!F74+[1]GOU!F74+[1]KZOU!F74+[1]LOU!F74+[1]MOU!F75+[1]Gemma!F74+[1]WCOU!F74+[1]ECOU!F75)</f>
        <v>0</v>
      </c>
      <c r="G75" s="97">
        <f>([1]FSOU!G74+[1]GOU!G74+[1]KZOU!G74+[1]LOU!G74+[1]MOU!G75+[1]Gemma!G74+[1]WCOU!G74+[1]ECOU!G75)</f>
        <v>0</v>
      </c>
      <c r="H75" s="97">
        <f>([1]FSOU!H74+[1]GOU!H74+[1]KZOU!H74+[1]LOU!H74+[1]MOU!H75+[1]Gemma!H74+[1]WCOU!H74+[1]ECOU!H75)</f>
        <v>0</v>
      </c>
      <c r="I75" s="96"/>
      <c r="J75" s="124"/>
      <c r="K75" s="124"/>
    </row>
    <row r="76" spans="1:11" ht="23" x14ac:dyDescent="0.35">
      <c r="A76" s="131"/>
      <c r="B76" s="133" t="s">
        <v>191</v>
      </c>
      <c r="C76" s="134" t="s">
        <v>188</v>
      </c>
      <c r="D76" s="107" t="s">
        <v>192</v>
      </c>
      <c r="E76" s="106" t="s">
        <v>193</v>
      </c>
      <c r="F76" s="97">
        <f>([1]FSOU!F75+[1]GOU!F75+[1]KZOU!F75+[1]LOU!F75+[1]MOU!F76+[1]Gemma!F75+[1]WCOU!F75+[1]ECOU!F76)</f>
        <v>0</v>
      </c>
      <c r="G76" s="97">
        <f>([1]FSOU!G75+[1]GOU!G75+[1]KZOU!G75+[1]LOU!G75+[1]MOU!G76+[1]Gemma!G75+[1]WCOU!G75+[1]ECOU!G76)</f>
        <v>0</v>
      </c>
      <c r="H76" s="97">
        <f>([1]FSOU!H75+[1]GOU!H75+[1]KZOU!H75+[1]LOU!H75+[1]MOU!H76+[1]Gemma!H75+[1]WCOU!H75+[1]ECOU!H76)</f>
        <v>0</v>
      </c>
      <c r="I76" s="96"/>
      <c r="J76" s="124"/>
      <c r="K76" s="124"/>
    </row>
    <row r="77" spans="1:11" x14ac:dyDescent="0.35">
      <c r="A77" s="131"/>
      <c r="B77" s="133"/>
      <c r="C77" s="134"/>
      <c r="D77" s="107" t="s">
        <v>194</v>
      </c>
      <c r="E77" s="106" t="s">
        <v>195</v>
      </c>
      <c r="F77" s="97">
        <f>([1]FSOU!F76+[1]GOU!F76+[1]KZOU!F76+[1]LOU!F76+[1]MOU!F77+[1]Gemma!F76+[1]WCOU!F76+[1]ECOU!F77)</f>
        <v>0</v>
      </c>
      <c r="G77" s="97">
        <f>([1]FSOU!G76+[1]GOU!G76+[1]KZOU!G76+[1]LOU!G76+[1]MOU!G77+[1]Gemma!G76+[1]WCOU!G76+[1]ECOU!G77)</f>
        <v>0</v>
      </c>
      <c r="H77" s="97">
        <f>([1]FSOU!H76+[1]GOU!H76+[1]KZOU!H76+[1]LOU!H76+[1]MOU!H77+[1]Gemma!H76+[1]WCOU!H76+[1]ECOU!H77)</f>
        <v>0</v>
      </c>
      <c r="I77" s="96"/>
      <c r="J77" s="124"/>
      <c r="K77" s="124"/>
    </row>
    <row r="78" spans="1:11" x14ac:dyDescent="0.35">
      <c r="A78" s="131"/>
      <c r="B78" s="105" t="s">
        <v>196</v>
      </c>
      <c r="C78" s="107" t="s">
        <v>197</v>
      </c>
      <c r="D78" s="107" t="s">
        <v>198</v>
      </c>
      <c r="E78" s="106" t="s">
        <v>199</v>
      </c>
      <c r="F78" s="97">
        <f>([1]FSOU!F77+[1]GOU!F77+[1]KZOU!F77+[1]LOU!F77+[1]MOU!F78+[1]Gemma!F77+[1]WCOU!F77+[1]ECOU!F78)</f>
        <v>0</v>
      </c>
      <c r="G78" s="97">
        <f>([1]FSOU!G77+[1]GOU!G77+[1]KZOU!G77+[1]LOU!G77+[1]MOU!G78+[1]Gemma!G77+[1]WCOU!G77+[1]ECOU!G78)</f>
        <v>0</v>
      </c>
      <c r="H78" s="97">
        <f>([1]FSOU!H77+[1]GOU!H77+[1]KZOU!H77+[1]LOU!H77+[1]MOU!H78+[1]Gemma!H77+[1]WCOU!H77+[1]ECOU!H78)</f>
        <v>0</v>
      </c>
      <c r="I78" s="96"/>
      <c r="J78" s="124"/>
      <c r="K78" s="124"/>
    </row>
    <row r="79" spans="1:11" x14ac:dyDescent="0.35">
      <c r="A79" s="131"/>
      <c r="B79" s="133" t="s">
        <v>200</v>
      </c>
      <c r="C79" s="134" t="s">
        <v>201</v>
      </c>
      <c r="D79" s="107" t="s">
        <v>202</v>
      </c>
      <c r="E79" s="106" t="s">
        <v>203</v>
      </c>
      <c r="F79" s="97">
        <f>([1]FSOU!F78+[1]GOU!F78+[1]KZOU!F78+[1]LOU!F78+[1]MOU!F79+[1]Gemma!F78+[1]WCOU!F78+[1]ECOU!F79)</f>
        <v>0</v>
      </c>
      <c r="G79" s="97">
        <f>([1]FSOU!G78+[1]GOU!G78+[1]KZOU!G78+[1]LOU!G78+[1]MOU!G79+[1]Gemma!G78+[1]WCOU!G78+[1]ECOU!G79)</f>
        <v>0</v>
      </c>
      <c r="H79" s="97">
        <f>([1]FSOU!H78+[1]GOU!H78+[1]KZOU!H78+[1]LOU!H78+[1]MOU!H79+[1]Gemma!H78+[1]WCOU!H78+[1]ECOU!H79)</f>
        <v>0</v>
      </c>
      <c r="I79" s="96"/>
      <c r="J79" s="124"/>
      <c r="K79" s="124"/>
    </row>
    <row r="80" spans="1:11" x14ac:dyDescent="0.35">
      <c r="A80" s="131"/>
      <c r="B80" s="133"/>
      <c r="C80" s="134"/>
      <c r="D80" s="107" t="s">
        <v>204</v>
      </c>
      <c r="E80" s="106" t="s">
        <v>205</v>
      </c>
      <c r="F80" s="97">
        <f>([1]FSOU!F79+[1]GOU!F79+[1]KZOU!F79+[1]LOU!F79+[1]MOU!F80+[1]Gemma!F79+[1]WCOU!F79+[1]ECOU!F80)</f>
        <v>0</v>
      </c>
      <c r="G80" s="97">
        <f>([1]FSOU!G79+[1]GOU!G79+[1]KZOU!G79+[1]LOU!G79+[1]MOU!G80+[1]Gemma!G79+[1]WCOU!G79+[1]ECOU!G80)</f>
        <v>0</v>
      </c>
      <c r="H80" s="97">
        <f>([1]FSOU!H79+[1]GOU!H79+[1]KZOU!H79+[1]LOU!H79+[1]MOU!H80+[1]Gemma!H79+[1]WCOU!H79+[1]ECOU!H80)</f>
        <v>0</v>
      </c>
      <c r="I80" s="96"/>
      <c r="J80" s="124"/>
      <c r="K80" s="124"/>
    </row>
    <row r="81" spans="1:11" x14ac:dyDescent="0.35">
      <c r="A81" s="131"/>
      <c r="B81" s="133"/>
      <c r="C81" s="134"/>
      <c r="D81" s="107" t="s">
        <v>206</v>
      </c>
      <c r="E81" s="106" t="s">
        <v>207</v>
      </c>
      <c r="F81" s="97">
        <f>([1]FSOU!F80+[1]GOU!F80+[1]KZOU!F80+[1]LOU!F80+[1]MOU!F81+[1]Gemma!F80+[1]WCOU!F80+[1]ECOU!F81)</f>
        <v>0</v>
      </c>
      <c r="G81" s="97">
        <f>([1]FSOU!G80+[1]GOU!G80+[1]KZOU!G80+[1]LOU!G80+[1]MOU!G81+[1]Gemma!G80+[1]WCOU!G80+[1]ECOU!G81)</f>
        <v>0</v>
      </c>
      <c r="H81" s="97">
        <f>([1]FSOU!H80+[1]GOU!H80+[1]KZOU!H80+[1]LOU!H80+[1]MOU!H81+[1]Gemma!H80+[1]WCOU!H80+[1]ECOU!H81)</f>
        <v>0</v>
      </c>
      <c r="I81" s="96"/>
      <c r="J81" s="124"/>
      <c r="K81" s="124"/>
    </row>
    <row r="82" spans="1:11" x14ac:dyDescent="0.35">
      <c r="A82" s="131"/>
      <c r="B82" s="133" t="s">
        <v>208</v>
      </c>
      <c r="C82" s="134" t="s">
        <v>209</v>
      </c>
      <c r="D82" s="107" t="s">
        <v>210</v>
      </c>
      <c r="E82" s="106" t="s">
        <v>211</v>
      </c>
      <c r="F82" s="97">
        <f>([1]FSOU!F81+[1]GOU!F81+[1]KZOU!F81+[1]LOU!F81+[1]MOU!F82+[1]Gemma!F81+[1]WCOU!F81+[1]ECOU!F82)</f>
        <v>0</v>
      </c>
      <c r="G82" s="97">
        <f>([1]FSOU!G81+[1]GOU!G81+[1]KZOU!G81+[1]LOU!G81+[1]MOU!G82+[1]Gemma!G81+[1]WCOU!G81+[1]ECOU!G82)</f>
        <v>0</v>
      </c>
      <c r="H82" s="97">
        <f>([1]FSOU!H81+[1]GOU!H81+[1]KZOU!H81+[1]LOU!H81+[1]MOU!H82+[1]Gemma!H81+[1]WCOU!H81+[1]ECOU!H82)</f>
        <v>0</v>
      </c>
      <c r="I82" s="96"/>
      <c r="J82" s="124"/>
      <c r="K82" s="124"/>
    </row>
    <row r="83" spans="1:11" x14ac:dyDescent="0.35">
      <c r="A83" s="131"/>
      <c r="B83" s="133"/>
      <c r="C83" s="134"/>
      <c r="D83" s="107" t="s">
        <v>212</v>
      </c>
      <c r="E83" s="106" t="s">
        <v>213</v>
      </c>
      <c r="F83" s="97">
        <f>([1]FSOU!F82+[1]GOU!F82+[1]KZOU!F82+[1]LOU!F82+[1]MOU!F83+[1]Gemma!F82+[1]WCOU!F82+[1]ECOU!F83)</f>
        <v>0</v>
      </c>
      <c r="G83" s="97">
        <f>([1]FSOU!G82+[1]GOU!G82+[1]KZOU!G82+[1]LOU!G82+[1]MOU!G83+[1]Gemma!G82+[1]WCOU!G82+[1]ECOU!G83)</f>
        <v>0</v>
      </c>
      <c r="H83" s="97">
        <f>([1]FSOU!H82+[1]GOU!H82+[1]KZOU!H82+[1]LOU!H82+[1]MOU!H83+[1]Gemma!H82+[1]WCOU!H82+[1]ECOU!H83)</f>
        <v>0</v>
      </c>
      <c r="I83" s="96"/>
      <c r="J83" s="124"/>
      <c r="K83" s="124"/>
    </row>
    <row r="84" spans="1:11" x14ac:dyDescent="0.35">
      <c r="A84" s="131"/>
      <c r="B84" s="105" t="s">
        <v>214</v>
      </c>
      <c r="C84" s="107" t="s">
        <v>215</v>
      </c>
      <c r="D84" s="107" t="s">
        <v>216</v>
      </c>
      <c r="E84" s="106" t="s">
        <v>215</v>
      </c>
      <c r="F84" s="97">
        <f>([1]FSOU!F83+[1]GOU!F83+[1]KZOU!F83+[1]LOU!F83+[1]MOU!F84+[1]Gemma!F83+[1]WCOU!F83+[1]ECOU!F84)</f>
        <v>0</v>
      </c>
      <c r="G84" s="97">
        <f>([1]FSOU!G83+[1]GOU!G83+[1]KZOU!G83+[1]LOU!G83+[1]MOU!G84+[1]Gemma!G83+[1]WCOU!G83+[1]ECOU!G84)</f>
        <v>0</v>
      </c>
      <c r="H84" s="97">
        <f>([1]FSOU!H83+[1]GOU!H83+[1]KZOU!H83+[1]LOU!H83+[1]MOU!H84+[1]Gemma!H83+[1]WCOU!H83+[1]ECOU!H84)</f>
        <v>0</v>
      </c>
      <c r="I84" s="96"/>
      <c r="J84" s="124"/>
      <c r="K84" s="124"/>
    </row>
    <row r="85" spans="1:11" ht="21.5" customHeight="1" x14ac:dyDescent="0.35">
      <c r="A85" s="131"/>
      <c r="B85" s="105" t="s">
        <v>217</v>
      </c>
      <c r="C85" s="107" t="s">
        <v>218</v>
      </c>
      <c r="D85" s="107" t="s">
        <v>219</v>
      </c>
      <c r="E85" s="106" t="s">
        <v>220</v>
      </c>
      <c r="F85" s="97">
        <f>([1]FSOU!F84+[1]GOU!F84+[1]KZOU!F84+[1]LOU!F84+[1]MOU!F85+[1]Gemma!F84+[1]WCOU!F84+[1]ECOU!F85)</f>
        <v>0</v>
      </c>
      <c r="G85" s="97">
        <f>([1]FSOU!G84+[1]GOU!G84+[1]KZOU!G84+[1]LOU!G84+[1]MOU!G85+[1]Gemma!G84+[1]WCOU!G84+[1]ECOU!G85)</f>
        <v>0</v>
      </c>
      <c r="H85" s="97">
        <f>([1]FSOU!H84+[1]GOU!H84+[1]KZOU!H84+[1]LOU!H84+[1]MOU!H85+[1]Gemma!H84+[1]WCOU!H84+[1]ECOU!H85)</f>
        <v>0</v>
      </c>
      <c r="I85" s="96"/>
      <c r="J85" s="124"/>
      <c r="K85" s="124"/>
    </row>
    <row r="86" spans="1:11" x14ac:dyDescent="0.35">
      <c r="A86" s="131"/>
      <c r="B86" s="105" t="s">
        <v>221</v>
      </c>
      <c r="C86" s="107" t="s">
        <v>222</v>
      </c>
      <c r="D86" s="107" t="s">
        <v>223</v>
      </c>
      <c r="E86" s="106" t="s">
        <v>222</v>
      </c>
      <c r="F86" s="97">
        <f>([1]FSOU!F85+[1]GOU!F85+[1]KZOU!F85+[1]LOU!F85+[1]MOU!F86+[1]Gemma!F85+[1]WCOU!F85+[1]ECOU!F86)</f>
        <v>0</v>
      </c>
      <c r="G86" s="97">
        <f>([1]FSOU!G85+[1]GOU!G85+[1]KZOU!G85+[1]LOU!G85+[1]MOU!G86+[1]Gemma!G85+[1]WCOU!G85+[1]ECOU!G86)</f>
        <v>0</v>
      </c>
      <c r="H86" s="97">
        <f>([1]FSOU!H85+[1]GOU!H85+[1]KZOU!H85+[1]LOU!H85+[1]MOU!H86+[1]Gemma!H85+[1]WCOU!H85+[1]ECOU!H86)</f>
        <v>0</v>
      </c>
      <c r="I86" s="96"/>
      <c r="J86" s="124"/>
      <c r="K86" s="124"/>
    </row>
    <row r="87" spans="1:11" x14ac:dyDescent="0.35">
      <c r="A87" s="131"/>
      <c r="B87" s="133" t="s">
        <v>224</v>
      </c>
      <c r="C87" s="134" t="s">
        <v>55</v>
      </c>
      <c r="D87" s="107" t="s">
        <v>225</v>
      </c>
      <c r="E87" s="106" t="s">
        <v>226</v>
      </c>
      <c r="F87" s="97">
        <f>([1]FSOU!F86+[1]GOU!F86+[1]KZOU!F86+[1]LOU!F86+[1]MOU!F87+[1]Gemma!F86+[1]WCOU!F86+[1]ECOU!F87)</f>
        <v>0</v>
      </c>
      <c r="G87" s="97">
        <f>([1]FSOU!G86+[1]GOU!G86+[1]KZOU!G86+[1]LOU!G86+[1]MOU!G87+[1]Gemma!G86+[1]WCOU!G86+[1]ECOU!G87)</f>
        <v>0</v>
      </c>
      <c r="H87" s="97">
        <f>([1]FSOU!H86+[1]GOU!H86+[1]KZOU!H86+[1]LOU!H86+[1]MOU!H87+[1]Gemma!H86+[1]WCOU!H86+[1]ECOU!H87)</f>
        <v>0</v>
      </c>
      <c r="I87" s="96"/>
      <c r="J87" s="124"/>
      <c r="K87" s="124"/>
    </row>
    <row r="88" spans="1:11" x14ac:dyDescent="0.35">
      <c r="A88" s="131"/>
      <c r="B88" s="133"/>
      <c r="C88" s="134"/>
      <c r="D88" s="107" t="s">
        <v>227</v>
      </c>
      <c r="E88" s="106" t="s">
        <v>228</v>
      </c>
      <c r="F88" s="97">
        <f>([1]FSOU!F87+[1]GOU!F87+[1]KZOU!F87+[1]LOU!F87+[1]MOU!F88+[1]Gemma!F87+[1]WCOU!F87+[1]ECOU!F88)</f>
        <v>0</v>
      </c>
      <c r="G88" s="97">
        <f>([1]FSOU!G87+[1]GOU!G87+[1]KZOU!G87+[1]LOU!G87+[1]MOU!G88+[1]Gemma!G87+[1]WCOU!G87+[1]ECOU!G88)</f>
        <v>0</v>
      </c>
      <c r="H88" s="97">
        <f>([1]FSOU!H87+[1]GOU!H87+[1]KZOU!H87+[1]LOU!H87+[1]MOU!H88+[1]Gemma!H87+[1]WCOU!H87+[1]ECOU!H88)</f>
        <v>0</v>
      </c>
      <c r="I88" s="96"/>
      <c r="J88" s="124"/>
      <c r="K88" s="124"/>
    </row>
    <row r="89" spans="1:11" x14ac:dyDescent="0.35">
      <c r="A89" s="131"/>
      <c r="B89" s="133"/>
      <c r="C89" s="134"/>
      <c r="D89" s="107" t="s">
        <v>229</v>
      </c>
      <c r="E89" s="106" t="s">
        <v>230</v>
      </c>
      <c r="F89" s="97">
        <f>([1]FSOU!F88+[1]GOU!F88+[1]KZOU!F88+[1]LOU!F88+[1]MOU!F89+[1]Gemma!F88+[1]WCOU!F88+[1]ECOU!F89)</f>
        <v>0</v>
      </c>
      <c r="G89" s="97">
        <f>([1]FSOU!G88+[1]GOU!G88+[1]KZOU!G88+[1]LOU!G88+[1]MOU!G89+[1]Gemma!G88+[1]WCOU!G88+[1]ECOU!G89)</f>
        <v>0</v>
      </c>
      <c r="H89" s="97">
        <f>([1]FSOU!H88+[1]GOU!H88+[1]KZOU!H88+[1]LOU!H88+[1]MOU!H89+[1]Gemma!H88+[1]WCOU!H88+[1]ECOU!H89)</f>
        <v>0</v>
      </c>
      <c r="I89" s="96"/>
      <c r="J89" s="124"/>
      <c r="K89" s="124"/>
    </row>
    <row r="90" spans="1:11" x14ac:dyDescent="0.35">
      <c r="A90" s="131"/>
      <c r="B90" s="133" t="s">
        <v>231</v>
      </c>
      <c r="C90" s="134" t="s">
        <v>63</v>
      </c>
      <c r="D90" s="107" t="s">
        <v>232</v>
      </c>
      <c r="E90" s="106" t="s">
        <v>65</v>
      </c>
      <c r="F90" s="97">
        <f>([1]FSOU!F89+[1]GOU!F89+[1]KZOU!F89+[1]LOU!F89+[1]MOU!F90+[1]Gemma!F89+[1]WCOU!F89+[1]ECOU!F90)</f>
        <v>0</v>
      </c>
      <c r="G90" s="97">
        <f>([1]FSOU!G89+[1]GOU!G89+[1]KZOU!G89+[1]LOU!G89+[1]MOU!G90+[1]Gemma!G89+[1]WCOU!G89+[1]ECOU!G90)</f>
        <v>0</v>
      </c>
      <c r="H90" s="97">
        <f>([1]FSOU!H89+[1]GOU!H89+[1]KZOU!H89+[1]LOU!H89+[1]MOU!H90+[1]Gemma!H89+[1]WCOU!H89+[1]ECOU!H90)</f>
        <v>0</v>
      </c>
      <c r="I90" s="96"/>
      <c r="J90" s="124"/>
      <c r="K90" s="124"/>
    </row>
    <row r="91" spans="1:11" x14ac:dyDescent="0.35">
      <c r="A91" s="131"/>
      <c r="B91" s="133"/>
      <c r="C91" s="134"/>
      <c r="D91" s="107" t="s">
        <v>233</v>
      </c>
      <c r="E91" s="106" t="s">
        <v>234</v>
      </c>
      <c r="F91" s="97">
        <f>([1]FSOU!F90+[1]GOU!F90+[1]KZOU!F90+[1]LOU!F90+[1]MOU!F91+[1]Gemma!F90+[1]WCOU!F90+[1]ECOU!F91)</f>
        <v>0</v>
      </c>
      <c r="G91" s="97">
        <f>([1]FSOU!G90+[1]GOU!G90+[1]KZOU!G90+[1]LOU!G90+[1]MOU!G91+[1]Gemma!G90+[1]WCOU!G90+[1]ECOU!G91)</f>
        <v>0</v>
      </c>
      <c r="H91" s="97">
        <f>([1]FSOU!H90+[1]GOU!H90+[1]KZOU!H90+[1]LOU!H90+[1]MOU!H91+[1]Gemma!H90+[1]WCOU!H90+[1]ECOU!H91)</f>
        <v>0</v>
      </c>
      <c r="I91" s="96"/>
      <c r="J91" s="124"/>
      <c r="K91" s="124"/>
    </row>
    <row r="92" spans="1:11" x14ac:dyDescent="0.35">
      <c r="A92" s="131"/>
      <c r="B92" s="133"/>
      <c r="C92" s="134"/>
      <c r="D92" s="107" t="s">
        <v>235</v>
      </c>
      <c r="E92" s="106" t="s">
        <v>230</v>
      </c>
      <c r="F92" s="97">
        <f>([1]FSOU!F91+[1]GOU!F91+[1]KZOU!F91+[1]LOU!F91+[1]MOU!F92+[1]Gemma!F91+[1]WCOU!F91+[1]ECOU!F92)</f>
        <v>0</v>
      </c>
      <c r="G92" s="97">
        <f>([1]FSOU!G91+[1]GOU!G91+[1]KZOU!G91+[1]LOU!G91+[1]MOU!G92+[1]Gemma!G91+[1]WCOU!G91+[1]ECOU!G92)</f>
        <v>0</v>
      </c>
      <c r="H92" s="97">
        <f>([1]FSOU!H91+[1]GOU!H91+[1]KZOU!H91+[1]LOU!H91+[1]MOU!H92+[1]Gemma!H91+[1]WCOU!H91+[1]ECOU!H92)</f>
        <v>0</v>
      </c>
      <c r="I92" s="96"/>
      <c r="J92" s="124"/>
      <c r="K92" s="124"/>
    </row>
    <row r="93" spans="1:11" x14ac:dyDescent="0.35">
      <c r="A93" s="131"/>
      <c r="B93" s="133" t="s">
        <v>236</v>
      </c>
      <c r="C93" s="134" t="s">
        <v>71</v>
      </c>
      <c r="D93" s="107" t="s">
        <v>237</v>
      </c>
      <c r="E93" s="106" t="s">
        <v>73</v>
      </c>
      <c r="F93" s="97">
        <f>([1]FSOU!F92+[1]GOU!F92+[1]KZOU!F92+[1]LOU!F92+[1]MOU!F93+[1]Gemma!F92+[1]WCOU!F92+[1]ECOU!F93)</f>
        <v>0</v>
      </c>
      <c r="G93" s="97">
        <f>([1]FSOU!G92+[1]GOU!G92+[1]KZOU!G92+[1]LOU!G92+[1]MOU!G93+[1]Gemma!G92+[1]WCOU!G92+[1]ECOU!G93)</f>
        <v>0</v>
      </c>
      <c r="H93" s="97">
        <f>([1]FSOU!H92+[1]GOU!H92+[1]KZOU!H92+[1]LOU!H92+[1]MOU!H93+[1]Gemma!H92+[1]WCOU!H92+[1]ECOU!H93)</f>
        <v>0</v>
      </c>
      <c r="I93" s="96"/>
      <c r="J93" s="124"/>
      <c r="K93" s="124"/>
    </row>
    <row r="94" spans="1:11" x14ac:dyDescent="0.35">
      <c r="A94" s="131"/>
      <c r="B94" s="133"/>
      <c r="C94" s="134"/>
      <c r="D94" s="107" t="s">
        <v>238</v>
      </c>
      <c r="E94" s="106" t="s">
        <v>75</v>
      </c>
      <c r="F94" s="97">
        <f>([1]FSOU!F93+[1]GOU!F93+[1]KZOU!F93+[1]LOU!F93+[1]MOU!F94+[1]Gemma!F93+[1]WCOU!F93+[1]ECOU!F94)</f>
        <v>0</v>
      </c>
      <c r="G94" s="97">
        <f>([1]FSOU!G93+[1]GOU!G93+[1]KZOU!G93+[1]LOU!G93+[1]MOU!G94+[1]Gemma!G93+[1]WCOU!G93+[1]ECOU!G94)</f>
        <v>0</v>
      </c>
      <c r="H94" s="97">
        <f>([1]FSOU!H93+[1]GOU!H93+[1]KZOU!H93+[1]LOU!H93+[1]MOU!H94+[1]Gemma!H93+[1]WCOU!H93+[1]ECOU!H94)</f>
        <v>0</v>
      </c>
      <c r="I94" s="96"/>
      <c r="J94" s="124"/>
      <c r="K94" s="124"/>
    </row>
    <row r="95" spans="1:11" ht="23" x14ac:dyDescent="0.35">
      <c r="A95" s="131"/>
      <c r="B95" s="133"/>
      <c r="C95" s="134"/>
      <c r="D95" s="107" t="s">
        <v>239</v>
      </c>
      <c r="E95" s="106" t="s">
        <v>240</v>
      </c>
      <c r="F95" s="97">
        <f>([1]FSOU!F94+[1]GOU!F94+[1]KZOU!F94+[1]LOU!F94+[1]MOU!F95+[1]Gemma!F94+[1]WCOU!F94+[1]ECOU!F95)</f>
        <v>935</v>
      </c>
      <c r="G95" s="97">
        <f>([1]FSOU!G94+[1]GOU!G94+[1]KZOU!G94+[1]LOU!G94+[1]MOU!G95+[1]Gemma!G94+[1]WCOU!G94+[1]ECOU!G95)</f>
        <v>935</v>
      </c>
      <c r="H95" s="97">
        <f>([1]FSOU!H94+[1]GOU!H94+[1]KZOU!H94+[1]LOU!H94+[1]MOU!H95+[1]Gemma!H94+[1]WCOU!H94+[1]ECOU!H95)</f>
        <v>935</v>
      </c>
      <c r="I95" s="96"/>
      <c r="J95" s="124"/>
      <c r="K95" s="124"/>
    </row>
    <row r="96" spans="1:11" ht="34.5" x14ac:dyDescent="0.35">
      <c r="A96" s="131"/>
      <c r="B96" s="133"/>
      <c r="C96" s="134"/>
      <c r="D96" s="107" t="s">
        <v>241</v>
      </c>
      <c r="E96" s="106" t="s">
        <v>242</v>
      </c>
      <c r="F96" s="97">
        <f>([1]FSOU!F95+[1]GOU!F95+[1]KZOU!F95+[1]LOU!F95+[1]MOU!F96+[1]Gemma!F95+[1]WCOU!F95+[1]ECOU!F96)</f>
        <v>0</v>
      </c>
      <c r="G96" s="97">
        <f>([1]FSOU!G95+[1]GOU!G95+[1]KZOU!G95+[1]LOU!G95+[1]MOU!G96+[1]Gemma!G95+[1]WCOU!G95+[1]ECOU!G96)</f>
        <v>0</v>
      </c>
      <c r="H96" s="97">
        <f>([1]FSOU!H95+[1]GOU!H95+[1]KZOU!H95+[1]LOU!H95+[1]MOU!H96+[1]Gemma!H95+[1]WCOU!H95+[1]ECOU!H96)</f>
        <v>0</v>
      </c>
      <c r="I96" s="96"/>
      <c r="J96" s="124"/>
      <c r="K96" s="124"/>
    </row>
    <row r="97" spans="1:11" x14ac:dyDescent="0.35">
      <c r="A97" s="131"/>
      <c r="B97" s="133"/>
      <c r="C97" s="134"/>
      <c r="D97" s="107" t="s">
        <v>243</v>
      </c>
      <c r="E97" s="106" t="s">
        <v>81</v>
      </c>
      <c r="F97" s="97">
        <f>([1]FSOU!F96+[1]GOU!F96+[1]KZOU!F96+[1]LOU!F96+[1]MOU!F97+[1]Gemma!F96+[1]WCOU!F96+[1]ECOU!F97)</f>
        <v>69</v>
      </c>
      <c r="G97" s="97">
        <f>([1]FSOU!G96+[1]GOU!G96+[1]KZOU!G96+[1]LOU!G96+[1]MOU!G97+[1]Gemma!G96+[1]WCOU!G96+[1]ECOU!G97)</f>
        <v>69</v>
      </c>
      <c r="H97" s="97">
        <f>([1]FSOU!H96+[1]GOU!H96+[1]KZOU!H96+[1]LOU!H96+[1]MOU!H97+[1]Gemma!H96+[1]WCOU!H96+[1]ECOU!H97)</f>
        <v>0</v>
      </c>
      <c r="I97" s="96"/>
      <c r="J97" s="124"/>
      <c r="K97" s="124"/>
    </row>
    <row r="98" spans="1:11" x14ac:dyDescent="0.35">
      <c r="A98" s="131"/>
      <c r="B98" s="133"/>
      <c r="C98" s="134"/>
      <c r="D98" s="107" t="s">
        <v>244</v>
      </c>
      <c r="E98" s="106" t="s">
        <v>245</v>
      </c>
      <c r="F98" s="97">
        <f>([1]FSOU!F97+[1]GOU!F97+[1]KZOU!F97+[1]LOU!F97+[1]MOU!F98+[1]Gemma!F97+[1]WCOU!F97+[1]ECOU!F98)</f>
        <v>0</v>
      </c>
      <c r="G98" s="97">
        <f>([1]FSOU!G97+[1]GOU!G97+[1]KZOU!G97+[1]LOU!G97+[1]MOU!G98+[1]Gemma!G97+[1]WCOU!G97+[1]ECOU!G98)</f>
        <v>0</v>
      </c>
      <c r="H98" s="97">
        <f>([1]FSOU!H97+[1]GOU!H97+[1]KZOU!H97+[1]LOU!H97+[1]MOU!H98+[1]Gemma!H97+[1]WCOU!H97+[1]ECOU!H98)</f>
        <v>0</v>
      </c>
      <c r="I98" s="96"/>
      <c r="J98" s="124"/>
      <c r="K98" s="124"/>
    </row>
    <row r="99" spans="1:11" x14ac:dyDescent="0.35">
      <c r="A99" s="131"/>
      <c r="B99" s="133"/>
      <c r="C99" s="134"/>
      <c r="D99" s="107" t="s">
        <v>246</v>
      </c>
      <c r="E99" s="106" t="s">
        <v>85</v>
      </c>
      <c r="F99" s="97">
        <f>([1]FSOU!F98+[1]GOU!F98+[1]KZOU!F98+[1]LOU!F98+[1]MOU!F99+[1]Gemma!F98+[1]WCOU!F98+[1]ECOU!F99)</f>
        <v>0</v>
      </c>
      <c r="G99" s="97">
        <f>([1]FSOU!G98+[1]GOU!G98+[1]KZOU!G98+[1]LOU!G98+[1]MOU!G99+[1]Gemma!G98+[1]WCOU!G98+[1]ECOU!G99)</f>
        <v>0</v>
      </c>
      <c r="H99" s="97">
        <f>([1]FSOU!H98+[1]GOU!H98+[1]KZOU!H98+[1]LOU!H98+[1]MOU!H99+[1]Gemma!H98+[1]WCOU!H98+[1]ECOU!H99)</f>
        <v>0</v>
      </c>
      <c r="I99" s="96"/>
      <c r="J99" s="124"/>
      <c r="K99" s="124"/>
    </row>
    <row r="100" spans="1:11" x14ac:dyDescent="0.35">
      <c r="A100" s="131"/>
      <c r="B100" s="133"/>
      <c r="C100" s="134"/>
      <c r="D100" s="107" t="s">
        <v>247</v>
      </c>
      <c r="E100" s="106" t="s">
        <v>87</v>
      </c>
      <c r="F100" s="97">
        <f>([1]FSOU!F99+[1]GOU!F99+[1]KZOU!F99+[1]LOU!F99+[1]MOU!F100+[1]Gemma!F99+[1]WCOU!F99+[1]ECOU!F100)</f>
        <v>0</v>
      </c>
      <c r="G100" s="97">
        <f>([1]FSOU!G99+[1]GOU!G99+[1]KZOU!G99+[1]LOU!G99+[1]MOU!G100+[1]Gemma!G99+[1]WCOU!G99+[1]ECOU!G100)</f>
        <v>0</v>
      </c>
      <c r="H100" s="97">
        <f>([1]FSOU!H99+[1]GOU!H99+[1]KZOU!H99+[1]LOU!H99+[1]MOU!H100+[1]Gemma!H99+[1]WCOU!H99+[1]ECOU!H100)</f>
        <v>0</v>
      </c>
      <c r="I100" s="96"/>
      <c r="J100" s="124"/>
      <c r="K100" s="124"/>
    </row>
    <row r="101" spans="1:11" x14ac:dyDescent="0.35">
      <c r="A101" s="131"/>
      <c r="B101" s="133" t="s">
        <v>248</v>
      </c>
      <c r="C101" s="134" t="s">
        <v>249</v>
      </c>
      <c r="D101" s="107" t="s">
        <v>250</v>
      </c>
      <c r="E101" s="106" t="s">
        <v>251</v>
      </c>
      <c r="F101" s="97">
        <f>([1]FSOU!F100+[1]GOU!F100+[1]KZOU!F100+[1]LOU!F100+[1]MOU!F101+[1]Gemma!F100+[1]WCOU!F100+[1]ECOU!F101)</f>
        <v>0</v>
      </c>
      <c r="G101" s="97">
        <f>([1]FSOU!G100+[1]GOU!G100+[1]KZOU!G100+[1]LOU!G100+[1]MOU!G101+[1]Gemma!G100+[1]WCOU!G100+[1]ECOU!G101)</f>
        <v>0</v>
      </c>
      <c r="H101" s="97">
        <f>([1]FSOU!H100+[1]GOU!H100+[1]KZOU!H100+[1]LOU!H100+[1]MOU!H101+[1]Gemma!H100+[1]WCOU!H100+[1]ECOU!H101)</f>
        <v>0</v>
      </c>
      <c r="I101" s="96"/>
      <c r="J101" s="124"/>
      <c r="K101" s="124"/>
    </row>
    <row r="102" spans="1:11" ht="29.25" customHeight="1" x14ac:dyDescent="0.35">
      <c r="A102" s="131"/>
      <c r="B102" s="133"/>
      <c r="C102" s="134"/>
      <c r="D102" s="107" t="s">
        <v>252</v>
      </c>
      <c r="E102" s="106" t="s">
        <v>253</v>
      </c>
      <c r="F102" s="97">
        <f>([1]FSOU!F101+[1]GOU!F101+[1]KZOU!F101+[1]LOU!F101+[1]MOU!F102+[1]Gemma!F101+[1]WCOU!F101+[1]ECOU!F102)</f>
        <v>1.45</v>
      </c>
      <c r="G102" s="97">
        <f>([1]FSOU!G101+[1]GOU!G101+[1]KZOU!G101+[1]LOU!G101+[1]MOU!G102+[1]Gemma!G101+[1]WCOU!G101+[1]ECOU!G102)</f>
        <v>0</v>
      </c>
      <c r="H102" s="97">
        <f>([1]FSOU!H101+[1]GOU!H101+[1]KZOU!H101+[1]LOU!H101+[1]MOU!H102+[1]Gemma!H101+[1]WCOU!H101+[1]ECOU!H102)</f>
        <v>76</v>
      </c>
      <c r="I102" s="35"/>
      <c r="J102" s="125"/>
      <c r="K102" s="126"/>
    </row>
    <row r="103" spans="1:11" x14ac:dyDescent="0.35">
      <c r="A103" s="131"/>
      <c r="B103" s="133"/>
      <c r="C103" s="134"/>
      <c r="D103" s="107" t="s">
        <v>254</v>
      </c>
      <c r="E103" s="106" t="s">
        <v>255</v>
      </c>
      <c r="F103" s="97">
        <f>([1]FSOU!F102+[1]GOU!F102+[1]KZOU!F102+[1]LOU!F102+[1]MOU!F103+[1]Gemma!F102+[1]WCOU!F102+[1]ECOU!F103)</f>
        <v>2205.33</v>
      </c>
      <c r="G103" s="97">
        <f>([1]FSOU!G102+[1]GOU!G102+[1]KZOU!G102+[1]LOU!G102+[1]MOU!G103+[1]Gemma!G102+[1]WCOU!G102+[1]ECOU!G103)</f>
        <v>0</v>
      </c>
      <c r="H103" s="97">
        <f>([1]FSOU!H102+[1]GOU!H102+[1]KZOU!H102+[1]LOU!H102+[1]MOU!H103+[1]Gemma!H102+[1]WCOU!H102+[1]ECOU!H103)</f>
        <v>2205.33</v>
      </c>
      <c r="I103" s="96"/>
      <c r="J103" s="124"/>
      <c r="K103" s="124"/>
    </row>
    <row r="104" spans="1:11" ht="39.75" customHeight="1" x14ac:dyDescent="0.35">
      <c r="A104" s="131"/>
      <c r="B104" s="105" t="s">
        <v>256</v>
      </c>
      <c r="C104" s="107" t="s">
        <v>257</v>
      </c>
      <c r="D104" s="107" t="s">
        <v>258</v>
      </c>
      <c r="E104" s="106" t="s">
        <v>257</v>
      </c>
      <c r="F104" s="97">
        <f>([1]FSOU!F103+[1]GOU!F103+[1]KZOU!F103+[1]LOU!F103+[1]MOU!F104+[1]Gemma!F103+[1]WCOU!F103+[1]ECOU!F104)</f>
        <v>5000</v>
      </c>
      <c r="G104" s="97">
        <f>([1]FSOU!G103+[1]GOU!G103+[1]KZOU!G103+[1]LOU!G103+[1]MOU!G104+[1]Gemma!G103+[1]WCOU!G103+[1]ECOU!G104)</f>
        <v>0</v>
      </c>
      <c r="H104" s="97">
        <f>([1]FSOU!H103+[1]GOU!H103+[1]KZOU!H103+[1]LOU!H103+[1]MOU!H104+[1]Gemma!H103+[1]WCOU!H103+[1]ECOU!H104)</f>
        <v>5000</v>
      </c>
      <c r="I104" s="96"/>
      <c r="J104" s="125"/>
      <c r="K104" s="126"/>
    </row>
    <row r="105" spans="1:11" x14ac:dyDescent="0.35">
      <c r="A105" s="131"/>
      <c r="B105" s="105" t="s">
        <v>259</v>
      </c>
      <c r="C105" s="107" t="s">
        <v>260</v>
      </c>
      <c r="D105" s="107" t="s">
        <v>261</v>
      </c>
      <c r="E105" s="106" t="s">
        <v>260</v>
      </c>
      <c r="F105" s="97">
        <f>([1]FSOU!F104+[1]GOU!F104+[1]KZOU!F104+[1]LOU!F104+[1]MOU!F105+[1]Gemma!F104+[1]WCOU!F104+[1]ECOU!F105)</f>
        <v>0</v>
      </c>
      <c r="G105" s="33">
        <f>([1]FSOU!G104+[1]GOU!G104+[1]KZOU!G104+[1]LOU!G104+[1]MOU!G105+[1]Gemma!G104+[1]WCOU!G104+[1]ECOU!G105)</f>
        <v>0</v>
      </c>
      <c r="H105" s="97">
        <f>([1]FSOU!H104+[1]GOU!H104+[1]KZOU!H104+[1]LOU!H104+[1]MOU!H105+[1]Gemma!H104+[1]WCOU!H104+[1]ECOU!H105)</f>
        <v>0</v>
      </c>
      <c r="I105" s="95"/>
      <c r="J105" s="110"/>
      <c r="K105" s="110"/>
    </row>
    <row r="106" spans="1:11" ht="6" customHeight="1" x14ac:dyDescent="0.35">
      <c r="A106" s="127"/>
      <c r="B106" s="127"/>
      <c r="C106" s="127"/>
      <c r="D106" s="127"/>
      <c r="E106" s="127"/>
      <c r="F106" s="127"/>
      <c r="G106" s="127"/>
      <c r="H106" s="127"/>
      <c r="I106" s="127"/>
      <c r="J106" s="127"/>
      <c r="K106" s="127"/>
    </row>
    <row r="107" spans="1:11" x14ac:dyDescent="0.35">
      <c r="A107" s="128" t="s">
        <v>262</v>
      </c>
      <c r="B107" s="128"/>
      <c r="C107" s="128"/>
      <c r="D107" s="128"/>
      <c r="E107" s="128"/>
      <c r="F107" s="128"/>
      <c r="G107" s="128"/>
      <c r="H107" s="128"/>
      <c r="I107" s="128"/>
      <c r="J107" s="128"/>
      <c r="K107" s="128"/>
    </row>
    <row r="108" spans="1:11" x14ac:dyDescent="0.35">
      <c r="A108" s="129" t="s">
        <v>263</v>
      </c>
      <c r="B108" s="129"/>
      <c r="C108" s="129"/>
      <c r="D108" s="129"/>
      <c r="E108" s="129"/>
      <c r="F108" s="129"/>
      <c r="G108" s="129"/>
      <c r="H108" s="129"/>
      <c r="I108" s="129"/>
      <c r="J108" s="129"/>
      <c r="K108" s="129"/>
    </row>
    <row r="109" spans="1:11" ht="51.75" customHeight="1" x14ac:dyDescent="0.35">
      <c r="A109" s="130" t="s">
        <v>264</v>
      </c>
      <c r="B109" s="99"/>
      <c r="C109" s="99"/>
      <c r="D109" s="39" t="s">
        <v>265</v>
      </c>
      <c r="E109" s="40" t="s">
        <v>266</v>
      </c>
      <c r="F109" s="35">
        <f>([1]FSOU!F108+[1]GOU!F108+[1]KZOU!F108+[1]LOU!F108+[1]MOU!F109+[1]Gemma!F108+[1]WCOU!F108+[1]ECOU!F109)</f>
        <v>5821</v>
      </c>
      <c r="G109" s="96">
        <f>([1]FSOU!G108+[1]GOU!G108+[1]KZOU!G108+[1]LOU!G108+[1]MOU!G109+[1]Gemma!G108+[1]WCOU!G108+[1]ECOU!G109)</f>
        <v>0</v>
      </c>
      <c r="H109" s="35">
        <f>([1]FSOU!H108+[1]GOU!H108+[1]KZOU!H108+[1]LOU!H108+[1]MOU!H109+[1]Gemma!H108+[1]WCOU!H108+[1]ECOU!H109)</f>
        <v>7021</v>
      </c>
      <c r="I109" s="35"/>
      <c r="J109" s="125"/>
      <c r="K109" s="126"/>
    </row>
    <row r="110" spans="1:11" x14ac:dyDescent="0.35">
      <c r="A110" s="130"/>
      <c r="B110" s="99"/>
      <c r="C110" s="99"/>
      <c r="D110" s="39" t="s">
        <v>265</v>
      </c>
      <c r="E110" s="40" t="s">
        <v>267</v>
      </c>
      <c r="F110" s="96">
        <f>([1]FSOU!F109+[1]GOU!F109+[1]KZOU!F109+[1]LOU!F109+[1]MOU!F110+[1]Gemma!F109+[1]WCOU!F109+[1]ECOU!F110)</f>
        <v>0</v>
      </c>
      <c r="G110" s="96">
        <f>([1]FSOU!G109+[1]GOU!G109+[1]KZOU!G109+[1]LOU!G109+[1]MOU!G110+[1]Gemma!G109+[1]WCOU!G109+[1]ECOU!G110)</f>
        <v>0</v>
      </c>
      <c r="H110" s="96">
        <f>([1]FSOU!H109+[1]GOU!H109+[1]KZOU!H109+[1]LOU!H109+[1]MOU!H110+[1]Gemma!H109+[1]WCOU!H109+[1]ECOU!H110)</f>
        <v>0</v>
      </c>
      <c r="I110" s="96"/>
      <c r="J110" s="124"/>
      <c r="K110" s="124"/>
    </row>
    <row r="111" spans="1:11" x14ac:dyDescent="0.35">
      <c r="A111" s="130"/>
      <c r="B111" s="99"/>
      <c r="C111" s="99"/>
      <c r="D111" s="39" t="s">
        <v>265</v>
      </c>
      <c r="E111" s="40" t="s">
        <v>268</v>
      </c>
      <c r="F111" s="96">
        <f>([1]FSOU!F110+[1]GOU!F110+[1]KZOU!F110+[1]LOU!F110+[1]MOU!F111+[1]Gemma!F110+[1]WCOU!F110+[1]ECOU!F111)</f>
        <v>0</v>
      </c>
      <c r="G111" s="96">
        <f>([1]FSOU!G110+[1]GOU!G110+[1]KZOU!G110+[1]LOU!G110+[1]MOU!G111+[1]Gemma!G110+[1]WCOU!G110+[1]ECOU!G111)</f>
        <v>0</v>
      </c>
      <c r="H111" s="96">
        <f>([1]FSOU!H110+[1]GOU!H110+[1]KZOU!H110+[1]LOU!H110+[1]MOU!H111+[1]Gemma!H110+[1]WCOU!H110+[1]ECOU!H111)</f>
        <v>0</v>
      </c>
      <c r="I111" s="96"/>
      <c r="J111" s="124"/>
      <c r="K111" s="124"/>
    </row>
    <row r="112" spans="1:11" x14ac:dyDescent="0.35">
      <c r="A112" s="130"/>
      <c r="B112" s="99"/>
      <c r="C112" s="99"/>
      <c r="D112" s="39" t="s">
        <v>265</v>
      </c>
      <c r="E112" s="40" t="s">
        <v>269</v>
      </c>
      <c r="F112" s="96">
        <f>([1]FSOU!F111+[1]GOU!F111+[1]KZOU!F111+[1]LOU!F111+[1]MOU!F112+[1]Gemma!F111+[1]WCOU!F111+[1]ECOU!F112)</f>
        <v>0</v>
      </c>
      <c r="G112" s="96">
        <f>([1]FSOU!G111+[1]GOU!G111+[1]KZOU!G111+[1]LOU!G111+[1]MOU!G112+[1]Gemma!G111+[1]WCOU!G111+[1]ECOU!G112)</f>
        <v>0</v>
      </c>
      <c r="H112" s="96">
        <f>([1]FSOU!H111+[1]GOU!H111+[1]KZOU!H111+[1]LOU!H111+[1]MOU!H112+[1]Gemma!H111+[1]WCOU!H111+[1]ECOU!H112)</f>
        <v>0</v>
      </c>
      <c r="I112" s="96"/>
      <c r="J112" s="124"/>
      <c r="K112" s="124"/>
    </row>
    <row r="113" spans="1:11" x14ac:dyDescent="0.35">
      <c r="A113" s="130"/>
      <c r="B113" s="99"/>
      <c r="C113" s="99"/>
      <c r="D113" s="39" t="s">
        <v>265</v>
      </c>
      <c r="E113" s="40" t="s">
        <v>270</v>
      </c>
      <c r="F113" s="96">
        <f>([1]FSOU!F112+[1]GOU!F112+[1]KZOU!F112+[1]LOU!F112+[1]MOU!F113+[1]Gemma!F112+[1]WCOU!F112+[1]ECOU!F113)</f>
        <v>0</v>
      </c>
      <c r="G113" s="41">
        <f>([1]FSOU!G112+[1]GOU!G112+[1]KZOU!G112+[1]LOU!G112+[1]MOU!G113+[1]Gemma!G112+[1]WCOU!G112+[1]ECOU!G113)</f>
        <v>0</v>
      </c>
      <c r="H113" s="96">
        <f>([1]FSOU!H112+[1]GOU!H112+[1]KZOU!H112+[1]LOU!H112+[1]MOU!H113+[1]Gemma!H112+[1]WCOU!H112+[1]ECOU!H113)</f>
        <v>87197</v>
      </c>
      <c r="I113" s="35"/>
      <c r="J113" s="125"/>
      <c r="K113" s="126"/>
    </row>
    <row r="114" spans="1:11" x14ac:dyDescent="0.35">
      <c r="A114" s="130"/>
      <c r="B114" s="99"/>
      <c r="C114" s="99"/>
      <c r="D114" s="39" t="s">
        <v>265</v>
      </c>
      <c r="E114" s="40" t="s">
        <v>271</v>
      </c>
      <c r="F114" s="96">
        <f>([1]FSOU!F113+[1]GOU!F113+[1]KZOU!F113+[1]LOU!F113+[1]MOU!F114+[1]Gemma!F113+[1]WCOU!F113+[1]ECOU!F114)</f>
        <v>194</v>
      </c>
      <c r="G114" s="96">
        <f>([1]FSOU!G113+[1]GOU!G113+[1]KZOU!G113+[1]LOU!G113+[1]MOU!G114+[1]Gemma!G113+[1]WCOU!G113+[1]ECOU!G114)</f>
        <v>0</v>
      </c>
      <c r="H114" s="96">
        <f>([1]FSOU!H113+[1]GOU!H113+[1]KZOU!H113+[1]LOU!H113+[1]MOU!H114+[1]Gemma!H113+[1]WCOU!H113+[1]ECOU!H114)</f>
        <v>194</v>
      </c>
      <c r="I114" s="96"/>
      <c r="J114" s="124"/>
      <c r="K114" s="124"/>
    </row>
    <row r="115" spans="1:11" x14ac:dyDescent="0.35">
      <c r="A115" s="130"/>
      <c r="B115" s="99"/>
      <c r="C115" s="99"/>
      <c r="D115" s="39" t="s">
        <v>265</v>
      </c>
      <c r="E115" s="40" t="s">
        <v>272</v>
      </c>
      <c r="F115" s="42">
        <f>([1]FSOU!F114+[1]GOU!F114+[1]KZOU!F114+[1]LOU!F114+[1]MOU!F115+[1]Gemma!F114+[1]WCOU!F114+[1]ECOU!F115)</f>
        <v>0</v>
      </c>
      <c r="G115" s="96">
        <f>([1]FSOU!G114+[1]GOU!G114+[1]KZOU!G114+[1]LOU!G114+[1]MOU!G115+[1]Gemma!G114+[1]WCOU!G114+[1]ECOU!G115)</f>
        <v>0</v>
      </c>
      <c r="H115" s="43">
        <f>([1]FSOU!H114+[1]GOU!H114+[1]KZOU!H114+[1]LOU!H114+[1]MOU!H115+[1]Gemma!H114+[1]WCOU!H114+[1]ECOU!H115)</f>
        <v>0</v>
      </c>
      <c r="I115" s="35"/>
      <c r="J115" s="125"/>
      <c r="K115" s="126"/>
    </row>
    <row r="116" spans="1:11" x14ac:dyDescent="0.35">
      <c r="A116" s="130"/>
      <c r="B116" s="99"/>
      <c r="C116" s="99"/>
      <c r="D116" s="39" t="s">
        <v>265</v>
      </c>
      <c r="E116" s="40" t="s">
        <v>273</v>
      </c>
      <c r="F116" s="96">
        <f>([1]FSOU!F115+[1]GOU!F115+[1]KZOU!F115+[1]LOU!F115+[1]MOU!F116+[1]Gemma!F115+[1]WCOU!F115+[1]ECOU!F116)</f>
        <v>0</v>
      </c>
      <c r="G116" s="96">
        <f>([1]FSOU!G115+[1]GOU!G115+[1]KZOU!G115+[1]LOU!G115+[1]MOU!G116+[1]Gemma!G115+[1]WCOU!G115+[1]ECOU!G116)</f>
        <v>0</v>
      </c>
      <c r="H116" s="96">
        <f>([1]FSOU!H115+[1]GOU!H115+[1]KZOU!H115+[1]LOU!H115+[1]MOU!H116+[1]Gemma!H115+[1]WCOU!H115+[1]ECOU!H116)</f>
        <v>0</v>
      </c>
      <c r="I116" s="96"/>
      <c r="J116" s="124"/>
      <c r="K116" s="124"/>
    </row>
    <row r="117" spans="1:11" x14ac:dyDescent="0.35">
      <c r="A117" s="130"/>
      <c r="B117" s="99"/>
      <c r="C117" s="99"/>
      <c r="D117" s="39" t="s">
        <v>265</v>
      </c>
      <c r="E117" s="40" t="s">
        <v>274</v>
      </c>
      <c r="F117" s="96">
        <f>([1]FSOU!F116+[1]GOU!F116+[1]KZOU!F116+[1]LOU!F116+[1]MOU!F117+[1]Gemma!F116+[1]WCOU!F116+[1]ECOU!F117)</f>
        <v>0</v>
      </c>
      <c r="G117" s="96">
        <f>([1]FSOU!G116+[1]GOU!G116+[1]KZOU!G116+[1]LOU!G116+[1]MOU!G117+[1]Gemma!G116+[1]WCOU!G116+[1]ECOU!G117)</f>
        <v>0</v>
      </c>
      <c r="H117" s="96">
        <f>([1]FSOU!H116+[1]GOU!H116+[1]KZOU!H116+[1]LOU!H116+[1]MOU!H117+[1]Gemma!H116+[1]WCOU!H116+[1]ECOU!H117)</f>
        <v>0</v>
      </c>
      <c r="I117" s="96"/>
      <c r="J117" s="124"/>
      <c r="K117" s="124"/>
    </row>
    <row r="118" spans="1:11" x14ac:dyDescent="0.35">
      <c r="A118" s="130"/>
      <c r="B118" s="99"/>
      <c r="C118" s="99"/>
      <c r="D118" s="39" t="s">
        <v>275</v>
      </c>
      <c r="E118" s="40" t="s">
        <v>276</v>
      </c>
      <c r="F118" s="96">
        <f>([1]FSOU!F117+[1]GOU!F117+[1]KZOU!F117+[1]LOU!F117+[1]MOU!F118+[1]Gemma!F117+[1]WCOU!F117+[1]ECOU!F118)</f>
        <v>0</v>
      </c>
      <c r="G118" s="96">
        <f>([1]FSOU!G117+[1]GOU!G117+[1]KZOU!G117+[1]LOU!G117+[1]MOU!G118+[1]Gemma!G117+[1]WCOU!G117+[1]ECOU!G118)</f>
        <v>0</v>
      </c>
      <c r="H118" s="96">
        <f>([1]FSOU!H117+[1]GOU!H117+[1]KZOU!H117+[1]LOU!H117+[1]MOU!H118+[1]Gemma!H117+[1]WCOU!H117+[1]ECOU!H118)</f>
        <v>0</v>
      </c>
      <c r="I118" s="96"/>
      <c r="J118" s="124"/>
      <c r="K118" s="124"/>
    </row>
    <row r="119" spans="1:11" x14ac:dyDescent="0.35">
      <c r="A119" s="130"/>
      <c r="B119" s="99"/>
      <c r="C119" s="99"/>
      <c r="D119" s="39" t="s">
        <v>275</v>
      </c>
      <c r="E119" s="40" t="s">
        <v>277</v>
      </c>
      <c r="F119" s="96">
        <f>([1]FSOU!F118+[1]GOU!F118+[1]KZOU!F118+[1]LOU!F118+[1]MOU!F119+[1]Gemma!F118+[1]WCOU!F118+[1]ECOU!F119)</f>
        <v>0</v>
      </c>
      <c r="G119" s="96">
        <f>([1]FSOU!G118+[1]GOU!G118+[1]KZOU!G118+[1]LOU!G118+[1]MOU!G119+[1]Gemma!G118+[1]WCOU!G118+[1]ECOU!G119)</f>
        <v>0</v>
      </c>
      <c r="H119" s="96">
        <f>([1]FSOU!H118+[1]GOU!H118+[1]KZOU!H118+[1]LOU!H118+[1]MOU!H119+[1]Gemma!H118+[1]WCOU!H118+[1]ECOU!H119)</f>
        <v>0</v>
      </c>
      <c r="I119" s="96"/>
      <c r="J119" s="124"/>
      <c r="K119" s="124"/>
    </row>
    <row r="120" spans="1:11" x14ac:dyDescent="0.35">
      <c r="A120" s="130"/>
      <c r="B120" s="99"/>
      <c r="C120" s="99"/>
      <c r="D120" s="39" t="s">
        <v>275</v>
      </c>
      <c r="E120" s="40" t="s">
        <v>278</v>
      </c>
      <c r="F120" s="96">
        <f>([1]FSOU!F119+[1]GOU!F119+[1]KZOU!F119+[1]LOU!F119+[1]MOU!F120+[1]Gemma!F119+[1]WCOU!F119+[1]ECOU!F120)</f>
        <v>0</v>
      </c>
      <c r="G120" s="41">
        <f>([1]FSOU!G119+[1]GOU!G119+[1]KZOU!G119+[1]LOU!G119+[1]MOU!G120+[1]Gemma!G119+[1]WCOU!G119+[1]ECOU!G120)</f>
        <v>0</v>
      </c>
      <c r="H120" s="96">
        <f>([1]FSOU!H119+[1]GOU!H119+[1]KZOU!H119+[1]LOU!H119+[1]MOU!H120+[1]Gemma!H119+[1]WCOU!H119+[1]ECOU!H120)</f>
        <v>0</v>
      </c>
      <c r="I120" s="96"/>
      <c r="J120" s="124"/>
      <c r="K120" s="124"/>
    </row>
    <row r="121" spans="1:11" x14ac:dyDescent="0.35">
      <c r="A121" s="130"/>
      <c r="B121" s="99"/>
      <c r="C121" s="99"/>
      <c r="D121" s="99" t="s">
        <v>275</v>
      </c>
      <c r="E121" s="100" t="s">
        <v>279</v>
      </c>
      <c r="F121" s="45">
        <f>([1]FSOU!F120+[1]GOU!F120+[1]KZOU!F120+[1]LOU!F120+[1]MOU!F121+[1]Gemma!F120+[1]WCOU!F120+[1]ECOU!F121)</f>
        <v>298</v>
      </c>
      <c r="G121" s="45">
        <f>([1]FSOU!G120+[1]GOU!G120+[1]KZOU!G120+[1]LOU!G120+[1]MOU!G121+[1]Gemma!G120+[1]WCOU!G120+[1]ECOU!G121)</f>
        <v>489</v>
      </c>
      <c r="H121" s="96">
        <f>([1]FSOU!H120+[1]GOU!H120+[1]KZOU!H120+[1]LOU!H120+[1]MOU!H121+[1]Gemma!H120+[1]WCOU!H120+[1]ECOU!H121)</f>
        <v>0</v>
      </c>
      <c r="I121" s="96"/>
      <c r="J121" s="124"/>
      <c r="K121" s="124"/>
    </row>
    <row r="122" spans="1:11" x14ac:dyDescent="0.35">
      <c r="A122" s="130"/>
      <c r="B122" s="99"/>
      <c r="C122" s="99"/>
      <c r="D122" s="99"/>
      <c r="E122" s="100"/>
      <c r="F122" s="96"/>
      <c r="G122" s="96"/>
      <c r="H122" s="96"/>
      <c r="I122" s="96"/>
      <c r="J122" s="124"/>
      <c r="K122" s="124"/>
    </row>
    <row r="123" spans="1:11" x14ac:dyDescent="0.35">
      <c r="A123" s="130"/>
      <c r="B123" s="99"/>
      <c r="C123" s="99"/>
      <c r="D123" s="99"/>
      <c r="E123" s="100"/>
      <c r="F123" s="34"/>
      <c r="G123" s="34"/>
      <c r="H123" s="34"/>
      <c r="I123" s="34"/>
      <c r="J123" s="110"/>
      <c r="K123" s="110"/>
    </row>
    <row r="124" spans="1:11" x14ac:dyDescent="0.35">
      <c r="A124" s="130"/>
      <c r="B124" s="99"/>
      <c r="C124" s="99"/>
      <c r="D124" s="99"/>
      <c r="E124" s="100"/>
      <c r="F124" s="34"/>
      <c r="G124" s="34"/>
      <c r="H124" s="34"/>
      <c r="I124" s="34"/>
      <c r="J124" s="110"/>
      <c r="K124" s="110"/>
    </row>
    <row r="125" spans="1:11" x14ac:dyDescent="0.35">
      <c r="A125" s="130"/>
      <c r="B125" s="99"/>
      <c r="C125" s="99"/>
      <c r="D125" s="99"/>
      <c r="E125" s="100"/>
      <c r="F125" s="34"/>
      <c r="G125" s="34"/>
      <c r="H125" s="34"/>
      <c r="I125" s="34"/>
      <c r="J125" s="110"/>
      <c r="K125" s="110"/>
    </row>
    <row r="126" spans="1:11" x14ac:dyDescent="0.35">
      <c r="A126" s="130"/>
      <c r="B126" s="99"/>
      <c r="C126" s="99"/>
      <c r="D126" s="99"/>
      <c r="E126" s="100"/>
      <c r="F126" s="34"/>
      <c r="G126" s="34"/>
      <c r="H126" s="34"/>
      <c r="I126" s="34"/>
      <c r="J126" s="110"/>
      <c r="K126" s="110"/>
    </row>
    <row r="127" spans="1:11" x14ac:dyDescent="0.35">
      <c r="A127" s="130"/>
      <c r="B127" s="34"/>
      <c r="C127" s="34"/>
      <c r="D127" s="34"/>
      <c r="E127" s="46"/>
      <c r="F127" s="34"/>
      <c r="G127" s="34"/>
      <c r="H127" s="34"/>
      <c r="I127" s="34"/>
      <c r="J127" s="110"/>
      <c r="K127" s="110"/>
    </row>
    <row r="128" spans="1:11" x14ac:dyDescent="0.35">
      <c r="A128" s="130"/>
      <c r="B128" s="34"/>
      <c r="C128" s="34"/>
      <c r="D128" s="34"/>
      <c r="E128" s="46"/>
      <c r="F128" s="34"/>
      <c r="G128" s="34"/>
      <c r="H128" s="34"/>
      <c r="I128" s="34"/>
      <c r="J128" s="110"/>
      <c r="K128" s="110"/>
    </row>
    <row r="129" spans="1:11" x14ac:dyDescent="0.35">
      <c r="A129" s="118" t="s">
        <v>280</v>
      </c>
      <c r="B129" s="118"/>
      <c r="C129" s="118"/>
      <c r="D129" s="118"/>
      <c r="E129" s="118"/>
      <c r="F129" s="118"/>
      <c r="G129" s="118"/>
      <c r="H129" s="118"/>
      <c r="I129" s="118"/>
      <c r="J129" s="118"/>
      <c r="K129" s="118"/>
    </row>
    <row r="130" spans="1:11" x14ac:dyDescent="0.35">
      <c r="A130" s="110"/>
      <c r="B130" s="110"/>
      <c r="C130" s="110"/>
      <c r="D130" s="110"/>
      <c r="E130" s="110"/>
      <c r="F130" s="110"/>
      <c r="G130" s="110"/>
      <c r="H130" s="110"/>
      <c r="I130" s="110"/>
      <c r="J130" s="110"/>
      <c r="K130" s="110"/>
    </row>
    <row r="131" spans="1:11" x14ac:dyDescent="0.35">
      <c r="A131" s="118" t="s">
        <v>281</v>
      </c>
      <c r="B131" s="118"/>
      <c r="C131" s="118"/>
      <c r="D131" s="118" t="s">
        <v>282</v>
      </c>
      <c r="E131" s="118"/>
      <c r="F131" s="118"/>
      <c r="G131" s="118"/>
      <c r="H131" s="118"/>
      <c r="I131" s="118"/>
      <c r="J131" s="118"/>
      <c r="K131" s="118"/>
    </row>
    <row r="132" spans="1:11" x14ac:dyDescent="0.35">
      <c r="A132" s="110"/>
      <c r="B132" s="110"/>
      <c r="C132" s="110"/>
      <c r="D132" s="110"/>
      <c r="E132" s="110"/>
      <c r="F132" s="110"/>
      <c r="G132" s="110"/>
      <c r="H132" s="110"/>
      <c r="I132" s="110"/>
      <c r="J132" s="110"/>
      <c r="K132" s="110"/>
    </row>
    <row r="133" spans="1:11" x14ac:dyDescent="0.35">
      <c r="A133" s="110"/>
      <c r="B133" s="122" t="s">
        <v>283</v>
      </c>
      <c r="C133" s="122"/>
      <c r="D133" s="110" t="s">
        <v>284</v>
      </c>
      <c r="E133" s="110"/>
      <c r="F133" s="110"/>
      <c r="G133" s="123"/>
      <c r="H133" s="121"/>
      <c r="I133" s="121"/>
      <c r="J133" s="121"/>
      <c r="K133" s="121"/>
    </row>
    <row r="134" spans="1:11" x14ac:dyDescent="0.35">
      <c r="A134" s="110"/>
      <c r="B134" s="122"/>
      <c r="C134" s="122"/>
      <c r="D134" s="110" t="s">
        <v>285</v>
      </c>
      <c r="E134" s="110"/>
      <c r="F134" s="110"/>
      <c r="G134" s="123"/>
      <c r="H134" s="121"/>
      <c r="I134" s="121"/>
      <c r="J134" s="121"/>
      <c r="K134" s="121"/>
    </row>
    <row r="135" spans="1:11" x14ac:dyDescent="0.35">
      <c r="A135" s="110"/>
      <c r="B135" s="110"/>
      <c r="C135" s="110"/>
      <c r="D135" s="110"/>
      <c r="E135" s="110"/>
      <c r="F135" s="110"/>
      <c r="G135" s="121"/>
      <c r="H135" s="121"/>
      <c r="I135" s="121"/>
      <c r="J135" s="121"/>
      <c r="K135" s="121"/>
    </row>
    <row r="136" spans="1:11" x14ac:dyDescent="0.35">
      <c r="A136" s="110"/>
      <c r="B136" s="122" t="s">
        <v>286</v>
      </c>
      <c r="C136" s="122"/>
      <c r="D136" s="110" t="s">
        <v>287</v>
      </c>
      <c r="E136" s="110"/>
      <c r="F136" s="110"/>
      <c r="G136" s="123"/>
      <c r="H136" s="121"/>
      <c r="I136" s="121"/>
      <c r="J136" s="121"/>
      <c r="K136" s="121"/>
    </row>
    <row r="137" spans="1:11" x14ac:dyDescent="0.35">
      <c r="A137" s="110"/>
      <c r="B137" s="122"/>
      <c r="C137" s="122"/>
      <c r="D137" s="110" t="s">
        <v>288</v>
      </c>
      <c r="E137" s="110"/>
      <c r="F137" s="110"/>
      <c r="G137" s="123"/>
      <c r="H137" s="121"/>
      <c r="I137" s="121"/>
      <c r="J137" s="121"/>
      <c r="K137" s="121"/>
    </row>
    <row r="138" spans="1:11" x14ac:dyDescent="0.35">
      <c r="A138" s="110"/>
      <c r="B138" s="110"/>
      <c r="C138" s="110"/>
      <c r="D138" s="110"/>
      <c r="E138" s="110"/>
      <c r="F138" s="110"/>
      <c r="G138" s="110"/>
      <c r="H138" s="110"/>
      <c r="I138" s="110"/>
      <c r="J138" s="110"/>
      <c r="K138" s="110"/>
    </row>
    <row r="139" spans="1:11" x14ac:dyDescent="0.35">
      <c r="A139" s="110"/>
      <c r="B139" s="122"/>
      <c r="C139" s="122"/>
      <c r="D139" s="110"/>
      <c r="E139" s="110"/>
      <c r="F139" s="110"/>
      <c r="G139" s="110"/>
      <c r="H139" s="110"/>
      <c r="I139" s="110"/>
      <c r="J139" s="110"/>
      <c r="K139" s="110"/>
    </row>
    <row r="140" spans="1:11" x14ac:dyDescent="0.35">
      <c r="A140" s="110"/>
      <c r="B140" s="122"/>
      <c r="C140" s="122"/>
      <c r="D140" s="110"/>
      <c r="E140" s="110"/>
      <c r="F140" s="110"/>
      <c r="G140" s="110"/>
      <c r="H140" s="110"/>
      <c r="I140" s="110"/>
      <c r="J140" s="110"/>
      <c r="K140" s="110"/>
    </row>
    <row r="141" spans="1:11" x14ac:dyDescent="0.35">
      <c r="A141" s="110"/>
      <c r="B141" s="110"/>
      <c r="C141" s="110"/>
      <c r="D141" s="110"/>
      <c r="E141" s="110"/>
      <c r="F141" s="110"/>
      <c r="G141" s="110"/>
      <c r="H141" s="110"/>
      <c r="I141" s="110"/>
      <c r="J141" s="110"/>
      <c r="K141" s="110"/>
    </row>
    <row r="142" spans="1:11" x14ac:dyDescent="0.35">
      <c r="A142" s="110"/>
      <c r="B142" s="122"/>
      <c r="C142" s="122"/>
      <c r="D142" s="110"/>
      <c r="E142" s="110"/>
      <c r="F142" s="110"/>
      <c r="G142" s="110"/>
      <c r="H142" s="110"/>
      <c r="I142" s="110"/>
      <c r="J142" s="110"/>
      <c r="K142" s="110"/>
    </row>
    <row r="143" spans="1:11" x14ac:dyDescent="0.35">
      <c r="A143" s="110"/>
      <c r="B143" s="122"/>
      <c r="C143" s="122"/>
      <c r="D143" s="110"/>
      <c r="E143" s="110"/>
      <c r="F143" s="110"/>
      <c r="G143" s="110"/>
      <c r="H143" s="110"/>
      <c r="I143" s="110"/>
      <c r="J143" s="110"/>
      <c r="K143" s="110"/>
    </row>
    <row r="144" spans="1:11" x14ac:dyDescent="0.35">
      <c r="A144" s="110"/>
      <c r="B144" s="110"/>
      <c r="C144" s="110"/>
      <c r="D144" s="110"/>
      <c r="E144" s="110"/>
      <c r="F144" s="110"/>
      <c r="G144" s="110"/>
      <c r="H144" s="110"/>
      <c r="I144" s="110"/>
      <c r="J144" s="110"/>
      <c r="K144" s="110"/>
    </row>
    <row r="145" spans="1:11" x14ac:dyDescent="0.35">
      <c r="A145" s="118" t="s">
        <v>289</v>
      </c>
      <c r="B145" s="118"/>
      <c r="C145" s="118"/>
      <c r="D145" s="118"/>
      <c r="E145" s="118"/>
      <c r="F145" s="118"/>
      <c r="G145" s="118"/>
      <c r="H145" s="118"/>
      <c r="I145" s="118"/>
      <c r="J145" s="118"/>
      <c r="K145" s="118"/>
    </row>
    <row r="146" spans="1:11" x14ac:dyDescent="0.35">
      <c r="A146" s="110"/>
      <c r="B146" s="110"/>
      <c r="C146" s="110"/>
      <c r="D146" s="110"/>
      <c r="E146" s="110"/>
      <c r="F146" s="110"/>
      <c r="G146" s="110"/>
      <c r="H146" s="110"/>
      <c r="I146" s="110"/>
      <c r="J146" s="110"/>
      <c r="K146" s="110"/>
    </row>
    <row r="147" spans="1:11" x14ac:dyDescent="0.35">
      <c r="A147" s="118" t="s">
        <v>290</v>
      </c>
      <c r="B147" s="118"/>
      <c r="C147" s="118"/>
      <c r="D147" s="118" t="s">
        <v>291</v>
      </c>
      <c r="E147" s="118"/>
      <c r="F147" s="47" t="s">
        <v>292</v>
      </c>
      <c r="G147" s="47" t="s">
        <v>293</v>
      </c>
      <c r="H147" s="118" t="s">
        <v>294</v>
      </c>
      <c r="I147" s="118"/>
      <c r="J147" s="118"/>
      <c r="K147" s="118"/>
    </row>
    <row r="148" spans="1:11" x14ac:dyDescent="0.35">
      <c r="A148" s="121" t="s">
        <v>295</v>
      </c>
      <c r="B148" s="121"/>
      <c r="C148" s="121"/>
      <c r="D148" s="110"/>
      <c r="E148" s="110"/>
      <c r="F148" s="34"/>
      <c r="G148" s="34"/>
      <c r="H148" s="110"/>
      <c r="I148" s="110"/>
      <c r="J148" s="110"/>
      <c r="K148" s="110"/>
    </row>
    <row r="149" spans="1:11" x14ac:dyDescent="0.35">
      <c r="A149" s="110"/>
      <c r="B149" s="110"/>
      <c r="C149" s="110"/>
      <c r="D149" s="110"/>
      <c r="E149" s="110"/>
      <c r="F149" s="34"/>
      <c r="G149" s="34"/>
      <c r="H149" s="110"/>
      <c r="I149" s="110"/>
      <c r="J149" s="110"/>
      <c r="K149" s="110"/>
    </row>
    <row r="150" spans="1:11" x14ac:dyDescent="0.35">
      <c r="A150" s="110"/>
      <c r="B150" s="110"/>
      <c r="C150" s="110"/>
      <c r="D150" s="110"/>
      <c r="E150" s="110"/>
      <c r="F150" s="34"/>
      <c r="G150" s="34"/>
      <c r="H150" s="110"/>
      <c r="I150" s="110"/>
      <c r="J150" s="110"/>
      <c r="K150" s="110"/>
    </row>
    <row r="151" spans="1:11" x14ac:dyDescent="0.35">
      <c r="A151" s="110"/>
      <c r="B151" s="110"/>
      <c r="C151" s="110"/>
      <c r="D151" s="110"/>
      <c r="E151" s="110"/>
      <c r="F151" s="34"/>
      <c r="G151" s="34"/>
      <c r="H151" s="110"/>
      <c r="I151" s="110"/>
      <c r="J151" s="110"/>
      <c r="K151" s="110"/>
    </row>
    <row r="152" spans="1:11" x14ac:dyDescent="0.35">
      <c r="A152" s="117" t="s">
        <v>296</v>
      </c>
      <c r="B152" s="117"/>
      <c r="C152" s="47" t="s">
        <v>297</v>
      </c>
      <c r="D152" s="118" t="s">
        <v>298</v>
      </c>
      <c r="E152" s="118"/>
      <c r="F152" s="47" t="s">
        <v>299</v>
      </c>
      <c r="G152" s="47"/>
      <c r="H152" s="118"/>
      <c r="I152" s="118"/>
      <c r="J152" s="118"/>
      <c r="K152" s="118"/>
    </row>
    <row r="153" spans="1:11" x14ac:dyDescent="0.35">
      <c r="A153" s="119" t="s">
        <v>300</v>
      </c>
      <c r="B153" s="119"/>
      <c r="C153" s="48" t="s">
        <v>301</v>
      </c>
      <c r="D153" s="94" t="s">
        <v>302</v>
      </c>
      <c r="E153" s="94"/>
      <c r="F153" s="48" t="s">
        <v>303</v>
      </c>
      <c r="G153" s="48"/>
      <c r="H153" s="94"/>
      <c r="I153" s="94"/>
      <c r="J153" s="94"/>
      <c r="K153" s="94"/>
    </row>
    <row r="154" spans="1:11" x14ac:dyDescent="0.35">
      <c r="A154" s="120"/>
      <c r="B154" s="120"/>
      <c r="C154" s="48"/>
      <c r="D154" s="94"/>
      <c r="E154" s="94"/>
      <c r="F154" s="48"/>
      <c r="G154" s="48"/>
      <c r="H154" s="94"/>
      <c r="I154" s="94"/>
      <c r="J154" s="94"/>
      <c r="K154" s="94"/>
    </row>
    <row r="155" spans="1:11" x14ac:dyDescent="0.35">
      <c r="A155" s="120"/>
      <c r="B155" s="120"/>
      <c r="C155" s="48"/>
      <c r="D155" s="94"/>
      <c r="E155" s="94"/>
      <c r="F155" s="48"/>
      <c r="G155" s="48"/>
      <c r="H155" s="94"/>
      <c r="I155" s="94"/>
      <c r="J155" s="94"/>
      <c r="K155" s="94"/>
    </row>
    <row r="156" spans="1:11" x14ac:dyDescent="0.35">
      <c r="A156" s="114"/>
      <c r="B156" s="114"/>
      <c r="C156" s="34"/>
      <c r="D156" s="110"/>
      <c r="E156" s="110"/>
      <c r="F156" s="34"/>
      <c r="G156" s="34"/>
      <c r="H156" s="110"/>
      <c r="I156" s="110"/>
      <c r="J156" s="110"/>
      <c r="K156" s="110"/>
    </row>
    <row r="157" spans="1:11" x14ac:dyDescent="0.35">
      <c r="A157" s="114"/>
      <c r="B157" s="114"/>
      <c r="C157" s="34"/>
      <c r="D157" s="110"/>
      <c r="E157" s="110"/>
      <c r="F157" s="34"/>
      <c r="G157" s="34"/>
      <c r="H157" s="110"/>
      <c r="I157" s="110"/>
      <c r="J157" s="110"/>
      <c r="K157" s="110"/>
    </row>
    <row r="158" spans="1:11" x14ac:dyDescent="0.35">
      <c r="A158" s="114"/>
      <c r="B158" s="114"/>
      <c r="C158" s="34"/>
      <c r="D158" s="110"/>
      <c r="E158" s="110"/>
      <c r="F158" s="34"/>
      <c r="G158" s="34"/>
      <c r="H158" s="110"/>
      <c r="I158" s="110"/>
      <c r="J158" s="110"/>
      <c r="K158" s="110"/>
    </row>
    <row r="159" spans="1:11" ht="23" x14ac:dyDescent="0.35">
      <c r="A159" s="115" t="s">
        <v>304</v>
      </c>
      <c r="B159" s="115"/>
      <c r="C159" s="22" t="s">
        <v>305</v>
      </c>
      <c r="D159" s="116" t="s">
        <v>306</v>
      </c>
      <c r="E159" s="116"/>
      <c r="F159" s="22" t="s">
        <v>307</v>
      </c>
      <c r="G159" s="22" t="s">
        <v>308</v>
      </c>
      <c r="H159" s="23"/>
      <c r="I159" s="23"/>
      <c r="J159" s="23"/>
      <c r="K159" s="23"/>
    </row>
    <row r="160" spans="1:11" x14ac:dyDescent="0.35">
      <c r="A160" s="111"/>
      <c r="B160" s="112"/>
      <c r="C160" s="50"/>
      <c r="D160" s="113"/>
      <c r="E160" s="113"/>
      <c r="F160" s="50"/>
      <c r="G160" s="50"/>
      <c r="H160" s="51"/>
      <c r="I160" s="51"/>
      <c r="J160" s="51"/>
      <c r="K160" s="51"/>
    </row>
    <row r="161" spans="1:11" x14ac:dyDescent="0.35">
      <c r="A161" s="111"/>
      <c r="B161" s="112"/>
      <c r="C161" s="50"/>
      <c r="D161" s="113"/>
      <c r="E161" s="113"/>
      <c r="F161" s="50"/>
      <c r="G161" s="50"/>
      <c r="H161" s="51"/>
      <c r="I161" s="51"/>
      <c r="J161" s="51"/>
      <c r="K161" s="51"/>
    </row>
    <row r="162" spans="1:11" x14ac:dyDescent="0.35">
      <c r="A162" s="111"/>
      <c r="B162" s="112"/>
      <c r="C162" s="50"/>
      <c r="D162" s="113"/>
      <c r="E162" s="113"/>
      <c r="F162" s="50"/>
      <c r="G162" s="50"/>
      <c r="H162" s="51"/>
      <c r="I162" s="51"/>
      <c r="J162" s="51"/>
      <c r="K162" s="51"/>
    </row>
    <row r="163" spans="1:11" x14ac:dyDescent="0.35">
      <c r="A163" s="111"/>
      <c r="B163" s="112"/>
      <c r="C163" s="50"/>
      <c r="D163" s="113"/>
      <c r="E163" s="113"/>
      <c r="F163" s="50"/>
      <c r="G163" s="50"/>
      <c r="H163" s="51"/>
      <c r="I163" s="51"/>
      <c r="J163" s="51"/>
      <c r="K163" s="51"/>
    </row>
    <row r="164" spans="1:11" x14ac:dyDescent="0.35">
      <c r="A164" s="110"/>
      <c r="B164" s="110"/>
      <c r="C164" s="34"/>
      <c r="D164" s="110"/>
      <c r="E164" s="110"/>
      <c r="F164" s="34"/>
      <c r="G164" s="34"/>
      <c r="H164" s="34"/>
      <c r="I164" s="34"/>
      <c r="J164" s="34"/>
      <c r="K164" s="34"/>
    </row>
    <row r="165" spans="1:11" x14ac:dyDescent="0.35">
      <c r="A165" s="110"/>
      <c r="B165" s="110"/>
      <c r="C165" s="34"/>
      <c r="D165" s="110"/>
      <c r="E165" s="110"/>
      <c r="F165" s="34"/>
      <c r="G165" s="34"/>
      <c r="H165" s="34"/>
      <c r="I165" s="34"/>
      <c r="J165" s="34"/>
      <c r="K165" s="34"/>
    </row>
    <row r="166" spans="1:11" x14ac:dyDescent="0.35">
      <c r="A166" s="110"/>
      <c r="B166" s="110"/>
      <c r="C166" s="34"/>
      <c r="D166" s="110"/>
      <c r="E166" s="110"/>
      <c r="F166" s="34"/>
      <c r="G166" s="34"/>
      <c r="H166" s="34"/>
      <c r="I166" s="34"/>
      <c r="J166" s="34"/>
      <c r="K166" s="34"/>
    </row>
    <row r="167" spans="1:11" x14ac:dyDescent="0.35">
      <c r="A167" s="108" t="s">
        <v>309</v>
      </c>
      <c r="B167" s="108"/>
      <c r="C167" s="108"/>
      <c r="D167" s="108"/>
      <c r="E167" s="108"/>
      <c r="F167" s="108"/>
      <c r="G167" s="108"/>
      <c r="H167" s="108"/>
      <c r="I167" s="108"/>
      <c r="J167" s="108"/>
      <c r="K167" s="108"/>
    </row>
    <row r="168" spans="1:11" x14ac:dyDescent="0.35">
      <c r="A168" s="10"/>
      <c r="B168" s="10"/>
      <c r="C168" s="10"/>
      <c r="D168" s="10"/>
      <c r="E168" s="10"/>
      <c r="F168" s="10"/>
      <c r="G168" s="10"/>
      <c r="H168" s="10"/>
      <c r="I168" s="10"/>
      <c r="J168" s="10"/>
      <c r="K168" s="10"/>
    </row>
    <row r="169" spans="1:11" x14ac:dyDescent="0.35">
      <c r="A169" s="10"/>
      <c r="B169" s="10"/>
      <c r="C169" s="10"/>
      <c r="D169" s="10"/>
      <c r="E169" s="10"/>
      <c r="F169" s="10"/>
      <c r="G169" s="10"/>
      <c r="H169" s="10"/>
      <c r="I169" s="10"/>
      <c r="J169" s="10"/>
      <c r="K169" s="10"/>
    </row>
    <row r="170" spans="1:11" x14ac:dyDescent="0.35">
      <c r="A170" s="10"/>
      <c r="B170" s="10"/>
      <c r="C170" s="10"/>
      <c r="D170" s="10"/>
      <c r="E170" s="10"/>
      <c r="F170" s="10"/>
      <c r="G170" s="10"/>
      <c r="H170" s="10"/>
      <c r="I170" s="10"/>
      <c r="J170" s="10"/>
      <c r="K170" s="10"/>
    </row>
    <row r="171" spans="1:11" x14ac:dyDescent="0.35">
      <c r="A171" s="10"/>
      <c r="B171" s="10"/>
      <c r="C171" s="10"/>
      <c r="D171" s="10"/>
      <c r="E171" s="10"/>
      <c r="F171" s="10"/>
      <c r="G171" s="10"/>
      <c r="H171" s="10"/>
      <c r="I171" s="10"/>
      <c r="J171" s="10"/>
      <c r="K171" s="10"/>
    </row>
    <row r="172" spans="1:11" x14ac:dyDescent="0.35">
      <c r="A172" s="109"/>
      <c r="B172" s="109"/>
      <c r="C172" s="109"/>
      <c r="D172" s="109"/>
      <c r="E172" s="109"/>
      <c r="F172" s="109"/>
      <c r="G172" s="109"/>
      <c r="H172" s="109"/>
      <c r="I172" s="109"/>
      <c r="J172" s="109"/>
      <c r="K172" s="109"/>
    </row>
    <row r="173" spans="1:11" x14ac:dyDescent="0.35">
      <c r="A173" s="109"/>
      <c r="B173" s="109"/>
      <c r="C173" s="109"/>
      <c r="D173" s="109"/>
      <c r="E173" s="109"/>
      <c r="F173" s="109"/>
      <c r="G173" s="109"/>
      <c r="H173" s="109"/>
      <c r="I173" s="109"/>
      <c r="J173" s="109"/>
      <c r="K173" s="109"/>
    </row>
  </sheetData>
  <mergeCells count="258">
    <mergeCell ref="A9:D9"/>
    <mergeCell ref="H9:K10"/>
    <mergeCell ref="A10:D10"/>
    <mergeCell ref="A11:K11"/>
    <mergeCell ref="A12:K12"/>
    <mergeCell ref="J13:K13"/>
    <mergeCell ref="A2:D5"/>
    <mergeCell ref="E2:G5"/>
    <mergeCell ref="I4:K4"/>
    <mergeCell ref="I5:K5"/>
    <mergeCell ref="A6:D6"/>
    <mergeCell ref="F6:K8"/>
    <mergeCell ref="A7:D7"/>
    <mergeCell ref="A8:D8"/>
    <mergeCell ref="A14:K14"/>
    <mergeCell ref="J15:K15"/>
    <mergeCell ref="A16:A55"/>
    <mergeCell ref="J16:K16"/>
    <mergeCell ref="J17:K17"/>
    <mergeCell ref="J18:K18"/>
    <mergeCell ref="J19:K19"/>
    <mergeCell ref="J20:K20"/>
    <mergeCell ref="J21:K21"/>
    <mergeCell ref="B22:B24"/>
    <mergeCell ref="C22:C24"/>
    <mergeCell ref="J22:K22"/>
    <mergeCell ref="J23:K23"/>
    <mergeCell ref="J24:K24"/>
    <mergeCell ref="B25:B27"/>
    <mergeCell ref="C25:C27"/>
    <mergeCell ref="J25:K25"/>
    <mergeCell ref="J26:K26"/>
    <mergeCell ref="J27:K27"/>
    <mergeCell ref="B28:B35"/>
    <mergeCell ref="C28:C35"/>
    <mergeCell ref="J28:K28"/>
    <mergeCell ref="J29:K29"/>
    <mergeCell ref="J30:K30"/>
    <mergeCell ref="J31:K31"/>
    <mergeCell ref="J32:K32"/>
    <mergeCell ref="J33:K33"/>
    <mergeCell ref="J34:K34"/>
    <mergeCell ref="J35:K35"/>
    <mergeCell ref="J40:K40"/>
    <mergeCell ref="B41:B44"/>
    <mergeCell ref="C41:C44"/>
    <mergeCell ref="J41:K41"/>
    <mergeCell ref="J42:K42"/>
    <mergeCell ref="J43:K43"/>
    <mergeCell ref="J44:K44"/>
    <mergeCell ref="B36:B38"/>
    <mergeCell ref="C36:C38"/>
    <mergeCell ref="J36:K36"/>
    <mergeCell ref="J37:K37"/>
    <mergeCell ref="J38:K38"/>
    <mergeCell ref="J39:K39"/>
    <mergeCell ref="J59:K59"/>
    <mergeCell ref="J60:K60"/>
    <mergeCell ref="B52:B53"/>
    <mergeCell ref="C52:C53"/>
    <mergeCell ref="J52:K52"/>
    <mergeCell ref="J53:K53"/>
    <mergeCell ref="J54:K54"/>
    <mergeCell ref="J55:K55"/>
    <mergeCell ref="B45:B51"/>
    <mergeCell ref="C45:C51"/>
    <mergeCell ref="J45:K45"/>
    <mergeCell ref="J46:K46"/>
    <mergeCell ref="J47:K47"/>
    <mergeCell ref="J48:K48"/>
    <mergeCell ref="J49:K49"/>
    <mergeCell ref="J50:K50"/>
    <mergeCell ref="J51:K51"/>
    <mergeCell ref="B61:B66"/>
    <mergeCell ref="C61:C67"/>
    <mergeCell ref="J61:K61"/>
    <mergeCell ref="J62:K62"/>
    <mergeCell ref="J63:K63"/>
    <mergeCell ref="J64:K64"/>
    <mergeCell ref="J65:K65"/>
    <mergeCell ref="J66:K66"/>
    <mergeCell ref="J67:K67"/>
    <mergeCell ref="B68:B69"/>
    <mergeCell ref="C68:C69"/>
    <mergeCell ref="J68:K68"/>
    <mergeCell ref="J69:K69"/>
    <mergeCell ref="B70:B72"/>
    <mergeCell ref="C70:C72"/>
    <mergeCell ref="J70:K70"/>
    <mergeCell ref="J71:K71"/>
    <mergeCell ref="J72:K72"/>
    <mergeCell ref="J78:K78"/>
    <mergeCell ref="B79:B81"/>
    <mergeCell ref="C79:C81"/>
    <mergeCell ref="J79:K79"/>
    <mergeCell ref="J80:K80"/>
    <mergeCell ref="J81:K81"/>
    <mergeCell ref="J73:K73"/>
    <mergeCell ref="J74:K74"/>
    <mergeCell ref="J75:K75"/>
    <mergeCell ref="B76:B77"/>
    <mergeCell ref="C76:C77"/>
    <mergeCell ref="J76:K76"/>
    <mergeCell ref="J77:K77"/>
    <mergeCell ref="J86:K86"/>
    <mergeCell ref="B87:B89"/>
    <mergeCell ref="C87:C89"/>
    <mergeCell ref="J87:K87"/>
    <mergeCell ref="J88:K88"/>
    <mergeCell ref="J89:K89"/>
    <mergeCell ref="B82:B83"/>
    <mergeCell ref="C82:C83"/>
    <mergeCell ref="J82:K82"/>
    <mergeCell ref="J83:K83"/>
    <mergeCell ref="J84:K84"/>
    <mergeCell ref="J85:K85"/>
    <mergeCell ref="B90:B92"/>
    <mergeCell ref="C90:C92"/>
    <mergeCell ref="J90:K90"/>
    <mergeCell ref="J91:K91"/>
    <mergeCell ref="J92:K92"/>
    <mergeCell ref="B93:B100"/>
    <mergeCell ref="C93:C100"/>
    <mergeCell ref="J93:K93"/>
    <mergeCell ref="J94:K94"/>
    <mergeCell ref="J95:K95"/>
    <mergeCell ref="J96:K96"/>
    <mergeCell ref="J97:K97"/>
    <mergeCell ref="J98:K98"/>
    <mergeCell ref="J99:K99"/>
    <mergeCell ref="J100:K100"/>
    <mergeCell ref="B101:B103"/>
    <mergeCell ref="C101:C103"/>
    <mergeCell ref="J101:K101"/>
    <mergeCell ref="J102:K102"/>
    <mergeCell ref="J103:K103"/>
    <mergeCell ref="J113:K113"/>
    <mergeCell ref="J114:K114"/>
    <mergeCell ref="J115:K115"/>
    <mergeCell ref="J116:K116"/>
    <mergeCell ref="J117:K117"/>
    <mergeCell ref="J118:K118"/>
    <mergeCell ref="J104:K104"/>
    <mergeCell ref="J105:K105"/>
    <mergeCell ref="A106:K106"/>
    <mergeCell ref="A107:K107"/>
    <mergeCell ref="A108:K108"/>
    <mergeCell ref="A109:A128"/>
    <mergeCell ref="J109:K109"/>
    <mergeCell ref="J110:K110"/>
    <mergeCell ref="J111:K111"/>
    <mergeCell ref="J112:K112"/>
    <mergeCell ref="A56:A105"/>
    <mergeCell ref="B56:K56"/>
    <mergeCell ref="B57:B58"/>
    <mergeCell ref="C57:C58"/>
    <mergeCell ref="J57:K57"/>
    <mergeCell ref="J58:K58"/>
    <mergeCell ref="B59:B60"/>
    <mergeCell ref="C59:C60"/>
    <mergeCell ref="J125:K125"/>
    <mergeCell ref="J126:K126"/>
    <mergeCell ref="J127:K127"/>
    <mergeCell ref="J128:K128"/>
    <mergeCell ref="A129:K129"/>
    <mergeCell ref="A130:K130"/>
    <mergeCell ref="J119:K119"/>
    <mergeCell ref="J120:K120"/>
    <mergeCell ref="J121:K121"/>
    <mergeCell ref="J122:K122"/>
    <mergeCell ref="J123:K123"/>
    <mergeCell ref="J124:K124"/>
    <mergeCell ref="A131:C131"/>
    <mergeCell ref="D131:K131"/>
    <mergeCell ref="A132:A143"/>
    <mergeCell ref="B132:C132"/>
    <mergeCell ref="D132:F132"/>
    <mergeCell ref="G132:K132"/>
    <mergeCell ref="B133:C134"/>
    <mergeCell ref="D133:F133"/>
    <mergeCell ref="G133:K133"/>
    <mergeCell ref="D134:F134"/>
    <mergeCell ref="G134:K134"/>
    <mergeCell ref="B135:C135"/>
    <mergeCell ref="D135:F135"/>
    <mergeCell ref="G135:K135"/>
    <mergeCell ref="B136:C137"/>
    <mergeCell ref="D136:F136"/>
    <mergeCell ref="G136:K136"/>
    <mergeCell ref="D137:F137"/>
    <mergeCell ref="G137:K137"/>
    <mergeCell ref="B141:C141"/>
    <mergeCell ref="D141:F141"/>
    <mergeCell ref="G141:K141"/>
    <mergeCell ref="B142:C143"/>
    <mergeCell ref="D142:F142"/>
    <mergeCell ref="G142:K142"/>
    <mergeCell ref="D143:F143"/>
    <mergeCell ref="G143:K143"/>
    <mergeCell ref="B138:C138"/>
    <mergeCell ref="D138:F138"/>
    <mergeCell ref="G138:K138"/>
    <mergeCell ref="B139:C140"/>
    <mergeCell ref="D139:F139"/>
    <mergeCell ref="G139:K139"/>
    <mergeCell ref="D140:F140"/>
    <mergeCell ref="G140:K140"/>
    <mergeCell ref="A148:C148"/>
    <mergeCell ref="D148:E148"/>
    <mergeCell ref="H148:K148"/>
    <mergeCell ref="A149:C149"/>
    <mergeCell ref="D149:E149"/>
    <mergeCell ref="H149:K149"/>
    <mergeCell ref="A144:K144"/>
    <mergeCell ref="A145:K145"/>
    <mergeCell ref="A146:K146"/>
    <mergeCell ref="A147:C147"/>
    <mergeCell ref="D147:E147"/>
    <mergeCell ref="H147:K147"/>
    <mergeCell ref="A152:B152"/>
    <mergeCell ref="D152:E152"/>
    <mergeCell ref="H152:K152"/>
    <mergeCell ref="A153:B153"/>
    <mergeCell ref="A154:B154"/>
    <mergeCell ref="A155:B155"/>
    <mergeCell ref="A150:C150"/>
    <mergeCell ref="D150:E150"/>
    <mergeCell ref="H150:K150"/>
    <mergeCell ref="A151:C151"/>
    <mergeCell ref="D151:E151"/>
    <mergeCell ref="H151:K151"/>
    <mergeCell ref="A158:B158"/>
    <mergeCell ref="D158:E158"/>
    <mergeCell ref="H158:K158"/>
    <mergeCell ref="A159:B159"/>
    <mergeCell ref="D159:E159"/>
    <mergeCell ref="A160:B160"/>
    <mergeCell ref="D160:E160"/>
    <mergeCell ref="A156:B156"/>
    <mergeCell ref="D156:E156"/>
    <mergeCell ref="H156:K156"/>
    <mergeCell ref="A157:B157"/>
    <mergeCell ref="D157:E157"/>
    <mergeCell ref="H157:K157"/>
    <mergeCell ref="A167:K167"/>
    <mergeCell ref="A172:K173"/>
    <mergeCell ref="A164:B164"/>
    <mergeCell ref="D164:E164"/>
    <mergeCell ref="A165:B165"/>
    <mergeCell ref="D165:E165"/>
    <mergeCell ref="A166:B166"/>
    <mergeCell ref="D166:E166"/>
    <mergeCell ref="A161:B161"/>
    <mergeCell ref="D161:E161"/>
    <mergeCell ref="A162:B162"/>
    <mergeCell ref="D162:E162"/>
    <mergeCell ref="A163:B163"/>
    <mergeCell ref="D163:E16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1"/>
  <sheetViews>
    <sheetView topLeftCell="A49" workbookViewId="0">
      <selection activeCell="F61" sqref="F61"/>
    </sheetView>
  </sheetViews>
  <sheetFormatPr defaultColWidth="9.1796875" defaultRowHeight="12.5" x14ac:dyDescent="0.25"/>
  <cols>
    <col min="1" max="1" width="9.54296875" style="53" customWidth="1"/>
    <col min="2" max="2" width="16.81640625" style="53" customWidth="1"/>
    <col min="3" max="3" width="44.26953125" style="53" customWidth="1"/>
    <col min="4" max="4" width="9.1796875" style="53"/>
    <col min="5" max="5" width="35.81640625" style="53" customWidth="1"/>
    <col min="6" max="7" width="27" style="53" customWidth="1"/>
    <col min="8" max="8" width="22" style="53" customWidth="1"/>
    <col min="9" max="9" width="27.453125" style="53" customWidth="1"/>
    <col min="10" max="10" width="9.1796875" style="53"/>
    <col min="11" max="11" width="11" style="53" customWidth="1"/>
    <col min="12" max="16384" width="9.1796875" style="53"/>
  </cols>
  <sheetData>
    <row r="1" spans="1:11" x14ac:dyDescent="0.25">
      <c r="A1" s="52"/>
      <c r="B1" s="52"/>
      <c r="C1" s="52"/>
      <c r="D1" s="52"/>
      <c r="E1" s="52"/>
      <c r="F1" s="52"/>
      <c r="G1" s="52"/>
      <c r="H1" s="52"/>
      <c r="I1" s="52"/>
      <c r="J1" s="52"/>
      <c r="K1" s="52"/>
    </row>
    <row r="2" spans="1:11" x14ac:dyDescent="0.25">
      <c r="A2" s="152"/>
      <c r="B2" s="152"/>
      <c r="C2" s="152"/>
      <c r="D2" s="152"/>
      <c r="E2" s="180" t="s">
        <v>16</v>
      </c>
      <c r="F2" s="180"/>
      <c r="G2" s="180"/>
      <c r="H2" s="54" t="s">
        <v>17</v>
      </c>
      <c r="I2" s="54" t="s">
        <v>18</v>
      </c>
      <c r="J2" s="54" t="s">
        <v>19</v>
      </c>
      <c r="K2" s="55">
        <v>5</v>
      </c>
    </row>
    <row r="3" spans="1:11" x14ac:dyDescent="0.25">
      <c r="A3" s="152"/>
      <c r="B3" s="152"/>
      <c r="C3" s="152"/>
      <c r="D3" s="152"/>
      <c r="E3" s="180"/>
      <c r="F3" s="180"/>
      <c r="G3" s="180"/>
      <c r="H3" s="54" t="s">
        <v>20</v>
      </c>
      <c r="I3" s="54" t="s">
        <v>21</v>
      </c>
      <c r="J3" s="54" t="s">
        <v>19</v>
      </c>
      <c r="K3" s="55">
        <v>4</v>
      </c>
    </row>
    <row r="4" spans="1:11" x14ac:dyDescent="0.25">
      <c r="A4" s="152"/>
      <c r="B4" s="152"/>
      <c r="C4" s="152"/>
      <c r="D4" s="152"/>
      <c r="E4" s="180"/>
      <c r="F4" s="180"/>
      <c r="G4" s="180"/>
      <c r="H4" s="54" t="s">
        <v>22</v>
      </c>
      <c r="I4" s="181">
        <v>43311</v>
      </c>
      <c r="J4" s="181"/>
      <c r="K4" s="181"/>
    </row>
    <row r="5" spans="1:11" ht="16.5" customHeight="1" x14ac:dyDescent="0.25">
      <c r="A5" s="152"/>
      <c r="B5" s="152"/>
      <c r="C5" s="152"/>
      <c r="D5" s="152"/>
      <c r="E5" s="180"/>
      <c r="F5" s="180"/>
      <c r="G5" s="180"/>
      <c r="H5" s="54" t="s">
        <v>23</v>
      </c>
      <c r="I5" s="181">
        <v>44438</v>
      </c>
      <c r="J5" s="181"/>
      <c r="K5" s="181"/>
    </row>
    <row r="6" spans="1:11" x14ac:dyDescent="0.25">
      <c r="A6" s="177" t="s">
        <v>24</v>
      </c>
      <c r="B6" s="177"/>
      <c r="C6" s="177"/>
      <c r="D6" s="177"/>
      <c r="E6" s="56" t="s">
        <v>310</v>
      </c>
      <c r="F6" s="157"/>
      <c r="G6" s="157"/>
      <c r="H6" s="157"/>
      <c r="I6" s="157"/>
      <c r="J6" s="157"/>
      <c r="K6" s="157"/>
    </row>
    <row r="7" spans="1:11" x14ac:dyDescent="0.25">
      <c r="A7" s="177" t="s">
        <v>26</v>
      </c>
      <c r="B7" s="177"/>
      <c r="C7" s="177"/>
      <c r="D7" s="177"/>
      <c r="E7" s="57">
        <v>44657</v>
      </c>
      <c r="F7" s="157"/>
      <c r="G7" s="157"/>
      <c r="H7" s="157"/>
      <c r="I7" s="157"/>
      <c r="J7" s="157"/>
      <c r="K7" s="157"/>
    </row>
    <row r="8" spans="1:11" x14ac:dyDescent="0.25">
      <c r="A8" s="177" t="s">
        <v>27</v>
      </c>
      <c r="B8" s="177"/>
      <c r="C8" s="177"/>
      <c r="D8" s="177"/>
      <c r="E8" s="58" t="s">
        <v>311</v>
      </c>
      <c r="F8" s="157"/>
      <c r="G8" s="157"/>
      <c r="H8" s="157"/>
      <c r="I8" s="157"/>
      <c r="J8" s="157"/>
      <c r="K8" s="157"/>
    </row>
    <row r="9" spans="1:11" x14ac:dyDescent="0.25">
      <c r="A9" s="177" t="s">
        <v>28</v>
      </c>
      <c r="B9" s="177"/>
      <c r="C9" s="177"/>
      <c r="D9" s="177"/>
      <c r="E9" s="58" t="s">
        <v>312</v>
      </c>
      <c r="F9" s="58" t="s">
        <v>30</v>
      </c>
      <c r="G9" s="58"/>
      <c r="H9" s="157"/>
      <c r="I9" s="157"/>
      <c r="J9" s="157"/>
      <c r="K9" s="157"/>
    </row>
    <row r="10" spans="1:11" x14ac:dyDescent="0.25">
      <c r="A10" s="177" t="s">
        <v>31</v>
      </c>
      <c r="B10" s="177"/>
      <c r="C10" s="177"/>
      <c r="D10" s="177"/>
      <c r="E10" s="58" t="s">
        <v>313</v>
      </c>
      <c r="F10" s="58" t="s">
        <v>30</v>
      </c>
      <c r="G10" s="58"/>
      <c r="H10" s="157"/>
      <c r="I10" s="157"/>
      <c r="J10" s="157"/>
      <c r="K10" s="157"/>
    </row>
    <row r="11" spans="1:11" x14ac:dyDescent="0.25">
      <c r="A11" s="178"/>
      <c r="B11" s="178"/>
      <c r="C11" s="178"/>
      <c r="D11" s="178"/>
      <c r="E11" s="178"/>
      <c r="F11" s="178"/>
      <c r="G11" s="178"/>
      <c r="H11" s="178"/>
      <c r="I11" s="178"/>
      <c r="J11" s="178"/>
      <c r="K11" s="178"/>
    </row>
    <row r="12" spans="1:11" ht="27.75" customHeight="1" x14ac:dyDescent="0.25">
      <c r="A12" s="179" t="s">
        <v>32</v>
      </c>
      <c r="B12" s="179"/>
      <c r="C12" s="179"/>
      <c r="D12" s="179"/>
      <c r="E12" s="179"/>
      <c r="F12" s="179"/>
      <c r="G12" s="179"/>
      <c r="H12" s="179"/>
      <c r="I12" s="179"/>
      <c r="J12" s="179"/>
      <c r="K12" s="179"/>
    </row>
    <row r="13" spans="1:11" x14ac:dyDescent="0.25">
      <c r="A13" s="15" t="s">
        <v>33</v>
      </c>
      <c r="B13" s="16" t="s">
        <v>34</v>
      </c>
      <c r="C13" s="16"/>
      <c r="D13" s="16"/>
      <c r="E13" s="15" t="s">
        <v>35</v>
      </c>
      <c r="F13" s="59"/>
      <c r="G13" s="59"/>
      <c r="H13" s="59"/>
      <c r="I13" s="59"/>
      <c r="J13" s="178"/>
      <c r="K13" s="178"/>
    </row>
    <row r="14" spans="1:11" x14ac:dyDescent="0.25">
      <c r="A14" s="174"/>
      <c r="B14" s="174"/>
      <c r="C14" s="174"/>
      <c r="D14" s="174"/>
      <c r="E14" s="174"/>
      <c r="F14" s="174"/>
      <c r="G14" s="174"/>
      <c r="H14" s="174"/>
      <c r="I14" s="174"/>
      <c r="J14" s="174"/>
      <c r="K14" s="174"/>
    </row>
    <row r="15" spans="1:11" ht="34.5" x14ac:dyDescent="0.25">
      <c r="A15" s="18"/>
      <c r="B15" s="19"/>
      <c r="C15" s="19"/>
      <c r="D15" s="19"/>
      <c r="E15" s="20"/>
      <c r="F15" s="60" t="s">
        <v>36</v>
      </c>
      <c r="G15" s="61" t="s">
        <v>37</v>
      </c>
      <c r="H15" s="60" t="s">
        <v>38</v>
      </c>
      <c r="I15" s="62" t="s">
        <v>39</v>
      </c>
      <c r="J15" s="175" t="s">
        <v>314</v>
      </c>
      <c r="K15" s="175"/>
    </row>
    <row r="16" spans="1:11" ht="14.5" x14ac:dyDescent="0.35">
      <c r="A16" s="176" t="s">
        <v>41</v>
      </c>
      <c r="B16" s="24" t="s">
        <v>42</v>
      </c>
      <c r="C16" s="25" t="s">
        <v>315</v>
      </c>
      <c r="D16" s="26"/>
      <c r="E16" s="25"/>
      <c r="F16" s="63" t="s">
        <v>316</v>
      </c>
      <c r="G16" s="64">
        <v>0</v>
      </c>
      <c r="H16" s="63" t="s">
        <v>316</v>
      </c>
      <c r="I16" s="64" t="s">
        <v>317</v>
      </c>
      <c r="J16" s="154" t="s">
        <v>318</v>
      </c>
      <c r="K16" s="154"/>
    </row>
    <row r="17" spans="1:11" ht="14.5" x14ac:dyDescent="0.35">
      <c r="A17" s="176"/>
      <c r="B17" s="24" t="s">
        <v>42</v>
      </c>
      <c r="C17" s="25" t="s">
        <v>315</v>
      </c>
      <c r="D17" s="26"/>
      <c r="E17" s="25"/>
      <c r="F17" s="63" t="s">
        <v>319</v>
      </c>
      <c r="G17" s="64">
        <v>0</v>
      </c>
      <c r="H17" s="63" t="s">
        <v>319</v>
      </c>
      <c r="I17" s="64" t="s">
        <v>317</v>
      </c>
      <c r="J17" s="64" t="s">
        <v>318</v>
      </c>
      <c r="K17" s="64"/>
    </row>
    <row r="18" spans="1:11" ht="14.5" x14ac:dyDescent="0.35">
      <c r="A18" s="176"/>
      <c r="B18" s="24" t="s">
        <v>42</v>
      </c>
      <c r="C18" s="25" t="s">
        <v>320</v>
      </c>
      <c r="D18" s="26"/>
      <c r="E18" s="25"/>
      <c r="F18" s="63" t="s">
        <v>321</v>
      </c>
      <c r="G18" s="64">
        <v>0</v>
      </c>
      <c r="H18" s="63" t="s">
        <v>321</v>
      </c>
      <c r="I18" s="64" t="s">
        <v>317</v>
      </c>
      <c r="J18" s="64" t="s">
        <v>318</v>
      </c>
      <c r="K18" s="64"/>
    </row>
    <row r="19" spans="1:11" x14ac:dyDescent="0.25">
      <c r="A19" s="176"/>
      <c r="B19" s="24" t="s">
        <v>46</v>
      </c>
      <c r="C19" s="25" t="s">
        <v>47</v>
      </c>
      <c r="D19" s="26"/>
      <c r="E19" s="25"/>
      <c r="F19" s="64" t="s">
        <v>322</v>
      </c>
      <c r="G19" s="64"/>
      <c r="H19" s="64" t="s">
        <v>322</v>
      </c>
      <c r="I19" s="64" t="s">
        <v>317</v>
      </c>
      <c r="J19" s="154" t="s">
        <v>318</v>
      </c>
      <c r="K19" s="154"/>
    </row>
    <row r="20" spans="1:11" x14ac:dyDescent="0.25">
      <c r="A20" s="176"/>
      <c r="B20" s="24" t="s">
        <v>46</v>
      </c>
      <c r="C20" s="25" t="s">
        <v>47</v>
      </c>
      <c r="D20" s="26"/>
      <c r="E20" s="25"/>
      <c r="F20" s="64" t="s">
        <v>323</v>
      </c>
      <c r="G20" s="64"/>
      <c r="H20" s="64" t="s">
        <v>323</v>
      </c>
      <c r="I20" s="64" t="s">
        <v>317</v>
      </c>
      <c r="J20" s="64" t="s">
        <v>318</v>
      </c>
      <c r="K20" s="64"/>
    </row>
    <row r="21" spans="1:11" x14ac:dyDescent="0.25">
      <c r="A21" s="176"/>
      <c r="B21" s="24" t="s">
        <v>46</v>
      </c>
      <c r="C21" s="25" t="s">
        <v>47</v>
      </c>
      <c r="D21" s="26"/>
      <c r="E21" s="25"/>
      <c r="F21" s="64" t="s">
        <v>324</v>
      </c>
      <c r="G21" s="64"/>
      <c r="H21" s="64" t="s">
        <v>324</v>
      </c>
      <c r="I21" s="64" t="s">
        <v>317</v>
      </c>
      <c r="J21" s="64" t="s">
        <v>318</v>
      </c>
      <c r="K21" s="64"/>
    </row>
    <row r="22" spans="1:11" x14ac:dyDescent="0.25">
      <c r="A22" s="176"/>
      <c r="B22" s="24" t="s">
        <v>48</v>
      </c>
      <c r="C22" s="25" t="s">
        <v>49</v>
      </c>
      <c r="D22" s="26"/>
      <c r="E22" s="25"/>
      <c r="F22" s="64"/>
      <c r="G22" s="64"/>
      <c r="H22" s="64"/>
      <c r="I22" s="64"/>
      <c r="J22" s="154"/>
      <c r="K22" s="154"/>
    </row>
    <row r="23" spans="1:11" x14ac:dyDescent="0.25">
      <c r="A23" s="176"/>
      <c r="B23" s="24" t="s">
        <v>50</v>
      </c>
      <c r="C23" s="25" t="s">
        <v>51</v>
      </c>
      <c r="D23" s="26"/>
      <c r="E23" s="25"/>
      <c r="F23" s="64"/>
      <c r="G23" s="64"/>
      <c r="H23" s="64"/>
      <c r="I23" s="64"/>
      <c r="J23" s="154"/>
      <c r="K23" s="154"/>
    </row>
    <row r="24" spans="1:11" x14ac:dyDescent="0.25">
      <c r="A24" s="176"/>
      <c r="B24" s="24" t="s">
        <v>52</v>
      </c>
      <c r="C24" s="25" t="s">
        <v>53</v>
      </c>
      <c r="D24" s="26"/>
      <c r="E24" s="25"/>
      <c r="F24" s="64"/>
      <c r="G24" s="64"/>
      <c r="H24" s="64"/>
      <c r="I24" s="64"/>
      <c r="J24" s="154"/>
      <c r="K24" s="154"/>
    </row>
    <row r="25" spans="1:11" x14ac:dyDescent="0.25">
      <c r="A25" s="176"/>
      <c r="B25" s="167" t="s">
        <v>54</v>
      </c>
      <c r="C25" s="168" t="s">
        <v>55</v>
      </c>
      <c r="D25" s="26" t="s">
        <v>56</v>
      </c>
      <c r="E25" s="25" t="s">
        <v>57</v>
      </c>
      <c r="F25" s="64"/>
      <c r="G25" s="64"/>
      <c r="H25" s="64"/>
      <c r="I25" s="64"/>
      <c r="J25" s="154"/>
      <c r="K25" s="154"/>
    </row>
    <row r="26" spans="1:11" ht="12.75" customHeight="1" x14ac:dyDescent="0.25">
      <c r="A26" s="176"/>
      <c r="B26" s="167"/>
      <c r="C26" s="168"/>
      <c r="D26" s="26" t="s">
        <v>58</v>
      </c>
      <c r="E26" s="25" t="s">
        <v>59</v>
      </c>
      <c r="F26" s="64"/>
      <c r="G26" s="64"/>
      <c r="H26" s="64"/>
      <c r="I26" s="64"/>
      <c r="J26" s="154"/>
      <c r="K26" s="154"/>
    </row>
    <row r="27" spans="1:11" x14ac:dyDescent="0.25">
      <c r="A27" s="176"/>
      <c r="B27" s="167"/>
      <c r="C27" s="168"/>
      <c r="D27" s="26" t="s">
        <v>60</v>
      </c>
      <c r="E27" s="25" t="s">
        <v>61</v>
      </c>
      <c r="F27" s="64"/>
      <c r="G27" s="64"/>
      <c r="H27" s="64"/>
      <c r="I27" s="64"/>
      <c r="J27" s="154"/>
      <c r="K27" s="154"/>
    </row>
    <row r="28" spans="1:11" x14ac:dyDescent="0.25">
      <c r="A28" s="176"/>
      <c r="B28" s="167" t="s">
        <v>62</v>
      </c>
      <c r="C28" s="168" t="s">
        <v>63</v>
      </c>
      <c r="D28" s="26" t="s">
        <v>64</v>
      </c>
      <c r="E28" s="25" t="s">
        <v>65</v>
      </c>
      <c r="F28" s="64"/>
      <c r="G28" s="64"/>
      <c r="H28" s="64"/>
      <c r="I28" s="64"/>
      <c r="J28" s="154"/>
      <c r="K28" s="154"/>
    </row>
    <row r="29" spans="1:11" x14ac:dyDescent="0.25">
      <c r="A29" s="176"/>
      <c r="B29" s="167"/>
      <c r="C29" s="168"/>
      <c r="D29" s="26" t="s">
        <v>66</v>
      </c>
      <c r="E29" s="25" t="s">
        <v>67</v>
      </c>
      <c r="F29" s="64"/>
      <c r="G29" s="64"/>
      <c r="H29" s="64"/>
      <c r="I29" s="64"/>
      <c r="J29" s="154"/>
      <c r="K29" s="154"/>
    </row>
    <row r="30" spans="1:11" x14ac:dyDescent="0.25">
      <c r="A30" s="176"/>
      <c r="B30" s="167"/>
      <c r="C30" s="168"/>
      <c r="D30" s="26" t="s">
        <v>68</v>
      </c>
      <c r="E30" s="25" t="s">
        <v>69</v>
      </c>
      <c r="F30" s="64"/>
      <c r="G30" s="64"/>
      <c r="H30" s="64"/>
      <c r="I30" s="64"/>
      <c r="J30" s="154"/>
      <c r="K30" s="154"/>
    </row>
    <row r="31" spans="1:11" x14ac:dyDescent="0.25">
      <c r="A31" s="176"/>
      <c r="B31" s="167" t="s">
        <v>70</v>
      </c>
      <c r="C31" s="168" t="s">
        <v>71</v>
      </c>
      <c r="D31" s="26" t="s">
        <v>72</v>
      </c>
      <c r="E31" s="25" t="s">
        <v>73</v>
      </c>
      <c r="F31" s="64"/>
      <c r="G31" s="64"/>
      <c r="H31" s="64"/>
      <c r="I31" s="64"/>
      <c r="J31" s="154"/>
      <c r="K31" s="154"/>
    </row>
    <row r="32" spans="1:11" x14ac:dyDescent="0.25">
      <c r="A32" s="176"/>
      <c r="B32" s="167"/>
      <c r="C32" s="168"/>
      <c r="D32" s="26" t="s">
        <v>74</v>
      </c>
      <c r="E32" s="25" t="s">
        <v>75</v>
      </c>
      <c r="F32" s="64"/>
      <c r="G32" s="64"/>
      <c r="H32" s="64"/>
      <c r="I32" s="64"/>
      <c r="J32" s="154"/>
      <c r="K32" s="154"/>
    </row>
    <row r="33" spans="1:11" ht="23" x14ac:dyDescent="0.25">
      <c r="A33" s="176"/>
      <c r="B33" s="167"/>
      <c r="C33" s="168"/>
      <c r="D33" s="26" t="s">
        <v>76</v>
      </c>
      <c r="E33" s="25" t="s">
        <v>325</v>
      </c>
      <c r="F33" s="64"/>
      <c r="G33" s="64"/>
      <c r="H33" s="64"/>
      <c r="I33" s="64"/>
      <c r="J33" s="154"/>
      <c r="K33" s="154"/>
    </row>
    <row r="34" spans="1:11" ht="34.5" x14ac:dyDescent="0.25">
      <c r="A34" s="176"/>
      <c r="B34" s="167"/>
      <c r="C34" s="168"/>
      <c r="D34" s="26" t="s">
        <v>78</v>
      </c>
      <c r="E34" s="25" t="s">
        <v>79</v>
      </c>
      <c r="F34" s="64"/>
      <c r="G34" s="64"/>
      <c r="H34" s="64"/>
      <c r="I34" s="64"/>
      <c r="J34" s="154"/>
      <c r="K34" s="154"/>
    </row>
    <row r="35" spans="1:11" x14ac:dyDescent="0.25">
      <c r="A35" s="176"/>
      <c r="B35" s="167"/>
      <c r="C35" s="168"/>
      <c r="D35" s="26" t="s">
        <v>80</v>
      </c>
      <c r="E35" s="25" t="s">
        <v>81</v>
      </c>
      <c r="F35" s="64"/>
      <c r="G35" s="64"/>
      <c r="H35" s="64"/>
      <c r="I35" s="64"/>
      <c r="J35" s="154"/>
      <c r="K35" s="154"/>
    </row>
    <row r="36" spans="1:11" x14ac:dyDescent="0.25">
      <c r="A36" s="176"/>
      <c r="B36" s="167"/>
      <c r="C36" s="168"/>
      <c r="D36" s="26" t="s">
        <v>82</v>
      </c>
      <c r="E36" s="25" t="s">
        <v>326</v>
      </c>
      <c r="F36" s="64"/>
      <c r="G36" s="64"/>
      <c r="H36" s="64"/>
      <c r="I36" s="64"/>
      <c r="J36" s="154"/>
      <c r="K36" s="154"/>
    </row>
    <row r="37" spans="1:11" x14ac:dyDescent="0.25">
      <c r="A37" s="176"/>
      <c r="B37" s="167"/>
      <c r="C37" s="168"/>
      <c r="D37" s="26" t="s">
        <v>84</v>
      </c>
      <c r="E37" s="25" t="s">
        <v>85</v>
      </c>
      <c r="F37" s="64"/>
      <c r="G37" s="64"/>
      <c r="H37" s="64"/>
      <c r="I37" s="64"/>
      <c r="J37" s="154"/>
      <c r="K37" s="154"/>
    </row>
    <row r="38" spans="1:11" x14ac:dyDescent="0.25">
      <c r="A38" s="176"/>
      <c r="B38" s="167"/>
      <c r="C38" s="168"/>
      <c r="D38" s="26"/>
      <c r="E38" s="25"/>
      <c r="F38" s="64"/>
      <c r="G38" s="64"/>
      <c r="H38" s="64"/>
      <c r="I38" s="64"/>
      <c r="J38" s="64"/>
      <c r="K38" s="64"/>
    </row>
    <row r="39" spans="1:11" x14ac:dyDescent="0.25">
      <c r="A39" s="176"/>
      <c r="B39" s="167"/>
      <c r="C39" s="168"/>
      <c r="D39" s="26" t="s">
        <v>86</v>
      </c>
      <c r="E39" s="25" t="s">
        <v>87</v>
      </c>
      <c r="F39" s="64"/>
      <c r="G39" s="64"/>
      <c r="H39" s="64"/>
      <c r="I39" s="64"/>
      <c r="J39" s="154"/>
      <c r="K39" s="154"/>
    </row>
    <row r="40" spans="1:11" x14ac:dyDescent="0.25">
      <c r="A40" s="176"/>
      <c r="B40" s="167" t="s">
        <v>88</v>
      </c>
      <c r="C40" s="168" t="s">
        <v>89</v>
      </c>
      <c r="D40" s="26" t="s">
        <v>90</v>
      </c>
      <c r="E40" s="25" t="s">
        <v>327</v>
      </c>
      <c r="F40" s="64" t="s">
        <v>328</v>
      </c>
      <c r="G40" s="64"/>
      <c r="H40" s="64" t="s">
        <v>328</v>
      </c>
      <c r="I40" s="64" t="s">
        <v>317</v>
      </c>
      <c r="J40" s="154" t="s">
        <v>318</v>
      </c>
      <c r="K40" s="154"/>
    </row>
    <row r="41" spans="1:11" x14ac:dyDescent="0.25">
      <c r="A41" s="176"/>
      <c r="B41" s="167"/>
      <c r="C41" s="168"/>
      <c r="D41" s="26" t="s">
        <v>90</v>
      </c>
      <c r="E41" s="25" t="s">
        <v>327</v>
      </c>
      <c r="F41" s="65" t="s">
        <v>329</v>
      </c>
      <c r="G41" s="64"/>
      <c r="H41" s="65" t="s">
        <v>329</v>
      </c>
      <c r="I41" s="64" t="s">
        <v>317</v>
      </c>
      <c r="J41" s="64" t="s">
        <v>318</v>
      </c>
      <c r="K41" s="64"/>
    </row>
    <row r="42" spans="1:11" x14ac:dyDescent="0.25">
      <c r="A42" s="176"/>
      <c r="B42" s="167"/>
      <c r="C42" s="168"/>
      <c r="D42" s="26" t="s">
        <v>90</v>
      </c>
      <c r="E42" s="25" t="s">
        <v>327</v>
      </c>
      <c r="F42" s="65" t="s">
        <v>330</v>
      </c>
      <c r="G42" s="64"/>
      <c r="H42" s="65" t="s">
        <v>330</v>
      </c>
      <c r="I42" s="64" t="s">
        <v>317</v>
      </c>
      <c r="J42" s="64" t="s">
        <v>318</v>
      </c>
      <c r="K42" s="64"/>
    </row>
    <row r="43" spans="1:11" x14ac:dyDescent="0.25">
      <c r="A43" s="176"/>
      <c r="B43" s="167"/>
      <c r="C43" s="168"/>
      <c r="D43" s="26" t="s">
        <v>92</v>
      </c>
      <c r="E43" s="25" t="s">
        <v>93</v>
      </c>
      <c r="F43" s="66"/>
      <c r="G43" s="64"/>
      <c r="H43" s="66"/>
      <c r="I43" s="64"/>
      <c r="J43" s="154"/>
      <c r="K43" s="154"/>
    </row>
    <row r="44" spans="1:11" x14ac:dyDescent="0.25">
      <c r="A44" s="176"/>
      <c r="B44" s="167"/>
      <c r="C44" s="168"/>
      <c r="D44" s="26" t="s">
        <v>94</v>
      </c>
      <c r="E44" s="25" t="s">
        <v>95</v>
      </c>
      <c r="F44" s="64"/>
      <c r="G44" s="64"/>
      <c r="H44" s="64"/>
      <c r="I44" s="64"/>
      <c r="J44" s="154"/>
      <c r="K44" s="154"/>
    </row>
    <row r="45" spans="1:11" x14ac:dyDescent="0.25">
      <c r="A45" s="176"/>
      <c r="B45" s="24" t="s">
        <v>88</v>
      </c>
      <c r="C45" s="26" t="s">
        <v>96</v>
      </c>
      <c r="D45" s="26" t="s">
        <v>97</v>
      </c>
      <c r="E45" s="25" t="s">
        <v>96</v>
      </c>
      <c r="F45" s="64"/>
      <c r="G45" s="64"/>
      <c r="H45" s="64"/>
      <c r="I45" s="64"/>
      <c r="J45" s="154"/>
      <c r="K45" s="154"/>
    </row>
    <row r="46" spans="1:11" x14ac:dyDescent="0.25">
      <c r="A46" s="176"/>
      <c r="B46" s="24" t="s">
        <v>99</v>
      </c>
      <c r="C46" s="26" t="s">
        <v>100</v>
      </c>
      <c r="D46" s="26" t="s">
        <v>101</v>
      </c>
      <c r="E46" s="25" t="s">
        <v>100</v>
      </c>
      <c r="F46" s="64" t="s">
        <v>331</v>
      </c>
      <c r="G46" s="64" t="s">
        <v>331</v>
      </c>
      <c r="H46" s="64"/>
      <c r="I46" s="64"/>
      <c r="J46" s="64" t="s">
        <v>318</v>
      </c>
      <c r="K46" s="64"/>
    </row>
    <row r="47" spans="1:11" x14ac:dyDescent="0.25">
      <c r="A47" s="176"/>
      <c r="B47" s="24" t="s">
        <v>99</v>
      </c>
      <c r="C47" s="26" t="s">
        <v>100</v>
      </c>
      <c r="D47" s="26" t="s">
        <v>101</v>
      </c>
      <c r="E47" s="25" t="s">
        <v>100</v>
      </c>
      <c r="F47" s="64" t="s">
        <v>332</v>
      </c>
      <c r="G47" s="64"/>
      <c r="H47" s="64" t="s">
        <v>332</v>
      </c>
      <c r="I47" s="64" t="s">
        <v>333</v>
      </c>
      <c r="J47" s="154" t="s">
        <v>318</v>
      </c>
      <c r="K47" s="154"/>
    </row>
    <row r="48" spans="1:11" x14ac:dyDescent="0.25">
      <c r="A48" s="176"/>
      <c r="B48" s="24" t="s">
        <v>334</v>
      </c>
      <c r="C48" s="26" t="s">
        <v>100</v>
      </c>
      <c r="D48" s="26" t="s">
        <v>335</v>
      </c>
      <c r="E48" s="25" t="s">
        <v>100</v>
      </c>
      <c r="F48" s="64" t="s">
        <v>336</v>
      </c>
      <c r="G48" s="64"/>
      <c r="H48" s="64" t="s">
        <v>336</v>
      </c>
      <c r="I48" s="64" t="s">
        <v>333</v>
      </c>
      <c r="J48" s="154" t="s">
        <v>318</v>
      </c>
      <c r="K48" s="154"/>
    </row>
    <row r="49" spans="1:11" x14ac:dyDescent="0.25">
      <c r="A49" s="176"/>
      <c r="B49" s="24" t="s">
        <v>334</v>
      </c>
      <c r="C49" s="26" t="s">
        <v>100</v>
      </c>
      <c r="D49" s="26" t="s">
        <v>335</v>
      </c>
      <c r="E49" s="25" t="s">
        <v>100</v>
      </c>
      <c r="F49" s="64" t="s">
        <v>337</v>
      </c>
      <c r="G49" s="64"/>
      <c r="H49" s="64" t="s">
        <v>337</v>
      </c>
      <c r="I49" s="64" t="s">
        <v>317</v>
      </c>
      <c r="J49" s="64" t="s">
        <v>318</v>
      </c>
      <c r="K49" s="64"/>
    </row>
    <row r="50" spans="1:11" x14ac:dyDescent="0.25">
      <c r="A50" s="176"/>
      <c r="B50" s="167" t="s">
        <v>103</v>
      </c>
      <c r="C50" s="168" t="s">
        <v>104</v>
      </c>
      <c r="D50" s="26" t="s">
        <v>105</v>
      </c>
      <c r="E50" s="25" t="s">
        <v>338</v>
      </c>
      <c r="F50" s="64"/>
      <c r="G50" s="64"/>
      <c r="H50" s="64"/>
      <c r="I50" s="64"/>
      <c r="J50" s="154"/>
      <c r="K50" s="154"/>
    </row>
    <row r="51" spans="1:11" x14ac:dyDescent="0.25">
      <c r="A51" s="176"/>
      <c r="B51" s="167"/>
      <c r="C51" s="168"/>
      <c r="D51" s="26" t="s">
        <v>107</v>
      </c>
      <c r="E51" s="25" t="s">
        <v>339</v>
      </c>
      <c r="F51" s="64" t="s">
        <v>340</v>
      </c>
      <c r="G51" s="64" t="s">
        <v>341</v>
      </c>
      <c r="H51" s="64" t="s">
        <v>342</v>
      </c>
      <c r="I51" s="64" t="s">
        <v>343</v>
      </c>
      <c r="J51" s="154" t="s">
        <v>344</v>
      </c>
      <c r="K51" s="154"/>
    </row>
    <row r="52" spans="1:11" x14ac:dyDescent="0.25">
      <c r="A52" s="176"/>
      <c r="B52" s="167"/>
      <c r="C52" s="168"/>
      <c r="D52" s="26" t="s">
        <v>109</v>
      </c>
      <c r="E52" s="25" t="s">
        <v>345</v>
      </c>
      <c r="F52" s="64" t="s">
        <v>346</v>
      </c>
      <c r="G52" s="64" t="s">
        <v>347</v>
      </c>
      <c r="H52" s="64" t="s">
        <v>348</v>
      </c>
      <c r="I52" s="64" t="s">
        <v>343</v>
      </c>
      <c r="J52" s="154" t="s">
        <v>344</v>
      </c>
      <c r="K52" s="154"/>
    </row>
    <row r="53" spans="1:11" x14ac:dyDescent="0.25">
      <c r="A53" s="176"/>
      <c r="B53" s="167"/>
      <c r="C53" s="168"/>
      <c r="D53" s="26" t="s">
        <v>111</v>
      </c>
      <c r="E53" s="25" t="s">
        <v>112</v>
      </c>
      <c r="F53" s="64" t="s">
        <v>349</v>
      </c>
      <c r="G53" s="64" t="s">
        <v>350</v>
      </c>
      <c r="H53" s="64"/>
      <c r="I53" s="64" t="s">
        <v>343</v>
      </c>
      <c r="J53" s="154" t="s">
        <v>344</v>
      </c>
      <c r="K53" s="154"/>
    </row>
    <row r="54" spans="1:11" x14ac:dyDescent="0.25">
      <c r="A54" s="176"/>
      <c r="B54" s="167" t="s">
        <v>113</v>
      </c>
      <c r="C54" s="168" t="s">
        <v>114</v>
      </c>
      <c r="D54" s="26" t="s">
        <v>115</v>
      </c>
      <c r="E54" s="25" t="s">
        <v>116</v>
      </c>
      <c r="F54" s="64"/>
      <c r="G54" s="64"/>
      <c r="H54" s="64"/>
      <c r="I54" s="64"/>
      <c r="J54" s="154"/>
      <c r="K54" s="154"/>
    </row>
    <row r="55" spans="1:11" x14ac:dyDescent="0.25">
      <c r="A55" s="176"/>
      <c r="B55" s="167"/>
      <c r="C55" s="168"/>
      <c r="D55" s="26" t="s">
        <v>117</v>
      </c>
      <c r="E55" s="25" t="s">
        <v>118</v>
      </c>
      <c r="F55" s="64" t="s">
        <v>351</v>
      </c>
      <c r="G55" s="64" t="s">
        <v>351</v>
      </c>
      <c r="H55" s="64"/>
      <c r="I55" s="64"/>
      <c r="J55" s="154" t="s">
        <v>344</v>
      </c>
      <c r="K55" s="154"/>
    </row>
    <row r="56" spans="1:11" x14ac:dyDescent="0.25">
      <c r="A56" s="176"/>
      <c r="B56" s="167"/>
      <c r="C56" s="168"/>
      <c r="D56" s="26" t="s">
        <v>119</v>
      </c>
      <c r="E56" s="25" t="s">
        <v>352</v>
      </c>
      <c r="F56" s="64"/>
      <c r="G56" s="64"/>
      <c r="H56" s="64"/>
      <c r="I56" s="64"/>
      <c r="J56" s="154"/>
      <c r="K56" s="154"/>
    </row>
    <row r="57" spans="1:11" x14ac:dyDescent="0.25">
      <c r="A57" s="176"/>
      <c r="B57" s="167"/>
      <c r="C57" s="168"/>
      <c r="D57" s="26" t="s">
        <v>121</v>
      </c>
      <c r="E57" s="25" t="s">
        <v>122</v>
      </c>
      <c r="F57" s="64"/>
      <c r="G57" s="64"/>
      <c r="H57" s="64"/>
      <c r="I57" s="64"/>
      <c r="J57" s="154"/>
      <c r="K57" s="154"/>
    </row>
    <row r="58" spans="1:11" x14ac:dyDescent="0.25">
      <c r="A58" s="176"/>
      <c r="B58" s="167"/>
      <c r="C58" s="168"/>
      <c r="D58" s="26" t="s">
        <v>123</v>
      </c>
      <c r="E58" s="25" t="s">
        <v>124</v>
      </c>
      <c r="F58" s="67"/>
      <c r="G58" s="64"/>
      <c r="H58" s="64"/>
      <c r="I58" s="64"/>
      <c r="J58" s="154"/>
      <c r="K58" s="154"/>
    </row>
    <row r="59" spans="1:11" x14ac:dyDescent="0.25">
      <c r="A59" s="176"/>
      <c r="B59" s="167"/>
      <c r="C59" s="168"/>
      <c r="D59" s="26" t="s">
        <v>125</v>
      </c>
      <c r="E59" s="25" t="s">
        <v>126</v>
      </c>
      <c r="F59" s="64" t="s">
        <v>353</v>
      </c>
      <c r="G59" s="64" t="s">
        <v>354</v>
      </c>
      <c r="H59" s="64" t="s">
        <v>355</v>
      </c>
      <c r="I59" s="64" t="s">
        <v>343</v>
      </c>
      <c r="J59" s="154" t="s">
        <v>344</v>
      </c>
      <c r="K59" s="154"/>
    </row>
    <row r="60" spans="1:11" x14ac:dyDescent="0.25">
      <c r="A60" s="176"/>
      <c r="B60" s="167"/>
      <c r="C60" s="168"/>
      <c r="D60" s="26" t="s">
        <v>127</v>
      </c>
      <c r="E60" s="25" t="s">
        <v>128</v>
      </c>
      <c r="F60" s="64" t="s">
        <v>356</v>
      </c>
      <c r="G60" s="64" t="s">
        <v>357</v>
      </c>
      <c r="H60" s="64"/>
      <c r="I60" s="64"/>
      <c r="J60" s="154" t="s">
        <v>344</v>
      </c>
      <c r="K60" s="154"/>
    </row>
    <row r="61" spans="1:11" x14ac:dyDescent="0.25">
      <c r="A61" s="176"/>
      <c r="B61" s="167" t="s">
        <v>129</v>
      </c>
      <c r="C61" s="168" t="s">
        <v>130</v>
      </c>
      <c r="D61" s="26" t="s">
        <v>131</v>
      </c>
      <c r="E61" s="25" t="s">
        <v>132</v>
      </c>
      <c r="F61" s="64" t="s">
        <v>358</v>
      </c>
      <c r="G61" s="64" t="s">
        <v>358</v>
      </c>
      <c r="H61" s="64"/>
      <c r="I61" s="64"/>
      <c r="J61" s="154" t="s">
        <v>344</v>
      </c>
      <c r="K61" s="154"/>
    </row>
    <row r="62" spans="1:11" x14ac:dyDescent="0.25">
      <c r="A62" s="176"/>
      <c r="B62" s="167"/>
      <c r="C62" s="168"/>
      <c r="D62" s="26" t="s">
        <v>133</v>
      </c>
      <c r="E62" s="25" t="s">
        <v>132</v>
      </c>
      <c r="F62" s="64" t="s">
        <v>359</v>
      </c>
      <c r="G62" s="64" t="s">
        <v>359</v>
      </c>
      <c r="H62" s="64"/>
      <c r="I62" s="64"/>
      <c r="J62" s="64" t="s">
        <v>344</v>
      </c>
      <c r="K62" s="64"/>
    </row>
    <row r="63" spans="1:11" x14ac:dyDescent="0.25">
      <c r="A63" s="176"/>
      <c r="B63" s="167"/>
      <c r="C63" s="168"/>
      <c r="D63" s="26" t="s">
        <v>133</v>
      </c>
      <c r="E63" s="25" t="s">
        <v>134</v>
      </c>
      <c r="F63" s="64" t="s">
        <v>360</v>
      </c>
      <c r="G63" s="64" t="s">
        <v>360</v>
      </c>
      <c r="H63" s="64"/>
      <c r="I63" s="64"/>
      <c r="J63" s="64" t="s">
        <v>344</v>
      </c>
      <c r="K63" s="64"/>
    </row>
    <row r="64" spans="1:11" x14ac:dyDescent="0.25">
      <c r="A64" s="176"/>
      <c r="B64" s="167"/>
      <c r="C64" s="168"/>
      <c r="D64" s="26" t="s">
        <v>133</v>
      </c>
      <c r="E64" s="25" t="s">
        <v>134</v>
      </c>
      <c r="F64" s="64" t="s">
        <v>361</v>
      </c>
      <c r="G64" s="64" t="s">
        <v>361</v>
      </c>
      <c r="H64" s="64"/>
      <c r="I64" s="64"/>
      <c r="J64" s="154" t="s">
        <v>344</v>
      </c>
      <c r="K64" s="154"/>
    </row>
    <row r="65" spans="1:11" x14ac:dyDescent="0.25">
      <c r="A65" s="176"/>
      <c r="B65" s="24" t="s">
        <v>129</v>
      </c>
      <c r="C65" s="26" t="s">
        <v>135</v>
      </c>
      <c r="D65" s="26" t="s">
        <v>129</v>
      </c>
      <c r="E65" s="25" t="s">
        <v>135</v>
      </c>
      <c r="F65" s="64"/>
      <c r="G65" s="64"/>
      <c r="H65" s="64"/>
      <c r="I65" s="64"/>
      <c r="J65" s="154"/>
      <c r="K65" s="154"/>
    </row>
    <row r="66" spans="1:11" x14ac:dyDescent="0.25">
      <c r="A66" s="176"/>
      <c r="B66" s="24" t="s">
        <v>136</v>
      </c>
      <c r="C66" s="26" t="s">
        <v>137</v>
      </c>
      <c r="D66" s="26" t="s">
        <v>136</v>
      </c>
      <c r="E66" s="25" t="s">
        <v>137</v>
      </c>
      <c r="F66" s="64"/>
      <c r="G66" s="64"/>
      <c r="H66" s="64"/>
      <c r="I66" s="64"/>
      <c r="J66" s="154"/>
      <c r="K66" s="154"/>
    </row>
    <row r="67" spans="1:11" ht="3.75" customHeight="1" x14ac:dyDescent="0.25">
      <c r="A67" s="165" t="s">
        <v>138</v>
      </c>
      <c r="B67" s="166"/>
      <c r="C67" s="166"/>
      <c r="D67" s="166"/>
      <c r="E67" s="166"/>
      <c r="F67" s="166"/>
      <c r="G67" s="166"/>
      <c r="H67" s="166"/>
      <c r="I67" s="166"/>
      <c r="J67" s="166"/>
      <c r="K67" s="166"/>
    </row>
    <row r="68" spans="1:11" x14ac:dyDescent="0.25">
      <c r="A68" s="165"/>
      <c r="B68" s="167" t="s">
        <v>139</v>
      </c>
      <c r="C68" s="168" t="s">
        <v>140</v>
      </c>
      <c r="D68" s="26" t="s">
        <v>141</v>
      </c>
      <c r="E68" s="25" t="s">
        <v>142</v>
      </c>
      <c r="F68" s="64"/>
      <c r="G68" s="64"/>
      <c r="H68" s="64"/>
      <c r="I68" s="64"/>
      <c r="J68" s="154"/>
      <c r="K68" s="154"/>
    </row>
    <row r="69" spans="1:11" x14ac:dyDescent="0.25">
      <c r="A69" s="165"/>
      <c r="B69" s="167"/>
      <c r="C69" s="168"/>
      <c r="D69" s="26" t="s">
        <v>143</v>
      </c>
      <c r="E69" s="25" t="s">
        <v>144</v>
      </c>
      <c r="F69" s="64"/>
      <c r="G69" s="64"/>
      <c r="H69" s="64"/>
      <c r="I69" s="64"/>
      <c r="J69" s="154"/>
      <c r="K69" s="154"/>
    </row>
    <row r="70" spans="1:11" x14ac:dyDescent="0.25">
      <c r="A70" s="165"/>
      <c r="B70" s="167" t="s">
        <v>145</v>
      </c>
      <c r="C70" s="168" t="s">
        <v>146</v>
      </c>
      <c r="D70" s="26" t="s">
        <v>147</v>
      </c>
      <c r="E70" s="25" t="s">
        <v>148</v>
      </c>
      <c r="F70" s="64"/>
      <c r="G70" s="64"/>
      <c r="H70" s="64"/>
      <c r="I70" s="64"/>
      <c r="J70" s="154"/>
      <c r="K70" s="154"/>
    </row>
    <row r="71" spans="1:11" x14ac:dyDescent="0.25">
      <c r="A71" s="165"/>
      <c r="B71" s="167"/>
      <c r="C71" s="168"/>
      <c r="D71" s="26" t="s">
        <v>149</v>
      </c>
      <c r="E71" s="25" t="s">
        <v>150</v>
      </c>
      <c r="F71" s="64"/>
      <c r="G71" s="64"/>
      <c r="H71" s="64"/>
      <c r="I71" s="64"/>
      <c r="J71" s="154"/>
      <c r="K71" s="154"/>
    </row>
    <row r="72" spans="1:11" x14ac:dyDescent="0.25">
      <c r="A72" s="165"/>
      <c r="B72" s="167" t="s">
        <v>151</v>
      </c>
      <c r="C72" s="168" t="s">
        <v>152</v>
      </c>
      <c r="D72" s="26" t="s">
        <v>153</v>
      </c>
      <c r="E72" s="25" t="s">
        <v>152</v>
      </c>
      <c r="F72" s="64" t="s">
        <v>362</v>
      </c>
      <c r="G72" s="64" t="s">
        <v>362</v>
      </c>
      <c r="H72" s="64"/>
      <c r="I72" s="64" t="s">
        <v>363</v>
      </c>
      <c r="J72" s="172" t="s">
        <v>10</v>
      </c>
      <c r="K72" s="173"/>
    </row>
    <row r="73" spans="1:11" x14ac:dyDescent="0.25">
      <c r="A73" s="165"/>
      <c r="B73" s="167"/>
      <c r="C73" s="168"/>
      <c r="D73" s="26" t="s">
        <v>154</v>
      </c>
      <c r="E73" s="25" t="s">
        <v>155</v>
      </c>
      <c r="F73" s="64"/>
      <c r="G73" s="64"/>
      <c r="H73" s="64"/>
      <c r="I73" s="64"/>
      <c r="J73" s="154"/>
      <c r="K73" s="154"/>
    </row>
    <row r="74" spans="1:11" x14ac:dyDescent="0.25">
      <c r="A74" s="165"/>
      <c r="B74" s="167"/>
      <c r="C74" s="168"/>
      <c r="D74" s="26" t="s">
        <v>156</v>
      </c>
      <c r="E74" s="25" t="s">
        <v>157</v>
      </c>
      <c r="F74" s="64"/>
      <c r="G74" s="64"/>
      <c r="H74" s="64"/>
      <c r="I74" s="64"/>
      <c r="J74" s="154"/>
      <c r="K74" s="154"/>
    </row>
    <row r="75" spans="1:11" x14ac:dyDescent="0.25">
      <c r="A75" s="165"/>
      <c r="B75" s="167"/>
      <c r="C75" s="168"/>
      <c r="D75" s="26" t="s">
        <v>158</v>
      </c>
      <c r="E75" s="25" t="s">
        <v>159</v>
      </c>
      <c r="F75" s="64"/>
      <c r="G75" s="64"/>
      <c r="H75" s="64"/>
      <c r="I75" s="64"/>
      <c r="J75" s="154"/>
      <c r="K75" s="154"/>
    </row>
    <row r="76" spans="1:11" x14ac:dyDescent="0.25">
      <c r="A76" s="165"/>
      <c r="B76" s="167"/>
      <c r="C76" s="168"/>
      <c r="D76" s="26" t="s">
        <v>160</v>
      </c>
      <c r="E76" s="25" t="s">
        <v>161</v>
      </c>
      <c r="F76" s="64"/>
      <c r="G76" s="64"/>
      <c r="H76" s="64"/>
      <c r="I76" s="64"/>
      <c r="J76" s="154"/>
      <c r="K76" s="154"/>
    </row>
    <row r="77" spans="1:11" x14ac:dyDescent="0.25">
      <c r="A77" s="165"/>
      <c r="B77" s="167"/>
      <c r="C77" s="168"/>
      <c r="D77" s="26" t="s">
        <v>162</v>
      </c>
      <c r="E77" s="25" t="s">
        <v>163</v>
      </c>
      <c r="F77" s="64"/>
      <c r="G77" s="64"/>
      <c r="H77" s="64"/>
      <c r="I77" s="64"/>
      <c r="J77" s="154"/>
      <c r="K77" s="154"/>
    </row>
    <row r="78" spans="1:11" ht="22.5" customHeight="1" x14ac:dyDescent="0.3">
      <c r="A78" s="165"/>
      <c r="B78" s="24"/>
      <c r="C78" s="168"/>
      <c r="D78" s="26" t="s">
        <v>164</v>
      </c>
      <c r="E78" s="25" t="s">
        <v>165</v>
      </c>
      <c r="F78" s="68"/>
      <c r="G78" s="64"/>
      <c r="H78" s="64"/>
      <c r="I78" s="64"/>
      <c r="J78" s="154"/>
      <c r="K78" s="154"/>
    </row>
    <row r="79" spans="1:11" x14ac:dyDescent="0.25">
      <c r="A79" s="165"/>
      <c r="B79" s="167" t="s">
        <v>166</v>
      </c>
      <c r="C79" s="168" t="s">
        <v>167</v>
      </c>
      <c r="D79" s="26" t="s">
        <v>168</v>
      </c>
      <c r="E79" s="25" t="s">
        <v>169</v>
      </c>
      <c r="F79" s="64" t="s">
        <v>364</v>
      </c>
      <c r="G79" s="64">
        <v>0</v>
      </c>
      <c r="H79" s="64" t="s">
        <v>364</v>
      </c>
      <c r="I79" s="64" t="s">
        <v>365</v>
      </c>
      <c r="J79" s="172" t="s">
        <v>366</v>
      </c>
      <c r="K79" s="173"/>
    </row>
    <row r="80" spans="1:11" x14ac:dyDescent="0.25">
      <c r="A80" s="165"/>
      <c r="B80" s="167"/>
      <c r="C80" s="168"/>
      <c r="D80" s="26" t="s">
        <v>170</v>
      </c>
      <c r="E80" s="25" t="s">
        <v>171</v>
      </c>
      <c r="F80" s="64"/>
      <c r="G80" s="64"/>
      <c r="H80" s="64"/>
      <c r="I80" s="64"/>
      <c r="J80" s="154"/>
      <c r="K80" s="154"/>
    </row>
    <row r="81" spans="1:11" x14ac:dyDescent="0.25">
      <c r="A81" s="165"/>
      <c r="B81" s="167" t="s">
        <v>172</v>
      </c>
      <c r="C81" s="168" t="s">
        <v>173</v>
      </c>
      <c r="D81" s="26" t="s">
        <v>174</v>
      </c>
      <c r="E81" s="25" t="s">
        <v>175</v>
      </c>
      <c r="F81" s="64"/>
      <c r="G81" s="64"/>
      <c r="H81" s="64"/>
      <c r="I81" s="64"/>
      <c r="J81" s="154"/>
      <c r="K81" s="154"/>
    </row>
    <row r="82" spans="1:11" x14ac:dyDescent="0.25">
      <c r="A82" s="165"/>
      <c r="B82" s="167"/>
      <c r="C82" s="168"/>
      <c r="D82" s="26" t="s">
        <v>176</v>
      </c>
      <c r="E82" s="25" t="s">
        <v>177</v>
      </c>
      <c r="F82" s="64"/>
      <c r="G82" s="64"/>
      <c r="H82" s="64"/>
      <c r="I82" s="64"/>
      <c r="J82" s="154"/>
      <c r="K82" s="154"/>
    </row>
    <row r="83" spans="1:11" x14ac:dyDescent="0.25">
      <c r="A83" s="165"/>
      <c r="B83" s="167"/>
      <c r="C83" s="168"/>
      <c r="D83" s="26" t="s">
        <v>178</v>
      </c>
      <c r="E83" s="25" t="s">
        <v>179</v>
      </c>
      <c r="F83" s="64"/>
      <c r="G83" s="64"/>
      <c r="H83" s="64"/>
      <c r="I83" s="64"/>
      <c r="J83" s="154"/>
      <c r="K83" s="154"/>
    </row>
    <row r="84" spans="1:11" x14ac:dyDescent="0.25">
      <c r="A84" s="165"/>
      <c r="B84" s="24" t="s">
        <v>180</v>
      </c>
      <c r="C84" s="26" t="s">
        <v>181</v>
      </c>
      <c r="D84" s="26" t="s">
        <v>182</v>
      </c>
      <c r="E84" s="25" t="s">
        <v>181</v>
      </c>
      <c r="F84" s="64" t="s">
        <v>367</v>
      </c>
      <c r="G84" s="64"/>
      <c r="H84" s="64" t="s">
        <v>367</v>
      </c>
      <c r="I84" s="64" t="s">
        <v>344</v>
      </c>
      <c r="J84" s="64" t="s">
        <v>368</v>
      </c>
      <c r="K84" s="64"/>
    </row>
    <row r="85" spans="1:11" x14ac:dyDescent="0.25">
      <c r="A85" s="165"/>
      <c r="B85" s="24" t="s">
        <v>180</v>
      </c>
      <c r="C85" s="26" t="s">
        <v>181</v>
      </c>
      <c r="D85" s="26" t="s">
        <v>182</v>
      </c>
      <c r="E85" s="25" t="s">
        <v>181</v>
      </c>
      <c r="F85" s="64" t="s">
        <v>369</v>
      </c>
      <c r="G85" s="64"/>
      <c r="H85" s="64" t="s">
        <v>369</v>
      </c>
      <c r="I85" s="64" t="s">
        <v>344</v>
      </c>
      <c r="J85" s="64" t="s">
        <v>317</v>
      </c>
      <c r="K85" s="64"/>
    </row>
    <row r="86" spans="1:11" x14ac:dyDescent="0.25">
      <c r="A86" s="165"/>
      <c r="B86" s="24" t="s">
        <v>180</v>
      </c>
      <c r="C86" s="26" t="s">
        <v>181</v>
      </c>
      <c r="D86" s="26" t="s">
        <v>182</v>
      </c>
      <c r="E86" s="25" t="s">
        <v>181</v>
      </c>
      <c r="F86" s="64" t="s">
        <v>370</v>
      </c>
      <c r="G86" s="64"/>
      <c r="H86" s="64" t="s">
        <v>370</v>
      </c>
      <c r="I86" s="64" t="s">
        <v>344</v>
      </c>
      <c r="J86" s="64" t="s">
        <v>317</v>
      </c>
      <c r="K86" s="64"/>
    </row>
    <row r="87" spans="1:11" x14ac:dyDescent="0.25">
      <c r="A87" s="165"/>
      <c r="B87" s="24" t="s">
        <v>180</v>
      </c>
      <c r="C87" s="26" t="s">
        <v>181</v>
      </c>
      <c r="D87" s="26" t="s">
        <v>182</v>
      </c>
      <c r="E87" s="25" t="s">
        <v>181</v>
      </c>
      <c r="F87" s="69">
        <v>30344</v>
      </c>
      <c r="G87" s="64"/>
      <c r="H87" s="69">
        <v>30344</v>
      </c>
      <c r="I87" s="64" t="s">
        <v>344</v>
      </c>
      <c r="J87" s="154" t="s">
        <v>317</v>
      </c>
      <c r="K87" s="154"/>
    </row>
    <row r="88" spans="1:11" x14ac:dyDescent="0.25">
      <c r="A88" s="165"/>
      <c r="B88" s="24" t="s">
        <v>183</v>
      </c>
      <c r="C88" s="26" t="s">
        <v>184</v>
      </c>
      <c r="D88" s="26" t="s">
        <v>185</v>
      </c>
      <c r="E88" s="25" t="s">
        <v>186</v>
      </c>
      <c r="F88" s="64"/>
      <c r="G88" s="64"/>
      <c r="H88" s="64"/>
      <c r="I88" s="64"/>
      <c r="J88" s="154"/>
      <c r="K88" s="154"/>
    </row>
    <row r="89" spans="1:11" x14ac:dyDescent="0.25">
      <c r="A89" s="165"/>
      <c r="B89" s="24" t="s">
        <v>187</v>
      </c>
      <c r="C89" s="26" t="s">
        <v>188</v>
      </c>
      <c r="D89" s="26" t="s">
        <v>189</v>
      </c>
      <c r="E89" s="25" t="s">
        <v>190</v>
      </c>
      <c r="F89" s="64"/>
      <c r="G89" s="64"/>
      <c r="H89" s="64"/>
      <c r="I89" s="64"/>
      <c r="J89" s="154"/>
      <c r="K89" s="154"/>
    </row>
    <row r="90" spans="1:11" ht="23" x14ac:dyDescent="0.25">
      <c r="A90" s="165"/>
      <c r="B90" s="167" t="s">
        <v>191</v>
      </c>
      <c r="C90" s="168" t="s">
        <v>188</v>
      </c>
      <c r="D90" s="26" t="s">
        <v>192</v>
      </c>
      <c r="E90" s="25" t="s">
        <v>193</v>
      </c>
      <c r="F90" s="64"/>
      <c r="G90" s="64"/>
      <c r="H90" s="64"/>
      <c r="I90" s="64"/>
      <c r="J90" s="154"/>
      <c r="K90" s="154"/>
    </row>
    <row r="91" spans="1:11" x14ac:dyDescent="0.25">
      <c r="A91" s="165"/>
      <c r="B91" s="167"/>
      <c r="C91" s="168"/>
      <c r="D91" s="26" t="s">
        <v>194</v>
      </c>
      <c r="E91" s="25" t="s">
        <v>195</v>
      </c>
      <c r="F91" s="64"/>
      <c r="G91" s="64"/>
      <c r="H91" s="64"/>
      <c r="I91" s="64"/>
      <c r="J91" s="154"/>
      <c r="K91" s="154"/>
    </row>
    <row r="92" spans="1:11" x14ac:dyDescent="0.25">
      <c r="A92" s="165"/>
      <c r="B92" s="24" t="s">
        <v>196</v>
      </c>
      <c r="C92" s="26" t="s">
        <v>197</v>
      </c>
      <c r="D92" s="26" t="s">
        <v>198</v>
      </c>
      <c r="E92" s="25" t="s">
        <v>199</v>
      </c>
      <c r="F92" s="64"/>
      <c r="G92" s="64"/>
      <c r="H92" s="64"/>
      <c r="I92" s="64"/>
      <c r="J92" s="154"/>
      <c r="K92" s="154"/>
    </row>
    <row r="93" spans="1:11" x14ac:dyDescent="0.25">
      <c r="A93" s="165"/>
      <c r="B93" s="167" t="s">
        <v>200</v>
      </c>
      <c r="C93" s="168" t="s">
        <v>201</v>
      </c>
      <c r="D93" s="26" t="s">
        <v>202</v>
      </c>
      <c r="E93" s="25" t="s">
        <v>203</v>
      </c>
      <c r="F93" s="64"/>
      <c r="G93" s="64"/>
      <c r="H93" s="64"/>
      <c r="I93" s="64"/>
      <c r="J93" s="154"/>
      <c r="K93" s="154"/>
    </row>
    <row r="94" spans="1:11" x14ac:dyDescent="0.25">
      <c r="A94" s="165"/>
      <c r="B94" s="167"/>
      <c r="C94" s="168"/>
      <c r="D94" s="26" t="s">
        <v>204</v>
      </c>
      <c r="E94" s="25" t="s">
        <v>205</v>
      </c>
      <c r="F94" s="64"/>
      <c r="G94" s="64"/>
      <c r="H94" s="64"/>
      <c r="I94" s="64"/>
      <c r="J94" s="154"/>
      <c r="K94" s="154"/>
    </row>
    <row r="95" spans="1:11" x14ac:dyDescent="0.25">
      <c r="A95" s="165"/>
      <c r="B95" s="167"/>
      <c r="C95" s="168"/>
      <c r="D95" s="26" t="s">
        <v>206</v>
      </c>
      <c r="E95" s="25" t="s">
        <v>207</v>
      </c>
      <c r="F95" s="64"/>
      <c r="G95" s="64"/>
      <c r="H95" s="64"/>
      <c r="I95" s="64"/>
      <c r="J95" s="154"/>
      <c r="K95" s="154"/>
    </row>
    <row r="96" spans="1:11" x14ac:dyDescent="0.25">
      <c r="A96" s="165"/>
      <c r="B96" s="167" t="s">
        <v>208</v>
      </c>
      <c r="C96" s="168" t="s">
        <v>209</v>
      </c>
      <c r="D96" s="26" t="s">
        <v>210</v>
      </c>
      <c r="E96" s="25" t="s">
        <v>211</v>
      </c>
      <c r="F96" s="64"/>
      <c r="G96" s="64"/>
      <c r="H96" s="64"/>
      <c r="I96" s="64"/>
      <c r="J96" s="154"/>
      <c r="K96" s="154"/>
    </row>
    <row r="97" spans="1:11" x14ac:dyDescent="0.25">
      <c r="A97" s="165"/>
      <c r="B97" s="167"/>
      <c r="C97" s="168"/>
      <c r="D97" s="26" t="s">
        <v>212</v>
      </c>
      <c r="E97" s="25" t="s">
        <v>213</v>
      </c>
      <c r="F97" s="64" t="s">
        <v>371</v>
      </c>
      <c r="G97" s="64"/>
      <c r="H97" s="64" t="s">
        <v>371</v>
      </c>
      <c r="I97" s="64" t="s">
        <v>317</v>
      </c>
      <c r="J97" s="154" t="s">
        <v>344</v>
      </c>
      <c r="K97" s="154"/>
    </row>
    <row r="98" spans="1:11" x14ac:dyDescent="0.25">
      <c r="A98" s="165"/>
      <c r="B98" s="24" t="s">
        <v>214</v>
      </c>
      <c r="C98" s="26" t="s">
        <v>215</v>
      </c>
      <c r="D98" s="26" t="s">
        <v>216</v>
      </c>
      <c r="E98" s="25" t="s">
        <v>215</v>
      </c>
      <c r="F98" s="64"/>
      <c r="G98" s="64"/>
      <c r="H98" s="64"/>
      <c r="I98" s="64"/>
      <c r="J98" s="154"/>
      <c r="K98" s="154"/>
    </row>
    <row r="99" spans="1:11" x14ac:dyDescent="0.25">
      <c r="A99" s="165"/>
      <c r="B99" s="24" t="s">
        <v>217</v>
      </c>
      <c r="C99" s="26" t="s">
        <v>218</v>
      </c>
      <c r="D99" s="26" t="s">
        <v>219</v>
      </c>
      <c r="E99" s="25" t="s">
        <v>220</v>
      </c>
      <c r="F99" s="64"/>
      <c r="G99" s="64"/>
      <c r="H99" s="64"/>
      <c r="I99" s="64"/>
      <c r="J99" s="154"/>
      <c r="K99" s="154"/>
    </row>
    <row r="100" spans="1:11" x14ac:dyDescent="0.25">
      <c r="A100" s="165"/>
      <c r="B100" s="24" t="s">
        <v>221</v>
      </c>
      <c r="C100" s="26" t="s">
        <v>222</v>
      </c>
      <c r="D100" s="26" t="s">
        <v>223</v>
      </c>
      <c r="E100" s="25" t="s">
        <v>222</v>
      </c>
      <c r="F100" s="64"/>
      <c r="G100" s="64"/>
      <c r="H100" s="64"/>
      <c r="I100" s="64"/>
      <c r="J100" s="154"/>
      <c r="K100" s="154"/>
    </row>
    <row r="101" spans="1:11" x14ac:dyDescent="0.25">
      <c r="A101" s="165"/>
      <c r="B101" s="167" t="s">
        <v>224</v>
      </c>
      <c r="C101" s="168" t="s">
        <v>55</v>
      </c>
      <c r="D101" s="26" t="s">
        <v>225</v>
      </c>
      <c r="E101" s="25" t="s">
        <v>226</v>
      </c>
      <c r="F101" s="64"/>
      <c r="G101" s="64"/>
      <c r="H101" s="64"/>
      <c r="I101" s="64"/>
      <c r="J101" s="154"/>
      <c r="K101" s="154"/>
    </row>
    <row r="102" spans="1:11" x14ac:dyDescent="0.25">
      <c r="A102" s="165"/>
      <c r="B102" s="167"/>
      <c r="C102" s="168"/>
      <c r="D102" s="26" t="s">
        <v>227</v>
      </c>
      <c r="E102" s="25" t="s">
        <v>228</v>
      </c>
      <c r="F102" s="64"/>
      <c r="G102" s="64"/>
      <c r="H102" s="64"/>
      <c r="I102" s="64"/>
      <c r="J102" s="154"/>
      <c r="K102" s="154"/>
    </row>
    <row r="103" spans="1:11" x14ac:dyDescent="0.25">
      <c r="A103" s="165"/>
      <c r="B103" s="167"/>
      <c r="C103" s="168"/>
      <c r="D103" s="26" t="s">
        <v>229</v>
      </c>
      <c r="E103" s="25" t="s">
        <v>230</v>
      </c>
      <c r="F103" s="64"/>
      <c r="G103" s="64"/>
      <c r="H103" s="64"/>
      <c r="I103" s="64"/>
      <c r="J103" s="154"/>
      <c r="K103" s="154"/>
    </row>
    <row r="104" spans="1:11" x14ac:dyDescent="0.25">
      <c r="A104" s="165"/>
      <c r="B104" s="167" t="s">
        <v>231</v>
      </c>
      <c r="C104" s="168" t="s">
        <v>63</v>
      </c>
      <c r="D104" s="26" t="s">
        <v>232</v>
      </c>
      <c r="E104" s="25" t="s">
        <v>65</v>
      </c>
      <c r="F104" s="64"/>
      <c r="G104" s="64"/>
      <c r="H104" s="64"/>
      <c r="I104" s="64"/>
      <c r="J104" s="154"/>
      <c r="K104" s="154"/>
    </row>
    <row r="105" spans="1:11" x14ac:dyDescent="0.25">
      <c r="A105" s="165"/>
      <c r="B105" s="167"/>
      <c r="C105" s="168"/>
      <c r="D105" s="26" t="s">
        <v>233</v>
      </c>
      <c r="E105" s="25" t="s">
        <v>234</v>
      </c>
      <c r="F105" s="64"/>
      <c r="G105" s="64"/>
      <c r="H105" s="64"/>
      <c r="I105" s="64"/>
      <c r="J105" s="154"/>
      <c r="K105" s="154"/>
    </row>
    <row r="106" spans="1:11" x14ac:dyDescent="0.25">
      <c r="A106" s="165"/>
      <c r="B106" s="167"/>
      <c r="C106" s="168"/>
      <c r="D106" s="26" t="s">
        <v>235</v>
      </c>
      <c r="E106" s="25" t="s">
        <v>230</v>
      </c>
      <c r="F106" s="64"/>
      <c r="G106" s="64"/>
      <c r="H106" s="64"/>
      <c r="I106" s="64"/>
      <c r="J106" s="154"/>
      <c r="K106" s="154"/>
    </row>
    <row r="107" spans="1:11" x14ac:dyDescent="0.25">
      <c r="A107" s="165"/>
      <c r="B107" s="167" t="s">
        <v>236</v>
      </c>
      <c r="C107" s="168" t="s">
        <v>71</v>
      </c>
      <c r="D107" s="26" t="s">
        <v>237</v>
      </c>
      <c r="E107" s="25" t="s">
        <v>73</v>
      </c>
      <c r="F107" s="64"/>
      <c r="G107" s="64"/>
      <c r="H107" s="64"/>
      <c r="I107" s="64"/>
      <c r="J107" s="154"/>
      <c r="K107" s="154"/>
    </row>
    <row r="108" spans="1:11" x14ac:dyDescent="0.25">
      <c r="A108" s="165"/>
      <c r="B108" s="167"/>
      <c r="C108" s="168"/>
      <c r="D108" s="26" t="s">
        <v>238</v>
      </c>
      <c r="E108" s="25" t="s">
        <v>75</v>
      </c>
      <c r="F108" s="64"/>
      <c r="G108" s="64"/>
      <c r="H108" s="64"/>
      <c r="I108" s="64"/>
      <c r="J108" s="154"/>
      <c r="K108" s="154"/>
    </row>
    <row r="109" spans="1:11" ht="23" x14ac:dyDescent="0.25">
      <c r="A109" s="165"/>
      <c r="B109" s="167"/>
      <c r="C109" s="168"/>
      <c r="D109" s="26" t="s">
        <v>239</v>
      </c>
      <c r="E109" s="25" t="s">
        <v>240</v>
      </c>
      <c r="F109" s="64"/>
      <c r="G109" s="64"/>
      <c r="H109" s="64"/>
      <c r="I109" s="64"/>
      <c r="J109" s="154"/>
      <c r="K109" s="154"/>
    </row>
    <row r="110" spans="1:11" ht="34.5" x14ac:dyDescent="0.25">
      <c r="A110" s="165"/>
      <c r="B110" s="167"/>
      <c r="C110" s="168"/>
      <c r="D110" s="26" t="s">
        <v>241</v>
      </c>
      <c r="E110" s="25" t="s">
        <v>242</v>
      </c>
      <c r="F110" s="64"/>
      <c r="G110" s="64"/>
      <c r="H110" s="64"/>
      <c r="I110" s="64"/>
      <c r="J110" s="154"/>
      <c r="K110" s="154"/>
    </row>
    <row r="111" spans="1:11" x14ac:dyDescent="0.25">
      <c r="A111" s="165"/>
      <c r="B111" s="167"/>
      <c r="C111" s="168"/>
      <c r="D111" s="26" t="s">
        <v>243</v>
      </c>
      <c r="E111" s="25" t="s">
        <v>81</v>
      </c>
      <c r="F111" s="64" t="s">
        <v>372</v>
      </c>
      <c r="G111" s="64"/>
      <c r="H111" s="64" t="s">
        <v>372</v>
      </c>
      <c r="I111" s="64" t="s">
        <v>317</v>
      </c>
      <c r="J111" s="154" t="s">
        <v>344</v>
      </c>
      <c r="K111" s="154"/>
    </row>
    <row r="112" spans="1:11" x14ac:dyDescent="0.25">
      <c r="A112" s="165"/>
      <c r="B112" s="167"/>
      <c r="C112" s="168"/>
      <c r="D112" s="26" t="s">
        <v>244</v>
      </c>
      <c r="E112" s="25" t="s">
        <v>245</v>
      </c>
      <c r="F112" s="64"/>
      <c r="G112" s="64"/>
      <c r="H112" s="64"/>
      <c r="I112" s="64"/>
      <c r="J112" s="154"/>
      <c r="K112" s="154"/>
    </row>
    <row r="113" spans="1:11" x14ac:dyDescent="0.25">
      <c r="A113" s="165"/>
      <c r="B113" s="167"/>
      <c r="C113" s="168"/>
      <c r="D113" s="26" t="s">
        <v>246</v>
      </c>
      <c r="E113" s="25" t="s">
        <v>85</v>
      </c>
      <c r="F113" s="64"/>
      <c r="G113" s="64"/>
      <c r="H113" s="64"/>
      <c r="I113" s="64"/>
      <c r="J113" s="154"/>
      <c r="K113" s="154"/>
    </row>
    <row r="114" spans="1:11" x14ac:dyDescent="0.25">
      <c r="A114" s="165"/>
      <c r="B114" s="167"/>
      <c r="C114" s="168"/>
      <c r="D114" s="26" t="s">
        <v>247</v>
      </c>
      <c r="E114" s="25" t="s">
        <v>373</v>
      </c>
      <c r="F114" s="70" t="s">
        <v>374</v>
      </c>
      <c r="G114" s="70" t="s">
        <v>374</v>
      </c>
      <c r="H114" s="70"/>
      <c r="I114" s="64"/>
      <c r="J114" s="154"/>
      <c r="K114" s="154"/>
    </row>
    <row r="115" spans="1:11" x14ac:dyDescent="0.25">
      <c r="A115" s="165"/>
      <c r="B115" s="167" t="s">
        <v>248</v>
      </c>
      <c r="C115" s="168" t="s">
        <v>249</v>
      </c>
      <c r="D115" s="26" t="s">
        <v>250</v>
      </c>
      <c r="E115" s="25" t="s">
        <v>251</v>
      </c>
      <c r="F115" s="64"/>
      <c r="G115" s="64"/>
      <c r="H115" s="64"/>
      <c r="I115" s="64"/>
      <c r="J115" s="154"/>
      <c r="K115" s="154"/>
    </row>
    <row r="116" spans="1:11" x14ac:dyDescent="0.25">
      <c r="A116" s="165"/>
      <c r="B116" s="167"/>
      <c r="C116" s="168"/>
      <c r="D116" s="26" t="s">
        <v>252</v>
      </c>
      <c r="E116" s="25" t="s">
        <v>253</v>
      </c>
      <c r="F116" s="64"/>
      <c r="G116" s="64"/>
      <c r="H116" s="64"/>
      <c r="I116" s="64"/>
      <c r="J116" s="154"/>
      <c r="K116" s="154"/>
    </row>
    <row r="117" spans="1:11" x14ac:dyDescent="0.25">
      <c r="A117" s="165"/>
      <c r="B117" s="167"/>
      <c r="C117" s="168"/>
      <c r="D117" s="26" t="s">
        <v>254</v>
      </c>
      <c r="E117" s="25" t="s">
        <v>255</v>
      </c>
      <c r="F117" s="64"/>
      <c r="G117" s="64"/>
      <c r="H117" s="64"/>
      <c r="I117" s="64"/>
      <c r="J117" s="154"/>
      <c r="K117" s="154"/>
    </row>
    <row r="118" spans="1:11" ht="14.5" x14ac:dyDescent="0.35">
      <c r="A118" s="165"/>
      <c r="B118" s="24" t="s">
        <v>256</v>
      </c>
      <c r="C118" s="26" t="s">
        <v>257</v>
      </c>
      <c r="D118" s="26" t="s">
        <v>258</v>
      </c>
      <c r="E118" s="25" t="s">
        <v>257</v>
      </c>
      <c r="F118" s="71" t="s">
        <v>375</v>
      </c>
      <c r="G118" s="64"/>
      <c r="H118" s="72" t="s">
        <v>375</v>
      </c>
      <c r="I118" s="64" t="s">
        <v>376</v>
      </c>
      <c r="J118" s="154" t="s">
        <v>318</v>
      </c>
      <c r="K118" s="154"/>
    </row>
    <row r="119" spans="1:11" ht="14.5" x14ac:dyDescent="0.35">
      <c r="A119" s="165"/>
      <c r="B119" s="24" t="s">
        <v>256</v>
      </c>
      <c r="C119" s="26" t="s">
        <v>257</v>
      </c>
      <c r="D119" s="26" t="s">
        <v>258</v>
      </c>
      <c r="E119" s="25" t="s">
        <v>257</v>
      </c>
      <c r="F119" s="71" t="s">
        <v>377</v>
      </c>
      <c r="G119" s="64"/>
      <c r="H119" s="72" t="s">
        <v>377</v>
      </c>
      <c r="I119" s="64" t="s">
        <v>376</v>
      </c>
      <c r="J119" s="64" t="s">
        <v>318</v>
      </c>
      <c r="K119" s="64"/>
    </row>
    <row r="120" spans="1:11" x14ac:dyDescent="0.25">
      <c r="A120" s="165"/>
      <c r="B120" s="24" t="s">
        <v>259</v>
      </c>
      <c r="C120" s="26" t="s">
        <v>260</v>
      </c>
      <c r="D120" s="26" t="s">
        <v>261</v>
      </c>
      <c r="E120" s="25" t="s">
        <v>378</v>
      </c>
      <c r="F120" s="73">
        <v>2085.41</v>
      </c>
      <c r="G120" s="64" t="s">
        <v>379</v>
      </c>
      <c r="H120" s="64" t="s">
        <v>379</v>
      </c>
      <c r="I120" s="64" t="s">
        <v>379</v>
      </c>
      <c r="J120" s="169" t="s">
        <v>380</v>
      </c>
      <c r="K120" s="154"/>
    </row>
    <row r="121" spans="1:11" ht="6" customHeight="1" x14ac:dyDescent="0.25">
      <c r="A121" s="170"/>
      <c r="B121" s="170"/>
      <c r="C121" s="170"/>
      <c r="D121" s="170"/>
      <c r="E121" s="170"/>
      <c r="F121" s="170"/>
      <c r="G121" s="170"/>
      <c r="H121" s="170"/>
      <c r="I121" s="170"/>
      <c r="J121" s="170"/>
      <c r="K121" s="170"/>
    </row>
    <row r="122" spans="1:11" x14ac:dyDescent="0.25">
      <c r="A122" s="171" t="s">
        <v>262</v>
      </c>
      <c r="B122" s="171"/>
      <c r="C122" s="171"/>
      <c r="D122" s="171"/>
      <c r="E122" s="171"/>
      <c r="F122" s="171"/>
      <c r="G122" s="171"/>
      <c r="H122" s="171"/>
      <c r="I122" s="171"/>
      <c r="J122" s="171"/>
      <c r="K122" s="171"/>
    </row>
    <row r="123" spans="1:11" x14ac:dyDescent="0.25">
      <c r="A123" s="162" t="s">
        <v>263</v>
      </c>
      <c r="B123" s="162"/>
      <c r="C123" s="162"/>
      <c r="D123" s="162"/>
      <c r="E123" s="162"/>
      <c r="F123" s="162"/>
      <c r="G123" s="162"/>
      <c r="H123" s="162"/>
      <c r="I123" s="162"/>
      <c r="J123" s="162"/>
      <c r="K123" s="162"/>
    </row>
    <row r="124" spans="1:11" ht="12.75" customHeight="1" x14ac:dyDescent="0.25">
      <c r="A124" s="163" t="s">
        <v>264</v>
      </c>
      <c r="B124" s="38"/>
      <c r="C124" s="38"/>
      <c r="D124" s="39" t="s">
        <v>265</v>
      </c>
      <c r="E124" s="40" t="s">
        <v>266</v>
      </c>
      <c r="F124" s="74" t="s">
        <v>381</v>
      </c>
      <c r="G124" s="74"/>
      <c r="H124" s="74" t="s">
        <v>381</v>
      </c>
      <c r="I124" s="74" t="s">
        <v>317</v>
      </c>
      <c r="J124" s="160" t="s">
        <v>344</v>
      </c>
      <c r="K124" s="161"/>
    </row>
    <row r="125" spans="1:11" ht="12.75" customHeight="1" x14ac:dyDescent="0.25">
      <c r="A125" s="164"/>
      <c r="B125" s="38"/>
      <c r="C125" s="38"/>
      <c r="D125" s="39" t="s">
        <v>265</v>
      </c>
      <c r="E125" s="40" t="s">
        <v>266</v>
      </c>
      <c r="F125" s="74" t="s">
        <v>382</v>
      </c>
      <c r="G125" s="74"/>
      <c r="H125" s="74" t="s">
        <v>382</v>
      </c>
      <c r="I125" s="74" t="s">
        <v>317</v>
      </c>
      <c r="J125" s="75" t="s">
        <v>344</v>
      </c>
      <c r="K125" s="76"/>
    </row>
    <row r="126" spans="1:11" ht="12.75" customHeight="1" x14ac:dyDescent="0.25">
      <c r="A126" s="164"/>
      <c r="B126" s="38"/>
      <c r="C126" s="38"/>
      <c r="D126" s="39" t="s">
        <v>265</v>
      </c>
      <c r="E126" s="40" t="s">
        <v>266</v>
      </c>
      <c r="F126" s="74" t="s">
        <v>383</v>
      </c>
      <c r="G126" s="74"/>
      <c r="H126" s="74" t="s">
        <v>383</v>
      </c>
      <c r="I126" s="74" t="s">
        <v>317</v>
      </c>
      <c r="J126" s="75" t="s">
        <v>344</v>
      </c>
      <c r="K126" s="76"/>
    </row>
    <row r="127" spans="1:11" x14ac:dyDescent="0.25">
      <c r="A127" s="164"/>
      <c r="B127" s="38"/>
      <c r="C127" s="38"/>
      <c r="D127" s="39" t="s">
        <v>265</v>
      </c>
      <c r="E127" s="40" t="s">
        <v>384</v>
      </c>
      <c r="F127" s="74" t="s">
        <v>385</v>
      </c>
      <c r="G127" s="74"/>
      <c r="H127" s="74" t="s">
        <v>385</v>
      </c>
      <c r="I127" s="74" t="s">
        <v>317</v>
      </c>
      <c r="J127" s="160" t="s">
        <v>344</v>
      </c>
      <c r="K127" s="161"/>
    </row>
    <row r="128" spans="1:11" x14ac:dyDescent="0.25">
      <c r="A128" s="164"/>
      <c r="B128" s="38"/>
      <c r="C128" s="38"/>
      <c r="D128" s="39" t="s">
        <v>265</v>
      </c>
      <c r="E128" s="40" t="s">
        <v>386</v>
      </c>
      <c r="F128" s="74" t="s">
        <v>387</v>
      </c>
      <c r="G128" s="74"/>
      <c r="H128" s="74" t="s">
        <v>387</v>
      </c>
      <c r="I128" s="74" t="s">
        <v>317</v>
      </c>
      <c r="J128" s="75" t="s">
        <v>344</v>
      </c>
      <c r="K128" s="76"/>
    </row>
    <row r="129" spans="1:11" x14ac:dyDescent="0.25">
      <c r="A129" s="164"/>
      <c r="B129" s="38"/>
      <c r="C129" s="38"/>
      <c r="D129" s="39" t="s">
        <v>265</v>
      </c>
      <c r="E129" s="40" t="s">
        <v>386</v>
      </c>
      <c r="F129" s="74" t="s">
        <v>388</v>
      </c>
      <c r="G129" s="74"/>
      <c r="H129" s="74" t="s">
        <v>388</v>
      </c>
      <c r="I129" s="74" t="s">
        <v>317</v>
      </c>
      <c r="J129" s="75" t="s">
        <v>344</v>
      </c>
      <c r="K129" s="76"/>
    </row>
    <row r="130" spans="1:11" x14ac:dyDescent="0.25">
      <c r="A130" s="164"/>
      <c r="B130" s="38"/>
      <c r="C130" s="38"/>
      <c r="D130" s="39" t="s">
        <v>275</v>
      </c>
      <c r="E130" s="40" t="s">
        <v>389</v>
      </c>
      <c r="F130" s="74" t="s">
        <v>390</v>
      </c>
      <c r="G130" s="74" t="s">
        <v>390</v>
      </c>
      <c r="H130" s="74"/>
      <c r="I130" s="74"/>
      <c r="J130" s="160" t="s">
        <v>344</v>
      </c>
      <c r="K130" s="161"/>
    </row>
    <row r="131" spans="1:11" x14ac:dyDescent="0.25">
      <c r="A131" s="164"/>
      <c r="B131" s="38"/>
      <c r="C131" s="38"/>
      <c r="D131" s="39" t="s">
        <v>275</v>
      </c>
      <c r="E131" s="40" t="s">
        <v>391</v>
      </c>
      <c r="F131" s="74" t="s">
        <v>392</v>
      </c>
      <c r="G131" s="74" t="s">
        <v>392</v>
      </c>
      <c r="H131" s="74"/>
      <c r="I131" s="74"/>
      <c r="J131" s="160" t="s">
        <v>344</v>
      </c>
      <c r="K131" s="161"/>
    </row>
    <row r="132" spans="1:11" x14ac:dyDescent="0.25">
      <c r="A132" s="164"/>
      <c r="B132" s="38"/>
      <c r="C132" s="38"/>
      <c r="D132" s="39" t="s">
        <v>275</v>
      </c>
      <c r="E132" s="40" t="s">
        <v>391</v>
      </c>
      <c r="F132" s="74" t="s">
        <v>393</v>
      </c>
      <c r="G132" s="74" t="s">
        <v>393</v>
      </c>
      <c r="H132" s="74"/>
      <c r="I132" s="74"/>
      <c r="J132" s="75" t="s">
        <v>344</v>
      </c>
      <c r="K132" s="76"/>
    </row>
    <row r="133" spans="1:11" x14ac:dyDescent="0.25">
      <c r="A133" s="164"/>
      <c r="B133" s="38"/>
      <c r="C133" s="38"/>
      <c r="D133" s="39" t="s">
        <v>265</v>
      </c>
      <c r="E133" s="40" t="s">
        <v>271</v>
      </c>
      <c r="F133" s="74" t="s">
        <v>394</v>
      </c>
      <c r="G133" s="74"/>
      <c r="H133" s="74" t="s">
        <v>394</v>
      </c>
      <c r="I133" s="74" t="s">
        <v>317</v>
      </c>
      <c r="J133" s="160" t="s">
        <v>344</v>
      </c>
      <c r="K133" s="161"/>
    </row>
    <row r="134" spans="1:11" x14ac:dyDescent="0.25">
      <c r="A134" s="164"/>
      <c r="B134" s="38"/>
      <c r="C134" s="38"/>
      <c r="D134" s="39" t="s">
        <v>265</v>
      </c>
      <c r="E134" s="40" t="s">
        <v>271</v>
      </c>
      <c r="F134" s="74" t="s">
        <v>395</v>
      </c>
      <c r="G134" s="74"/>
      <c r="H134" s="74" t="s">
        <v>395</v>
      </c>
      <c r="I134" s="74" t="s">
        <v>317</v>
      </c>
      <c r="J134" s="160" t="s">
        <v>344</v>
      </c>
      <c r="K134" s="161"/>
    </row>
    <row r="135" spans="1:11" x14ac:dyDescent="0.25">
      <c r="A135" s="164"/>
      <c r="B135" s="38"/>
      <c r="C135" s="38"/>
      <c r="D135" s="39" t="s">
        <v>265</v>
      </c>
      <c r="E135" s="40" t="s">
        <v>272</v>
      </c>
      <c r="F135" s="74" t="s">
        <v>396</v>
      </c>
      <c r="G135" s="74"/>
      <c r="H135" s="74" t="s">
        <v>396</v>
      </c>
      <c r="I135" s="74" t="s">
        <v>317</v>
      </c>
      <c r="J135" s="75" t="s">
        <v>344</v>
      </c>
      <c r="K135" s="76"/>
    </row>
    <row r="136" spans="1:11" x14ac:dyDescent="0.25">
      <c r="A136" s="164"/>
      <c r="B136" s="38"/>
      <c r="C136" s="38"/>
      <c r="D136" s="39" t="s">
        <v>265</v>
      </c>
      <c r="E136" s="40" t="s">
        <v>272</v>
      </c>
      <c r="F136" s="74" t="s">
        <v>397</v>
      </c>
      <c r="G136" s="74"/>
      <c r="H136" s="74" t="s">
        <v>397</v>
      </c>
      <c r="I136" s="74" t="s">
        <v>317</v>
      </c>
      <c r="J136" s="160" t="s">
        <v>344</v>
      </c>
      <c r="K136" s="161"/>
    </row>
    <row r="137" spans="1:11" x14ac:dyDescent="0.25">
      <c r="A137" s="164"/>
      <c r="B137" s="38"/>
      <c r="C137" s="38"/>
      <c r="D137" s="39" t="s">
        <v>265</v>
      </c>
      <c r="E137" s="40" t="s">
        <v>273</v>
      </c>
      <c r="F137" s="74" t="s">
        <v>398</v>
      </c>
      <c r="G137" s="74"/>
      <c r="H137" s="74" t="s">
        <v>398</v>
      </c>
      <c r="I137" s="74" t="s">
        <v>317</v>
      </c>
      <c r="J137" s="160" t="s">
        <v>344</v>
      </c>
      <c r="K137" s="161"/>
    </row>
    <row r="138" spans="1:11" x14ac:dyDescent="0.25">
      <c r="A138" s="164"/>
      <c r="B138" s="38"/>
      <c r="C138" s="38"/>
      <c r="D138" s="39" t="s">
        <v>265</v>
      </c>
      <c r="E138" s="40" t="s">
        <v>274</v>
      </c>
      <c r="F138" s="74"/>
      <c r="G138" s="74"/>
      <c r="H138" s="74"/>
      <c r="I138" s="74"/>
      <c r="J138" s="160"/>
      <c r="K138" s="161"/>
    </row>
    <row r="139" spans="1:11" x14ac:dyDescent="0.25">
      <c r="A139" s="164"/>
      <c r="B139" s="38"/>
      <c r="C139" s="38"/>
      <c r="D139" s="39" t="s">
        <v>275</v>
      </c>
      <c r="E139" s="40" t="s">
        <v>276</v>
      </c>
      <c r="F139" s="74"/>
      <c r="G139" s="74"/>
      <c r="H139" s="74"/>
      <c r="I139" s="74"/>
      <c r="J139" s="160"/>
      <c r="K139" s="161"/>
    </row>
    <row r="140" spans="1:11" x14ac:dyDescent="0.25">
      <c r="A140" s="164"/>
      <c r="B140" s="38"/>
      <c r="C140" s="38"/>
      <c r="D140" s="39" t="s">
        <v>265</v>
      </c>
      <c r="E140" s="40" t="s">
        <v>399</v>
      </c>
      <c r="F140" s="74" t="s">
        <v>374</v>
      </c>
      <c r="G140" s="74" t="s">
        <v>374</v>
      </c>
      <c r="H140" s="74"/>
      <c r="I140" s="74"/>
      <c r="J140" s="160" t="s">
        <v>400</v>
      </c>
      <c r="K140" s="161"/>
    </row>
    <row r="141" spans="1:11" x14ac:dyDescent="0.25">
      <c r="A141" s="164"/>
      <c r="B141" s="38"/>
      <c r="C141" s="38"/>
      <c r="D141" s="39" t="s">
        <v>275</v>
      </c>
      <c r="E141" s="40" t="s">
        <v>278</v>
      </c>
      <c r="F141" s="74"/>
      <c r="G141" s="74"/>
      <c r="H141" s="74"/>
      <c r="I141" s="74"/>
      <c r="J141" s="160"/>
      <c r="K141" s="161"/>
    </row>
    <row r="142" spans="1:11" x14ac:dyDescent="0.25">
      <c r="A142" s="164"/>
      <c r="B142" s="38"/>
      <c r="C142" s="38"/>
      <c r="D142" s="38" t="s">
        <v>275</v>
      </c>
      <c r="E142" s="44" t="s">
        <v>279</v>
      </c>
      <c r="F142" s="74"/>
      <c r="G142" s="74"/>
      <c r="H142" s="74"/>
      <c r="I142" s="74"/>
      <c r="J142" s="160"/>
      <c r="K142" s="161"/>
    </row>
    <row r="143" spans="1:11" x14ac:dyDescent="0.25">
      <c r="A143" s="164"/>
      <c r="B143" s="38"/>
      <c r="C143" s="38"/>
      <c r="D143" s="38" t="s">
        <v>275</v>
      </c>
      <c r="E143" s="44" t="s">
        <v>401</v>
      </c>
      <c r="F143" s="74"/>
      <c r="G143" s="74"/>
      <c r="H143" s="74"/>
      <c r="I143" s="74"/>
      <c r="J143" s="160"/>
      <c r="K143" s="161"/>
    </row>
    <row r="144" spans="1:11" x14ac:dyDescent="0.25">
      <c r="A144" s="164"/>
      <c r="B144" s="38"/>
      <c r="C144" s="38"/>
      <c r="D144" s="38" t="s">
        <v>265</v>
      </c>
      <c r="E144" s="44" t="s">
        <v>402</v>
      </c>
      <c r="F144" s="74"/>
      <c r="G144" s="74"/>
      <c r="H144" s="74"/>
      <c r="I144" s="74"/>
      <c r="J144" s="160"/>
      <c r="K144" s="161"/>
    </row>
    <row r="145" spans="1:11" x14ac:dyDescent="0.25">
      <c r="A145" s="164"/>
      <c r="B145" s="38"/>
      <c r="C145" s="38"/>
      <c r="D145" s="38" t="s">
        <v>265</v>
      </c>
      <c r="E145" s="44" t="s">
        <v>403</v>
      </c>
      <c r="F145" s="74" t="s">
        <v>404</v>
      </c>
      <c r="G145" s="74"/>
      <c r="H145" s="74" t="s">
        <v>404</v>
      </c>
      <c r="I145" s="74" t="s">
        <v>317</v>
      </c>
      <c r="J145" s="160" t="s">
        <v>344</v>
      </c>
      <c r="K145" s="161"/>
    </row>
    <row r="146" spans="1:11" x14ac:dyDescent="0.25">
      <c r="A146" s="164"/>
      <c r="B146" s="38"/>
      <c r="C146" s="38"/>
      <c r="D146" s="38"/>
      <c r="E146" s="44"/>
    </row>
    <row r="147" spans="1:11" x14ac:dyDescent="0.25">
      <c r="A147" s="157" t="s">
        <v>280</v>
      </c>
      <c r="B147" s="157"/>
      <c r="C147" s="157"/>
      <c r="D147" s="157"/>
      <c r="E147" s="157"/>
      <c r="F147" s="157"/>
      <c r="G147" s="157"/>
      <c r="H147" s="157"/>
      <c r="I147" s="157"/>
      <c r="J147" s="157"/>
      <c r="K147" s="157"/>
    </row>
    <row r="148" spans="1:11" x14ac:dyDescent="0.25">
      <c r="A148" s="152"/>
      <c r="B148" s="152"/>
      <c r="C148" s="152"/>
      <c r="D148" s="152"/>
      <c r="E148" s="152"/>
      <c r="F148" s="152"/>
      <c r="G148" s="152"/>
      <c r="H148" s="152"/>
      <c r="I148" s="152"/>
      <c r="J148" s="152"/>
      <c r="K148" s="152"/>
    </row>
    <row r="149" spans="1:11" x14ac:dyDescent="0.25">
      <c r="A149" s="157" t="s">
        <v>281</v>
      </c>
      <c r="B149" s="157"/>
      <c r="C149" s="157"/>
      <c r="D149" s="157" t="s">
        <v>282</v>
      </c>
      <c r="E149" s="157"/>
      <c r="F149" s="157"/>
      <c r="G149" s="157"/>
      <c r="H149" s="157"/>
      <c r="I149" s="157"/>
      <c r="J149" s="157"/>
      <c r="K149" s="157"/>
    </row>
    <row r="150" spans="1:11" x14ac:dyDescent="0.25">
      <c r="A150" s="152"/>
      <c r="B150" s="152"/>
      <c r="C150" s="152"/>
      <c r="D150" s="152"/>
      <c r="E150" s="152"/>
      <c r="F150" s="152"/>
      <c r="G150" s="152"/>
      <c r="H150" s="152"/>
      <c r="I150" s="152"/>
      <c r="J150" s="152"/>
      <c r="K150" s="152"/>
    </row>
    <row r="151" spans="1:11" x14ac:dyDescent="0.25">
      <c r="A151" s="152"/>
      <c r="B151" s="158" t="s">
        <v>283</v>
      </c>
      <c r="C151" s="158"/>
      <c r="D151" s="152" t="s">
        <v>284</v>
      </c>
      <c r="E151" s="152"/>
      <c r="F151" s="152"/>
      <c r="G151" s="152" t="s">
        <v>405</v>
      </c>
      <c r="H151" s="152"/>
      <c r="I151" s="152"/>
      <c r="J151" s="152"/>
      <c r="K151" s="152"/>
    </row>
    <row r="152" spans="1:11" x14ac:dyDescent="0.25">
      <c r="A152" s="152"/>
      <c r="B152" s="158"/>
      <c r="C152" s="158"/>
      <c r="D152" s="152" t="s">
        <v>285</v>
      </c>
      <c r="E152" s="152"/>
      <c r="F152" s="152"/>
      <c r="G152" s="152" t="s">
        <v>406</v>
      </c>
      <c r="H152" s="152"/>
      <c r="I152" s="152"/>
      <c r="J152" s="152"/>
      <c r="K152" s="152"/>
    </row>
    <row r="153" spans="1:11" x14ac:dyDescent="0.25">
      <c r="A153" s="152"/>
      <c r="B153" s="152"/>
      <c r="C153" s="152"/>
      <c r="D153" s="152"/>
      <c r="E153" s="152"/>
      <c r="F153" s="152"/>
      <c r="G153" s="152"/>
      <c r="H153" s="152"/>
      <c r="I153" s="152"/>
      <c r="J153" s="152"/>
      <c r="K153" s="152"/>
    </row>
    <row r="154" spans="1:11" x14ac:dyDescent="0.25">
      <c r="A154" s="152"/>
      <c r="B154" s="158" t="s">
        <v>286</v>
      </c>
      <c r="C154" s="158"/>
      <c r="D154" s="152" t="s">
        <v>287</v>
      </c>
      <c r="E154" s="152"/>
      <c r="F154" s="152"/>
      <c r="G154" s="152"/>
      <c r="H154" s="152"/>
      <c r="I154" s="152"/>
      <c r="J154" s="152"/>
      <c r="K154" s="152"/>
    </row>
    <row r="155" spans="1:11" x14ac:dyDescent="0.25">
      <c r="A155" s="152"/>
      <c r="B155" s="158"/>
      <c r="C155" s="158"/>
      <c r="D155" s="152" t="s">
        <v>288</v>
      </c>
      <c r="E155" s="152"/>
      <c r="F155" s="152"/>
      <c r="G155" s="159">
        <v>1</v>
      </c>
      <c r="H155" s="152"/>
      <c r="I155" s="152"/>
      <c r="J155" s="152"/>
      <c r="K155" s="152"/>
    </row>
    <row r="156" spans="1:11" x14ac:dyDescent="0.25">
      <c r="A156" s="152"/>
      <c r="B156" s="152"/>
      <c r="C156" s="152"/>
      <c r="D156" s="152"/>
      <c r="E156" s="152"/>
      <c r="F156" s="152"/>
      <c r="G156" s="159">
        <v>0.98</v>
      </c>
      <c r="H156" s="152"/>
      <c r="I156" s="152"/>
      <c r="J156" s="152"/>
      <c r="K156" s="152"/>
    </row>
    <row r="157" spans="1:11" x14ac:dyDescent="0.25">
      <c r="A157" s="152"/>
      <c r="B157" s="158"/>
      <c r="C157" s="158"/>
      <c r="D157" s="152"/>
      <c r="E157" s="152"/>
      <c r="F157" s="152"/>
      <c r="G157" s="152"/>
      <c r="H157" s="152"/>
      <c r="I157" s="152"/>
      <c r="J157" s="152"/>
      <c r="K157" s="152"/>
    </row>
    <row r="158" spans="1:11" x14ac:dyDescent="0.25">
      <c r="A158" s="152"/>
      <c r="B158" s="158"/>
      <c r="C158" s="158"/>
      <c r="D158" s="152"/>
      <c r="E158" s="152"/>
      <c r="F158" s="152"/>
      <c r="G158" s="152"/>
      <c r="H158" s="152"/>
      <c r="I158" s="152"/>
      <c r="J158" s="152"/>
      <c r="K158" s="152"/>
    </row>
    <row r="159" spans="1:11" x14ac:dyDescent="0.25">
      <c r="A159" s="152"/>
      <c r="B159" s="152"/>
      <c r="C159" s="152"/>
      <c r="D159" s="152"/>
      <c r="E159" s="152"/>
      <c r="F159" s="152"/>
      <c r="G159" s="152"/>
      <c r="H159" s="152"/>
      <c r="I159" s="152"/>
      <c r="J159" s="152"/>
      <c r="K159" s="152"/>
    </row>
    <row r="160" spans="1:11" x14ac:dyDescent="0.25">
      <c r="A160" s="152"/>
      <c r="B160" s="158"/>
      <c r="C160" s="158"/>
      <c r="D160" s="152"/>
      <c r="E160" s="152"/>
      <c r="F160" s="152"/>
      <c r="G160" s="152"/>
      <c r="H160" s="152"/>
      <c r="I160" s="152"/>
      <c r="J160" s="152"/>
      <c r="K160" s="152"/>
    </row>
    <row r="161" spans="1:11" x14ac:dyDescent="0.25">
      <c r="A161" s="152"/>
      <c r="B161" s="158"/>
      <c r="C161" s="158"/>
      <c r="D161" s="152"/>
      <c r="E161" s="152"/>
      <c r="F161" s="152"/>
      <c r="G161" s="152"/>
      <c r="H161" s="152"/>
      <c r="I161" s="152"/>
      <c r="J161" s="152"/>
      <c r="K161" s="152"/>
    </row>
    <row r="162" spans="1:11" x14ac:dyDescent="0.25">
      <c r="A162" s="152"/>
      <c r="B162" s="152"/>
      <c r="C162" s="152"/>
      <c r="D162" s="152"/>
      <c r="E162" s="152"/>
      <c r="F162" s="152"/>
      <c r="G162" s="152"/>
      <c r="H162" s="152"/>
      <c r="I162" s="152"/>
      <c r="J162" s="152"/>
      <c r="K162" s="152"/>
    </row>
    <row r="163" spans="1:11" x14ac:dyDescent="0.25">
      <c r="A163" s="157" t="s">
        <v>289</v>
      </c>
      <c r="B163" s="157"/>
      <c r="C163" s="157"/>
      <c r="D163" s="157"/>
      <c r="E163" s="157"/>
      <c r="F163" s="157"/>
      <c r="G163" s="157"/>
      <c r="H163" s="157"/>
      <c r="I163" s="157"/>
      <c r="J163" s="157"/>
      <c r="K163" s="157"/>
    </row>
    <row r="164" spans="1:11" x14ac:dyDescent="0.25">
      <c r="A164" s="152"/>
      <c r="B164" s="152"/>
      <c r="C164" s="152"/>
      <c r="D164" s="152"/>
      <c r="E164" s="152"/>
      <c r="F164" s="152"/>
      <c r="G164" s="152"/>
      <c r="H164" s="152"/>
      <c r="I164" s="152"/>
      <c r="J164" s="152"/>
      <c r="K164" s="152"/>
    </row>
    <row r="165" spans="1:11" x14ac:dyDescent="0.25">
      <c r="A165" s="157" t="s">
        <v>290</v>
      </c>
      <c r="B165" s="157"/>
      <c r="C165" s="157"/>
      <c r="D165" s="157" t="s">
        <v>291</v>
      </c>
      <c r="E165" s="157"/>
      <c r="F165" s="77" t="s">
        <v>292</v>
      </c>
      <c r="G165" s="77" t="s">
        <v>293</v>
      </c>
      <c r="H165" s="157" t="s">
        <v>294</v>
      </c>
      <c r="I165" s="157"/>
      <c r="J165" s="157"/>
      <c r="K165" s="157"/>
    </row>
    <row r="166" spans="1:11" x14ac:dyDescent="0.25">
      <c r="A166" s="152" t="s">
        <v>379</v>
      </c>
      <c r="B166" s="152"/>
      <c r="C166" s="152"/>
      <c r="D166" s="152"/>
      <c r="E166" s="152"/>
      <c r="F166" s="74"/>
      <c r="G166" s="74"/>
      <c r="H166" s="152"/>
      <c r="I166" s="152"/>
      <c r="J166" s="152"/>
      <c r="K166" s="152"/>
    </row>
    <row r="167" spans="1:11" x14ac:dyDescent="0.25">
      <c r="A167" s="152"/>
      <c r="B167" s="152"/>
      <c r="C167" s="152"/>
      <c r="D167" s="152"/>
      <c r="E167" s="152"/>
      <c r="F167" s="74"/>
      <c r="G167" s="74"/>
      <c r="H167" s="152"/>
      <c r="I167" s="152"/>
      <c r="J167" s="152"/>
      <c r="K167" s="152"/>
    </row>
    <row r="168" spans="1:11" x14ac:dyDescent="0.25">
      <c r="A168" s="152"/>
      <c r="B168" s="152"/>
      <c r="C168" s="152"/>
      <c r="D168" s="152"/>
      <c r="E168" s="152"/>
      <c r="F168" s="74"/>
      <c r="G168" s="74"/>
      <c r="H168" s="152"/>
      <c r="I168" s="152"/>
      <c r="J168" s="152"/>
      <c r="K168" s="152"/>
    </row>
    <row r="169" spans="1:11" x14ac:dyDescent="0.25">
      <c r="A169" s="152"/>
      <c r="B169" s="152"/>
      <c r="C169" s="152"/>
      <c r="D169" s="152"/>
      <c r="E169" s="152"/>
      <c r="F169" s="74"/>
      <c r="G169" s="74"/>
      <c r="H169" s="152"/>
      <c r="I169" s="152"/>
      <c r="J169" s="152"/>
      <c r="K169" s="152"/>
    </row>
    <row r="170" spans="1:11" x14ac:dyDescent="0.25">
      <c r="A170" s="156" t="s">
        <v>296</v>
      </c>
      <c r="B170" s="156"/>
      <c r="C170" s="77" t="s">
        <v>297</v>
      </c>
      <c r="D170" s="157" t="s">
        <v>298</v>
      </c>
      <c r="E170" s="157"/>
      <c r="F170" s="77" t="s">
        <v>299</v>
      </c>
      <c r="G170" s="77"/>
      <c r="H170" s="157"/>
      <c r="I170" s="157"/>
      <c r="J170" s="157"/>
      <c r="K170" s="157"/>
    </row>
    <row r="171" spans="1:11" x14ac:dyDescent="0.25">
      <c r="A171" s="155" t="s">
        <v>300</v>
      </c>
      <c r="B171" s="155"/>
      <c r="C171" s="78" t="s">
        <v>301</v>
      </c>
      <c r="D171" s="79"/>
      <c r="E171" s="79" t="s">
        <v>301</v>
      </c>
      <c r="F171" s="78" t="s">
        <v>407</v>
      </c>
      <c r="G171" s="78"/>
      <c r="H171" s="79"/>
      <c r="I171" s="79"/>
      <c r="J171" s="79"/>
      <c r="K171" s="79"/>
    </row>
    <row r="172" spans="1:11" x14ac:dyDescent="0.25">
      <c r="A172" s="143"/>
      <c r="B172" s="143"/>
      <c r="C172" s="78"/>
      <c r="D172" s="79"/>
      <c r="E172" s="79"/>
      <c r="F172" s="78"/>
      <c r="G172" s="78"/>
      <c r="H172" s="79"/>
      <c r="I172" s="79"/>
      <c r="J172" s="79"/>
      <c r="K172" s="79"/>
    </row>
    <row r="173" spans="1:11" x14ac:dyDescent="0.25">
      <c r="A173" s="143"/>
      <c r="B173" s="143"/>
      <c r="C173" s="78"/>
      <c r="D173" s="79"/>
      <c r="E173" s="79"/>
      <c r="F173" s="78"/>
      <c r="G173" s="78"/>
      <c r="H173" s="79"/>
      <c r="I173" s="79"/>
      <c r="J173" s="79"/>
      <c r="K173" s="79"/>
    </row>
    <row r="174" spans="1:11" x14ac:dyDescent="0.25">
      <c r="A174" s="154"/>
      <c r="B174" s="154"/>
      <c r="C174" s="74"/>
      <c r="D174" s="152"/>
      <c r="E174" s="152"/>
      <c r="F174" s="74"/>
      <c r="G174" s="74"/>
      <c r="H174" s="152"/>
      <c r="I174" s="152"/>
      <c r="J174" s="152"/>
      <c r="K174" s="152"/>
    </row>
    <row r="175" spans="1:11" x14ac:dyDescent="0.25">
      <c r="A175" s="154"/>
      <c r="B175" s="154"/>
      <c r="C175" s="74"/>
      <c r="D175" s="152"/>
      <c r="E175" s="152"/>
      <c r="F175" s="74"/>
      <c r="G175" s="74"/>
      <c r="H175" s="152"/>
      <c r="I175" s="152"/>
      <c r="J175" s="152"/>
      <c r="K175" s="152"/>
    </row>
    <row r="176" spans="1:11" x14ac:dyDescent="0.25">
      <c r="A176" s="154"/>
      <c r="B176" s="154"/>
      <c r="C176" s="74"/>
      <c r="D176" s="152"/>
      <c r="E176" s="152"/>
      <c r="F176" s="74"/>
      <c r="G176" s="74"/>
      <c r="H176" s="152"/>
      <c r="I176" s="152"/>
      <c r="J176" s="152"/>
      <c r="K176" s="152"/>
    </row>
    <row r="177" spans="1:11" ht="23" x14ac:dyDescent="0.25">
      <c r="A177" s="153" t="s">
        <v>304</v>
      </c>
      <c r="B177" s="153"/>
      <c r="C177" s="61" t="s">
        <v>305</v>
      </c>
      <c r="D177" s="129" t="s">
        <v>306</v>
      </c>
      <c r="E177" s="129"/>
      <c r="F177" s="61" t="s">
        <v>307</v>
      </c>
      <c r="G177" s="61" t="s">
        <v>308</v>
      </c>
      <c r="H177" s="62"/>
      <c r="I177" s="62"/>
      <c r="J177" s="62"/>
      <c r="K177" s="62"/>
    </row>
    <row r="178" spans="1:11" x14ac:dyDescent="0.25">
      <c r="A178" s="80"/>
      <c r="B178" s="80"/>
      <c r="C178" s="81" t="s">
        <v>408</v>
      </c>
      <c r="D178" s="128"/>
      <c r="E178" s="128"/>
      <c r="F178" s="81"/>
      <c r="G178" s="81"/>
      <c r="H178" s="82"/>
      <c r="I178" s="82"/>
      <c r="J178" s="82"/>
      <c r="K178" s="82"/>
    </row>
    <row r="179" spans="1:11" x14ac:dyDescent="0.25">
      <c r="A179" s="80"/>
      <c r="B179" s="80"/>
      <c r="C179" s="81"/>
      <c r="D179" s="128"/>
      <c r="E179" s="128"/>
      <c r="F179" s="81"/>
      <c r="G179" s="81"/>
      <c r="H179" s="82"/>
      <c r="I179" s="82"/>
      <c r="J179" s="82"/>
      <c r="K179" s="82"/>
    </row>
    <row r="180" spans="1:11" x14ac:dyDescent="0.25">
      <c r="A180" s="80"/>
      <c r="B180" s="80"/>
      <c r="C180" s="81"/>
      <c r="D180" s="128"/>
      <c r="E180" s="128"/>
      <c r="F180" s="81"/>
      <c r="G180" s="81"/>
      <c r="H180" s="82"/>
      <c r="I180" s="82"/>
      <c r="J180" s="82"/>
      <c r="K180" s="82"/>
    </row>
    <row r="181" spans="1:11" x14ac:dyDescent="0.25">
      <c r="A181" s="80"/>
      <c r="B181" s="80"/>
      <c r="C181" s="81"/>
      <c r="D181" s="128"/>
      <c r="E181" s="128"/>
      <c r="F181" s="81"/>
      <c r="G181" s="81"/>
      <c r="H181" s="82"/>
      <c r="I181" s="82"/>
      <c r="J181" s="82"/>
      <c r="K181" s="82"/>
    </row>
    <row r="182" spans="1:11" x14ac:dyDescent="0.25">
      <c r="A182" s="152"/>
      <c r="B182" s="152"/>
      <c r="C182" s="74"/>
      <c r="D182" s="152"/>
      <c r="E182" s="152"/>
      <c r="F182" s="74"/>
      <c r="G182" s="74"/>
      <c r="H182" s="74"/>
      <c r="I182" s="74"/>
      <c r="J182" s="74"/>
      <c r="K182" s="74"/>
    </row>
    <row r="183" spans="1:11" x14ac:dyDescent="0.25">
      <c r="A183" s="152"/>
      <c r="B183" s="152"/>
      <c r="C183" s="74"/>
      <c r="D183" s="152"/>
      <c r="E183" s="152"/>
      <c r="F183" s="74"/>
      <c r="G183" s="74"/>
      <c r="H183" s="74"/>
      <c r="I183" s="74"/>
      <c r="J183" s="74"/>
      <c r="K183" s="74"/>
    </row>
    <row r="184" spans="1:11" x14ac:dyDescent="0.25">
      <c r="A184" s="152"/>
      <c r="B184" s="152"/>
      <c r="C184" s="74"/>
      <c r="D184" s="152"/>
      <c r="E184" s="152"/>
      <c r="F184" s="74"/>
      <c r="G184" s="74"/>
      <c r="H184" s="74"/>
      <c r="I184" s="74"/>
      <c r="J184" s="74"/>
      <c r="K184" s="74"/>
    </row>
    <row r="185" spans="1:11" x14ac:dyDescent="0.25">
      <c r="A185" s="150" t="s">
        <v>309</v>
      </c>
      <c r="B185" s="150"/>
      <c r="C185" s="150"/>
      <c r="D185" s="150"/>
      <c r="E185" s="150"/>
      <c r="F185" s="150"/>
      <c r="G185" s="150"/>
      <c r="H185" s="150"/>
      <c r="I185" s="150"/>
      <c r="J185" s="150"/>
      <c r="K185" s="150"/>
    </row>
    <row r="186" spans="1:11" x14ac:dyDescent="0.25">
      <c r="A186" s="52"/>
      <c r="B186" s="52"/>
      <c r="C186" s="52"/>
      <c r="D186" s="52"/>
      <c r="E186" s="52"/>
      <c r="F186" s="52"/>
      <c r="G186" s="52"/>
      <c r="H186" s="52"/>
      <c r="I186" s="52"/>
      <c r="J186" s="52"/>
      <c r="K186" s="52"/>
    </row>
    <row r="187" spans="1:11" x14ac:dyDescent="0.25">
      <c r="A187" s="52"/>
      <c r="B187" s="52"/>
      <c r="C187" s="52"/>
      <c r="D187" s="52"/>
      <c r="E187" s="52"/>
      <c r="F187" s="52"/>
      <c r="G187" s="52"/>
      <c r="H187" s="52"/>
      <c r="I187" s="52"/>
      <c r="J187" s="52"/>
      <c r="K187" s="52"/>
    </row>
    <row r="188" spans="1:11" x14ac:dyDescent="0.25">
      <c r="A188" s="52"/>
      <c r="B188" s="52"/>
      <c r="C188" s="52"/>
      <c r="D188" s="52"/>
      <c r="E188" s="52"/>
      <c r="F188" s="52"/>
      <c r="G188" s="52"/>
      <c r="H188" s="52"/>
      <c r="I188" s="52"/>
      <c r="J188" s="52"/>
      <c r="K188" s="52"/>
    </row>
    <row r="189" spans="1:11" x14ac:dyDescent="0.25">
      <c r="A189" s="52"/>
      <c r="B189" s="52"/>
      <c r="C189" s="52"/>
      <c r="D189" s="52"/>
      <c r="E189" s="52"/>
      <c r="F189" s="52"/>
      <c r="G189" s="52"/>
      <c r="H189" s="52"/>
      <c r="I189" s="52"/>
      <c r="J189" s="52"/>
      <c r="K189" s="52"/>
    </row>
    <row r="190" spans="1:11" x14ac:dyDescent="0.25">
      <c r="A190" s="151"/>
      <c r="B190" s="151"/>
      <c r="C190" s="151"/>
      <c r="D190" s="151"/>
      <c r="E190" s="151"/>
      <c r="F190" s="151"/>
      <c r="G190" s="151"/>
      <c r="H190" s="151"/>
      <c r="I190" s="151"/>
      <c r="J190" s="151"/>
      <c r="K190" s="151"/>
    </row>
    <row r="191" spans="1:11" x14ac:dyDescent="0.25">
      <c r="A191" s="151"/>
      <c r="B191" s="151"/>
      <c r="C191" s="151"/>
      <c r="D191" s="151"/>
      <c r="E191" s="151"/>
      <c r="F191" s="151"/>
      <c r="G191" s="151"/>
      <c r="H191" s="151"/>
      <c r="I191" s="151"/>
      <c r="J191" s="151"/>
      <c r="K191" s="151"/>
    </row>
  </sheetData>
  <mergeCells count="250">
    <mergeCell ref="A9:D9"/>
    <mergeCell ref="H9:K10"/>
    <mergeCell ref="A10:D10"/>
    <mergeCell ref="A11:K11"/>
    <mergeCell ref="A12:K12"/>
    <mergeCell ref="J13:K13"/>
    <mergeCell ref="A2:D5"/>
    <mergeCell ref="E2:G5"/>
    <mergeCell ref="I4:K4"/>
    <mergeCell ref="I5:K5"/>
    <mergeCell ref="A6:D6"/>
    <mergeCell ref="F6:K8"/>
    <mergeCell ref="A7:D7"/>
    <mergeCell ref="A8:D8"/>
    <mergeCell ref="J25:K25"/>
    <mergeCell ref="J26:K26"/>
    <mergeCell ref="J27:K27"/>
    <mergeCell ref="B28:B30"/>
    <mergeCell ref="C28:C30"/>
    <mergeCell ref="J28:K28"/>
    <mergeCell ref="J29:K29"/>
    <mergeCell ref="J30:K30"/>
    <mergeCell ref="A14:K14"/>
    <mergeCell ref="J15:K15"/>
    <mergeCell ref="A16:A66"/>
    <mergeCell ref="J16:K16"/>
    <mergeCell ref="J19:K19"/>
    <mergeCell ref="J22:K22"/>
    <mergeCell ref="J23:K23"/>
    <mergeCell ref="J24:K24"/>
    <mergeCell ref="B25:B27"/>
    <mergeCell ref="C25:C27"/>
    <mergeCell ref="B31:B39"/>
    <mergeCell ref="C31:C39"/>
    <mergeCell ref="J31:K31"/>
    <mergeCell ref="J32:K32"/>
    <mergeCell ref="J33:K33"/>
    <mergeCell ref="J34:K34"/>
    <mergeCell ref="J35:K35"/>
    <mergeCell ref="J36:K36"/>
    <mergeCell ref="J37:K37"/>
    <mergeCell ref="J39:K39"/>
    <mergeCell ref="J47:K47"/>
    <mergeCell ref="J48:K48"/>
    <mergeCell ref="B50:B53"/>
    <mergeCell ref="C50:C53"/>
    <mergeCell ref="J50:K50"/>
    <mergeCell ref="J51:K51"/>
    <mergeCell ref="J52:K52"/>
    <mergeCell ref="J53:K53"/>
    <mergeCell ref="B40:B44"/>
    <mergeCell ref="C40:C44"/>
    <mergeCell ref="J40:K40"/>
    <mergeCell ref="J43:K43"/>
    <mergeCell ref="J44:K44"/>
    <mergeCell ref="J45:K45"/>
    <mergeCell ref="B61:B64"/>
    <mergeCell ref="C61:C64"/>
    <mergeCell ref="J61:K61"/>
    <mergeCell ref="J64:K64"/>
    <mergeCell ref="J65:K65"/>
    <mergeCell ref="J66:K66"/>
    <mergeCell ref="B54:B60"/>
    <mergeCell ref="C54:C60"/>
    <mergeCell ref="J54:K54"/>
    <mergeCell ref="J55:K55"/>
    <mergeCell ref="J56:K56"/>
    <mergeCell ref="J57:K57"/>
    <mergeCell ref="J58:K58"/>
    <mergeCell ref="J59:K59"/>
    <mergeCell ref="J60:K60"/>
    <mergeCell ref="B72:B77"/>
    <mergeCell ref="C72:C78"/>
    <mergeCell ref="J72:K72"/>
    <mergeCell ref="J73:K73"/>
    <mergeCell ref="J74:K74"/>
    <mergeCell ref="J75:K75"/>
    <mergeCell ref="J76:K76"/>
    <mergeCell ref="J77:K77"/>
    <mergeCell ref="J78:K78"/>
    <mergeCell ref="B79:B80"/>
    <mergeCell ref="C79:C80"/>
    <mergeCell ref="J79:K79"/>
    <mergeCell ref="J80:K80"/>
    <mergeCell ref="B81:B83"/>
    <mergeCell ref="C81:C83"/>
    <mergeCell ref="J81:K81"/>
    <mergeCell ref="J82:K82"/>
    <mergeCell ref="J83:K83"/>
    <mergeCell ref="J92:K92"/>
    <mergeCell ref="B93:B95"/>
    <mergeCell ref="C93:C95"/>
    <mergeCell ref="J93:K93"/>
    <mergeCell ref="J94:K94"/>
    <mergeCell ref="J95:K95"/>
    <mergeCell ref="J87:K87"/>
    <mergeCell ref="J88:K88"/>
    <mergeCell ref="J89:K89"/>
    <mergeCell ref="B90:B91"/>
    <mergeCell ref="C90:C91"/>
    <mergeCell ref="J90:K90"/>
    <mergeCell ref="J91:K91"/>
    <mergeCell ref="J100:K100"/>
    <mergeCell ref="B101:B103"/>
    <mergeCell ref="C101:C103"/>
    <mergeCell ref="J101:K101"/>
    <mergeCell ref="J102:K102"/>
    <mergeCell ref="J103:K103"/>
    <mergeCell ref="B96:B97"/>
    <mergeCell ref="C96:C97"/>
    <mergeCell ref="J96:K96"/>
    <mergeCell ref="J97:K97"/>
    <mergeCell ref="J98:K98"/>
    <mergeCell ref="J99:K99"/>
    <mergeCell ref="B104:B106"/>
    <mergeCell ref="C104:C106"/>
    <mergeCell ref="J104:K104"/>
    <mergeCell ref="J105:K105"/>
    <mergeCell ref="J106:K106"/>
    <mergeCell ref="B107:B114"/>
    <mergeCell ref="C107:C114"/>
    <mergeCell ref="J107:K107"/>
    <mergeCell ref="J108:K108"/>
    <mergeCell ref="J109:K109"/>
    <mergeCell ref="J110:K110"/>
    <mergeCell ref="J111:K111"/>
    <mergeCell ref="J112:K112"/>
    <mergeCell ref="J113:K113"/>
    <mergeCell ref="J114:K114"/>
    <mergeCell ref="B115:B117"/>
    <mergeCell ref="C115:C117"/>
    <mergeCell ref="J115:K115"/>
    <mergeCell ref="J116:K116"/>
    <mergeCell ref="J117:K117"/>
    <mergeCell ref="J118:K118"/>
    <mergeCell ref="J120:K120"/>
    <mergeCell ref="A121:K121"/>
    <mergeCell ref="A122:K122"/>
    <mergeCell ref="A123:K123"/>
    <mergeCell ref="A124:A146"/>
    <mergeCell ref="J124:K124"/>
    <mergeCell ref="J127:K127"/>
    <mergeCell ref="J130:K130"/>
    <mergeCell ref="J131:K131"/>
    <mergeCell ref="A67:A120"/>
    <mergeCell ref="B67:K67"/>
    <mergeCell ref="B68:B69"/>
    <mergeCell ref="C68:C69"/>
    <mergeCell ref="J68:K68"/>
    <mergeCell ref="J69:K69"/>
    <mergeCell ref="B70:B71"/>
    <mergeCell ref="C70:C71"/>
    <mergeCell ref="J70:K70"/>
    <mergeCell ref="J71:K71"/>
    <mergeCell ref="J140:K140"/>
    <mergeCell ref="J141:K141"/>
    <mergeCell ref="J142:K142"/>
    <mergeCell ref="J143:K143"/>
    <mergeCell ref="J144:K144"/>
    <mergeCell ref="J145:K145"/>
    <mergeCell ref="J133:K133"/>
    <mergeCell ref="J134:K134"/>
    <mergeCell ref="J136:K136"/>
    <mergeCell ref="J137:K137"/>
    <mergeCell ref="J138:K138"/>
    <mergeCell ref="J139:K139"/>
    <mergeCell ref="G151:K151"/>
    <mergeCell ref="D152:F152"/>
    <mergeCell ref="G152:K152"/>
    <mergeCell ref="B153:C153"/>
    <mergeCell ref="D153:F153"/>
    <mergeCell ref="G153:K153"/>
    <mergeCell ref="A147:K147"/>
    <mergeCell ref="A148:K148"/>
    <mergeCell ref="A149:C149"/>
    <mergeCell ref="D149:K149"/>
    <mergeCell ref="A150:A161"/>
    <mergeCell ref="B150:C150"/>
    <mergeCell ref="D150:F150"/>
    <mergeCell ref="G150:K150"/>
    <mergeCell ref="B151:C152"/>
    <mergeCell ref="D151:F151"/>
    <mergeCell ref="B157:C158"/>
    <mergeCell ref="D157:F157"/>
    <mergeCell ref="G157:K157"/>
    <mergeCell ref="D158:F158"/>
    <mergeCell ref="G158:K158"/>
    <mergeCell ref="B159:C159"/>
    <mergeCell ref="D159:F159"/>
    <mergeCell ref="G159:K159"/>
    <mergeCell ref="B154:C155"/>
    <mergeCell ref="D154:F154"/>
    <mergeCell ref="G154:K154"/>
    <mergeCell ref="D155:F155"/>
    <mergeCell ref="G155:K155"/>
    <mergeCell ref="B156:C156"/>
    <mergeCell ref="D156:F156"/>
    <mergeCell ref="G156:K156"/>
    <mergeCell ref="A163:K163"/>
    <mergeCell ref="A164:K164"/>
    <mergeCell ref="A165:C165"/>
    <mergeCell ref="D165:E165"/>
    <mergeCell ref="H165:K165"/>
    <mergeCell ref="A166:C166"/>
    <mergeCell ref="D166:E166"/>
    <mergeCell ref="H166:K166"/>
    <mergeCell ref="B160:C161"/>
    <mergeCell ref="D160:F160"/>
    <mergeCell ref="G160:K160"/>
    <mergeCell ref="D161:F161"/>
    <mergeCell ref="G161:K161"/>
    <mergeCell ref="A162:K162"/>
    <mergeCell ref="A169:C169"/>
    <mergeCell ref="D169:E169"/>
    <mergeCell ref="H169:K169"/>
    <mergeCell ref="A170:B170"/>
    <mergeCell ref="D170:E170"/>
    <mergeCell ref="H170:K170"/>
    <mergeCell ref="A167:C167"/>
    <mergeCell ref="D167:E167"/>
    <mergeCell ref="H167:K167"/>
    <mergeCell ref="A168:C168"/>
    <mergeCell ref="D168:E168"/>
    <mergeCell ref="H168:K168"/>
    <mergeCell ref="A175:B175"/>
    <mergeCell ref="D175:E175"/>
    <mergeCell ref="H175:K175"/>
    <mergeCell ref="A176:B176"/>
    <mergeCell ref="D176:E176"/>
    <mergeCell ref="H176:K176"/>
    <mergeCell ref="A171:B171"/>
    <mergeCell ref="A172:B172"/>
    <mergeCell ref="A173:B173"/>
    <mergeCell ref="A174:B174"/>
    <mergeCell ref="D174:E174"/>
    <mergeCell ref="H174:K174"/>
    <mergeCell ref="A185:K185"/>
    <mergeCell ref="A190:K191"/>
    <mergeCell ref="A182:B182"/>
    <mergeCell ref="D182:E182"/>
    <mergeCell ref="A183:B183"/>
    <mergeCell ref="D183:E183"/>
    <mergeCell ref="A184:B184"/>
    <mergeCell ref="D184:E184"/>
    <mergeCell ref="A177:B177"/>
    <mergeCell ref="D177:E177"/>
    <mergeCell ref="D178:E178"/>
    <mergeCell ref="D179:E179"/>
    <mergeCell ref="D180:E180"/>
    <mergeCell ref="D181:E18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2"/>
  <sheetViews>
    <sheetView topLeftCell="A64" workbookViewId="0">
      <selection activeCell="E15" sqref="E15"/>
    </sheetView>
  </sheetViews>
  <sheetFormatPr defaultRowHeight="14.5" x14ac:dyDescent="0.35"/>
  <cols>
    <col min="1" max="1" width="9.54296875" customWidth="1"/>
    <col min="2" max="2" width="16.81640625" customWidth="1"/>
    <col min="3" max="3" width="44.26953125" customWidth="1"/>
    <col min="5" max="5" width="35.81640625" customWidth="1"/>
    <col min="6" max="7" width="27" customWidth="1"/>
    <col min="8" max="8" width="22" customWidth="1"/>
    <col min="9" max="9" width="27.453125" customWidth="1"/>
    <col min="11" max="11" width="11" customWidth="1"/>
  </cols>
  <sheetData>
    <row r="1" spans="1:11" x14ac:dyDescent="0.35">
      <c r="A1" s="10"/>
      <c r="B1" s="10"/>
      <c r="C1" s="10"/>
      <c r="D1" s="10"/>
      <c r="E1" s="10"/>
      <c r="F1" s="10"/>
      <c r="G1" s="10"/>
      <c r="H1" s="10"/>
      <c r="I1" s="10"/>
      <c r="J1" s="10"/>
      <c r="K1" s="10"/>
    </row>
    <row r="2" spans="1:11" x14ac:dyDescent="0.35">
      <c r="A2" s="110"/>
      <c r="B2" s="110"/>
      <c r="C2" s="110"/>
      <c r="D2" s="110"/>
      <c r="E2" s="124" t="s">
        <v>16</v>
      </c>
      <c r="F2" s="124"/>
      <c r="G2" s="124"/>
      <c r="H2" s="11" t="s">
        <v>17</v>
      </c>
      <c r="I2" s="11" t="s">
        <v>18</v>
      </c>
      <c r="J2" s="11" t="s">
        <v>19</v>
      </c>
      <c r="K2" s="12">
        <v>7</v>
      </c>
    </row>
    <row r="3" spans="1:11" x14ac:dyDescent="0.35">
      <c r="A3" s="110"/>
      <c r="B3" s="110"/>
      <c r="C3" s="110"/>
      <c r="D3" s="110"/>
      <c r="E3" s="124"/>
      <c r="F3" s="124"/>
      <c r="G3" s="124"/>
      <c r="H3" s="11" t="s">
        <v>20</v>
      </c>
      <c r="I3" s="11" t="s">
        <v>21</v>
      </c>
      <c r="J3" s="11" t="s">
        <v>19</v>
      </c>
      <c r="K3" s="12">
        <v>5</v>
      </c>
    </row>
    <row r="4" spans="1:11" x14ac:dyDescent="0.35">
      <c r="A4" s="110"/>
      <c r="B4" s="110"/>
      <c r="C4" s="110"/>
      <c r="D4" s="110"/>
      <c r="E4" s="124"/>
      <c r="F4" s="124"/>
      <c r="G4" s="124"/>
      <c r="H4" s="11" t="s">
        <v>22</v>
      </c>
      <c r="I4" s="149">
        <v>44562</v>
      </c>
      <c r="J4" s="149"/>
      <c r="K4" s="149"/>
    </row>
    <row r="5" spans="1:11" ht="16.5" customHeight="1" x14ac:dyDescent="0.35">
      <c r="A5" s="110"/>
      <c r="B5" s="110"/>
      <c r="C5" s="110"/>
      <c r="D5" s="110"/>
      <c r="E5" s="124"/>
      <c r="F5" s="124"/>
      <c r="G5" s="124"/>
      <c r="H5" s="11" t="s">
        <v>23</v>
      </c>
      <c r="I5" s="149">
        <v>45658</v>
      </c>
      <c r="J5" s="149"/>
      <c r="K5" s="149"/>
    </row>
    <row r="6" spans="1:11" x14ac:dyDescent="0.35">
      <c r="A6" s="146" t="s">
        <v>24</v>
      </c>
      <c r="B6" s="146"/>
      <c r="C6" s="146"/>
      <c r="D6" s="146"/>
      <c r="E6" s="13" t="s">
        <v>409</v>
      </c>
      <c r="F6" s="118"/>
      <c r="G6" s="118"/>
      <c r="H6" s="118"/>
      <c r="I6" s="118"/>
      <c r="J6" s="118"/>
      <c r="K6" s="118"/>
    </row>
    <row r="7" spans="1:11" x14ac:dyDescent="0.35">
      <c r="A7" s="146" t="s">
        <v>26</v>
      </c>
      <c r="B7" s="146"/>
      <c r="C7" s="146"/>
      <c r="D7" s="146"/>
      <c r="E7" s="14">
        <v>44676</v>
      </c>
      <c r="F7" s="118"/>
      <c r="G7" s="118"/>
      <c r="H7" s="118"/>
      <c r="I7" s="118"/>
      <c r="J7" s="118"/>
      <c r="K7" s="118"/>
    </row>
    <row r="8" spans="1:11" x14ac:dyDescent="0.35">
      <c r="A8" s="146" t="s">
        <v>27</v>
      </c>
      <c r="B8" s="146"/>
      <c r="C8" s="146"/>
      <c r="D8" s="146"/>
      <c r="E8" s="13" t="s">
        <v>8</v>
      </c>
      <c r="F8" s="118"/>
      <c r="G8" s="118"/>
      <c r="H8" s="118"/>
      <c r="I8" s="118"/>
      <c r="J8" s="118"/>
      <c r="K8" s="118"/>
    </row>
    <row r="9" spans="1:11" x14ac:dyDescent="0.35">
      <c r="A9" s="146" t="s">
        <v>28</v>
      </c>
      <c r="B9" s="146"/>
      <c r="C9" s="146"/>
      <c r="D9" s="146"/>
      <c r="E9" s="13" t="s">
        <v>410</v>
      </c>
      <c r="F9" s="13" t="s">
        <v>30</v>
      </c>
      <c r="G9" s="13"/>
      <c r="H9" s="118"/>
      <c r="I9" s="118"/>
      <c r="J9" s="118"/>
      <c r="K9" s="118"/>
    </row>
    <row r="10" spans="1:11" x14ac:dyDescent="0.35">
      <c r="A10" s="146" t="s">
        <v>31</v>
      </c>
      <c r="B10" s="146"/>
      <c r="C10" s="146"/>
      <c r="D10" s="146"/>
      <c r="E10" s="13" t="s">
        <v>411</v>
      </c>
      <c r="F10" s="13" t="s">
        <v>30</v>
      </c>
      <c r="G10" s="13"/>
      <c r="H10" s="118"/>
      <c r="I10" s="118"/>
      <c r="J10" s="118"/>
      <c r="K10" s="118"/>
    </row>
    <row r="11" spans="1:11" x14ac:dyDescent="0.35">
      <c r="A11" s="147"/>
      <c r="B11" s="147"/>
      <c r="C11" s="147"/>
      <c r="D11" s="147"/>
      <c r="E11" s="147"/>
      <c r="F11" s="147"/>
      <c r="G11" s="147"/>
      <c r="H11" s="147"/>
      <c r="I11" s="147"/>
      <c r="J11" s="147"/>
      <c r="K11" s="147"/>
    </row>
    <row r="12" spans="1:11" ht="27.75" customHeight="1" x14ac:dyDescent="0.35">
      <c r="A12" s="148" t="s">
        <v>32</v>
      </c>
      <c r="B12" s="148"/>
      <c r="C12" s="148"/>
      <c r="D12" s="148"/>
      <c r="E12" s="148"/>
      <c r="F12" s="148"/>
      <c r="G12" s="148"/>
      <c r="H12" s="148"/>
      <c r="I12" s="148"/>
      <c r="J12" s="148"/>
      <c r="K12" s="148"/>
    </row>
    <row r="13" spans="1:11" x14ac:dyDescent="0.35">
      <c r="A13" s="15" t="s">
        <v>33</v>
      </c>
      <c r="B13" s="16" t="s">
        <v>34</v>
      </c>
      <c r="C13" s="16"/>
      <c r="D13" s="16"/>
      <c r="E13" s="15" t="s">
        <v>35</v>
      </c>
      <c r="F13" s="17"/>
      <c r="G13" s="17"/>
      <c r="H13" s="17"/>
      <c r="I13" s="17"/>
      <c r="J13" s="147"/>
      <c r="K13" s="147"/>
    </row>
    <row r="14" spans="1:11" x14ac:dyDescent="0.35">
      <c r="A14" s="174"/>
      <c r="B14" s="174"/>
      <c r="C14" s="174"/>
      <c r="D14" s="174"/>
      <c r="E14" s="174"/>
      <c r="F14" s="174"/>
      <c r="G14" s="174"/>
      <c r="H14" s="174"/>
      <c r="I14" s="174"/>
      <c r="J14" s="174"/>
      <c r="K14" s="174"/>
    </row>
    <row r="15" spans="1:11" ht="35.5" x14ac:dyDescent="0.35">
      <c r="A15" s="18"/>
      <c r="B15" s="19"/>
      <c r="C15" s="19"/>
      <c r="D15" s="19"/>
      <c r="E15" s="20"/>
      <c r="F15" s="21" t="s">
        <v>36</v>
      </c>
      <c r="G15" s="22" t="s">
        <v>37</v>
      </c>
      <c r="H15" s="21" t="s">
        <v>38</v>
      </c>
      <c r="I15" s="23" t="s">
        <v>39</v>
      </c>
      <c r="J15" s="144" t="s">
        <v>40</v>
      </c>
      <c r="K15" s="144"/>
    </row>
    <row r="16" spans="1:11" x14ac:dyDescent="0.35">
      <c r="A16" s="176" t="s">
        <v>41</v>
      </c>
      <c r="B16" s="24" t="s">
        <v>42</v>
      </c>
      <c r="C16" s="25" t="s">
        <v>315</v>
      </c>
      <c r="D16" s="26"/>
      <c r="E16" s="25"/>
      <c r="F16" s="34"/>
      <c r="G16" s="34"/>
      <c r="H16" s="34"/>
      <c r="I16" s="34"/>
      <c r="J16" s="110"/>
      <c r="K16" s="110"/>
    </row>
    <row r="17" spans="1:11" ht="23" x14ac:dyDescent="0.35">
      <c r="A17" s="176"/>
      <c r="B17" s="24" t="s">
        <v>46</v>
      </c>
      <c r="C17" s="25" t="s">
        <v>47</v>
      </c>
      <c r="D17" s="26"/>
      <c r="F17" s="25" t="s">
        <v>412</v>
      </c>
      <c r="G17" s="34"/>
      <c r="H17" s="34" t="s">
        <v>412</v>
      </c>
      <c r="I17" s="34" t="s">
        <v>413</v>
      </c>
      <c r="J17" s="110" t="s">
        <v>414</v>
      </c>
      <c r="K17" s="110"/>
    </row>
    <row r="18" spans="1:11" x14ac:dyDescent="0.35">
      <c r="A18" s="176"/>
      <c r="B18" s="24" t="s">
        <v>48</v>
      </c>
      <c r="C18" s="25" t="s">
        <v>49</v>
      </c>
      <c r="D18" s="26"/>
      <c r="E18" s="25"/>
      <c r="F18" s="34"/>
      <c r="G18" s="34"/>
      <c r="H18" s="34"/>
      <c r="I18" s="34"/>
      <c r="J18" s="110"/>
      <c r="K18" s="110"/>
    </row>
    <row r="19" spans="1:11" x14ac:dyDescent="0.35">
      <c r="A19" s="176"/>
      <c r="B19" s="24" t="s">
        <v>50</v>
      </c>
      <c r="C19" s="25" t="s">
        <v>51</v>
      </c>
      <c r="D19" s="26"/>
      <c r="E19" s="25"/>
      <c r="F19" s="34"/>
      <c r="G19" s="34"/>
      <c r="H19" s="34"/>
      <c r="I19" s="34"/>
      <c r="J19" s="110"/>
      <c r="K19" s="110"/>
    </row>
    <row r="20" spans="1:11" x14ac:dyDescent="0.35">
      <c r="A20" s="176"/>
      <c r="B20" s="24" t="s">
        <v>52</v>
      </c>
      <c r="C20" s="25" t="s">
        <v>53</v>
      </c>
      <c r="D20" s="26"/>
      <c r="E20" s="25"/>
      <c r="F20" s="34"/>
      <c r="G20" s="34"/>
      <c r="H20" s="34"/>
      <c r="I20" s="34"/>
      <c r="J20" s="110"/>
      <c r="K20" s="110"/>
    </row>
    <row r="21" spans="1:11" x14ac:dyDescent="0.35">
      <c r="A21" s="176"/>
      <c r="B21" s="167" t="s">
        <v>54</v>
      </c>
      <c r="C21" s="168" t="s">
        <v>55</v>
      </c>
      <c r="D21" s="26" t="s">
        <v>56</v>
      </c>
      <c r="E21" s="25" t="s">
        <v>57</v>
      </c>
      <c r="F21" s="34" t="s">
        <v>415</v>
      </c>
      <c r="G21" s="34"/>
      <c r="H21" s="34" t="s">
        <v>415</v>
      </c>
      <c r="I21" s="34" t="s">
        <v>413</v>
      </c>
      <c r="J21" s="110"/>
      <c r="K21" s="110"/>
    </row>
    <row r="22" spans="1:11" ht="12.75" customHeight="1" x14ac:dyDescent="0.35">
      <c r="A22" s="176"/>
      <c r="B22" s="167"/>
      <c r="C22" s="168"/>
      <c r="D22" s="26" t="s">
        <v>58</v>
      </c>
      <c r="E22" s="25" t="s">
        <v>59</v>
      </c>
      <c r="F22" s="34"/>
      <c r="G22" s="34"/>
      <c r="H22" s="34"/>
      <c r="I22" s="34"/>
      <c r="J22" s="83" t="s">
        <v>414</v>
      </c>
      <c r="K22" s="83"/>
    </row>
    <row r="23" spans="1:11" x14ac:dyDescent="0.35">
      <c r="A23" s="176"/>
      <c r="B23" s="167"/>
      <c r="C23" s="168"/>
      <c r="D23" s="26" t="s">
        <v>60</v>
      </c>
      <c r="E23" s="25" t="s">
        <v>61</v>
      </c>
      <c r="F23" s="34"/>
      <c r="G23" s="34"/>
      <c r="H23" s="34"/>
      <c r="I23" s="34"/>
      <c r="J23" s="110"/>
      <c r="K23" s="110"/>
    </row>
    <row r="24" spans="1:11" x14ac:dyDescent="0.35">
      <c r="A24" s="176"/>
      <c r="B24" s="167" t="s">
        <v>62</v>
      </c>
      <c r="C24" s="168" t="s">
        <v>63</v>
      </c>
      <c r="D24" s="26" t="s">
        <v>64</v>
      </c>
      <c r="E24" s="25" t="s">
        <v>65</v>
      </c>
      <c r="F24" s="34"/>
      <c r="G24" s="34"/>
      <c r="H24" s="34"/>
      <c r="I24" s="34"/>
      <c r="J24" s="110"/>
      <c r="K24" s="110"/>
    </row>
    <row r="25" spans="1:11" x14ac:dyDescent="0.35">
      <c r="A25" s="176"/>
      <c r="B25" s="167"/>
      <c r="C25" s="168"/>
      <c r="D25" s="26" t="s">
        <v>66</v>
      </c>
      <c r="E25" s="25" t="s">
        <v>67</v>
      </c>
      <c r="F25" s="34"/>
      <c r="G25" s="34"/>
      <c r="H25" s="34"/>
      <c r="I25" s="34"/>
      <c r="J25" s="110"/>
      <c r="K25" s="110"/>
    </row>
    <row r="26" spans="1:11" x14ac:dyDescent="0.35">
      <c r="A26" s="176"/>
      <c r="B26" s="167"/>
      <c r="C26" s="168"/>
      <c r="D26" s="26" t="s">
        <v>68</v>
      </c>
      <c r="E26" s="25" t="s">
        <v>69</v>
      </c>
      <c r="F26" s="34"/>
      <c r="G26" s="34"/>
      <c r="H26" s="34"/>
      <c r="I26" s="34"/>
      <c r="J26" s="110"/>
      <c r="K26" s="110"/>
    </row>
    <row r="27" spans="1:11" x14ac:dyDescent="0.35">
      <c r="A27" s="176"/>
      <c r="B27" s="167" t="s">
        <v>70</v>
      </c>
      <c r="C27" s="168" t="s">
        <v>71</v>
      </c>
      <c r="D27" s="26" t="s">
        <v>72</v>
      </c>
      <c r="E27" s="25" t="s">
        <v>73</v>
      </c>
      <c r="F27" s="34"/>
      <c r="G27" s="34"/>
      <c r="H27" s="34"/>
      <c r="I27" s="34"/>
      <c r="J27" s="110"/>
      <c r="K27" s="110"/>
    </row>
    <row r="28" spans="1:11" x14ac:dyDescent="0.35">
      <c r="A28" s="176"/>
      <c r="B28" s="167"/>
      <c r="C28" s="168"/>
      <c r="D28" s="26" t="s">
        <v>74</v>
      </c>
      <c r="E28" s="25" t="s">
        <v>75</v>
      </c>
      <c r="F28" s="34"/>
      <c r="G28" s="34"/>
      <c r="H28" s="34"/>
      <c r="I28" s="34"/>
      <c r="J28" s="110"/>
      <c r="K28" s="110"/>
    </row>
    <row r="29" spans="1:11" ht="23" x14ac:dyDescent="0.35">
      <c r="A29" s="176"/>
      <c r="B29" s="167"/>
      <c r="C29" s="168"/>
      <c r="D29" s="26" t="s">
        <v>76</v>
      </c>
      <c r="E29" s="25" t="s">
        <v>325</v>
      </c>
      <c r="F29" s="34"/>
      <c r="G29" s="34"/>
      <c r="H29" s="34"/>
      <c r="I29" s="34"/>
      <c r="J29" s="110"/>
      <c r="K29" s="110"/>
    </row>
    <row r="30" spans="1:11" ht="34.5" x14ac:dyDescent="0.35">
      <c r="A30" s="176"/>
      <c r="B30" s="167"/>
      <c r="C30" s="168"/>
      <c r="D30" s="26" t="s">
        <v>78</v>
      </c>
      <c r="E30" s="25" t="s">
        <v>79</v>
      </c>
      <c r="F30" s="34"/>
      <c r="G30" s="34"/>
      <c r="H30" s="34"/>
      <c r="I30" s="34"/>
      <c r="J30" s="110"/>
      <c r="K30" s="110"/>
    </row>
    <row r="31" spans="1:11" x14ac:dyDescent="0.35">
      <c r="A31" s="176"/>
      <c r="B31" s="167"/>
      <c r="C31" s="168"/>
      <c r="D31" s="26" t="s">
        <v>80</v>
      </c>
      <c r="E31" s="25" t="s">
        <v>81</v>
      </c>
      <c r="F31" s="34" t="s">
        <v>416</v>
      </c>
      <c r="G31" s="34" t="s">
        <v>416</v>
      </c>
      <c r="I31" s="34" t="s">
        <v>417</v>
      </c>
      <c r="J31" s="83" t="s">
        <v>414</v>
      </c>
      <c r="K31" s="83"/>
    </row>
    <row r="32" spans="1:11" x14ac:dyDescent="0.35">
      <c r="A32" s="176"/>
      <c r="B32" s="167"/>
      <c r="C32" s="168"/>
      <c r="D32" s="26" t="s">
        <v>82</v>
      </c>
      <c r="E32" s="25" t="s">
        <v>326</v>
      </c>
      <c r="F32" s="34" t="s">
        <v>418</v>
      </c>
      <c r="G32" s="34" t="s">
        <v>419</v>
      </c>
      <c r="H32" s="34" t="s">
        <v>420</v>
      </c>
      <c r="I32" s="34" t="s">
        <v>417</v>
      </c>
      <c r="J32" s="83" t="s">
        <v>414</v>
      </c>
      <c r="K32" s="83"/>
    </row>
    <row r="33" spans="1:11" x14ac:dyDescent="0.35">
      <c r="A33" s="176"/>
      <c r="B33" s="167"/>
      <c r="C33" s="168"/>
      <c r="D33" s="26" t="s">
        <v>84</v>
      </c>
      <c r="E33" s="25" t="s">
        <v>85</v>
      </c>
      <c r="F33" s="34"/>
      <c r="G33" s="34"/>
      <c r="H33" s="34"/>
      <c r="I33" s="34"/>
      <c r="J33" s="110"/>
      <c r="K33" s="110"/>
    </row>
    <row r="34" spans="1:11" x14ac:dyDescent="0.35">
      <c r="A34" s="176"/>
      <c r="B34" s="167"/>
      <c r="C34" s="168"/>
      <c r="D34" s="26" t="s">
        <v>86</v>
      </c>
      <c r="E34" s="25" t="s">
        <v>87</v>
      </c>
      <c r="F34" s="34" t="s">
        <v>421</v>
      </c>
      <c r="G34" s="34" t="s">
        <v>421</v>
      </c>
      <c r="H34" s="34"/>
      <c r="I34" s="34" t="s">
        <v>422</v>
      </c>
      <c r="J34" s="83" t="s">
        <v>414</v>
      </c>
      <c r="K34" s="83"/>
    </row>
    <row r="35" spans="1:11" x14ac:dyDescent="0.35">
      <c r="A35" s="176"/>
      <c r="B35" s="167" t="s">
        <v>88</v>
      </c>
      <c r="C35" s="168" t="s">
        <v>89</v>
      </c>
      <c r="D35" s="26" t="s">
        <v>90</v>
      </c>
      <c r="E35" s="25" t="s">
        <v>327</v>
      </c>
      <c r="F35" s="34" t="s">
        <v>423</v>
      </c>
      <c r="G35" s="34" t="s">
        <v>424</v>
      </c>
      <c r="H35" s="34" t="s">
        <v>425</v>
      </c>
      <c r="I35" s="34" t="s">
        <v>417</v>
      </c>
      <c r="J35" s="83" t="s">
        <v>414</v>
      </c>
      <c r="K35" s="83"/>
    </row>
    <row r="36" spans="1:11" x14ac:dyDescent="0.35">
      <c r="A36" s="176"/>
      <c r="B36" s="167"/>
      <c r="C36" s="168"/>
      <c r="D36" s="26" t="s">
        <v>92</v>
      </c>
      <c r="E36" s="25" t="s">
        <v>93</v>
      </c>
      <c r="F36" s="34" t="s">
        <v>426</v>
      </c>
      <c r="G36" s="34" t="s">
        <v>426</v>
      </c>
      <c r="H36" s="34"/>
      <c r="I36" s="34" t="s">
        <v>422</v>
      </c>
      <c r="J36" s="83" t="s">
        <v>414</v>
      </c>
      <c r="K36" s="83"/>
    </row>
    <row r="37" spans="1:11" x14ac:dyDescent="0.35">
      <c r="A37" s="176"/>
      <c r="B37" s="167"/>
      <c r="C37" s="168"/>
      <c r="D37" s="26" t="s">
        <v>94</v>
      </c>
      <c r="E37" s="25" t="s">
        <v>95</v>
      </c>
      <c r="F37" s="34" t="s">
        <v>427</v>
      </c>
      <c r="G37" s="34" t="s">
        <v>428</v>
      </c>
      <c r="H37" s="34" t="s">
        <v>429</v>
      </c>
      <c r="I37" s="34" t="s">
        <v>417</v>
      </c>
      <c r="J37" s="83" t="s">
        <v>414</v>
      </c>
      <c r="K37" s="83"/>
    </row>
    <row r="38" spans="1:11" x14ac:dyDescent="0.35">
      <c r="A38" s="176"/>
      <c r="B38" s="24" t="s">
        <v>88</v>
      </c>
      <c r="C38" s="26" t="s">
        <v>96</v>
      </c>
      <c r="D38" s="26" t="s">
        <v>97</v>
      </c>
      <c r="E38" s="25" t="s">
        <v>96</v>
      </c>
      <c r="F38" s="34" t="s">
        <v>430</v>
      </c>
      <c r="G38" s="34"/>
      <c r="H38" s="34" t="s">
        <v>430</v>
      </c>
      <c r="I38" s="34" t="s">
        <v>413</v>
      </c>
      <c r="J38" s="83" t="s">
        <v>414</v>
      </c>
      <c r="K38" s="83"/>
    </row>
    <row r="39" spans="1:11" x14ac:dyDescent="0.35">
      <c r="A39" s="176"/>
      <c r="B39" s="24" t="s">
        <v>99</v>
      </c>
      <c r="C39" s="26" t="s">
        <v>100</v>
      </c>
      <c r="D39" s="26" t="s">
        <v>101</v>
      </c>
      <c r="E39" s="25" t="s">
        <v>100</v>
      </c>
      <c r="F39" s="34" t="s">
        <v>431</v>
      </c>
      <c r="G39" s="34" t="s">
        <v>432</v>
      </c>
      <c r="H39" s="34" t="s">
        <v>433</v>
      </c>
      <c r="I39" s="34" t="s">
        <v>417</v>
      </c>
      <c r="J39" s="83" t="s">
        <v>414</v>
      </c>
      <c r="K39" s="83"/>
    </row>
    <row r="40" spans="1:11" x14ac:dyDescent="0.35">
      <c r="A40" s="176"/>
      <c r="B40" s="167" t="s">
        <v>103</v>
      </c>
      <c r="C40" s="168" t="s">
        <v>104</v>
      </c>
      <c r="D40" s="26" t="s">
        <v>105</v>
      </c>
      <c r="E40" s="25" t="s">
        <v>338</v>
      </c>
      <c r="F40" s="34"/>
      <c r="G40" s="34"/>
      <c r="H40" s="34"/>
      <c r="I40" s="34"/>
      <c r="J40" s="110"/>
      <c r="K40" s="110"/>
    </row>
    <row r="41" spans="1:11" x14ac:dyDescent="0.35">
      <c r="A41" s="176"/>
      <c r="B41" s="167"/>
      <c r="C41" s="168"/>
      <c r="D41" s="26" t="s">
        <v>107</v>
      </c>
      <c r="E41" s="25" t="s">
        <v>339</v>
      </c>
      <c r="F41" s="34" t="s">
        <v>434</v>
      </c>
      <c r="G41" s="34" t="s">
        <v>434</v>
      </c>
      <c r="I41" s="34" t="s">
        <v>422</v>
      </c>
      <c r="J41" s="83" t="s">
        <v>414</v>
      </c>
      <c r="K41" s="83"/>
    </row>
    <row r="42" spans="1:11" x14ac:dyDescent="0.35">
      <c r="A42" s="176"/>
      <c r="B42" s="167"/>
      <c r="C42" s="168"/>
      <c r="D42" s="26" t="s">
        <v>109</v>
      </c>
      <c r="E42" s="25" t="s">
        <v>345</v>
      </c>
      <c r="F42" s="34" t="s">
        <v>435</v>
      </c>
      <c r="G42" s="34" t="s">
        <v>435</v>
      </c>
      <c r="I42" s="34" t="s">
        <v>422</v>
      </c>
      <c r="J42" s="83" t="s">
        <v>414</v>
      </c>
      <c r="K42" s="83"/>
    </row>
    <row r="43" spans="1:11" x14ac:dyDescent="0.35">
      <c r="A43" s="176"/>
      <c r="B43" s="167"/>
      <c r="C43" s="168"/>
      <c r="D43" s="26" t="s">
        <v>111</v>
      </c>
      <c r="E43" s="25" t="s">
        <v>112</v>
      </c>
      <c r="F43" s="34" t="s">
        <v>436</v>
      </c>
      <c r="G43" s="34" t="s">
        <v>436</v>
      </c>
      <c r="I43" s="34" t="s">
        <v>422</v>
      </c>
      <c r="J43" s="83" t="s">
        <v>414</v>
      </c>
      <c r="K43" s="83"/>
    </row>
    <row r="44" spans="1:11" x14ac:dyDescent="0.35">
      <c r="A44" s="176"/>
      <c r="B44" s="167" t="s">
        <v>113</v>
      </c>
      <c r="C44" s="168" t="s">
        <v>114</v>
      </c>
      <c r="D44" s="26" t="s">
        <v>115</v>
      </c>
      <c r="E44" s="25" t="s">
        <v>116</v>
      </c>
      <c r="F44" s="34" t="s">
        <v>437</v>
      </c>
      <c r="G44" s="34" t="s">
        <v>437</v>
      </c>
      <c r="H44" s="34"/>
      <c r="I44" s="34" t="s">
        <v>422</v>
      </c>
      <c r="J44" s="83" t="s">
        <v>414</v>
      </c>
      <c r="K44" s="83"/>
    </row>
    <row r="45" spans="1:11" x14ac:dyDescent="0.35">
      <c r="A45" s="176"/>
      <c r="B45" s="167"/>
      <c r="C45" s="168"/>
      <c r="D45" s="26" t="s">
        <v>117</v>
      </c>
      <c r="E45" s="25" t="s">
        <v>118</v>
      </c>
      <c r="F45" s="34"/>
      <c r="G45" s="34"/>
      <c r="H45" s="34"/>
      <c r="I45" s="34"/>
      <c r="J45" s="110"/>
      <c r="K45" s="110"/>
    </row>
    <row r="46" spans="1:11" x14ac:dyDescent="0.35">
      <c r="A46" s="176"/>
      <c r="B46" s="167"/>
      <c r="C46" s="168"/>
      <c r="D46" s="26" t="s">
        <v>119</v>
      </c>
      <c r="E46" s="25" t="s">
        <v>352</v>
      </c>
      <c r="F46" s="34"/>
      <c r="G46" s="34"/>
      <c r="H46" s="34"/>
      <c r="I46" s="34"/>
      <c r="J46" s="110"/>
      <c r="K46" s="110"/>
    </row>
    <row r="47" spans="1:11" x14ac:dyDescent="0.35">
      <c r="A47" s="176"/>
      <c r="B47" s="167"/>
      <c r="C47" s="168"/>
      <c r="D47" s="26" t="s">
        <v>121</v>
      </c>
      <c r="E47" s="25" t="s">
        <v>122</v>
      </c>
      <c r="F47" s="34"/>
      <c r="G47" s="34"/>
      <c r="H47" s="34"/>
      <c r="I47" s="34"/>
      <c r="J47" s="110"/>
      <c r="K47" s="110"/>
    </row>
    <row r="48" spans="1:11" x14ac:dyDescent="0.35">
      <c r="A48" s="176"/>
      <c r="B48" s="167"/>
      <c r="C48" s="168"/>
      <c r="D48" s="26" t="s">
        <v>123</v>
      </c>
      <c r="E48" s="25" t="s">
        <v>124</v>
      </c>
      <c r="F48" s="34"/>
      <c r="G48" s="34"/>
      <c r="H48" s="34"/>
      <c r="I48" s="34"/>
      <c r="J48" s="110"/>
      <c r="K48" s="110"/>
    </row>
    <row r="49" spans="1:11" x14ac:dyDescent="0.35">
      <c r="A49" s="176"/>
      <c r="B49" s="167"/>
      <c r="C49" s="168"/>
      <c r="D49" s="26" t="s">
        <v>125</v>
      </c>
      <c r="E49" s="25" t="s">
        <v>126</v>
      </c>
      <c r="F49" s="34" t="s">
        <v>438</v>
      </c>
      <c r="G49" s="34"/>
      <c r="H49" s="34" t="s">
        <v>438</v>
      </c>
      <c r="I49" s="34" t="s">
        <v>413</v>
      </c>
      <c r="J49" s="83" t="s">
        <v>414</v>
      </c>
      <c r="K49" s="83"/>
    </row>
    <row r="50" spans="1:11" x14ac:dyDescent="0.35">
      <c r="A50" s="176"/>
      <c r="B50" s="167"/>
      <c r="C50" s="168"/>
      <c r="D50" s="26" t="s">
        <v>127</v>
      </c>
      <c r="E50" s="25" t="s">
        <v>128</v>
      </c>
      <c r="F50" s="34" t="s">
        <v>439</v>
      </c>
      <c r="G50" s="34" t="s">
        <v>439</v>
      </c>
      <c r="H50" s="34"/>
      <c r="I50" s="34" t="s">
        <v>422</v>
      </c>
      <c r="J50" s="83" t="s">
        <v>414</v>
      </c>
      <c r="K50" s="83"/>
    </row>
    <row r="51" spans="1:11" x14ac:dyDescent="0.35">
      <c r="A51" s="176"/>
      <c r="B51" s="167" t="s">
        <v>129</v>
      </c>
      <c r="C51" s="168" t="s">
        <v>130</v>
      </c>
      <c r="D51" s="26" t="s">
        <v>131</v>
      </c>
      <c r="E51" s="25" t="s">
        <v>132</v>
      </c>
      <c r="F51" s="34" t="s">
        <v>440</v>
      </c>
      <c r="G51" s="34" t="s">
        <v>441</v>
      </c>
      <c r="H51" s="34" t="s">
        <v>442</v>
      </c>
      <c r="I51" s="34" t="s">
        <v>417</v>
      </c>
      <c r="J51" s="83" t="s">
        <v>414</v>
      </c>
      <c r="K51" s="83"/>
    </row>
    <row r="52" spans="1:11" x14ac:dyDescent="0.35">
      <c r="A52" s="176"/>
      <c r="B52" s="167"/>
      <c r="C52" s="168"/>
      <c r="D52" s="26" t="s">
        <v>133</v>
      </c>
      <c r="E52" s="25" t="s">
        <v>134</v>
      </c>
      <c r="F52" s="34" t="s">
        <v>443</v>
      </c>
      <c r="G52" s="34" t="s">
        <v>443</v>
      </c>
      <c r="H52" s="34"/>
      <c r="I52" s="34" t="s">
        <v>413</v>
      </c>
      <c r="J52" s="83" t="s">
        <v>414</v>
      </c>
      <c r="K52" s="83"/>
    </row>
    <row r="53" spans="1:11" x14ac:dyDescent="0.35">
      <c r="A53" s="176"/>
      <c r="B53" s="24" t="s">
        <v>129</v>
      </c>
      <c r="C53" s="26" t="s">
        <v>135</v>
      </c>
      <c r="D53" s="26" t="s">
        <v>129</v>
      </c>
      <c r="E53" s="25" t="s">
        <v>135</v>
      </c>
      <c r="F53" s="34"/>
      <c r="G53" s="34"/>
      <c r="H53" s="34"/>
      <c r="I53" s="34"/>
      <c r="J53" s="110"/>
      <c r="K53" s="110"/>
    </row>
    <row r="54" spans="1:11" x14ac:dyDescent="0.35">
      <c r="A54" s="176"/>
      <c r="B54" s="24" t="s">
        <v>136</v>
      </c>
      <c r="C54" s="26" t="s">
        <v>137</v>
      </c>
      <c r="D54" s="26" t="s">
        <v>136</v>
      </c>
      <c r="E54" s="25" t="s">
        <v>137</v>
      </c>
      <c r="F54" s="34"/>
      <c r="G54" s="34"/>
      <c r="H54" s="34"/>
      <c r="I54" s="34"/>
      <c r="J54" s="110"/>
      <c r="K54" s="110"/>
    </row>
    <row r="55" spans="1:11" ht="3.75" customHeight="1" x14ac:dyDescent="0.35">
      <c r="A55" s="165" t="s">
        <v>138</v>
      </c>
      <c r="B55" s="183"/>
      <c r="C55" s="183"/>
      <c r="D55" s="183"/>
      <c r="E55" s="183"/>
      <c r="F55" s="183"/>
      <c r="G55" s="183"/>
      <c r="H55" s="183"/>
      <c r="I55" s="183"/>
      <c r="J55" s="183"/>
      <c r="K55" s="183"/>
    </row>
    <row r="56" spans="1:11" x14ac:dyDescent="0.35">
      <c r="A56" s="165"/>
      <c r="B56" s="167" t="s">
        <v>139</v>
      </c>
      <c r="C56" s="168" t="s">
        <v>140</v>
      </c>
      <c r="D56" s="26" t="s">
        <v>141</v>
      </c>
      <c r="E56" s="25" t="s">
        <v>142</v>
      </c>
      <c r="F56" s="34"/>
      <c r="G56" s="34"/>
      <c r="H56" s="34"/>
      <c r="I56" s="34"/>
      <c r="J56" s="110"/>
      <c r="K56" s="110"/>
    </row>
    <row r="57" spans="1:11" x14ac:dyDescent="0.35">
      <c r="A57" s="165"/>
      <c r="B57" s="167"/>
      <c r="C57" s="168"/>
      <c r="D57" s="26" t="s">
        <v>143</v>
      </c>
      <c r="E57" s="25" t="s">
        <v>144</v>
      </c>
      <c r="F57" s="34"/>
      <c r="G57" s="34"/>
      <c r="H57" s="34"/>
      <c r="I57" s="34"/>
      <c r="J57" s="110"/>
      <c r="K57" s="110"/>
    </row>
    <row r="58" spans="1:11" x14ac:dyDescent="0.35">
      <c r="A58" s="165"/>
      <c r="B58" s="167" t="s">
        <v>145</v>
      </c>
      <c r="C58" s="168" t="s">
        <v>146</v>
      </c>
      <c r="D58" s="26" t="s">
        <v>147</v>
      </c>
      <c r="E58" s="25" t="s">
        <v>148</v>
      </c>
      <c r="F58" s="34"/>
      <c r="G58" s="34"/>
      <c r="H58" s="34"/>
      <c r="I58" s="34"/>
      <c r="J58" s="110"/>
      <c r="K58" s="110"/>
    </row>
    <row r="59" spans="1:11" x14ac:dyDescent="0.35">
      <c r="A59" s="165"/>
      <c r="B59" s="167"/>
      <c r="C59" s="168"/>
      <c r="D59" s="26" t="s">
        <v>149</v>
      </c>
      <c r="E59" s="25" t="s">
        <v>150</v>
      </c>
      <c r="F59" s="34"/>
      <c r="G59" s="34"/>
      <c r="H59" s="34"/>
      <c r="I59" s="34"/>
      <c r="J59" s="110"/>
      <c r="K59" s="110"/>
    </row>
    <row r="60" spans="1:11" x14ac:dyDescent="0.35">
      <c r="A60" s="165"/>
      <c r="B60" s="167" t="s">
        <v>151</v>
      </c>
      <c r="C60" s="168" t="s">
        <v>152</v>
      </c>
      <c r="D60" s="26" t="s">
        <v>153</v>
      </c>
      <c r="E60" s="25" t="s">
        <v>152</v>
      </c>
      <c r="F60" s="34"/>
      <c r="G60" s="34"/>
      <c r="H60" s="34"/>
      <c r="I60" s="34"/>
      <c r="J60" s="110"/>
      <c r="K60" s="110"/>
    </row>
    <row r="61" spans="1:11" x14ac:dyDescent="0.35">
      <c r="A61" s="165"/>
      <c r="B61" s="167"/>
      <c r="C61" s="168"/>
      <c r="D61" s="26" t="s">
        <v>154</v>
      </c>
      <c r="E61" s="25" t="s">
        <v>155</v>
      </c>
      <c r="F61" s="34"/>
      <c r="G61" s="34"/>
      <c r="H61" s="34"/>
      <c r="I61" s="34"/>
      <c r="J61" s="110"/>
      <c r="K61" s="110"/>
    </row>
    <row r="62" spans="1:11" x14ac:dyDescent="0.35">
      <c r="A62" s="165"/>
      <c r="B62" s="167"/>
      <c r="C62" s="168"/>
      <c r="D62" s="26" t="s">
        <v>156</v>
      </c>
      <c r="E62" s="25" t="s">
        <v>157</v>
      </c>
      <c r="F62" s="34"/>
      <c r="G62" s="34"/>
      <c r="H62" s="34"/>
      <c r="I62" s="34"/>
      <c r="J62" s="110"/>
      <c r="K62" s="110"/>
    </row>
    <row r="63" spans="1:11" x14ac:dyDescent="0.35">
      <c r="A63" s="165"/>
      <c r="B63" s="167"/>
      <c r="C63" s="168"/>
      <c r="D63" s="26" t="s">
        <v>158</v>
      </c>
      <c r="E63" s="25" t="s">
        <v>159</v>
      </c>
      <c r="F63" s="34"/>
      <c r="G63" s="34"/>
      <c r="H63" s="34"/>
      <c r="I63" s="34"/>
      <c r="J63" s="110"/>
      <c r="K63" s="110"/>
    </row>
    <row r="64" spans="1:11" x14ac:dyDescent="0.35">
      <c r="A64" s="165"/>
      <c r="B64" s="167"/>
      <c r="C64" s="168"/>
      <c r="D64" s="26" t="s">
        <v>160</v>
      </c>
      <c r="E64" s="25" t="s">
        <v>161</v>
      </c>
      <c r="F64" s="34"/>
      <c r="G64" s="34"/>
      <c r="H64" s="34"/>
      <c r="I64" s="34"/>
      <c r="J64" s="110"/>
      <c r="K64" s="110"/>
    </row>
    <row r="65" spans="1:11" x14ac:dyDescent="0.35">
      <c r="A65" s="165"/>
      <c r="B65" s="167"/>
      <c r="C65" s="168"/>
      <c r="D65" s="26" t="s">
        <v>162</v>
      </c>
      <c r="E65" s="25" t="s">
        <v>163</v>
      </c>
      <c r="F65" s="34"/>
      <c r="G65" s="34"/>
      <c r="H65" s="34"/>
      <c r="I65" s="34"/>
      <c r="J65" s="110"/>
      <c r="K65" s="110"/>
    </row>
    <row r="66" spans="1:11" x14ac:dyDescent="0.35">
      <c r="A66" s="165"/>
      <c r="B66" s="24"/>
      <c r="C66" s="168"/>
      <c r="D66" s="26" t="s">
        <v>164</v>
      </c>
      <c r="E66" s="25" t="s">
        <v>165</v>
      </c>
      <c r="F66" s="34" t="s">
        <v>444</v>
      </c>
      <c r="G66" s="34" t="s">
        <v>444</v>
      </c>
      <c r="H66" s="34"/>
      <c r="I66" s="34" t="s">
        <v>422</v>
      </c>
      <c r="J66" s="83" t="s">
        <v>414</v>
      </c>
      <c r="K66" s="83"/>
    </row>
    <row r="67" spans="1:11" x14ac:dyDescent="0.35">
      <c r="A67" s="165"/>
      <c r="B67" s="167" t="s">
        <v>166</v>
      </c>
      <c r="C67" s="168" t="s">
        <v>167</v>
      </c>
      <c r="D67" s="26" t="s">
        <v>168</v>
      </c>
      <c r="E67" s="25" t="s">
        <v>169</v>
      </c>
      <c r="F67" s="34" t="s">
        <v>445</v>
      </c>
      <c r="G67" s="34"/>
      <c r="H67" s="34" t="s">
        <v>445</v>
      </c>
      <c r="I67" s="34" t="s">
        <v>446</v>
      </c>
      <c r="J67" s="83" t="s">
        <v>414</v>
      </c>
      <c r="K67" s="83"/>
    </row>
    <row r="68" spans="1:11" x14ac:dyDescent="0.35">
      <c r="A68" s="165"/>
      <c r="B68" s="167"/>
      <c r="C68" s="168"/>
      <c r="D68" s="26" t="s">
        <v>170</v>
      </c>
      <c r="E68" s="25" t="s">
        <v>171</v>
      </c>
      <c r="F68" s="34"/>
      <c r="G68" s="34"/>
      <c r="H68" s="34"/>
      <c r="I68" s="34"/>
      <c r="J68" s="110"/>
      <c r="K68" s="110"/>
    </row>
    <row r="69" spans="1:11" x14ac:dyDescent="0.35">
      <c r="A69" s="165"/>
      <c r="B69" s="167" t="s">
        <v>172</v>
      </c>
      <c r="C69" s="168" t="s">
        <v>173</v>
      </c>
      <c r="D69" s="26" t="s">
        <v>174</v>
      </c>
      <c r="E69" s="25" t="s">
        <v>175</v>
      </c>
      <c r="F69" s="34"/>
      <c r="G69" s="34"/>
      <c r="H69" s="34"/>
      <c r="I69" s="34"/>
      <c r="J69" s="110"/>
      <c r="K69" s="110"/>
    </row>
    <row r="70" spans="1:11" x14ac:dyDescent="0.35">
      <c r="A70" s="165"/>
      <c r="B70" s="167"/>
      <c r="C70" s="168"/>
      <c r="D70" s="26" t="s">
        <v>176</v>
      </c>
      <c r="E70" s="25" t="s">
        <v>177</v>
      </c>
      <c r="F70" s="34" t="s">
        <v>447</v>
      </c>
      <c r="G70" s="34"/>
      <c r="H70" s="34" t="s">
        <v>447</v>
      </c>
      <c r="I70" s="34" t="s">
        <v>413</v>
      </c>
      <c r="J70" s="83" t="s">
        <v>414</v>
      </c>
      <c r="K70" s="83"/>
    </row>
    <row r="71" spans="1:11" x14ac:dyDescent="0.35">
      <c r="A71" s="165"/>
      <c r="B71" s="167"/>
      <c r="C71" s="168"/>
      <c r="D71" s="26" t="s">
        <v>178</v>
      </c>
      <c r="E71" s="25" t="s">
        <v>179</v>
      </c>
      <c r="F71" s="34"/>
      <c r="G71" s="34"/>
      <c r="H71" s="34"/>
      <c r="I71" s="34"/>
      <c r="J71" s="110"/>
      <c r="K71" s="110"/>
    </row>
    <row r="72" spans="1:11" x14ac:dyDescent="0.35">
      <c r="A72" s="165"/>
      <c r="B72" s="24" t="s">
        <v>180</v>
      </c>
      <c r="C72" s="26" t="s">
        <v>181</v>
      </c>
      <c r="D72" s="26" t="s">
        <v>182</v>
      </c>
      <c r="E72" s="25" t="s">
        <v>181</v>
      </c>
      <c r="F72" s="34" t="s">
        <v>448</v>
      </c>
      <c r="G72" s="34"/>
      <c r="H72" s="34" t="s">
        <v>448</v>
      </c>
      <c r="I72" s="34" t="s">
        <v>413</v>
      </c>
      <c r="J72" s="83" t="s">
        <v>414</v>
      </c>
      <c r="K72" s="83"/>
    </row>
    <row r="73" spans="1:11" x14ac:dyDescent="0.35">
      <c r="A73" s="165"/>
      <c r="B73" s="24" t="s">
        <v>183</v>
      </c>
      <c r="C73" s="26" t="s">
        <v>184</v>
      </c>
      <c r="D73" s="26" t="s">
        <v>185</v>
      </c>
      <c r="E73" s="25" t="s">
        <v>186</v>
      </c>
      <c r="F73" s="34" t="s">
        <v>449</v>
      </c>
      <c r="G73" s="34" t="s">
        <v>450</v>
      </c>
      <c r="H73" s="34" t="s">
        <v>451</v>
      </c>
      <c r="I73" s="34" t="s">
        <v>417</v>
      </c>
      <c r="J73" s="83" t="s">
        <v>414</v>
      </c>
      <c r="K73" s="83"/>
    </row>
    <row r="74" spans="1:11" x14ac:dyDescent="0.35">
      <c r="A74" s="165"/>
      <c r="B74" s="24" t="s">
        <v>187</v>
      </c>
      <c r="C74" s="26" t="s">
        <v>188</v>
      </c>
      <c r="D74" s="26" t="s">
        <v>189</v>
      </c>
      <c r="E74" s="25" t="s">
        <v>190</v>
      </c>
      <c r="F74" s="34" t="s">
        <v>452</v>
      </c>
      <c r="G74" s="34"/>
      <c r="H74" s="34" t="s">
        <v>452</v>
      </c>
      <c r="I74" s="34" t="s">
        <v>413</v>
      </c>
      <c r="J74" s="83" t="s">
        <v>414</v>
      </c>
      <c r="K74" s="83"/>
    </row>
    <row r="75" spans="1:11" ht="23" x14ac:dyDescent="0.35">
      <c r="A75" s="165"/>
      <c r="B75" s="167" t="s">
        <v>191</v>
      </c>
      <c r="C75" s="168" t="s">
        <v>188</v>
      </c>
      <c r="D75" s="26" t="s">
        <v>192</v>
      </c>
      <c r="E75" s="25" t="s">
        <v>193</v>
      </c>
      <c r="F75" s="34" t="s">
        <v>453</v>
      </c>
      <c r="G75" s="34"/>
      <c r="H75" s="34" t="s">
        <v>453</v>
      </c>
      <c r="I75" s="34" t="s">
        <v>413</v>
      </c>
      <c r="J75" s="83" t="s">
        <v>414</v>
      </c>
      <c r="K75" s="83"/>
    </row>
    <row r="76" spans="1:11" x14ac:dyDescent="0.35">
      <c r="A76" s="165"/>
      <c r="B76" s="167"/>
      <c r="C76" s="168"/>
      <c r="D76" s="26" t="s">
        <v>194</v>
      </c>
      <c r="E76" s="25" t="s">
        <v>195</v>
      </c>
      <c r="F76" s="34" t="s">
        <v>454</v>
      </c>
      <c r="G76" s="34"/>
      <c r="H76" s="34" t="s">
        <v>454</v>
      </c>
      <c r="I76" s="34" t="s">
        <v>413</v>
      </c>
      <c r="J76" s="83" t="s">
        <v>414</v>
      </c>
      <c r="K76" s="83"/>
    </row>
    <row r="77" spans="1:11" x14ac:dyDescent="0.35">
      <c r="A77" s="165"/>
      <c r="B77" s="24" t="s">
        <v>196</v>
      </c>
      <c r="C77" s="26" t="s">
        <v>197</v>
      </c>
      <c r="D77" s="26" t="s">
        <v>198</v>
      </c>
      <c r="E77" s="25" t="s">
        <v>199</v>
      </c>
      <c r="F77" s="34" t="s">
        <v>455</v>
      </c>
      <c r="G77" s="34"/>
      <c r="H77" s="34" t="s">
        <v>455</v>
      </c>
      <c r="I77" s="34" t="s">
        <v>413</v>
      </c>
      <c r="J77" s="83" t="s">
        <v>414</v>
      </c>
      <c r="K77" s="83"/>
    </row>
    <row r="78" spans="1:11" x14ac:dyDescent="0.35">
      <c r="A78" s="165"/>
      <c r="B78" s="167" t="s">
        <v>200</v>
      </c>
      <c r="C78" s="168" t="s">
        <v>201</v>
      </c>
      <c r="D78" s="26" t="s">
        <v>202</v>
      </c>
      <c r="E78" s="25" t="s">
        <v>203</v>
      </c>
      <c r="F78" s="34"/>
      <c r="G78" s="34"/>
      <c r="H78" s="34"/>
      <c r="I78" s="34"/>
      <c r="J78" s="110"/>
      <c r="K78" s="110"/>
    </row>
    <row r="79" spans="1:11" x14ac:dyDescent="0.35">
      <c r="A79" s="165"/>
      <c r="B79" s="167"/>
      <c r="C79" s="168"/>
      <c r="D79" s="26" t="s">
        <v>204</v>
      </c>
      <c r="E79" s="25" t="s">
        <v>205</v>
      </c>
      <c r="F79" s="34" t="s">
        <v>456</v>
      </c>
      <c r="G79" s="34"/>
      <c r="H79" s="34" t="s">
        <v>456</v>
      </c>
      <c r="I79" s="34" t="s">
        <v>413</v>
      </c>
      <c r="J79" s="83" t="s">
        <v>414</v>
      </c>
      <c r="K79" s="83"/>
    </row>
    <row r="80" spans="1:11" x14ac:dyDescent="0.35">
      <c r="A80" s="165"/>
      <c r="B80" s="167"/>
      <c r="C80" s="168"/>
      <c r="D80" s="26" t="s">
        <v>206</v>
      </c>
      <c r="E80" s="25" t="s">
        <v>207</v>
      </c>
      <c r="F80" s="34"/>
      <c r="G80" s="34"/>
      <c r="H80" s="34"/>
      <c r="I80" s="34"/>
      <c r="J80" s="110"/>
      <c r="K80" s="110"/>
    </row>
    <row r="81" spans="1:11" x14ac:dyDescent="0.35">
      <c r="A81" s="165"/>
      <c r="B81" s="167" t="s">
        <v>208</v>
      </c>
      <c r="C81" s="168" t="s">
        <v>209</v>
      </c>
      <c r="D81" s="26" t="s">
        <v>210</v>
      </c>
      <c r="E81" s="25" t="s">
        <v>211</v>
      </c>
      <c r="F81" s="34"/>
      <c r="G81" s="34"/>
      <c r="H81" s="34"/>
      <c r="I81" s="34"/>
      <c r="J81" s="110"/>
      <c r="K81" s="110"/>
    </row>
    <row r="82" spans="1:11" x14ac:dyDescent="0.35">
      <c r="A82" s="165"/>
      <c r="B82" s="167"/>
      <c r="C82" s="168"/>
      <c r="D82" s="26" t="s">
        <v>212</v>
      </c>
      <c r="E82" s="25" t="s">
        <v>213</v>
      </c>
      <c r="F82" s="34" t="s">
        <v>457</v>
      </c>
      <c r="G82" s="34"/>
      <c r="H82" s="34" t="s">
        <v>457</v>
      </c>
      <c r="I82" s="34" t="s">
        <v>413</v>
      </c>
      <c r="J82" s="83" t="s">
        <v>414</v>
      </c>
      <c r="K82" s="83"/>
    </row>
    <row r="83" spans="1:11" x14ac:dyDescent="0.35">
      <c r="A83" s="165"/>
      <c r="B83" s="24" t="s">
        <v>214</v>
      </c>
      <c r="C83" s="26" t="s">
        <v>215</v>
      </c>
      <c r="D83" s="26" t="s">
        <v>216</v>
      </c>
      <c r="E83" s="25" t="s">
        <v>215</v>
      </c>
      <c r="F83" s="34"/>
      <c r="G83" s="34"/>
      <c r="H83" s="34"/>
      <c r="I83" s="34"/>
      <c r="J83" s="110"/>
      <c r="K83" s="110"/>
    </row>
    <row r="84" spans="1:11" ht="28.5" customHeight="1" x14ac:dyDescent="0.35">
      <c r="A84" s="165"/>
      <c r="B84" s="24" t="s">
        <v>217</v>
      </c>
      <c r="C84" s="26" t="s">
        <v>218</v>
      </c>
      <c r="D84" s="26" t="s">
        <v>219</v>
      </c>
      <c r="E84" s="25" t="s">
        <v>220</v>
      </c>
      <c r="F84" s="34"/>
      <c r="G84" s="34"/>
      <c r="H84" s="34"/>
      <c r="I84" s="34"/>
      <c r="J84" s="110"/>
      <c r="K84" s="110"/>
    </row>
    <row r="85" spans="1:11" x14ac:dyDescent="0.35">
      <c r="A85" s="165"/>
      <c r="B85" s="24" t="s">
        <v>221</v>
      </c>
      <c r="C85" s="26" t="s">
        <v>222</v>
      </c>
      <c r="D85" s="26" t="s">
        <v>223</v>
      </c>
      <c r="E85" s="25" t="s">
        <v>222</v>
      </c>
      <c r="F85" s="8" t="s">
        <v>12</v>
      </c>
      <c r="G85" s="8" t="s">
        <v>13</v>
      </c>
      <c r="H85" s="8" t="s">
        <v>14</v>
      </c>
      <c r="I85" s="34" t="s">
        <v>417</v>
      </c>
      <c r="J85" s="110" t="s">
        <v>458</v>
      </c>
      <c r="K85" s="110"/>
    </row>
    <row r="86" spans="1:11" x14ac:dyDescent="0.35">
      <c r="A86" s="165"/>
      <c r="B86" s="167" t="s">
        <v>224</v>
      </c>
      <c r="C86" s="168" t="s">
        <v>55</v>
      </c>
      <c r="D86" s="26" t="s">
        <v>225</v>
      </c>
      <c r="E86" s="25" t="s">
        <v>226</v>
      </c>
      <c r="F86" s="34"/>
      <c r="G86" s="34"/>
      <c r="H86" s="34"/>
      <c r="I86" s="34"/>
      <c r="J86" s="110"/>
      <c r="K86" s="110"/>
    </row>
    <row r="87" spans="1:11" x14ac:dyDescent="0.35">
      <c r="A87" s="165"/>
      <c r="B87" s="167"/>
      <c r="C87" s="168"/>
      <c r="D87" s="26" t="s">
        <v>227</v>
      </c>
      <c r="E87" s="25" t="s">
        <v>228</v>
      </c>
      <c r="F87" s="34"/>
      <c r="G87" s="34"/>
      <c r="H87" s="34"/>
      <c r="I87" s="34"/>
      <c r="J87" s="110"/>
      <c r="K87" s="110"/>
    </row>
    <row r="88" spans="1:11" x14ac:dyDescent="0.35">
      <c r="A88" s="165"/>
      <c r="B88" s="167"/>
      <c r="C88" s="168"/>
      <c r="D88" s="26" t="s">
        <v>229</v>
      </c>
      <c r="E88" s="25" t="s">
        <v>230</v>
      </c>
      <c r="F88" s="34"/>
      <c r="G88" s="34"/>
      <c r="H88" s="34"/>
      <c r="I88" s="34"/>
      <c r="J88" s="110"/>
      <c r="K88" s="110"/>
    </row>
    <row r="89" spans="1:11" x14ac:dyDescent="0.35">
      <c r="A89" s="165"/>
      <c r="B89" s="167" t="s">
        <v>231</v>
      </c>
      <c r="C89" s="168" t="s">
        <v>63</v>
      </c>
      <c r="D89" s="26" t="s">
        <v>232</v>
      </c>
      <c r="E89" s="25" t="s">
        <v>65</v>
      </c>
      <c r="F89" s="34"/>
      <c r="G89" s="34"/>
      <c r="H89" s="34"/>
      <c r="I89" s="34"/>
      <c r="J89" s="110"/>
      <c r="K89" s="110"/>
    </row>
    <row r="90" spans="1:11" x14ac:dyDescent="0.35">
      <c r="A90" s="165"/>
      <c r="B90" s="167"/>
      <c r="C90" s="168"/>
      <c r="D90" s="26" t="s">
        <v>233</v>
      </c>
      <c r="E90" s="25" t="s">
        <v>234</v>
      </c>
      <c r="F90" s="34"/>
      <c r="G90" s="34"/>
      <c r="H90" s="34"/>
      <c r="I90" s="34"/>
      <c r="J90" s="110"/>
      <c r="K90" s="110"/>
    </row>
    <row r="91" spans="1:11" x14ac:dyDescent="0.35">
      <c r="A91" s="165"/>
      <c r="B91" s="167"/>
      <c r="C91" s="168"/>
      <c r="D91" s="26" t="s">
        <v>235</v>
      </c>
      <c r="E91" s="25" t="s">
        <v>230</v>
      </c>
      <c r="F91" s="34" t="s">
        <v>459</v>
      </c>
      <c r="G91" s="34"/>
      <c r="H91" s="34" t="s">
        <v>459</v>
      </c>
      <c r="I91" s="34" t="s">
        <v>413</v>
      </c>
      <c r="J91" s="83" t="s">
        <v>414</v>
      </c>
      <c r="K91" s="83"/>
    </row>
    <row r="92" spans="1:11" x14ac:dyDescent="0.35">
      <c r="A92" s="165"/>
      <c r="B92" s="167" t="s">
        <v>236</v>
      </c>
      <c r="C92" s="168" t="s">
        <v>71</v>
      </c>
      <c r="D92" s="26" t="s">
        <v>237</v>
      </c>
      <c r="E92" s="25" t="s">
        <v>73</v>
      </c>
      <c r="F92" s="34"/>
      <c r="G92" s="34"/>
      <c r="H92" s="34"/>
      <c r="I92" s="34"/>
      <c r="J92" s="110"/>
      <c r="K92" s="110"/>
    </row>
    <row r="93" spans="1:11" x14ac:dyDescent="0.35">
      <c r="A93" s="165"/>
      <c r="B93" s="167"/>
      <c r="C93" s="168"/>
      <c r="D93" s="26" t="s">
        <v>238</v>
      </c>
      <c r="E93" s="25" t="s">
        <v>75</v>
      </c>
      <c r="F93" s="34"/>
      <c r="G93" s="34"/>
      <c r="H93" s="34"/>
      <c r="I93" s="34"/>
      <c r="J93" s="110"/>
      <c r="K93" s="110"/>
    </row>
    <row r="94" spans="1:11" ht="23" x14ac:dyDescent="0.35">
      <c r="A94" s="165"/>
      <c r="B94" s="167"/>
      <c r="C94" s="168"/>
      <c r="D94" s="26" t="s">
        <v>239</v>
      </c>
      <c r="E94" s="25" t="s">
        <v>240</v>
      </c>
      <c r="F94" s="34" t="s">
        <v>460</v>
      </c>
      <c r="G94" s="34"/>
      <c r="H94" s="34" t="s">
        <v>460</v>
      </c>
      <c r="I94" s="34" t="s">
        <v>413</v>
      </c>
      <c r="J94" s="83" t="s">
        <v>414</v>
      </c>
      <c r="K94" s="83"/>
    </row>
    <row r="95" spans="1:11" ht="34.5" x14ac:dyDescent="0.35">
      <c r="A95" s="165"/>
      <c r="B95" s="167"/>
      <c r="C95" s="168"/>
      <c r="D95" s="26" t="s">
        <v>241</v>
      </c>
      <c r="E95" s="25" t="s">
        <v>242</v>
      </c>
      <c r="F95" s="34"/>
      <c r="G95" s="34"/>
      <c r="H95" s="34"/>
      <c r="I95" s="34"/>
      <c r="J95" s="110"/>
      <c r="K95" s="110"/>
    </row>
    <row r="96" spans="1:11" x14ac:dyDescent="0.35">
      <c r="A96" s="165"/>
      <c r="B96" s="167"/>
      <c r="C96" s="168"/>
      <c r="D96" s="26" t="s">
        <v>243</v>
      </c>
      <c r="E96" s="25" t="s">
        <v>81</v>
      </c>
      <c r="F96" s="34" t="s">
        <v>461</v>
      </c>
      <c r="G96" s="34" t="s">
        <v>462</v>
      </c>
      <c r="H96" s="34" t="s">
        <v>463</v>
      </c>
      <c r="I96" s="34" t="s">
        <v>417</v>
      </c>
      <c r="J96" s="83" t="s">
        <v>414</v>
      </c>
      <c r="K96" s="83"/>
    </row>
    <row r="97" spans="1:11" x14ac:dyDescent="0.35">
      <c r="A97" s="165"/>
      <c r="B97" s="167"/>
      <c r="C97" s="168"/>
      <c r="D97" s="26" t="s">
        <v>244</v>
      </c>
      <c r="E97" s="25" t="s">
        <v>245</v>
      </c>
      <c r="F97" s="34" t="s">
        <v>464</v>
      </c>
      <c r="H97" s="34" t="s">
        <v>464</v>
      </c>
      <c r="I97" s="34" t="s">
        <v>413</v>
      </c>
      <c r="J97" s="83" t="s">
        <v>414</v>
      </c>
      <c r="K97" s="83"/>
    </row>
    <row r="98" spans="1:11" x14ac:dyDescent="0.35">
      <c r="A98" s="165"/>
      <c r="B98" s="167"/>
      <c r="C98" s="168"/>
      <c r="D98" s="26" t="s">
        <v>246</v>
      </c>
      <c r="E98" s="25" t="s">
        <v>85</v>
      </c>
      <c r="F98" s="34"/>
      <c r="G98" s="34"/>
      <c r="H98" s="34"/>
      <c r="I98" s="34"/>
      <c r="J98" s="110"/>
      <c r="K98" s="110"/>
    </row>
    <row r="99" spans="1:11" x14ac:dyDescent="0.35">
      <c r="A99" s="165"/>
      <c r="B99" s="167"/>
      <c r="C99" s="168"/>
      <c r="D99" s="26" t="s">
        <v>247</v>
      </c>
      <c r="E99" s="25" t="s">
        <v>87</v>
      </c>
      <c r="F99" s="34" t="s">
        <v>465</v>
      </c>
      <c r="G99" s="34" t="s">
        <v>466</v>
      </c>
      <c r="H99" s="34" t="s">
        <v>467</v>
      </c>
      <c r="I99" s="34" t="s">
        <v>417</v>
      </c>
      <c r="J99" s="83" t="s">
        <v>414</v>
      </c>
      <c r="K99" s="83"/>
    </row>
    <row r="100" spans="1:11" x14ac:dyDescent="0.35">
      <c r="A100" s="165"/>
      <c r="B100" s="167" t="s">
        <v>248</v>
      </c>
      <c r="C100" s="168" t="s">
        <v>249</v>
      </c>
      <c r="D100" s="26" t="s">
        <v>250</v>
      </c>
      <c r="E100" s="25" t="s">
        <v>251</v>
      </c>
      <c r="F100" s="34"/>
      <c r="G100" s="34"/>
      <c r="H100" s="34"/>
      <c r="I100" s="34"/>
      <c r="J100" s="110"/>
      <c r="K100" s="110"/>
    </row>
    <row r="101" spans="1:11" x14ac:dyDescent="0.35">
      <c r="A101" s="165"/>
      <c r="B101" s="167"/>
      <c r="C101" s="168"/>
      <c r="D101" s="26" t="s">
        <v>252</v>
      </c>
      <c r="E101" s="25" t="s">
        <v>253</v>
      </c>
      <c r="F101" s="34" t="s">
        <v>468</v>
      </c>
      <c r="G101" s="34"/>
      <c r="H101" s="34" t="s">
        <v>468</v>
      </c>
      <c r="I101" s="34" t="s">
        <v>413</v>
      </c>
      <c r="J101" s="83" t="s">
        <v>414</v>
      </c>
      <c r="K101" s="83"/>
    </row>
    <row r="102" spans="1:11" x14ac:dyDescent="0.35">
      <c r="A102" s="165"/>
      <c r="B102" s="167"/>
      <c r="C102" s="168"/>
      <c r="D102" s="26" t="s">
        <v>254</v>
      </c>
      <c r="E102" s="25" t="s">
        <v>255</v>
      </c>
      <c r="F102" s="34" t="s">
        <v>469</v>
      </c>
      <c r="G102" s="34"/>
      <c r="H102" s="34" t="s">
        <v>469</v>
      </c>
      <c r="I102" s="34" t="s">
        <v>413</v>
      </c>
      <c r="J102" s="83" t="s">
        <v>414</v>
      </c>
      <c r="K102" s="83"/>
    </row>
    <row r="103" spans="1:11" x14ac:dyDescent="0.35">
      <c r="A103" s="165"/>
      <c r="B103" s="24" t="s">
        <v>256</v>
      </c>
      <c r="C103" s="26" t="s">
        <v>257</v>
      </c>
      <c r="D103" s="26" t="s">
        <v>258</v>
      </c>
      <c r="E103" s="25" t="s">
        <v>257</v>
      </c>
      <c r="F103" s="34" t="s">
        <v>470</v>
      </c>
      <c r="G103" s="34"/>
      <c r="H103" s="34" t="s">
        <v>470</v>
      </c>
      <c r="I103" s="34" t="s">
        <v>413</v>
      </c>
      <c r="J103" s="83" t="s">
        <v>414</v>
      </c>
      <c r="K103" s="83"/>
    </row>
    <row r="104" spans="1:11" x14ac:dyDescent="0.35">
      <c r="A104" s="165"/>
      <c r="B104" s="24" t="s">
        <v>259</v>
      </c>
      <c r="C104" s="26" t="s">
        <v>260</v>
      </c>
      <c r="D104" s="26" t="s">
        <v>261</v>
      </c>
      <c r="E104" s="25" t="s">
        <v>260</v>
      </c>
      <c r="F104" s="34"/>
      <c r="G104" s="34"/>
      <c r="H104" s="34"/>
      <c r="I104" s="34"/>
      <c r="J104" s="110"/>
      <c r="K104" s="110"/>
    </row>
    <row r="105" spans="1:11" ht="6" customHeight="1" x14ac:dyDescent="0.35">
      <c r="A105" s="170"/>
      <c r="B105" s="170"/>
      <c r="C105" s="170"/>
      <c r="D105" s="170"/>
      <c r="E105" s="170"/>
      <c r="F105" s="170"/>
      <c r="G105" s="170"/>
      <c r="H105" s="170"/>
      <c r="I105" s="170"/>
      <c r="J105" s="170"/>
      <c r="K105" s="170"/>
    </row>
    <row r="106" spans="1:11" x14ac:dyDescent="0.35">
      <c r="A106" s="171" t="s">
        <v>262</v>
      </c>
      <c r="B106" s="171"/>
      <c r="C106" s="171"/>
      <c r="D106" s="171"/>
      <c r="E106" s="171"/>
      <c r="F106" s="171"/>
      <c r="G106" s="171"/>
      <c r="H106" s="171"/>
      <c r="I106" s="171"/>
      <c r="J106" s="171"/>
      <c r="K106" s="171"/>
    </row>
    <row r="107" spans="1:11" x14ac:dyDescent="0.35">
      <c r="A107" s="162" t="s">
        <v>263</v>
      </c>
      <c r="B107" s="162"/>
      <c r="C107" s="162"/>
      <c r="D107" s="162"/>
      <c r="E107" s="162"/>
      <c r="F107" s="162"/>
      <c r="G107" s="162"/>
      <c r="H107" s="162"/>
      <c r="I107" s="162"/>
      <c r="J107" s="162"/>
      <c r="K107" s="162"/>
    </row>
    <row r="108" spans="1:11" ht="12.75" customHeight="1" x14ac:dyDescent="0.35">
      <c r="A108" s="182" t="s">
        <v>264</v>
      </c>
      <c r="B108" s="38"/>
      <c r="C108" s="38"/>
      <c r="D108" s="39" t="s">
        <v>265</v>
      </c>
      <c r="E108" s="40" t="s">
        <v>266</v>
      </c>
      <c r="F108" s="34" t="s">
        <v>471</v>
      </c>
      <c r="G108" s="34"/>
      <c r="H108" s="34" t="s">
        <v>471</v>
      </c>
      <c r="I108" s="34" t="s">
        <v>413</v>
      </c>
      <c r="J108" s="83" t="s">
        <v>414</v>
      </c>
      <c r="K108" s="83"/>
    </row>
    <row r="109" spans="1:11" x14ac:dyDescent="0.35">
      <c r="A109" s="182"/>
      <c r="B109" s="38"/>
      <c r="C109" s="38"/>
      <c r="D109" s="39" t="s">
        <v>265</v>
      </c>
      <c r="E109" s="40" t="s">
        <v>267</v>
      </c>
      <c r="F109" s="34" t="s">
        <v>472</v>
      </c>
      <c r="G109" s="34" t="s">
        <v>473</v>
      </c>
      <c r="H109" s="34" t="s">
        <v>474</v>
      </c>
      <c r="I109" s="34" t="s">
        <v>417</v>
      </c>
      <c r="J109" s="83" t="s">
        <v>414</v>
      </c>
      <c r="K109" s="83"/>
    </row>
    <row r="110" spans="1:11" x14ac:dyDescent="0.35">
      <c r="A110" s="182"/>
      <c r="B110" s="38"/>
      <c r="C110" s="38"/>
      <c r="D110" s="39" t="s">
        <v>265</v>
      </c>
      <c r="E110" s="40" t="s">
        <v>268</v>
      </c>
      <c r="F110" s="34" t="s">
        <v>475</v>
      </c>
      <c r="G110" s="34"/>
      <c r="H110" s="34" t="s">
        <v>475</v>
      </c>
      <c r="I110" s="34" t="s">
        <v>413</v>
      </c>
      <c r="J110" s="83" t="s">
        <v>414</v>
      </c>
      <c r="K110" s="83"/>
    </row>
    <row r="111" spans="1:11" x14ac:dyDescent="0.35">
      <c r="A111" s="182"/>
      <c r="B111" s="38"/>
      <c r="C111" s="38"/>
      <c r="D111" s="39" t="s">
        <v>265</v>
      </c>
      <c r="E111" s="40" t="s">
        <v>269</v>
      </c>
      <c r="F111" s="34" t="s">
        <v>476</v>
      </c>
      <c r="G111" s="34"/>
      <c r="H111" s="34" t="s">
        <v>476</v>
      </c>
      <c r="I111" s="34" t="s">
        <v>413</v>
      </c>
      <c r="J111" s="83" t="s">
        <v>414</v>
      </c>
      <c r="K111" s="83"/>
    </row>
    <row r="112" spans="1:11" x14ac:dyDescent="0.35">
      <c r="A112" s="182"/>
      <c r="B112" s="38"/>
      <c r="C112" s="38"/>
      <c r="D112" s="39" t="s">
        <v>265</v>
      </c>
      <c r="E112" s="40" t="s">
        <v>270</v>
      </c>
      <c r="F112" s="34"/>
      <c r="G112" s="34"/>
      <c r="H112" s="34"/>
      <c r="I112" s="34"/>
      <c r="J112" s="83"/>
      <c r="K112" s="83"/>
    </row>
    <row r="113" spans="1:11" x14ac:dyDescent="0.35">
      <c r="A113" s="182"/>
      <c r="B113" s="38"/>
      <c r="C113" s="38"/>
      <c r="D113" s="39" t="s">
        <v>265</v>
      </c>
      <c r="E113" s="40" t="s">
        <v>271</v>
      </c>
      <c r="F113" s="34" t="s">
        <v>477</v>
      </c>
      <c r="G113" s="34"/>
      <c r="H113" s="34" t="s">
        <v>478</v>
      </c>
      <c r="I113" s="34" t="s">
        <v>413</v>
      </c>
      <c r="J113" s="83" t="s">
        <v>414</v>
      </c>
      <c r="K113" s="83"/>
    </row>
    <row r="114" spans="1:11" x14ac:dyDescent="0.35">
      <c r="A114" s="182"/>
      <c r="B114" s="38"/>
      <c r="C114" s="38"/>
      <c r="D114" s="39" t="s">
        <v>265</v>
      </c>
      <c r="E114" s="40" t="s">
        <v>272</v>
      </c>
      <c r="F114" s="34" t="s">
        <v>479</v>
      </c>
      <c r="G114" s="34"/>
      <c r="H114" s="34" t="s">
        <v>479</v>
      </c>
      <c r="I114" s="34" t="s">
        <v>413</v>
      </c>
      <c r="J114" s="83" t="s">
        <v>414</v>
      </c>
      <c r="K114" s="83"/>
    </row>
    <row r="115" spans="1:11" x14ac:dyDescent="0.35">
      <c r="A115" s="182"/>
      <c r="B115" s="38"/>
      <c r="C115" s="38"/>
      <c r="D115" s="39" t="s">
        <v>265</v>
      </c>
      <c r="E115" s="40" t="s">
        <v>273</v>
      </c>
      <c r="F115" s="34" t="s">
        <v>480</v>
      </c>
      <c r="G115" s="34"/>
      <c r="H115" s="34" t="s">
        <v>480</v>
      </c>
      <c r="I115" s="34" t="s">
        <v>413</v>
      </c>
      <c r="J115" s="83" t="s">
        <v>414</v>
      </c>
      <c r="K115" s="83"/>
    </row>
    <row r="116" spans="1:11" x14ac:dyDescent="0.35">
      <c r="A116" s="182"/>
      <c r="B116" s="38"/>
      <c r="C116" s="38"/>
      <c r="D116" s="39" t="s">
        <v>265</v>
      </c>
      <c r="E116" s="40" t="s">
        <v>274</v>
      </c>
      <c r="F116" s="34"/>
      <c r="G116" s="34"/>
      <c r="H116" s="34"/>
      <c r="I116" s="34"/>
      <c r="J116" s="83"/>
      <c r="K116" s="83"/>
    </row>
    <row r="117" spans="1:11" x14ac:dyDescent="0.35">
      <c r="A117" s="182"/>
      <c r="B117" s="38"/>
      <c r="C117" s="38"/>
      <c r="D117" s="39" t="s">
        <v>275</v>
      </c>
      <c r="E117" s="40" t="s">
        <v>276</v>
      </c>
      <c r="F117" s="34" t="s">
        <v>481</v>
      </c>
      <c r="G117" s="34" t="s">
        <v>482</v>
      </c>
      <c r="H117" s="34" t="s">
        <v>483</v>
      </c>
      <c r="I117" s="34" t="s">
        <v>417</v>
      </c>
      <c r="J117" s="83" t="s">
        <v>414</v>
      </c>
      <c r="K117" s="83"/>
    </row>
    <row r="118" spans="1:11" x14ac:dyDescent="0.35">
      <c r="A118" s="182"/>
      <c r="B118" s="38"/>
      <c r="C118" s="38"/>
      <c r="D118" s="39" t="s">
        <v>275</v>
      </c>
      <c r="E118" s="40" t="s">
        <v>277</v>
      </c>
      <c r="F118" s="34" t="s">
        <v>484</v>
      </c>
      <c r="G118" s="34" t="s">
        <v>485</v>
      </c>
      <c r="H118" s="34" t="s">
        <v>486</v>
      </c>
      <c r="I118" s="34" t="s">
        <v>417</v>
      </c>
      <c r="J118" s="83" t="s">
        <v>414</v>
      </c>
      <c r="K118" s="83"/>
    </row>
    <row r="119" spans="1:11" x14ac:dyDescent="0.35">
      <c r="A119" s="182"/>
      <c r="B119" s="38"/>
      <c r="C119" s="38"/>
      <c r="D119" s="39" t="s">
        <v>275</v>
      </c>
      <c r="E119" s="40" t="s">
        <v>278</v>
      </c>
      <c r="F119" s="34" t="s">
        <v>487</v>
      </c>
      <c r="G119" s="34" t="s">
        <v>487</v>
      </c>
      <c r="H119" s="34"/>
      <c r="I119" s="34" t="s">
        <v>422</v>
      </c>
      <c r="J119" s="83" t="s">
        <v>414</v>
      </c>
      <c r="K119" s="83"/>
    </row>
    <row r="120" spans="1:11" x14ac:dyDescent="0.35">
      <c r="A120" s="182"/>
      <c r="B120" s="38"/>
      <c r="C120" s="38"/>
      <c r="D120" s="38" t="s">
        <v>275</v>
      </c>
      <c r="E120" s="44" t="s">
        <v>279</v>
      </c>
      <c r="F120" s="34"/>
      <c r="G120" s="34"/>
      <c r="H120" s="34"/>
      <c r="I120" s="34"/>
      <c r="J120" s="83"/>
      <c r="K120" s="83"/>
    </row>
    <row r="121" spans="1:11" x14ac:dyDescent="0.35">
      <c r="A121" s="182"/>
      <c r="B121" s="38"/>
      <c r="C121" s="38"/>
      <c r="D121" s="38"/>
      <c r="E121" s="44" t="s">
        <v>401</v>
      </c>
      <c r="F121" s="34" t="s">
        <v>488</v>
      </c>
      <c r="G121" s="34" t="s">
        <v>488</v>
      </c>
      <c r="H121" s="34"/>
      <c r="I121" s="34" t="s">
        <v>422</v>
      </c>
      <c r="J121" s="83" t="s">
        <v>414</v>
      </c>
      <c r="K121" s="83"/>
    </row>
    <row r="122" spans="1:11" x14ac:dyDescent="0.35">
      <c r="A122" s="182"/>
      <c r="B122" s="38"/>
      <c r="C122" s="38"/>
      <c r="D122" s="38"/>
      <c r="E122" s="44" t="s">
        <v>489</v>
      </c>
      <c r="F122" s="34" t="s">
        <v>490</v>
      </c>
      <c r="G122" s="34"/>
      <c r="H122" s="34" t="s">
        <v>490</v>
      </c>
      <c r="I122" s="34" t="s">
        <v>413</v>
      </c>
      <c r="J122" s="83" t="s">
        <v>414</v>
      </c>
      <c r="K122" s="83"/>
    </row>
    <row r="123" spans="1:11" x14ac:dyDescent="0.35">
      <c r="A123" s="182"/>
      <c r="B123" s="38"/>
      <c r="C123" s="38"/>
      <c r="D123" s="38"/>
      <c r="E123" s="44" t="s">
        <v>491</v>
      </c>
      <c r="F123" s="34" t="s">
        <v>492</v>
      </c>
      <c r="G123" s="34"/>
      <c r="H123" s="34" t="s">
        <v>492</v>
      </c>
      <c r="I123" s="34" t="s">
        <v>413</v>
      </c>
      <c r="J123" s="83" t="s">
        <v>414</v>
      </c>
      <c r="K123" s="83"/>
    </row>
    <row r="124" spans="1:11" x14ac:dyDescent="0.35">
      <c r="A124" s="182"/>
      <c r="B124" s="38"/>
      <c r="C124" s="38"/>
      <c r="D124" s="38"/>
      <c r="E124" s="44" t="s">
        <v>493</v>
      </c>
      <c r="F124" s="34" t="s">
        <v>494</v>
      </c>
      <c r="G124" s="34"/>
      <c r="H124" s="34" t="s">
        <v>494</v>
      </c>
      <c r="I124" s="34" t="s">
        <v>413</v>
      </c>
      <c r="J124" s="83" t="s">
        <v>414</v>
      </c>
      <c r="K124" s="83"/>
    </row>
    <row r="125" spans="1:11" x14ac:dyDescent="0.35">
      <c r="A125" s="182"/>
      <c r="B125" s="38"/>
      <c r="C125" s="38"/>
      <c r="D125" s="38"/>
      <c r="E125" s="44" t="s">
        <v>495</v>
      </c>
      <c r="F125" s="34" t="s">
        <v>496</v>
      </c>
      <c r="G125" s="34"/>
      <c r="H125" s="34" t="s">
        <v>496</v>
      </c>
      <c r="I125" s="34" t="s">
        <v>413</v>
      </c>
      <c r="J125" s="110" t="s">
        <v>414</v>
      </c>
      <c r="K125" s="110"/>
    </row>
    <row r="126" spans="1:11" x14ac:dyDescent="0.35">
      <c r="A126" s="182"/>
      <c r="B126" s="34"/>
      <c r="C126" s="34"/>
      <c r="D126" s="34"/>
      <c r="E126" s="46"/>
      <c r="F126" s="34"/>
      <c r="G126" s="34"/>
      <c r="H126" s="34"/>
      <c r="I126" s="34"/>
      <c r="J126" s="110"/>
      <c r="K126" s="110"/>
    </row>
    <row r="127" spans="1:11" x14ac:dyDescent="0.35">
      <c r="A127" s="182"/>
      <c r="B127" s="34"/>
      <c r="C127" s="34"/>
      <c r="D127" s="34"/>
      <c r="E127" s="46"/>
      <c r="F127" s="34"/>
      <c r="G127" s="34"/>
      <c r="H127" s="34"/>
      <c r="I127" s="34"/>
      <c r="J127" s="110"/>
      <c r="K127" s="110"/>
    </row>
    <row r="128" spans="1:11" x14ac:dyDescent="0.35">
      <c r="A128" s="118" t="s">
        <v>280</v>
      </c>
      <c r="B128" s="118"/>
      <c r="C128" s="118"/>
      <c r="D128" s="118"/>
      <c r="E128" s="118"/>
      <c r="F128" s="118"/>
      <c r="G128" s="118"/>
      <c r="H128" s="118"/>
      <c r="I128" s="118"/>
      <c r="J128" s="118"/>
      <c r="K128" s="118"/>
    </row>
    <row r="129" spans="1:11" x14ac:dyDescent="0.35">
      <c r="A129" s="110"/>
      <c r="B129" s="110"/>
      <c r="C129" s="110"/>
      <c r="D129" s="110"/>
      <c r="E129" s="110"/>
      <c r="F129" s="110"/>
      <c r="G129" s="110"/>
      <c r="H129" s="110"/>
      <c r="I129" s="110"/>
      <c r="J129" s="110"/>
      <c r="K129" s="110"/>
    </row>
    <row r="130" spans="1:11" x14ac:dyDescent="0.35">
      <c r="A130" s="118" t="s">
        <v>281</v>
      </c>
      <c r="B130" s="118"/>
      <c r="C130" s="118"/>
      <c r="D130" s="118" t="s">
        <v>282</v>
      </c>
      <c r="E130" s="118"/>
      <c r="F130" s="118"/>
      <c r="G130" s="118"/>
      <c r="H130" s="118"/>
      <c r="I130" s="118"/>
      <c r="J130" s="118"/>
      <c r="K130" s="118"/>
    </row>
    <row r="131" spans="1:11" x14ac:dyDescent="0.35">
      <c r="A131" s="110"/>
      <c r="B131" s="110"/>
      <c r="C131" s="110"/>
      <c r="D131" s="110"/>
      <c r="E131" s="110"/>
      <c r="F131" s="110"/>
      <c r="G131" s="110"/>
      <c r="H131" s="110"/>
      <c r="I131" s="110"/>
      <c r="J131" s="110"/>
      <c r="K131" s="110"/>
    </row>
    <row r="132" spans="1:11" x14ac:dyDescent="0.35">
      <c r="A132" s="110"/>
      <c r="B132" s="122" t="s">
        <v>283</v>
      </c>
      <c r="C132" s="122"/>
      <c r="D132" s="110" t="s">
        <v>284</v>
      </c>
      <c r="E132" s="110"/>
      <c r="F132" s="110"/>
      <c r="G132" s="110"/>
      <c r="H132" s="110"/>
      <c r="I132" s="110"/>
      <c r="J132" s="110"/>
      <c r="K132" s="110"/>
    </row>
    <row r="133" spans="1:11" x14ac:dyDescent="0.35">
      <c r="A133" s="110"/>
      <c r="B133" s="122"/>
      <c r="C133" s="122"/>
      <c r="D133" s="110" t="s">
        <v>285</v>
      </c>
      <c r="E133" s="110"/>
      <c r="F133" s="110"/>
      <c r="G133" s="110"/>
      <c r="H133" s="110"/>
      <c r="I133" s="110"/>
      <c r="J133" s="110"/>
      <c r="K133" s="110"/>
    </row>
    <row r="134" spans="1:11" x14ac:dyDescent="0.35">
      <c r="A134" s="110"/>
      <c r="B134" s="110"/>
      <c r="C134" s="110"/>
      <c r="D134" s="110"/>
      <c r="E134" s="110"/>
      <c r="F134" s="110"/>
      <c r="G134" s="110"/>
      <c r="H134" s="110"/>
      <c r="I134" s="110"/>
      <c r="J134" s="110"/>
      <c r="K134" s="110"/>
    </row>
    <row r="135" spans="1:11" x14ac:dyDescent="0.35">
      <c r="A135" s="110"/>
      <c r="B135" s="122" t="s">
        <v>286</v>
      </c>
      <c r="C135" s="122"/>
      <c r="D135" s="110" t="s">
        <v>287</v>
      </c>
      <c r="E135" s="110"/>
      <c r="F135" s="110"/>
      <c r="G135" s="110"/>
      <c r="H135" s="110"/>
      <c r="I135" s="110"/>
      <c r="J135" s="110"/>
      <c r="K135" s="110"/>
    </row>
    <row r="136" spans="1:11" x14ac:dyDescent="0.35">
      <c r="A136" s="110"/>
      <c r="B136" s="122"/>
      <c r="C136" s="122"/>
      <c r="D136" s="110" t="s">
        <v>288</v>
      </c>
      <c r="E136" s="110"/>
      <c r="F136" s="110"/>
      <c r="G136" s="110"/>
      <c r="H136" s="110"/>
      <c r="I136" s="110"/>
      <c r="J136" s="110"/>
      <c r="K136" s="110"/>
    </row>
    <row r="137" spans="1:11" x14ac:dyDescent="0.35">
      <c r="A137" s="110"/>
      <c r="B137" s="110"/>
      <c r="C137" s="110"/>
      <c r="D137" s="110"/>
      <c r="E137" s="110"/>
      <c r="F137" s="110"/>
      <c r="G137" s="110"/>
      <c r="H137" s="110"/>
      <c r="I137" s="110"/>
      <c r="J137" s="110"/>
      <c r="K137" s="110"/>
    </row>
    <row r="138" spans="1:11" x14ac:dyDescent="0.35">
      <c r="A138" s="110"/>
      <c r="B138" s="122"/>
      <c r="C138" s="122"/>
      <c r="D138" s="110"/>
      <c r="E138" s="110"/>
      <c r="F138" s="110"/>
      <c r="G138" s="110"/>
      <c r="H138" s="110"/>
      <c r="I138" s="110"/>
      <c r="J138" s="110"/>
      <c r="K138" s="110"/>
    </row>
    <row r="139" spans="1:11" x14ac:dyDescent="0.35">
      <c r="A139" s="110"/>
      <c r="B139" s="122"/>
      <c r="C139" s="122"/>
      <c r="D139" s="110"/>
      <c r="E139" s="110"/>
      <c r="F139" s="110"/>
      <c r="G139" s="110"/>
      <c r="H139" s="110"/>
      <c r="I139" s="110"/>
      <c r="J139" s="110"/>
      <c r="K139" s="110"/>
    </row>
    <row r="140" spans="1:11" x14ac:dyDescent="0.35">
      <c r="A140" s="110"/>
      <c r="B140" s="110"/>
      <c r="C140" s="110"/>
      <c r="D140" s="110"/>
      <c r="E140" s="110"/>
      <c r="F140" s="110"/>
      <c r="G140" s="110"/>
      <c r="H140" s="110"/>
      <c r="I140" s="110"/>
      <c r="J140" s="110"/>
      <c r="K140" s="110"/>
    </row>
    <row r="141" spans="1:11" x14ac:dyDescent="0.35">
      <c r="A141" s="110"/>
      <c r="B141" s="122"/>
      <c r="C141" s="122"/>
      <c r="D141" s="110"/>
      <c r="E141" s="110"/>
      <c r="F141" s="110"/>
      <c r="G141" s="110"/>
      <c r="H141" s="110"/>
      <c r="I141" s="110"/>
      <c r="J141" s="110"/>
      <c r="K141" s="110"/>
    </row>
    <row r="142" spans="1:11" x14ac:dyDescent="0.35">
      <c r="A142" s="110"/>
      <c r="B142" s="122"/>
      <c r="C142" s="122"/>
      <c r="D142" s="110"/>
      <c r="E142" s="110"/>
      <c r="F142" s="110"/>
      <c r="G142" s="110"/>
      <c r="H142" s="110"/>
      <c r="I142" s="110"/>
      <c r="J142" s="110"/>
      <c r="K142" s="110"/>
    </row>
    <row r="143" spans="1:11" x14ac:dyDescent="0.35">
      <c r="A143" s="110"/>
      <c r="B143" s="110"/>
      <c r="C143" s="110"/>
      <c r="D143" s="110"/>
      <c r="E143" s="110"/>
      <c r="F143" s="110"/>
      <c r="G143" s="110"/>
      <c r="H143" s="110"/>
      <c r="I143" s="110"/>
      <c r="J143" s="110"/>
      <c r="K143" s="110"/>
    </row>
    <row r="144" spans="1:11" x14ac:dyDescent="0.35">
      <c r="A144" s="118" t="s">
        <v>289</v>
      </c>
      <c r="B144" s="118"/>
      <c r="C144" s="118"/>
      <c r="D144" s="118"/>
      <c r="E144" s="118"/>
      <c r="F144" s="118"/>
      <c r="G144" s="118"/>
      <c r="H144" s="118"/>
      <c r="I144" s="118"/>
      <c r="J144" s="118"/>
      <c r="K144" s="118"/>
    </row>
    <row r="145" spans="1:11" x14ac:dyDescent="0.35">
      <c r="A145" s="110"/>
      <c r="B145" s="110"/>
      <c r="C145" s="110"/>
      <c r="D145" s="110"/>
      <c r="E145" s="110"/>
      <c r="F145" s="110"/>
      <c r="G145" s="110"/>
      <c r="H145" s="110"/>
      <c r="I145" s="110"/>
      <c r="J145" s="110"/>
      <c r="K145" s="110"/>
    </row>
    <row r="146" spans="1:11" x14ac:dyDescent="0.35">
      <c r="A146" s="118" t="s">
        <v>290</v>
      </c>
      <c r="B146" s="118"/>
      <c r="C146" s="118"/>
      <c r="D146" s="118" t="s">
        <v>291</v>
      </c>
      <c r="E146" s="118"/>
      <c r="F146" s="47" t="s">
        <v>292</v>
      </c>
      <c r="G146" s="47" t="s">
        <v>293</v>
      </c>
      <c r="H146" s="118" t="s">
        <v>294</v>
      </c>
      <c r="I146" s="118"/>
      <c r="J146" s="118"/>
      <c r="K146" s="118"/>
    </row>
    <row r="147" spans="1:11" x14ac:dyDescent="0.35">
      <c r="A147" s="110"/>
      <c r="B147" s="110"/>
      <c r="C147" s="110"/>
      <c r="D147" s="110"/>
      <c r="E147" s="110"/>
      <c r="F147" s="34"/>
      <c r="G147" s="34"/>
      <c r="H147" s="110"/>
      <c r="I147" s="110"/>
      <c r="J147" s="110"/>
      <c r="K147" s="110"/>
    </row>
    <row r="148" spans="1:11" x14ac:dyDescent="0.35">
      <c r="A148" s="110"/>
      <c r="B148" s="110"/>
      <c r="C148" s="110"/>
      <c r="D148" s="110"/>
      <c r="E148" s="110"/>
      <c r="F148" s="34"/>
      <c r="G148" s="34"/>
      <c r="H148" s="110"/>
      <c r="I148" s="110"/>
      <c r="J148" s="110"/>
      <c r="K148" s="110"/>
    </row>
    <row r="149" spans="1:11" x14ac:dyDescent="0.35">
      <c r="A149" s="110"/>
      <c r="B149" s="110"/>
      <c r="C149" s="110"/>
      <c r="D149" s="110"/>
      <c r="E149" s="110"/>
      <c r="F149" s="34"/>
      <c r="G149" s="34"/>
      <c r="H149" s="110"/>
      <c r="I149" s="110"/>
      <c r="J149" s="110"/>
      <c r="K149" s="110"/>
    </row>
    <row r="150" spans="1:11" x14ac:dyDescent="0.35">
      <c r="A150" s="110"/>
      <c r="B150" s="110"/>
      <c r="C150" s="110"/>
      <c r="D150" s="110"/>
      <c r="E150" s="110"/>
      <c r="F150" s="34"/>
      <c r="G150" s="34"/>
      <c r="H150" s="110"/>
      <c r="I150" s="110"/>
      <c r="J150" s="110"/>
      <c r="K150" s="110"/>
    </row>
    <row r="151" spans="1:11" x14ac:dyDescent="0.35">
      <c r="A151" s="117" t="s">
        <v>296</v>
      </c>
      <c r="B151" s="117"/>
      <c r="C151" s="47" t="s">
        <v>297</v>
      </c>
      <c r="D151" s="118" t="s">
        <v>298</v>
      </c>
      <c r="E151" s="118"/>
      <c r="F151" s="47" t="s">
        <v>299</v>
      </c>
      <c r="G151" s="47"/>
      <c r="H151" s="118"/>
      <c r="I151" s="118"/>
      <c r="J151" s="118"/>
      <c r="K151" s="118"/>
    </row>
    <row r="152" spans="1:11" x14ac:dyDescent="0.35">
      <c r="A152" s="119" t="s">
        <v>300</v>
      </c>
      <c r="B152" s="119"/>
      <c r="C152" s="48"/>
      <c r="D152" s="49"/>
      <c r="E152" s="49"/>
      <c r="F152" s="48"/>
      <c r="G152" s="48"/>
      <c r="H152" s="49"/>
      <c r="I152" s="49"/>
      <c r="J152" s="49"/>
      <c r="K152" s="49"/>
    </row>
    <row r="153" spans="1:11" x14ac:dyDescent="0.35">
      <c r="A153" s="120"/>
      <c r="B153" s="120"/>
      <c r="C153" s="48"/>
      <c r="D153" s="49"/>
      <c r="E153" s="49"/>
      <c r="F153" s="48"/>
      <c r="G153" s="48"/>
      <c r="H153" s="49"/>
      <c r="I153" s="49"/>
      <c r="J153" s="49"/>
      <c r="K153" s="49"/>
    </row>
    <row r="154" spans="1:11" x14ac:dyDescent="0.35">
      <c r="A154" s="120"/>
      <c r="B154" s="120"/>
      <c r="C154" s="48"/>
      <c r="D154" s="49"/>
      <c r="E154" s="49"/>
      <c r="F154" s="48"/>
      <c r="G154" s="48"/>
      <c r="H154" s="49"/>
      <c r="I154" s="49"/>
      <c r="J154" s="49"/>
      <c r="K154" s="49"/>
    </row>
    <row r="155" spans="1:11" x14ac:dyDescent="0.35">
      <c r="A155" s="114"/>
      <c r="B155" s="114"/>
      <c r="C155" s="34"/>
      <c r="D155" s="110"/>
      <c r="E155" s="110"/>
      <c r="F155" s="34"/>
      <c r="G155" s="34"/>
      <c r="H155" s="110"/>
      <c r="I155" s="110"/>
      <c r="J155" s="110"/>
      <c r="K155" s="110"/>
    </row>
    <row r="156" spans="1:11" x14ac:dyDescent="0.35">
      <c r="A156" s="114"/>
      <c r="B156" s="114"/>
      <c r="C156" s="34"/>
      <c r="D156" s="110"/>
      <c r="E156" s="110"/>
      <c r="F156" s="34"/>
      <c r="G156" s="34"/>
      <c r="H156" s="110"/>
      <c r="I156" s="110"/>
      <c r="J156" s="110"/>
      <c r="K156" s="110"/>
    </row>
    <row r="157" spans="1:11" x14ac:dyDescent="0.35">
      <c r="A157" s="114"/>
      <c r="B157" s="114"/>
      <c r="C157" s="34"/>
      <c r="D157" s="110"/>
      <c r="E157" s="110"/>
      <c r="F157" s="34"/>
      <c r="G157" s="34"/>
      <c r="H157" s="110"/>
      <c r="I157" s="110"/>
      <c r="J157" s="110"/>
      <c r="K157" s="110"/>
    </row>
    <row r="158" spans="1:11" ht="23" x14ac:dyDescent="0.35">
      <c r="A158" s="115" t="s">
        <v>304</v>
      </c>
      <c r="B158" s="115"/>
      <c r="C158" s="22" t="s">
        <v>305</v>
      </c>
      <c r="D158" s="116" t="s">
        <v>306</v>
      </c>
      <c r="E158" s="116"/>
      <c r="F158" s="22" t="s">
        <v>307</v>
      </c>
      <c r="G158" s="22" t="s">
        <v>308</v>
      </c>
      <c r="H158" s="23"/>
      <c r="I158" s="23"/>
      <c r="J158" s="23"/>
      <c r="K158" s="23"/>
    </row>
    <row r="159" spans="1:11" x14ac:dyDescent="0.35">
      <c r="A159" s="84"/>
      <c r="B159" s="84"/>
      <c r="C159" s="50"/>
      <c r="D159" s="113"/>
      <c r="E159" s="113"/>
      <c r="F159" s="50"/>
      <c r="G159" s="50"/>
      <c r="H159" s="51"/>
      <c r="I159" s="51"/>
      <c r="J159" s="51"/>
      <c r="K159" s="51"/>
    </row>
    <row r="160" spans="1:11" x14ac:dyDescent="0.35">
      <c r="A160" s="84"/>
      <c r="B160" s="84"/>
      <c r="C160" s="50"/>
      <c r="D160" s="113"/>
      <c r="E160" s="113"/>
      <c r="F160" s="50"/>
      <c r="G160" s="50"/>
      <c r="H160" s="51"/>
      <c r="I160" s="51"/>
      <c r="J160" s="51"/>
      <c r="K160" s="51"/>
    </row>
    <row r="161" spans="1:11" x14ac:dyDescent="0.35">
      <c r="A161" s="84"/>
      <c r="B161" s="84"/>
      <c r="C161" s="50"/>
      <c r="D161" s="113"/>
      <c r="E161" s="113"/>
      <c r="F161" s="50"/>
      <c r="G161" s="50"/>
      <c r="H161" s="51"/>
      <c r="I161" s="51"/>
      <c r="J161" s="51"/>
      <c r="K161" s="51"/>
    </row>
    <row r="162" spans="1:11" x14ac:dyDescent="0.35">
      <c r="A162" s="84"/>
      <c r="B162" s="84"/>
      <c r="C162" s="50"/>
      <c r="D162" s="113"/>
      <c r="E162" s="113"/>
      <c r="F162" s="50"/>
      <c r="G162" s="50"/>
      <c r="H162" s="51"/>
      <c r="I162" s="51"/>
      <c r="J162" s="51"/>
      <c r="K162" s="51"/>
    </row>
    <row r="163" spans="1:11" x14ac:dyDescent="0.35">
      <c r="A163" s="110"/>
      <c r="B163" s="110"/>
      <c r="C163" s="34"/>
      <c r="D163" s="110"/>
      <c r="E163" s="110"/>
      <c r="F163" s="34"/>
      <c r="G163" s="34"/>
      <c r="H163" s="34"/>
      <c r="I163" s="34"/>
      <c r="J163" s="34"/>
      <c r="K163" s="34"/>
    </row>
    <row r="164" spans="1:11" x14ac:dyDescent="0.35">
      <c r="A164" s="110"/>
      <c r="B164" s="110"/>
      <c r="C164" s="34"/>
      <c r="D164" s="110"/>
      <c r="E164" s="110"/>
      <c r="F164" s="34"/>
      <c r="G164" s="34"/>
      <c r="H164" s="34"/>
      <c r="I164" s="34"/>
      <c r="J164" s="34"/>
      <c r="K164" s="34"/>
    </row>
    <row r="165" spans="1:11" x14ac:dyDescent="0.35">
      <c r="A165" s="110"/>
      <c r="B165" s="110"/>
      <c r="C165" s="34"/>
      <c r="D165" s="110"/>
      <c r="E165" s="110"/>
      <c r="F165" s="34"/>
      <c r="G165" s="34"/>
      <c r="H165" s="34"/>
      <c r="I165" s="34"/>
      <c r="J165" s="34"/>
      <c r="K165" s="34"/>
    </row>
    <row r="166" spans="1:11" x14ac:dyDescent="0.35">
      <c r="A166" s="108" t="s">
        <v>309</v>
      </c>
      <c r="B166" s="108"/>
      <c r="C166" s="108"/>
      <c r="D166" s="108"/>
      <c r="E166" s="108"/>
      <c r="F166" s="108"/>
      <c r="G166" s="108"/>
      <c r="H166" s="108"/>
      <c r="I166" s="108"/>
      <c r="J166" s="108"/>
      <c r="K166" s="108"/>
    </row>
    <row r="167" spans="1:11" x14ac:dyDescent="0.35">
      <c r="A167" s="10"/>
      <c r="B167" s="10"/>
      <c r="C167" s="10"/>
      <c r="D167" s="10"/>
      <c r="E167" s="10"/>
      <c r="F167" s="10"/>
      <c r="G167" s="10"/>
      <c r="H167" s="10"/>
      <c r="I167" s="10"/>
      <c r="J167" s="10"/>
      <c r="K167" s="10"/>
    </row>
    <row r="168" spans="1:11" x14ac:dyDescent="0.35">
      <c r="A168" s="10"/>
      <c r="B168" s="10"/>
      <c r="C168" s="10"/>
      <c r="D168" s="10"/>
      <c r="E168" s="10"/>
      <c r="F168" s="10"/>
      <c r="G168" s="10"/>
      <c r="H168" s="10"/>
      <c r="I168" s="10"/>
      <c r="J168" s="10"/>
      <c r="K168" s="10"/>
    </row>
    <row r="169" spans="1:11" x14ac:dyDescent="0.35">
      <c r="A169" s="10"/>
      <c r="B169" s="10"/>
      <c r="C169" s="10"/>
      <c r="D169" s="10"/>
      <c r="E169" s="10"/>
      <c r="F169" s="10"/>
      <c r="G169" s="10"/>
      <c r="H169" s="10"/>
      <c r="I169" s="10"/>
      <c r="J169" s="10"/>
      <c r="K169" s="10"/>
    </row>
    <row r="170" spans="1:11" x14ac:dyDescent="0.35">
      <c r="A170" s="10"/>
      <c r="B170" s="10"/>
      <c r="C170" s="10"/>
      <c r="D170" s="10"/>
      <c r="E170" s="10"/>
      <c r="F170" s="10"/>
      <c r="G170" s="10"/>
      <c r="H170" s="10"/>
      <c r="I170" s="10"/>
      <c r="J170" s="10"/>
      <c r="K170" s="10"/>
    </row>
    <row r="171" spans="1:11" x14ac:dyDescent="0.35">
      <c r="A171" s="109"/>
      <c r="B171" s="109"/>
      <c r="C171" s="109"/>
      <c r="D171" s="109"/>
      <c r="E171" s="109"/>
      <c r="F171" s="109"/>
      <c r="G171" s="109"/>
      <c r="H171" s="109"/>
      <c r="I171" s="109"/>
      <c r="J171" s="109"/>
      <c r="K171" s="109"/>
    </row>
    <row r="172" spans="1:11" x14ac:dyDescent="0.35">
      <c r="A172" s="109"/>
      <c r="B172" s="109"/>
      <c r="C172" s="109"/>
      <c r="D172" s="109"/>
      <c r="E172" s="109"/>
      <c r="F172" s="109"/>
      <c r="G172" s="109"/>
      <c r="H172" s="109"/>
      <c r="I172" s="109"/>
      <c r="J172" s="109"/>
      <c r="K172" s="109"/>
    </row>
  </sheetData>
  <mergeCells count="200">
    <mergeCell ref="A9:D9"/>
    <mergeCell ref="H9:K10"/>
    <mergeCell ref="A10:D10"/>
    <mergeCell ref="A11:K11"/>
    <mergeCell ref="A12:K12"/>
    <mergeCell ref="J13:K13"/>
    <mergeCell ref="A2:D5"/>
    <mergeCell ref="E2:G5"/>
    <mergeCell ref="I4:K4"/>
    <mergeCell ref="I5:K5"/>
    <mergeCell ref="A6:D6"/>
    <mergeCell ref="F6:K8"/>
    <mergeCell ref="A7:D7"/>
    <mergeCell ref="A8:D8"/>
    <mergeCell ref="A14:K14"/>
    <mergeCell ref="J15:K15"/>
    <mergeCell ref="A16:A54"/>
    <mergeCell ref="J16:K16"/>
    <mergeCell ref="J17:K17"/>
    <mergeCell ref="J18:K18"/>
    <mergeCell ref="J19:K19"/>
    <mergeCell ref="J20:K20"/>
    <mergeCell ref="B21:B23"/>
    <mergeCell ref="C21:C23"/>
    <mergeCell ref="B27:B34"/>
    <mergeCell ref="C27:C34"/>
    <mergeCell ref="J27:K27"/>
    <mergeCell ref="J28:K28"/>
    <mergeCell ref="J29:K29"/>
    <mergeCell ref="J30:K30"/>
    <mergeCell ref="J33:K33"/>
    <mergeCell ref="J21:K21"/>
    <mergeCell ref="J23:K23"/>
    <mergeCell ref="B24:B26"/>
    <mergeCell ref="C24:C26"/>
    <mergeCell ref="J24:K24"/>
    <mergeCell ref="J25:K25"/>
    <mergeCell ref="J26:K26"/>
    <mergeCell ref="B35:B37"/>
    <mergeCell ref="C35:C37"/>
    <mergeCell ref="B40:B43"/>
    <mergeCell ref="C40:C43"/>
    <mergeCell ref="J40:K40"/>
    <mergeCell ref="B44:B50"/>
    <mergeCell ref="C44:C50"/>
    <mergeCell ref="J45:K45"/>
    <mergeCell ref="J46:K46"/>
    <mergeCell ref="J47:K47"/>
    <mergeCell ref="J48:K48"/>
    <mergeCell ref="B51:B52"/>
    <mergeCell ref="C51:C52"/>
    <mergeCell ref="J53:K53"/>
    <mergeCell ref="J54:K54"/>
    <mergeCell ref="A55:A104"/>
    <mergeCell ref="B55:K55"/>
    <mergeCell ref="B56:B57"/>
    <mergeCell ref="C56:C57"/>
    <mergeCell ref="J56:K56"/>
    <mergeCell ref="J57:K57"/>
    <mergeCell ref="B58:B59"/>
    <mergeCell ref="C58:C59"/>
    <mergeCell ref="J58:K58"/>
    <mergeCell ref="J59:K59"/>
    <mergeCell ref="B60:B65"/>
    <mergeCell ref="C60:C66"/>
    <mergeCell ref="J60:K60"/>
    <mergeCell ref="J61:K61"/>
    <mergeCell ref="J62:K62"/>
    <mergeCell ref="B69:B71"/>
    <mergeCell ref="C69:C71"/>
    <mergeCell ref="J69:K69"/>
    <mergeCell ref="J71:K71"/>
    <mergeCell ref="B75:B76"/>
    <mergeCell ref="C75:C76"/>
    <mergeCell ref="J63:K63"/>
    <mergeCell ref="J64:K64"/>
    <mergeCell ref="J65:K65"/>
    <mergeCell ref="B67:B68"/>
    <mergeCell ref="C67:C68"/>
    <mergeCell ref="J68:K68"/>
    <mergeCell ref="J83:K83"/>
    <mergeCell ref="J84:K84"/>
    <mergeCell ref="J85:K85"/>
    <mergeCell ref="B86:B88"/>
    <mergeCell ref="C86:C88"/>
    <mergeCell ref="J86:K86"/>
    <mergeCell ref="J87:K87"/>
    <mergeCell ref="J88:K88"/>
    <mergeCell ref="B78:B80"/>
    <mergeCell ref="C78:C80"/>
    <mergeCell ref="J78:K78"/>
    <mergeCell ref="J80:K80"/>
    <mergeCell ref="B81:B82"/>
    <mergeCell ref="C81:C82"/>
    <mergeCell ref="J81:K81"/>
    <mergeCell ref="B89:B91"/>
    <mergeCell ref="C89:C91"/>
    <mergeCell ref="J89:K89"/>
    <mergeCell ref="J90:K90"/>
    <mergeCell ref="B92:B99"/>
    <mergeCell ref="C92:C99"/>
    <mergeCell ref="J92:K92"/>
    <mergeCell ref="J93:K93"/>
    <mergeCell ref="J95:K95"/>
    <mergeCell ref="J98:K98"/>
    <mergeCell ref="A107:K107"/>
    <mergeCell ref="A108:A127"/>
    <mergeCell ref="J125:K125"/>
    <mergeCell ref="J126:K126"/>
    <mergeCell ref="J127:K127"/>
    <mergeCell ref="A128:K128"/>
    <mergeCell ref="B100:B102"/>
    <mergeCell ref="C100:C102"/>
    <mergeCell ref="J100:K100"/>
    <mergeCell ref="J104:K104"/>
    <mergeCell ref="A105:K105"/>
    <mergeCell ref="A106:K106"/>
    <mergeCell ref="A129:K129"/>
    <mergeCell ref="A130:C130"/>
    <mergeCell ref="D130:K130"/>
    <mergeCell ref="A131:A142"/>
    <mergeCell ref="B131:C131"/>
    <mergeCell ref="D131:F131"/>
    <mergeCell ref="G131:K131"/>
    <mergeCell ref="B132:C133"/>
    <mergeCell ref="D132:F132"/>
    <mergeCell ref="G132:K132"/>
    <mergeCell ref="D133:F133"/>
    <mergeCell ref="G133:K133"/>
    <mergeCell ref="B134:C134"/>
    <mergeCell ref="D134:F134"/>
    <mergeCell ref="G134:K134"/>
    <mergeCell ref="B135:C136"/>
    <mergeCell ref="D135:F135"/>
    <mergeCell ref="G135:K135"/>
    <mergeCell ref="D136:F136"/>
    <mergeCell ref="G136:K136"/>
    <mergeCell ref="B140:C140"/>
    <mergeCell ref="D140:F140"/>
    <mergeCell ref="G140:K140"/>
    <mergeCell ref="B141:C142"/>
    <mergeCell ref="D141:F141"/>
    <mergeCell ref="G141:K141"/>
    <mergeCell ref="D142:F142"/>
    <mergeCell ref="G142:K142"/>
    <mergeCell ref="B137:C137"/>
    <mergeCell ref="D137:F137"/>
    <mergeCell ref="G137:K137"/>
    <mergeCell ref="B138:C139"/>
    <mergeCell ref="D138:F138"/>
    <mergeCell ref="G138:K138"/>
    <mergeCell ref="D139:F139"/>
    <mergeCell ref="G139:K139"/>
    <mergeCell ref="A147:C147"/>
    <mergeCell ref="D147:E147"/>
    <mergeCell ref="H147:K147"/>
    <mergeCell ref="A148:C148"/>
    <mergeCell ref="D148:E148"/>
    <mergeCell ref="H148:K148"/>
    <mergeCell ref="A143:K143"/>
    <mergeCell ref="A144:K144"/>
    <mergeCell ref="A145:K145"/>
    <mergeCell ref="A146:C146"/>
    <mergeCell ref="D146:E146"/>
    <mergeCell ref="H146:K146"/>
    <mergeCell ref="A151:B151"/>
    <mergeCell ref="D151:E151"/>
    <mergeCell ref="H151:K151"/>
    <mergeCell ref="A152:B152"/>
    <mergeCell ref="A153:B153"/>
    <mergeCell ref="A154:B154"/>
    <mergeCell ref="A149:C149"/>
    <mergeCell ref="D149:E149"/>
    <mergeCell ref="H149:K149"/>
    <mergeCell ref="A150:C150"/>
    <mergeCell ref="D150:E150"/>
    <mergeCell ref="H150:K150"/>
    <mergeCell ref="A157:B157"/>
    <mergeCell ref="D157:E157"/>
    <mergeCell ref="H157:K157"/>
    <mergeCell ref="A158:B158"/>
    <mergeCell ref="D158:E158"/>
    <mergeCell ref="D159:E159"/>
    <mergeCell ref="A155:B155"/>
    <mergeCell ref="D155:E155"/>
    <mergeCell ref="H155:K155"/>
    <mergeCell ref="A156:B156"/>
    <mergeCell ref="D156:E156"/>
    <mergeCell ref="H156:K156"/>
    <mergeCell ref="A165:B165"/>
    <mergeCell ref="D165:E165"/>
    <mergeCell ref="A166:K166"/>
    <mergeCell ref="A171:K172"/>
    <mergeCell ref="D160:E160"/>
    <mergeCell ref="D161:E161"/>
    <mergeCell ref="D162:E162"/>
    <mergeCell ref="A163:B163"/>
    <mergeCell ref="D163:E163"/>
    <mergeCell ref="A164:B164"/>
    <mergeCell ref="D164:E16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2"/>
  <sheetViews>
    <sheetView workbookViewId="0">
      <selection sqref="A1:XFD1048576"/>
    </sheetView>
  </sheetViews>
  <sheetFormatPr defaultRowHeight="14.5" x14ac:dyDescent="0.35"/>
  <cols>
    <col min="1" max="1" width="9.54296875" customWidth="1"/>
    <col min="2" max="2" width="16.81640625" customWidth="1"/>
    <col min="3" max="3" width="44.26953125" customWidth="1"/>
    <col min="5" max="5" width="35.81640625" customWidth="1"/>
    <col min="6" max="7" width="27" customWidth="1"/>
    <col min="8" max="8" width="22" customWidth="1"/>
    <col min="9" max="9" width="16.81640625" customWidth="1"/>
    <col min="10" max="10" width="6.08984375" customWidth="1"/>
    <col min="11" max="11" width="12.36328125" customWidth="1"/>
  </cols>
  <sheetData>
    <row r="1" spans="1:11" x14ac:dyDescent="0.35">
      <c r="A1" s="10"/>
      <c r="B1" s="10"/>
      <c r="C1" s="10"/>
      <c r="D1" s="10"/>
      <c r="E1" s="10"/>
      <c r="F1" s="10"/>
      <c r="G1" s="10"/>
      <c r="H1" s="10"/>
      <c r="I1" s="10"/>
      <c r="J1" s="10"/>
      <c r="K1" s="10"/>
    </row>
    <row r="2" spans="1:11" x14ac:dyDescent="0.35">
      <c r="A2" s="110"/>
      <c r="B2" s="110"/>
      <c r="C2" s="110"/>
      <c r="D2" s="110"/>
      <c r="E2" s="124" t="s">
        <v>16</v>
      </c>
      <c r="F2" s="124"/>
      <c r="G2" s="124"/>
      <c r="H2" s="11" t="s">
        <v>17</v>
      </c>
      <c r="I2" s="11" t="s">
        <v>18</v>
      </c>
      <c r="J2" s="11" t="s">
        <v>19</v>
      </c>
      <c r="K2" s="12">
        <v>7</v>
      </c>
    </row>
    <row r="3" spans="1:11" x14ac:dyDescent="0.35">
      <c r="A3" s="110"/>
      <c r="B3" s="110"/>
      <c r="C3" s="110"/>
      <c r="D3" s="110"/>
      <c r="E3" s="124"/>
      <c r="F3" s="124"/>
      <c r="G3" s="124"/>
      <c r="H3" s="11" t="s">
        <v>20</v>
      </c>
      <c r="I3" s="11" t="s">
        <v>21</v>
      </c>
      <c r="J3" s="11" t="s">
        <v>19</v>
      </c>
      <c r="K3" s="12">
        <v>5</v>
      </c>
    </row>
    <row r="4" spans="1:11" x14ac:dyDescent="0.35">
      <c r="A4" s="110"/>
      <c r="B4" s="110"/>
      <c r="C4" s="110"/>
      <c r="D4" s="110"/>
      <c r="E4" s="124"/>
      <c r="F4" s="124"/>
      <c r="G4" s="124"/>
      <c r="H4" s="11" t="s">
        <v>22</v>
      </c>
      <c r="I4" s="149">
        <v>44562</v>
      </c>
      <c r="J4" s="149"/>
      <c r="K4" s="149"/>
    </row>
    <row r="5" spans="1:11" ht="16.5" customHeight="1" x14ac:dyDescent="0.35">
      <c r="A5" s="110"/>
      <c r="B5" s="110"/>
      <c r="C5" s="110"/>
      <c r="D5" s="110"/>
      <c r="E5" s="124"/>
      <c r="F5" s="124"/>
      <c r="G5" s="124"/>
      <c r="H5" s="11" t="s">
        <v>23</v>
      </c>
      <c r="I5" s="149">
        <v>45658</v>
      </c>
      <c r="J5" s="149"/>
      <c r="K5" s="149"/>
    </row>
    <row r="6" spans="1:11" x14ac:dyDescent="0.35">
      <c r="A6" s="146" t="s">
        <v>24</v>
      </c>
      <c r="B6" s="146"/>
      <c r="C6" s="146"/>
      <c r="D6" s="146"/>
      <c r="E6" s="13" t="s">
        <v>497</v>
      </c>
      <c r="F6" s="118"/>
      <c r="G6" s="118"/>
      <c r="H6" s="118"/>
      <c r="I6" s="118"/>
      <c r="J6" s="118"/>
      <c r="K6" s="118"/>
    </row>
    <row r="7" spans="1:11" x14ac:dyDescent="0.35">
      <c r="A7" s="146" t="s">
        <v>26</v>
      </c>
      <c r="B7" s="146"/>
      <c r="C7" s="146"/>
      <c r="D7" s="146"/>
      <c r="E7" s="13" t="s">
        <v>498</v>
      </c>
      <c r="F7" s="118"/>
      <c r="G7" s="118"/>
      <c r="H7" s="118"/>
      <c r="I7" s="118"/>
      <c r="J7" s="118"/>
      <c r="K7" s="118"/>
    </row>
    <row r="8" spans="1:11" x14ac:dyDescent="0.35">
      <c r="A8" s="146" t="s">
        <v>27</v>
      </c>
      <c r="B8" s="146"/>
      <c r="C8" s="146"/>
      <c r="D8" s="146"/>
      <c r="E8" s="13" t="s">
        <v>499</v>
      </c>
      <c r="F8" s="118"/>
      <c r="G8" s="118"/>
      <c r="H8" s="118"/>
      <c r="I8" s="118"/>
      <c r="J8" s="118"/>
      <c r="K8" s="118"/>
    </row>
    <row r="9" spans="1:11" x14ac:dyDescent="0.35">
      <c r="A9" s="146" t="s">
        <v>28</v>
      </c>
      <c r="B9" s="146"/>
      <c r="C9" s="146"/>
      <c r="D9" s="146"/>
      <c r="E9" s="13" t="s">
        <v>500</v>
      </c>
      <c r="F9" s="13" t="s">
        <v>30</v>
      </c>
      <c r="G9" s="13"/>
      <c r="H9" s="118"/>
      <c r="I9" s="118"/>
      <c r="J9" s="118"/>
      <c r="K9" s="118"/>
    </row>
    <row r="10" spans="1:11" x14ac:dyDescent="0.35">
      <c r="A10" s="146" t="s">
        <v>31</v>
      </c>
      <c r="B10" s="146"/>
      <c r="C10" s="146"/>
      <c r="D10" s="146"/>
      <c r="E10" s="13" t="s">
        <v>501</v>
      </c>
      <c r="F10" s="13" t="s">
        <v>30</v>
      </c>
      <c r="G10" s="13"/>
      <c r="H10" s="118"/>
      <c r="I10" s="118"/>
      <c r="J10" s="118"/>
      <c r="K10" s="118"/>
    </row>
    <row r="11" spans="1:11" x14ac:dyDescent="0.35">
      <c r="A11" s="147"/>
      <c r="B11" s="147"/>
      <c r="C11" s="147"/>
      <c r="D11" s="147"/>
      <c r="E11" s="147"/>
      <c r="F11" s="147"/>
      <c r="G11" s="147"/>
      <c r="H11" s="147"/>
      <c r="I11" s="147"/>
      <c r="J11" s="147"/>
      <c r="K11" s="147"/>
    </row>
    <row r="12" spans="1:11" ht="27.75" customHeight="1" x14ac:dyDescent="0.35">
      <c r="A12" s="148" t="s">
        <v>32</v>
      </c>
      <c r="B12" s="148"/>
      <c r="C12" s="148"/>
      <c r="D12" s="148"/>
      <c r="E12" s="148"/>
      <c r="F12" s="148"/>
      <c r="G12" s="148"/>
      <c r="H12" s="148"/>
      <c r="I12" s="148"/>
      <c r="J12" s="148"/>
      <c r="K12" s="148"/>
    </row>
    <row r="13" spans="1:11" x14ac:dyDescent="0.35">
      <c r="A13" s="15" t="s">
        <v>33</v>
      </c>
      <c r="B13" s="16" t="s">
        <v>34</v>
      </c>
      <c r="C13" s="16"/>
      <c r="D13" s="16"/>
      <c r="E13" s="15" t="s">
        <v>35</v>
      </c>
      <c r="F13" s="17"/>
      <c r="G13" s="17"/>
      <c r="H13" s="17"/>
      <c r="I13" s="17"/>
      <c r="J13" s="147"/>
      <c r="K13" s="147"/>
    </row>
    <row r="14" spans="1:11" x14ac:dyDescent="0.35">
      <c r="A14" s="174"/>
      <c r="B14" s="174"/>
      <c r="C14" s="174"/>
      <c r="D14" s="174"/>
      <c r="E14" s="174"/>
      <c r="F14" s="174"/>
      <c r="G14" s="174"/>
      <c r="H14" s="174"/>
      <c r="I14" s="174"/>
      <c r="J14" s="174"/>
      <c r="K14" s="174"/>
    </row>
    <row r="15" spans="1:11" ht="35.5" x14ac:dyDescent="0.35">
      <c r="A15" s="18"/>
      <c r="B15" s="19"/>
      <c r="C15" s="19"/>
      <c r="D15" s="19"/>
      <c r="E15" s="20"/>
      <c r="F15" s="21" t="s">
        <v>36</v>
      </c>
      <c r="G15" s="22" t="s">
        <v>37</v>
      </c>
      <c r="H15" s="21" t="s">
        <v>38</v>
      </c>
      <c r="I15" s="22" t="s">
        <v>39</v>
      </c>
      <c r="J15" s="144" t="s">
        <v>40</v>
      </c>
      <c r="K15" s="144"/>
    </row>
    <row r="16" spans="1:11" x14ac:dyDescent="0.35">
      <c r="A16" s="176" t="s">
        <v>41</v>
      </c>
      <c r="B16" s="24" t="s">
        <v>42</v>
      </c>
      <c r="C16" s="25" t="s">
        <v>315</v>
      </c>
      <c r="D16" s="26"/>
      <c r="E16" s="25"/>
      <c r="F16" s="34"/>
      <c r="G16" s="34"/>
      <c r="H16" s="34"/>
      <c r="I16" s="34"/>
      <c r="J16" s="110"/>
      <c r="K16" s="110"/>
    </row>
    <row r="17" spans="1:11" x14ac:dyDescent="0.35">
      <c r="A17" s="176"/>
      <c r="B17" s="24" t="s">
        <v>46</v>
      </c>
      <c r="C17" s="25" t="s">
        <v>47</v>
      </c>
      <c r="D17" s="26"/>
      <c r="E17" s="25"/>
      <c r="F17" s="34"/>
      <c r="G17" s="34"/>
      <c r="H17" s="34"/>
      <c r="I17" s="34"/>
      <c r="J17" s="110"/>
      <c r="K17" s="110"/>
    </row>
    <row r="18" spans="1:11" x14ac:dyDescent="0.35">
      <c r="A18" s="176"/>
      <c r="B18" s="24" t="s">
        <v>48</v>
      </c>
      <c r="C18" s="25" t="s">
        <v>49</v>
      </c>
      <c r="D18" s="26"/>
      <c r="E18" s="25"/>
      <c r="F18" s="34"/>
      <c r="G18" s="34"/>
      <c r="H18" s="34"/>
      <c r="I18" s="34"/>
      <c r="J18" s="110"/>
      <c r="K18" s="110"/>
    </row>
    <row r="19" spans="1:11" x14ac:dyDescent="0.35">
      <c r="A19" s="176"/>
      <c r="B19" s="24" t="s">
        <v>50</v>
      </c>
      <c r="C19" s="25" t="s">
        <v>51</v>
      </c>
      <c r="D19" s="26"/>
      <c r="E19" s="25"/>
      <c r="F19" s="34"/>
      <c r="G19" s="34"/>
      <c r="H19" s="34"/>
      <c r="I19" s="34"/>
      <c r="J19" s="110"/>
      <c r="K19" s="110"/>
    </row>
    <row r="20" spans="1:11" x14ac:dyDescent="0.35">
      <c r="A20" s="176"/>
      <c r="B20" s="24" t="s">
        <v>52</v>
      </c>
      <c r="C20" s="25" t="s">
        <v>53</v>
      </c>
      <c r="D20" s="26"/>
      <c r="E20" s="25"/>
      <c r="F20" s="34"/>
      <c r="G20" s="34"/>
      <c r="H20" s="34"/>
      <c r="I20" s="34"/>
      <c r="J20" s="110"/>
      <c r="K20" s="110"/>
    </row>
    <row r="21" spans="1:11" x14ac:dyDescent="0.35">
      <c r="A21" s="176"/>
      <c r="B21" s="167" t="s">
        <v>54</v>
      </c>
      <c r="C21" s="168" t="s">
        <v>55</v>
      </c>
      <c r="D21" s="26" t="s">
        <v>56</v>
      </c>
      <c r="E21" s="25" t="s">
        <v>57</v>
      </c>
      <c r="F21" s="34"/>
      <c r="G21" s="34"/>
      <c r="H21" s="34"/>
      <c r="I21" s="34"/>
      <c r="J21" s="110"/>
      <c r="K21" s="110"/>
    </row>
    <row r="22" spans="1:11" ht="12.75" customHeight="1" x14ac:dyDescent="0.35">
      <c r="A22" s="176"/>
      <c r="B22" s="167"/>
      <c r="C22" s="168"/>
      <c r="D22" s="26" t="s">
        <v>58</v>
      </c>
      <c r="E22" s="25" t="s">
        <v>59</v>
      </c>
      <c r="F22" s="34"/>
      <c r="G22" s="34"/>
      <c r="H22" s="34"/>
      <c r="I22" s="34"/>
      <c r="J22" s="110"/>
      <c r="K22" s="110"/>
    </row>
    <row r="23" spans="1:11" x14ac:dyDescent="0.35">
      <c r="A23" s="176"/>
      <c r="B23" s="167"/>
      <c r="C23" s="168"/>
      <c r="D23" s="26" t="s">
        <v>60</v>
      </c>
      <c r="E23" s="25" t="s">
        <v>61</v>
      </c>
      <c r="F23" s="34"/>
      <c r="G23" s="34"/>
      <c r="H23" s="34"/>
      <c r="I23" s="34"/>
      <c r="J23" s="110"/>
      <c r="K23" s="110"/>
    </row>
    <row r="24" spans="1:11" x14ac:dyDescent="0.35">
      <c r="A24" s="176"/>
      <c r="B24" s="167" t="s">
        <v>62</v>
      </c>
      <c r="C24" s="168" t="s">
        <v>63</v>
      </c>
      <c r="D24" s="26" t="s">
        <v>64</v>
      </c>
      <c r="E24" s="25" t="s">
        <v>65</v>
      </c>
      <c r="F24" s="34"/>
      <c r="G24" s="34"/>
      <c r="H24" s="34"/>
      <c r="I24" s="34"/>
      <c r="J24" s="110"/>
      <c r="K24" s="110"/>
    </row>
    <row r="25" spans="1:11" x14ac:dyDescent="0.35">
      <c r="A25" s="176"/>
      <c r="B25" s="167"/>
      <c r="C25" s="168"/>
      <c r="D25" s="26" t="s">
        <v>66</v>
      </c>
      <c r="E25" s="25" t="s">
        <v>67</v>
      </c>
      <c r="F25" s="34"/>
      <c r="G25" s="34"/>
      <c r="H25" s="34"/>
      <c r="I25" s="34"/>
      <c r="J25" s="110"/>
      <c r="K25" s="110"/>
    </row>
    <row r="26" spans="1:11" x14ac:dyDescent="0.35">
      <c r="A26" s="176"/>
      <c r="B26" s="167"/>
      <c r="C26" s="168"/>
      <c r="D26" s="26" t="s">
        <v>68</v>
      </c>
      <c r="E26" s="25" t="s">
        <v>69</v>
      </c>
      <c r="F26" s="34"/>
      <c r="G26" s="34"/>
      <c r="H26" s="34"/>
      <c r="I26" s="34"/>
      <c r="J26" s="110"/>
      <c r="K26" s="110"/>
    </row>
    <row r="27" spans="1:11" x14ac:dyDescent="0.35">
      <c r="A27" s="176"/>
      <c r="B27" s="167" t="s">
        <v>70</v>
      </c>
      <c r="C27" s="168" t="s">
        <v>71</v>
      </c>
      <c r="D27" s="26" t="s">
        <v>72</v>
      </c>
      <c r="E27" s="25" t="s">
        <v>73</v>
      </c>
      <c r="F27" s="34"/>
      <c r="G27" s="34"/>
      <c r="H27" s="34"/>
      <c r="I27" s="34"/>
      <c r="J27" s="110"/>
      <c r="K27" s="110"/>
    </row>
    <row r="28" spans="1:11" x14ac:dyDescent="0.35">
      <c r="A28" s="176"/>
      <c r="B28" s="167"/>
      <c r="C28" s="168"/>
      <c r="D28" s="26" t="s">
        <v>74</v>
      </c>
      <c r="E28" s="25" t="s">
        <v>75</v>
      </c>
      <c r="F28" s="34"/>
      <c r="G28" s="34"/>
      <c r="H28" s="34"/>
      <c r="I28" s="34"/>
      <c r="J28" s="110"/>
      <c r="K28" s="110"/>
    </row>
    <row r="29" spans="1:11" ht="23" x14ac:dyDescent="0.35">
      <c r="A29" s="176"/>
      <c r="B29" s="167"/>
      <c r="C29" s="168"/>
      <c r="D29" s="26" t="s">
        <v>76</v>
      </c>
      <c r="E29" s="25" t="s">
        <v>325</v>
      </c>
      <c r="F29" s="34"/>
      <c r="G29" s="34"/>
      <c r="H29" s="34"/>
      <c r="I29" s="34"/>
      <c r="J29" s="110"/>
      <c r="K29" s="110"/>
    </row>
    <row r="30" spans="1:11" ht="34.5" x14ac:dyDescent="0.35">
      <c r="A30" s="176"/>
      <c r="B30" s="167"/>
      <c r="C30" s="168"/>
      <c r="D30" s="26" t="s">
        <v>78</v>
      </c>
      <c r="E30" s="25" t="s">
        <v>79</v>
      </c>
      <c r="F30" s="34"/>
      <c r="G30" s="34"/>
      <c r="H30" s="34"/>
      <c r="I30" s="34"/>
      <c r="J30" s="110"/>
      <c r="K30" s="110"/>
    </row>
    <row r="31" spans="1:11" x14ac:dyDescent="0.35">
      <c r="A31" s="176"/>
      <c r="B31" s="167"/>
      <c r="C31" s="168"/>
      <c r="D31" s="26" t="s">
        <v>80</v>
      </c>
      <c r="E31" s="25" t="s">
        <v>81</v>
      </c>
      <c r="F31" s="34"/>
      <c r="G31" s="34"/>
      <c r="H31" s="34"/>
      <c r="I31" s="34"/>
      <c r="J31" s="110"/>
      <c r="K31" s="110"/>
    </row>
    <row r="32" spans="1:11" x14ac:dyDescent="0.35">
      <c r="A32" s="176"/>
      <c r="B32" s="167"/>
      <c r="C32" s="168"/>
      <c r="D32" s="26" t="s">
        <v>82</v>
      </c>
      <c r="E32" s="25" t="s">
        <v>326</v>
      </c>
      <c r="F32" s="34"/>
      <c r="G32" s="34"/>
      <c r="H32" s="34"/>
      <c r="I32" s="34"/>
      <c r="J32" s="110"/>
      <c r="K32" s="110"/>
    </row>
    <row r="33" spans="1:11" x14ac:dyDescent="0.35">
      <c r="A33" s="176"/>
      <c r="B33" s="167"/>
      <c r="C33" s="168"/>
      <c r="D33" s="26" t="s">
        <v>84</v>
      </c>
      <c r="E33" s="25" t="s">
        <v>85</v>
      </c>
      <c r="F33" s="34"/>
      <c r="G33" s="34"/>
      <c r="H33" s="34"/>
      <c r="I33" s="34"/>
      <c r="J33" s="110"/>
      <c r="K33" s="110"/>
    </row>
    <row r="34" spans="1:11" x14ac:dyDescent="0.35">
      <c r="A34" s="176"/>
      <c r="B34" s="167"/>
      <c r="C34" s="168"/>
      <c r="D34" s="26" t="s">
        <v>86</v>
      </c>
      <c r="E34" s="25" t="s">
        <v>87</v>
      </c>
      <c r="F34" s="34"/>
      <c r="G34" s="34"/>
      <c r="H34" s="34"/>
      <c r="I34" s="34"/>
      <c r="J34" s="110"/>
      <c r="K34" s="110"/>
    </row>
    <row r="35" spans="1:11" x14ac:dyDescent="0.35">
      <c r="A35" s="176"/>
      <c r="B35" s="167" t="s">
        <v>88</v>
      </c>
      <c r="C35" s="168" t="s">
        <v>89</v>
      </c>
      <c r="D35" s="26" t="s">
        <v>90</v>
      </c>
      <c r="E35" s="25" t="s">
        <v>327</v>
      </c>
      <c r="F35" s="34"/>
      <c r="G35" s="34"/>
      <c r="H35" s="34"/>
      <c r="I35" s="34"/>
      <c r="J35" s="110"/>
      <c r="K35" s="110"/>
    </row>
    <row r="36" spans="1:11" x14ac:dyDescent="0.35">
      <c r="A36" s="176"/>
      <c r="B36" s="167"/>
      <c r="C36" s="168"/>
      <c r="D36" s="26" t="s">
        <v>92</v>
      </c>
      <c r="E36" s="25" t="s">
        <v>93</v>
      </c>
      <c r="F36" s="34"/>
      <c r="G36" s="34"/>
      <c r="H36" s="34"/>
      <c r="I36" s="34"/>
      <c r="J36" s="110"/>
      <c r="K36" s="110"/>
    </row>
    <row r="37" spans="1:11" x14ac:dyDescent="0.35">
      <c r="A37" s="176"/>
      <c r="B37" s="167"/>
      <c r="C37" s="168"/>
      <c r="D37" s="26" t="s">
        <v>94</v>
      </c>
      <c r="E37" s="25" t="s">
        <v>391</v>
      </c>
      <c r="F37" s="34"/>
      <c r="G37" s="34"/>
      <c r="H37" s="34"/>
      <c r="I37" s="34"/>
      <c r="J37" s="110"/>
      <c r="K37" s="110"/>
    </row>
    <row r="38" spans="1:11" x14ac:dyDescent="0.35">
      <c r="A38" s="176"/>
      <c r="B38" s="24" t="s">
        <v>88</v>
      </c>
      <c r="C38" s="26" t="s">
        <v>96</v>
      </c>
      <c r="D38" s="26" t="s">
        <v>97</v>
      </c>
      <c r="E38" s="25" t="s">
        <v>96</v>
      </c>
      <c r="F38" s="34"/>
      <c r="G38" s="34"/>
      <c r="H38" s="34"/>
      <c r="I38" s="34"/>
      <c r="J38" s="110"/>
      <c r="K38" s="110"/>
    </row>
    <row r="39" spans="1:11" x14ac:dyDescent="0.35">
      <c r="A39" s="176"/>
      <c r="B39" s="24" t="s">
        <v>99</v>
      </c>
      <c r="C39" s="26" t="s">
        <v>100</v>
      </c>
      <c r="D39" s="26" t="s">
        <v>101</v>
      </c>
      <c r="E39" s="25" t="s">
        <v>100</v>
      </c>
      <c r="F39" s="34"/>
      <c r="G39" s="34"/>
      <c r="H39" s="34"/>
      <c r="I39" s="34"/>
      <c r="J39" s="110"/>
      <c r="K39" s="110"/>
    </row>
    <row r="40" spans="1:11" x14ac:dyDescent="0.35">
      <c r="A40" s="176"/>
      <c r="B40" s="167" t="s">
        <v>103</v>
      </c>
      <c r="C40" s="168" t="s">
        <v>104</v>
      </c>
      <c r="D40" s="26" t="s">
        <v>105</v>
      </c>
      <c r="E40" s="25" t="s">
        <v>338</v>
      </c>
      <c r="F40" s="34"/>
      <c r="G40" s="34"/>
      <c r="H40" s="34"/>
      <c r="I40" s="34"/>
      <c r="J40" s="110"/>
      <c r="K40" s="110"/>
    </row>
    <row r="41" spans="1:11" x14ac:dyDescent="0.35">
      <c r="A41" s="176"/>
      <c r="B41" s="167"/>
      <c r="C41" s="168"/>
      <c r="D41" s="26" t="s">
        <v>107</v>
      </c>
      <c r="E41" s="25" t="s">
        <v>339</v>
      </c>
      <c r="F41" s="34"/>
      <c r="G41" s="34"/>
      <c r="H41" s="34"/>
      <c r="I41" s="34"/>
      <c r="J41" s="110"/>
      <c r="K41" s="110"/>
    </row>
    <row r="42" spans="1:11" x14ac:dyDescent="0.35">
      <c r="A42" s="176"/>
      <c r="B42" s="167"/>
      <c r="C42" s="168"/>
      <c r="D42" s="26" t="s">
        <v>109</v>
      </c>
      <c r="E42" s="25" t="s">
        <v>345</v>
      </c>
      <c r="F42" s="34"/>
      <c r="G42" s="34"/>
      <c r="H42" s="34"/>
      <c r="I42" s="34"/>
      <c r="J42" s="110"/>
      <c r="K42" s="110"/>
    </row>
    <row r="43" spans="1:11" x14ac:dyDescent="0.35">
      <c r="A43" s="176"/>
      <c r="B43" s="167"/>
      <c r="C43" s="168"/>
      <c r="D43" s="26" t="s">
        <v>111</v>
      </c>
      <c r="E43" s="25" t="s">
        <v>112</v>
      </c>
      <c r="F43" s="34"/>
      <c r="G43" s="34"/>
      <c r="H43" s="34"/>
      <c r="I43" s="34"/>
      <c r="J43" s="110"/>
      <c r="K43" s="110"/>
    </row>
    <row r="44" spans="1:11" x14ac:dyDescent="0.35">
      <c r="A44" s="176"/>
      <c r="B44" s="167" t="s">
        <v>113</v>
      </c>
      <c r="C44" s="168" t="s">
        <v>114</v>
      </c>
      <c r="D44" s="26" t="s">
        <v>115</v>
      </c>
      <c r="E44" s="25" t="s">
        <v>116</v>
      </c>
      <c r="F44" s="34"/>
      <c r="G44" s="34"/>
      <c r="H44" s="34"/>
      <c r="I44" s="34"/>
      <c r="J44" s="110"/>
      <c r="K44" s="110"/>
    </row>
    <row r="45" spans="1:11" x14ac:dyDescent="0.35">
      <c r="A45" s="176"/>
      <c r="B45" s="167"/>
      <c r="C45" s="168"/>
      <c r="D45" s="26" t="s">
        <v>117</v>
      </c>
      <c r="E45" s="25" t="s">
        <v>118</v>
      </c>
      <c r="F45" s="34"/>
      <c r="G45" s="34"/>
      <c r="H45" s="34"/>
      <c r="I45" s="34"/>
      <c r="J45" s="110"/>
      <c r="K45" s="110"/>
    </row>
    <row r="46" spans="1:11" x14ac:dyDescent="0.35">
      <c r="A46" s="176"/>
      <c r="B46" s="167"/>
      <c r="C46" s="168"/>
      <c r="D46" s="26" t="s">
        <v>119</v>
      </c>
      <c r="E46" s="25" t="s">
        <v>352</v>
      </c>
      <c r="F46" s="34"/>
      <c r="G46" s="34"/>
      <c r="H46" s="34"/>
      <c r="I46" s="34"/>
      <c r="J46" s="110"/>
      <c r="K46" s="110"/>
    </row>
    <row r="47" spans="1:11" x14ac:dyDescent="0.35">
      <c r="A47" s="176"/>
      <c r="B47" s="167"/>
      <c r="C47" s="168"/>
      <c r="D47" s="26" t="s">
        <v>121</v>
      </c>
      <c r="E47" s="25" t="s">
        <v>122</v>
      </c>
      <c r="F47" s="34"/>
      <c r="G47" s="34"/>
      <c r="H47" s="34"/>
      <c r="I47" s="34"/>
      <c r="J47" s="110"/>
      <c r="K47" s="110"/>
    </row>
    <row r="48" spans="1:11" x14ac:dyDescent="0.35">
      <c r="A48" s="176"/>
      <c r="B48" s="167"/>
      <c r="C48" s="168"/>
      <c r="D48" s="26" t="s">
        <v>123</v>
      </c>
      <c r="E48" s="25" t="s">
        <v>124</v>
      </c>
      <c r="F48" s="34"/>
      <c r="G48" s="34"/>
      <c r="H48" s="34"/>
      <c r="I48" s="34"/>
      <c r="J48" s="110"/>
      <c r="K48" s="110"/>
    </row>
    <row r="49" spans="1:11" x14ac:dyDescent="0.35">
      <c r="A49" s="176"/>
      <c r="B49" s="167"/>
      <c r="C49" s="168"/>
      <c r="D49" s="26" t="s">
        <v>125</v>
      </c>
      <c r="E49" s="25" t="s">
        <v>126</v>
      </c>
      <c r="F49" s="34"/>
      <c r="G49" s="34"/>
      <c r="H49" s="34"/>
      <c r="I49" s="34"/>
      <c r="J49" s="110"/>
      <c r="K49" s="110"/>
    </row>
    <row r="50" spans="1:11" x14ac:dyDescent="0.35">
      <c r="A50" s="176"/>
      <c r="B50" s="167"/>
      <c r="C50" s="168"/>
      <c r="D50" s="26" t="s">
        <v>127</v>
      </c>
      <c r="E50" s="25" t="s">
        <v>128</v>
      </c>
      <c r="F50" s="34"/>
      <c r="G50" s="34"/>
      <c r="H50" s="34"/>
      <c r="I50" s="34"/>
      <c r="J50" s="110"/>
      <c r="K50" s="110"/>
    </row>
    <row r="51" spans="1:11" x14ac:dyDescent="0.35">
      <c r="A51" s="176"/>
      <c r="B51" s="167" t="s">
        <v>129</v>
      </c>
      <c r="C51" s="168" t="s">
        <v>130</v>
      </c>
      <c r="D51" s="26" t="s">
        <v>131</v>
      </c>
      <c r="E51" s="25" t="s">
        <v>132</v>
      </c>
      <c r="F51" s="34"/>
      <c r="G51" s="34"/>
      <c r="H51" s="34"/>
      <c r="I51" s="34"/>
      <c r="J51" s="110"/>
      <c r="K51" s="110"/>
    </row>
    <row r="52" spans="1:11" x14ac:dyDescent="0.35">
      <c r="A52" s="176"/>
      <c r="B52" s="167"/>
      <c r="C52" s="168"/>
      <c r="D52" s="26" t="s">
        <v>133</v>
      </c>
      <c r="E52" s="25" t="s">
        <v>134</v>
      </c>
      <c r="F52" s="34"/>
      <c r="G52" s="34"/>
      <c r="H52" s="34"/>
      <c r="I52" s="34"/>
      <c r="J52" s="110"/>
      <c r="K52" s="110"/>
    </row>
    <row r="53" spans="1:11" x14ac:dyDescent="0.35">
      <c r="A53" s="176"/>
      <c r="B53" s="24" t="s">
        <v>129</v>
      </c>
      <c r="C53" s="26" t="s">
        <v>135</v>
      </c>
      <c r="D53" s="26" t="s">
        <v>129</v>
      </c>
      <c r="E53" s="25" t="s">
        <v>135</v>
      </c>
      <c r="F53" s="34"/>
      <c r="G53" s="34"/>
      <c r="H53" s="34"/>
      <c r="I53" s="34"/>
      <c r="J53" s="110"/>
      <c r="K53" s="110"/>
    </row>
    <row r="54" spans="1:11" x14ac:dyDescent="0.35">
      <c r="A54" s="176"/>
      <c r="B54" s="24" t="s">
        <v>136</v>
      </c>
      <c r="C54" s="26" t="s">
        <v>137</v>
      </c>
      <c r="D54" s="26" t="s">
        <v>136</v>
      </c>
      <c r="E54" s="25" t="s">
        <v>137</v>
      </c>
      <c r="F54" s="34"/>
      <c r="G54" s="34"/>
      <c r="H54" s="34"/>
      <c r="I54" s="34"/>
      <c r="J54" s="110"/>
      <c r="K54" s="110"/>
    </row>
    <row r="55" spans="1:11" ht="14" customHeight="1" x14ac:dyDescent="0.35">
      <c r="A55" s="165" t="s">
        <v>138</v>
      </c>
      <c r="B55" s="183"/>
      <c r="C55" s="183"/>
      <c r="D55" s="183"/>
      <c r="E55" s="183"/>
      <c r="F55" s="183"/>
      <c r="G55" s="183"/>
      <c r="H55" s="183"/>
      <c r="I55" s="183"/>
      <c r="J55" s="183"/>
      <c r="K55" s="183"/>
    </row>
    <row r="56" spans="1:11" x14ac:dyDescent="0.35">
      <c r="A56" s="165"/>
      <c r="B56" s="167" t="s">
        <v>139</v>
      </c>
      <c r="C56" s="168" t="s">
        <v>140</v>
      </c>
      <c r="D56" s="26" t="s">
        <v>141</v>
      </c>
      <c r="E56" s="25" t="s">
        <v>142</v>
      </c>
      <c r="F56" s="34"/>
      <c r="G56" s="34"/>
      <c r="H56" s="34"/>
      <c r="I56" s="34"/>
      <c r="J56" s="110"/>
      <c r="K56" s="110"/>
    </row>
    <row r="57" spans="1:11" x14ac:dyDescent="0.35">
      <c r="A57" s="165"/>
      <c r="B57" s="167"/>
      <c r="C57" s="168"/>
      <c r="D57" s="26" t="s">
        <v>143</v>
      </c>
      <c r="E57" s="25" t="s">
        <v>144</v>
      </c>
      <c r="F57" s="34"/>
      <c r="G57" s="34"/>
      <c r="H57" s="34"/>
      <c r="I57" s="34"/>
      <c r="J57" s="110"/>
      <c r="K57" s="110"/>
    </row>
    <row r="58" spans="1:11" x14ac:dyDescent="0.35">
      <c r="A58" s="165"/>
      <c r="B58" s="167" t="s">
        <v>145</v>
      </c>
      <c r="C58" s="168" t="s">
        <v>146</v>
      </c>
      <c r="D58" s="26" t="s">
        <v>147</v>
      </c>
      <c r="E58" s="25" t="s">
        <v>148</v>
      </c>
      <c r="F58" s="34"/>
      <c r="G58" s="34"/>
      <c r="H58" s="34"/>
      <c r="I58" s="34"/>
      <c r="J58" s="110"/>
      <c r="K58" s="110"/>
    </row>
    <row r="59" spans="1:11" x14ac:dyDescent="0.35">
      <c r="A59" s="165"/>
      <c r="B59" s="167"/>
      <c r="C59" s="168"/>
      <c r="D59" s="26" t="s">
        <v>149</v>
      </c>
      <c r="E59" s="25" t="s">
        <v>150</v>
      </c>
      <c r="F59" s="34"/>
      <c r="G59" s="34"/>
      <c r="H59" s="34"/>
      <c r="I59" s="34"/>
      <c r="J59" s="110"/>
      <c r="K59" s="110"/>
    </row>
    <row r="60" spans="1:11" x14ac:dyDescent="0.35">
      <c r="A60" s="165"/>
      <c r="B60" s="167" t="s">
        <v>151</v>
      </c>
      <c r="C60" s="168" t="s">
        <v>152</v>
      </c>
      <c r="D60" s="26" t="s">
        <v>153</v>
      </c>
      <c r="E60" s="25" t="s">
        <v>152</v>
      </c>
      <c r="F60" s="34"/>
      <c r="G60" s="34"/>
      <c r="H60" s="34"/>
      <c r="I60" s="34"/>
      <c r="J60" s="110"/>
      <c r="K60" s="110"/>
    </row>
    <row r="61" spans="1:11" x14ac:dyDescent="0.35">
      <c r="A61" s="165"/>
      <c r="B61" s="167"/>
      <c r="C61" s="168"/>
      <c r="D61" s="26" t="s">
        <v>154</v>
      </c>
      <c r="E61" s="25" t="s">
        <v>155</v>
      </c>
      <c r="F61" s="34"/>
      <c r="G61" s="34"/>
      <c r="H61" s="34"/>
      <c r="I61" s="34"/>
      <c r="J61" s="110"/>
      <c r="K61" s="110"/>
    </row>
    <row r="62" spans="1:11" x14ac:dyDescent="0.35">
      <c r="A62" s="165"/>
      <c r="B62" s="167"/>
      <c r="C62" s="168"/>
      <c r="D62" s="26" t="s">
        <v>156</v>
      </c>
      <c r="E62" s="25" t="s">
        <v>157</v>
      </c>
      <c r="F62" s="34"/>
      <c r="G62" s="34"/>
      <c r="H62" s="34"/>
      <c r="I62" s="34"/>
      <c r="J62" s="110"/>
      <c r="K62" s="110"/>
    </row>
    <row r="63" spans="1:11" x14ac:dyDescent="0.35">
      <c r="A63" s="165"/>
      <c r="B63" s="167"/>
      <c r="C63" s="168"/>
      <c r="D63" s="26" t="s">
        <v>158</v>
      </c>
      <c r="E63" s="25" t="s">
        <v>159</v>
      </c>
      <c r="F63" s="34"/>
      <c r="G63" s="34"/>
      <c r="H63" s="34"/>
      <c r="I63" s="34"/>
      <c r="J63" s="110"/>
      <c r="K63" s="110"/>
    </row>
    <row r="64" spans="1:11" x14ac:dyDescent="0.35">
      <c r="A64" s="165"/>
      <c r="B64" s="167"/>
      <c r="C64" s="168"/>
      <c r="D64" s="26" t="s">
        <v>160</v>
      </c>
      <c r="E64" s="25" t="s">
        <v>161</v>
      </c>
      <c r="F64" s="34"/>
      <c r="G64" s="34"/>
      <c r="H64" s="34"/>
      <c r="I64" s="34"/>
      <c r="J64" s="110"/>
      <c r="K64" s="110"/>
    </row>
    <row r="65" spans="1:11" x14ac:dyDescent="0.35">
      <c r="A65" s="165"/>
      <c r="B65" s="167"/>
      <c r="C65" s="168"/>
      <c r="D65" s="26" t="s">
        <v>162</v>
      </c>
      <c r="E65" s="25" t="s">
        <v>163</v>
      </c>
      <c r="F65" s="34"/>
      <c r="G65" s="34"/>
      <c r="H65" s="34"/>
      <c r="I65" s="34"/>
      <c r="J65" s="110"/>
      <c r="K65" s="110"/>
    </row>
    <row r="66" spans="1:11" x14ac:dyDescent="0.35">
      <c r="A66" s="165"/>
      <c r="B66" s="24"/>
      <c r="C66" s="168"/>
      <c r="D66" s="26" t="s">
        <v>164</v>
      </c>
      <c r="E66" s="25" t="s">
        <v>165</v>
      </c>
      <c r="F66" s="34"/>
      <c r="G66" s="34"/>
      <c r="H66" s="34"/>
      <c r="I66" s="34"/>
      <c r="J66" s="110"/>
      <c r="K66" s="110"/>
    </row>
    <row r="67" spans="1:11" x14ac:dyDescent="0.35">
      <c r="A67" s="165"/>
      <c r="B67" s="167" t="s">
        <v>166</v>
      </c>
      <c r="C67" s="168" t="s">
        <v>167</v>
      </c>
      <c r="D67" s="26" t="s">
        <v>168</v>
      </c>
      <c r="E67" s="25" t="s">
        <v>169</v>
      </c>
      <c r="F67" s="34"/>
      <c r="G67" s="34"/>
      <c r="H67" s="34"/>
      <c r="I67" s="34"/>
      <c r="J67" s="110"/>
      <c r="K67" s="110"/>
    </row>
    <row r="68" spans="1:11" x14ac:dyDescent="0.35">
      <c r="A68" s="165"/>
      <c r="B68" s="167"/>
      <c r="C68" s="168"/>
      <c r="D68" s="26" t="s">
        <v>170</v>
      </c>
      <c r="E68" s="25" t="s">
        <v>171</v>
      </c>
      <c r="F68" s="34"/>
      <c r="G68" s="34"/>
      <c r="H68" s="34"/>
      <c r="I68" s="34"/>
      <c r="J68" s="110"/>
      <c r="K68" s="110"/>
    </row>
    <row r="69" spans="1:11" x14ac:dyDescent="0.35">
      <c r="A69" s="165"/>
      <c r="B69" s="167" t="s">
        <v>172</v>
      </c>
      <c r="C69" s="168" t="s">
        <v>173</v>
      </c>
      <c r="D69" s="26" t="s">
        <v>174</v>
      </c>
      <c r="E69" s="25" t="s">
        <v>175</v>
      </c>
      <c r="F69" s="34"/>
      <c r="G69" s="34"/>
      <c r="H69" s="34"/>
      <c r="I69" s="34"/>
      <c r="J69" s="110"/>
      <c r="K69" s="110"/>
    </row>
    <row r="70" spans="1:11" x14ac:dyDescent="0.35">
      <c r="A70" s="165"/>
      <c r="B70" s="167"/>
      <c r="C70" s="168"/>
      <c r="D70" s="26" t="s">
        <v>176</v>
      </c>
      <c r="E70" s="25" t="s">
        <v>177</v>
      </c>
      <c r="F70" s="34"/>
      <c r="G70" s="34"/>
      <c r="H70" s="34"/>
      <c r="I70" s="34"/>
      <c r="J70" s="110"/>
      <c r="K70" s="110"/>
    </row>
    <row r="71" spans="1:11" x14ac:dyDescent="0.35">
      <c r="A71" s="165"/>
      <c r="B71" s="167"/>
      <c r="C71" s="168"/>
      <c r="D71" s="26" t="s">
        <v>178</v>
      </c>
      <c r="E71" s="25" t="s">
        <v>179</v>
      </c>
      <c r="F71" s="34"/>
      <c r="G71" s="34"/>
      <c r="H71" s="34"/>
      <c r="I71" s="34"/>
      <c r="J71" s="110"/>
      <c r="K71" s="110"/>
    </row>
    <row r="72" spans="1:11" x14ac:dyDescent="0.35">
      <c r="A72" s="165"/>
      <c r="B72" s="24" t="s">
        <v>180</v>
      </c>
      <c r="C72" s="26" t="s">
        <v>181</v>
      </c>
      <c r="D72" s="26" t="s">
        <v>182</v>
      </c>
      <c r="E72" s="25" t="s">
        <v>181</v>
      </c>
      <c r="F72" s="34"/>
      <c r="G72" s="34"/>
      <c r="H72" s="34"/>
      <c r="I72" s="34"/>
      <c r="J72" s="110"/>
      <c r="K72" s="110"/>
    </row>
    <row r="73" spans="1:11" x14ac:dyDescent="0.35">
      <c r="A73" s="165"/>
      <c r="B73" s="24" t="s">
        <v>183</v>
      </c>
      <c r="C73" s="26" t="s">
        <v>184</v>
      </c>
      <c r="D73" s="26" t="s">
        <v>185</v>
      </c>
      <c r="E73" s="25" t="s">
        <v>186</v>
      </c>
      <c r="F73" s="34" t="s">
        <v>502</v>
      </c>
      <c r="G73" s="34" t="s">
        <v>502</v>
      </c>
      <c r="H73" s="34"/>
      <c r="I73" s="34" t="s">
        <v>503</v>
      </c>
      <c r="J73" s="114" t="s">
        <v>504</v>
      </c>
      <c r="K73" s="114"/>
    </row>
    <row r="74" spans="1:11" x14ac:dyDescent="0.35">
      <c r="A74" s="165"/>
      <c r="B74" s="24" t="s">
        <v>187</v>
      </c>
      <c r="C74" s="26" t="s">
        <v>188</v>
      </c>
      <c r="D74" s="26" t="s">
        <v>189</v>
      </c>
      <c r="E74" s="25" t="s">
        <v>190</v>
      </c>
      <c r="F74" s="34"/>
      <c r="G74" s="34"/>
      <c r="H74" s="34"/>
      <c r="I74" s="34"/>
      <c r="J74" s="110"/>
      <c r="K74" s="110"/>
    </row>
    <row r="75" spans="1:11" ht="23" x14ac:dyDescent="0.35">
      <c r="A75" s="165"/>
      <c r="B75" s="167" t="s">
        <v>191</v>
      </c>
      <c r="C75" s="168" t="s">
        <v>188</v>
      </c>
      <c r="D75" s="26" t="s">
        <v>192</v>
      </c>
      <c r="E75" s="25" t="s">
        <v>193</v>
      </c>
      <c r="F75" s="34"/>
      <c r="G75" s="34"/>
      <c r="H75" s="34"/>
      <c r="I75" s="34"/>
      <c r="J75" s="110"/>
      <c r="K75" s="110"/>
    </row>
    <row r="76" spans="1:11" x14ac:dyDescent="0.35">
      <c r="A76" s="165"/>
      <c r="B76" s="167"/>
      <c r="C76" s="168"/>
      <c r="D76" s="26" t="s">
        <v>194</v>
      </c>
      <c r="E76" s="25" t="s">
        <v>195</v>
      </c>
      <c r="F76" s="34"/>
      <c r="G76" s="34"/>
      <c r="H76" s="34"/>
      <c r="I76" s="34"/>
      <c r="J76" s="110"/>
      <c r="K76" s="110"/>
    </row>
    <row r="77" spans="1:11" x14ac:dyDescent="0.35">
      <c r="A77" s="165"/>
      <c r="B77" s="24" t="s">
        <v>196</v>
      </c>
      <c r="C77" s="26" t="s">
        <v>197</v>
      </c>
      <c r="D77" s="26" t="s">
        <v>198</v>
      </c>
      <c r="E77" s="25" t="s">
        <v>199</v>
      </c>
      <c r="F77" s="34"/>
      <c r="G77" s="34"/>
      <c r="H77" s="34"/>
      <c r="I77" s="34"/>
      <c r="J77" s="110"/>
      <c r="K77" s="110"/>
    </row>
    <row r="78" spans="1:11" x14ac:dyDescent="0.35">
      <c r="A78" s="165"/>
      <c r="B78" s="167" t="s">
        <v>200</v>
      </c>
      <c r="C78" s="168" t="s">
        <v>201</v>
      </c>
      <c r="D78" s="26" t="s">
        <v>202</v>
      </c>
      <c r="E78" s="25" t="s">
        <v>203</v>
      </c>
      <c r="F78" s="34"/>
      <c r="G78" s="34"/>
      <c r="H78" s="34"/>
      <c r="I78" s="34"/>
      <c r="J78" s="110"/>
      <c r="K78" s="110"/>
    </row>
    <row r="79" spans="1:11" x14ac:dyDescent="0.35">
      <c r="A79" s="165"/>
      <c r="B79" s="167"/>
      <c r="C79" s="168"/>
      <c r="D79" s="26" t="s">
        <v>204</v>
      </c>
      <c r="E79" s="25" t="s">
        <v>205</v>
      </c>
      <c r="F79" s="34"/>
      <c r="G79" s="34"/>
      <c r="H79" s="34"/>
      <c r="I79" s="34"/>
      <c r="J79" s="110"/>
      <c r="K79" s="110"/>
    </row>
    <row r="80" spans="1:11" x14ac:dyDescent="0.35">
      <c r="A80" s="165"/>
      <c r="B80" s="167"/>
      <c r="C80" s="168"/>
      <c r="D80" s="26" t="s">
        <v>206</v>
      </c>
      <c r="E80" s="25" t="s">
        <v>207</v>
      </c>
      <c r="F80" s="34"/>
      <c r="G80" s="34"/>
      <c r="H80" s="34"/>
      <c r="I80" s="34"/>
      <c r="J80" s="110"/>
      <c r="K80" s="110"/>
    </row>
    <row r="81" spans="1:11" x14ac:dyDescent="0.35">
      <c r="A81" s="165"/>
      <c r="B81" s="167" t="s">
        <v>208</v>
      </c>
      <c r="C81" s="168" t="s">
        <v>209</v>
      </c>
      <c r="D81" s="26" t="s">
        <v>210</v>
      </c>
      <c r="E81" s="25" t="s">
        <v>211</v>
      </c>
      <c r="F81" s="34"/>
      <c r="G81" s="34"/>
      <c r="H81" s="34"/>
      <c r="I81" s="34"/>
      <c r="J81" s="110"/>
      <c r="K81" s="110"/>
    </row>
    <row r="82" spans="1:11" x14ac:dyDescent="0.35">
      <c r="A82" s="165"/>
      <c r="B82" s="167"/>
      <c r="C82" s="168"/>
      <c r="D82" s="26" t="s">
        <v>212</v>
      </c>
      <c r="E82" s="25" t="s">
        <v>213</v>
      </c>
      <c r="F82" s="34"/>
      <c r="G82" s="34"/>
      <c r="H82" s="34"/>
      <c r="I82" s="34"/>
      <c r="J82" s="110"/>
      <c r="K82" s="110"/>
    </row>
    <row r="83" spans="1:11" x14ac:dyDescent="0.35">
      <c r="A83" s="165"/>
      <c r="B83" s="24" t="s">
        <v>214</v>
      </c>
      <c r="C83" s="26" t="s">
        <v>215</v>
      </c>
      <c r="D83" s="26" t="s">
        <v>216</v>
      </c>
      <c r="E83" s="25" t="s">
        <v>215</v>
      </c>
      <c r="F83" s="34"/>
      <c r="G83" s="34"/>
      <c r="H83" s="34"/>
      <c r="I83" s="34"/>
      <c r="J83" s="110"/>
      <c r="K83" s="110"/>
    </row>
    <row r="84" spans="1:11" ht="24.5" customHeight="1" x14ac:dyDescent="0.35">
      <c r="A84" s="165"/>
      <c r="B84" s="24" t="s">
        <v>217</v>
      </c>
      <c r="C84" s="26" t="s">
        <v>218</v>
      </c>
      <c r="D84" s="26" t="s">
        <v>219</v>
      </c>
      <c r="E84" s="25" t="s">
        <v>220</v>
      </c>
      <c r="F84" s="34"/>
      <c r="G84" s="34"/>
      <c r="H84" s="34"/>
      <c r="I84" s="34"/>
      <c r="J84" s="110"/>
      <c r="K84" s="110"/>
    </row>
    <row r="85" spans="1:11" x14ac:dyDescent="0.35">
      <c r="A85" s="165"/>
      <c r="B85" s="24" t="s">
        <v>221</v>
      </c>
      <c r="C85" s="26" t="s">
        <v>222</v>
      </c>
      <c r="D85" s="26" t="s">
        <v>223</v>
      </c>
      <c r="E85" s="25" t="s">
        <v>222</v>
      </c>
      <c r="F85" s="34"/>
      <c r="G85" s="34"/>
      <c r="H85" s="34"/>
      <c r="I85" s="34"/>
      <c r="J85" s="110"/>
      <c r="K85" s="110"/>
    </row>
    <row r="86" spans="1:11" x14ac:dyDescent="0.35">
      <c r="A86" s="165"/>
      <c r="B86" s="167" t="s">
        <v>224</v>
      </c>
      <c r="C86" s="168" t="s">
        <v>55</v>
      </c>
      <c r="D86" s="26" t="s">
        <v>225</v>
      </c>
      <c r="E86" s="25" t="s">
        <v>226</v>
      </c>
      <c r="F86" s="34"/>
      <c r="G86" s="34"/>
      <c r="H86" s="34"/>
      <c r="I86" s="34"/>
      <c r="J86" s="110"/>
      <c r="K86" s="110"/>
    </row>
    <row r="87" spans="1:11" x14ac:dyDescent="0.35">
      <c r="A87" s="165"/>
      <c r="B87" s="167"/>
      <c r="C87" s="168"/>
      <c r="D87" s="26" t="s">
        <v>227</v>
      </c>
      <c r="E87" s="25" t="s">
        <v>228</v>
      </c>
      <c r="F87" s="34"/>
      <c r="G87" s="34"/>
      <c r="H87" s="34"/>
      <c r="I87" s="34"/>
      <c r="J87" s="110"/>
      <c r="K87" s="110"/>
    </row>
    <row r="88" spans="1:11" x14ac:dyDescent="0.35">
      <c r="A88" s="165"/>
      <c r="B88" s="167"/>
      <c r="C88" s="168"/>
      <c r="D88" s="26" t="s">
        <v>229</v>
      </c>
      <c r="E88" s="25" t="s">
        <v>230</v>
      </c>
      <c r="F88" s="34"/>
      <c r="G88" s="34"/>
      <c r="H88" s="34"/>
      <c r="I88" s="34"/>
      <c r="J88" s="110"/>
      <c r="K88" s="110"/>
    </row>
    <row r="89" spans="1:11" x14ac:dyDescent="0.35">
      <c r="A89" s="165"/>
      <c r="B89" s="167" t="s">
        <v>231</v>
      </c>
      <c r="C89" s="168" t="s">
        <v>63</v>
      </c>
      <c r="D89" s="26" t="s">
        <v>232</v>
      </c>
      <c r="E89" s="25" t="s">
        <v>65</v>
      </c>
      <c r="F89" s="34"/>
      <c r="G89" s="34"/>
      <c r="H89" s="34"/>
      <c r="I89" s="34"/>
      <c r="J89" s="110"/>
      <c r="K89" s="110"/>
    </row>
    <row r="90" spans="1:11" x14ac:dyDescent="0.35">
      <c r="A90" s="165"/>
      <c r="B90" s="167"/>
      <c r="C90" s="168"/>
      <c r="D90" s="26" t="s">
        <v>233</v>
      </c>
      <c r="E90" s="25" t="s">
        <v>234</v>
      </c>
      <c r="F90" s="34"/>
      <c r="G90" s="34"/>
      <c r="H90" s="34"/>
      <c r="I90" s="34"/>
      <c r="J90" s="110"/>
      <c r="K90" s="110"/>
    </row>
    <row r="91" spans="1:11" x14ac:dyDescent="0.35">
      <c r="A91" s="165"/>
      <c r="B91" s="167"/>
      <c r="C91" s="168"/>
      <c r="D91" s="26" t="s">
        <v>235</v>
      </c>
      <c r="E91" s="25" t="s">
        <v>230</v>
      </c>
      <c r="F91" s="34"/>
      <c r="G91" s="34"/>
      <c r="H91" s="34"/>
      <c r="I91" s="34"/>
      <c r="J91" s="110"/>
      <c r="K91" s="110"/>
    </row>
    <row r="92" spans="1:11" x14ac:dyDescent="0.35">
      <c r="A92" s="165"/>
      <c r="B92" s="167" t="s">
        <v>236</v>
      </c>
      <c r="C92" s="168" t="s">
        <v>71</v>
      </c>
      <c r="D92" s="26" t="s">
        <v>237</v>
      </c>
      <c r="E92" s="25" t="s">
        <v>73</v>
      </c>
      <c r="F92" s="34"/>
      <c r="G92" s="34"/>
      <c r="H92" s="34"/>
      <c r="I92" s="34"/>
      <c r="J92" s="110"/>
      <c r="K92" s="110"/>
    </row>
    <row r="93" spans="1:11" x14ac:dyDescent="0.35">
      <c r="A93" s="165"/>
      <c r="B93" s="167"/>
      <c r="C93" s="168"/>
      <c r="D93" s="26" t="s">
        <v>238</v>
      </c>
      <c r="E93" s="25" t="s">
        <v>75</v>
      </c>
      <c r="F93" s="34"/>
      <c r="G93" s="34"/>
      <c r="H93" s="34"/>
      <c r="I93" s="34"/>
      <c r="J93" s="110"/>
      <c r="K93" s="110"/>
    </row>
    <row r="94" spans="1:11" ht="23" x14ac:dyDescent="0.35">
      <c r="A94" s="165"/>
      <c r="B94" s="167"/>
      <c r="C94" s="168"/>
      <c r="D94" s="26" t="s">
        <v>239</v>
      </c>
      <c r="E94" s="25" t="s">
        <v>240</v>
      </c>
      <c r="F94" s="34"/>
      <c r="G94" s="34"/>
      <c r="H94" s="34"/>
      <c r="I94" s="34"/>
      <c r="J94" s="110"/>
      <c r="K94" s="110"/>
    </row>
    <row r="95" spans="1:11" ht="34.5" x14ac:dyDescent="0.35">
      <c r="A95" s="165"/>
      <c r="B95" s="167"/>
      <c r="C95" s="168"/>
      <c r="D95" s="26" t="s">
        <v>241</v>
      </c>
      <c r="E95" s="25" t="s">
        <v>242</v>
      </c>
      <c r="F95" s="34"/>
      <c r="G95" s="34"/>
      <c r="H95" s="34"/>
      <c r="I95" s="34"/>
      <c r="J95" s="110"/>
      <c r="K95" s="110"/>
    </row>
    <row r="96" spans="1:11" x14ac:dyDescent="0.35">
      <c r="A96" s="165"/>
      <c r="B96" s="167"/>
      <c r="C96" s="168"/>
      <c r="D96" s="26" t="s">
        <v>243</v>
      </c>
      <c r="E96" s="25" t="s">
        <v>81</v>
      </c>
      <c r="F96" s="34"/>
      <c r="G96" s="34"/>
      <c r="H96" s="34"/>
      <c r="I96" s="34"/>
      <c r="J96" s="110"/>
      <c r="K96" s="110"/>
    </row>
    <row r="97" spans="1:11" x14ac:dyDescent="0.35">
      <c r="A97" s="165"/>
      <c r="B97" s="167"/>
      <c r="C97" s="168"/>
      <c r="D97" s="26" t="s">
        <v>244</v>
      </c>
      <c r="E97" s="25" t="s">
        <v>245</v>
      </c>
      <c r="F97" s="34"/>
      <c r="G97" s="34"/>
      <c r="H97" s="34"/>
      <c r="I97" s="34"/>
      <c r="J97" s="110"/>
      <c r="K97" s="110"/>
    </row>
    <row r="98" spans="1:11" x14ac:dyDescent="0.35">
      <c r="A98" s="165"/>
      <c r="B98" s="167"/>
      <c r="C98" s="168"/>
      <c r="D98" s="26" t="s">
        <v>246</v>
      </c>
      <c r="E98" s="25" t="s">
        <v>85</v>
      </c>
      <c r="F98" s="34"/>
      <c r="G98" s="34"/>
      <c r="H98" s="34"/>
      <c r="I98" s="34"/>
      <c r="J98" s="110"/>
      <c r="K98" s="110"/>
    </row>
    <row r="99" spans="1:11" x14ac:dyDescent="0.35">
      <c r="A99" s="165"/>
      <c r="B99" s="167"/>
      <c r="C99" s="168"/>
      <c r="D99" s="26" t="s">
        <v>247</v>
      </c>
      <c r="E99" s="25" t="s">
        <v>87</v>
      </c>
      <c r="F99" s="34"/>
      <c r="G99" s="34"/>
      <c r="H99" s="34"/>
      <c r="I99" s="34"/>
      <c r="J99" s="110"/>
      <c r="K99" s="110"/>
    </row>
    <row r="100" spans="1:11" x14ac:dyDescent="0.35">
      <c r="A100" s="165"/>
      <c r="B100" s="167" t="s">
        <v>248</v>
      </c>
      <c r="C100" s="168" t="s">
        <v>249</v>
      </c>
      <c r="D100" s="26" t="s">
        <v>250</v>
      </c>
      <c r="E100" s="25" t="s">
        <v>251</v>
      </c>
      <c r="F100" s="34"/>
      <c r="G100" s="34"/>
      <c r="H100" s="34"/>
      <c r="I100" s="34"/>
      <c r="J100" s="110"/>
      <c r="K100" s="110"/>
    </row>
    <row r="101" spans="1:11" x14ac:dyDescent="0.35">
      <c r="A101" s="165"/>
      <c r="B101" s="167"/>
      <c r="C101" s="168"/>
      <c r="D101" s="26" t="s">
        <v>252</v>
      </c>
      <c r="E101" s="25" t="s">
        <v>253</v>
      </c>
      <c r="F101" s="34"/>
      <c r="G101" s="34"/>
      <c r="H101" s="34"/>
      <c r="I101" s="34"/>
      <c r="J101" s="110"/>
      <c r="K101" s="110"/>
    </row>
    <row r="102" spans="1:11" x14ac:dyDescent="0.35">
      <c r="A102" s="165"/>
      <c r="B102" s="167"/>
      <c r="C102" s="168"/>
      <c r="D102" s="26" t="s">
        <v>254</v>
      </c>
      <c r="E102" s="25" t="s">
        <v>255</v>
      </c>
      <c r="F102" s="34"/>
      <c r="G102" s="34"/>
      <c r="H102" s="34"/>
      <c r="I102" s="34"/>
      <c r="J102" s="110"/>
      <c r="K102" s="110"/>
    </row>
    <row r="103" spans="1:11" x14ac:dyDescent="0.35">
      <c r="A103" s="165"/>
      <c r="B103" s="24" t="s">
        <v>256</v>
      </c>
      <c r="C103" s="26" t="s">
        <v>257</v>
      </c>
      <c r="D103" s="26" t="s">
        <v>258</v>
      </c>
      <c r="E103" s="25" t="s">
        <v>257</v>
      </c>
      <c r="F103" s="34"/>
      <c r="G103" s="34"/>
      <c r="H103" s="34"/>
      <c r="I103" s="34"/>
      <c r="J103" s="110"/>
      <c r="K103" s="110"/>
    </row>
    <row r="104" spans="1:11" x14ac:dyDescent="0.35">
      <c r="A104" s="165"/>
      <c r="B104" s="24" t="s">
        <v>259</v>
      </c>
      <c r="C104" s="26" t="s">
        <v>260</v>
      </c>
      <c r="D104" s="26" t="s">
        <v>261</v>
      </c>
      <c r="E104" s="25" t="s">
        <v>260</v>
      </c>
      <c r="F104" s="34"/>
      <c r="G104" s="34"/>
      <c r="H104" s="34"/>
      <c r="I104" s="34"/>
      <c r="J104" s="110"/>
      <c r="K104" s="110"/>
    </row>
    <row r="105" spans="1:11" ht="6" customHeight="1" x14ac:dyDescent="0.35">
      <c r="A105" s="170"/>
      <c r="B105" s="170"/>
      <c r="C105" s="170"/>
      <c r="D105" s="170"/>
      <c r="E105" s="170"/>
      <c r="F105" s="170"/>
      <c r="G105" s="170"/>
      <c r="H105" s="170"/>
      <c r="I105" s="170"/>
      <c r="J105" s="170"/>
      <c r="K105" s="170"/>
    </row>
    <row r="106" spans="1:11" x14ac:dyDescent="0.35">
      <c r="A106" s="171" t="s">
        <v>262</v>
      </c>
      <c r="B106" s="171"/>
      <c r="C106" s="171"/>
      <c r="D106" s="171"/>
      <c r="E106" s="171"/>
      <c r="F106" s="171"/>
      <c r="G106" s="171"/>
      <c r="H106" s="171"/>
      <c r="I106" s="171"/>
      <c r="J106" s="171"/>
      <c r="K106" s="171"/>
    </row>
    <row r="107" spans="1:11" x14ac:dyDescent="0.35">
      <c r="A107" s="162" t="s">
        <v>263</v>
      </c>
      <c r="B107" s="162"/>
      <c r="C107" s="162"/>
      <c r="D107" s="162"/>
      <c r="E107" s="162"/>
      <c r="F107" s="162"/>
      <c r="G107" s="162"/>
      <c r="H107" s="162"/>
      <c r="I107" s="162"/>
      <c r="J107" s="162"/>
      <c r="K107" s="162"/>
    </row>
    <row r="108" spans="1:11" ht="12.75" customHeight="1" x14ac:dyDescent="0.35">
      <c r="A108" s="182" t="s">
        <v>264</v>
      </c>
      <c r="B108" s="38"/>
      <c r="C108" s="38"/>
      <c r="D108" s="39" t="s">
        <v>265</v>
      </c>
      <c r="E108" s="40" t="s">
        <v>266</v>
      </c>
      <c r="F108" s="34" t="s">
        <v>505</v>
      </c>
      <c r="G108" s="34" t="s">
        <v>505</v>
      </c>
      <c r="H108" s="34"/>
      <c r="I108" s="34" t="s">
        <v>506</v>
      </c>
      <c r="J108" s="114" t="s">
        <v>507</v>
      </c>
      <c r="K108" s="114"/>
    </row>
    <row r="109" spans="1:11" x14ac:dyDescent="0.35">
      <c r="A109" s="182"/>
      <c r="B109" s="38"/>
      <c r="C109" s="38"/>
      <c r="D109" s="39" t="s">
        <v>265</v>
      </c>
      <c r="E109" s="40" t="s">
        <v>267</v>
      </c>
      <c r="F109" s="34"/>
      <c r="G109" s="34"/>
      <c r="H109" s="34"/>
      <c r="I109" s="34"/>
      <c r="J109" s="110"/>
      <c r="K109" s="110"/>
    </row>
    <row r="110" spans="1:11" x14ac:dyDescent="0.35">
      <c r="A110" s="182"/>
      <c r="B110" s="38"/>
      <c r="C110" s="38"/>
      <c r="D110" s="39" t="s">
        <v>265</v>
      </c>
      <c r="E110" s="40" t="s">
        <v>268</v>
      </c>
      <c r="F110" s="34" t="s">
        <v>508</v>
      </c>
      <c r="G110" s="34" t="s">
        <v>508</v>
      </c>
      <c r="H110" s="34"/>
      <c r="I110" s="34" t="s">
        <v>506</v>
      </c>
      <c r="J110" s="114" t="s">
        <v>507</v>
      </c>
      <c r="K110" s="114"/>
    </row>
    <row r="111" spans="1:11" x14ac:dyDescent="0.35">
      <c r="A111" s="182"/>
      <c r="B111" s="38"/>
      <c r="C111" s="38"/>
      <c r="D111" s="39" t="s">
        <v>265</v>
      </c>
      <c r="E111" s="40" t="s">
        <v>269</v>
      </c>
      <c r="F111" s="34" t="s">
        <v>509</v>
      </c>
      <c r="G111" s="34" t="s">
        <v>509</v>
      </c>
      <c r="H111" s="34"/>
      <c r="I111" s="34" t="s">
        <v>506</v>
      </c>
      <c r="J111" s="114" t="s">
        <v>507</v>
      </c>
      <c r="K111" s="114"/>
    </row>
    <row r="112" spans="1:11" x14ac:dyDescent="0.35">
      <c r="A112" s="182"/>
      <c r="B112" s="38"/>
      <c r="C112" s="38"/>
      <c r="D112" s="39" t="s">
        <v>265</v>
      </c>
      <c r="E112" s="40" t="s">
        <v>270</v>
      </c>
      <c r="F112" s="34"/>
      <c r="G112" s="34"/>
      <c r="H112" s="34"/>
      <c r="I112" s="34"/>
      <c r="J112" s="110"/>
      <c r="K112" s="110"/>
    </row>
    <row r="113" spans="1:11" x14ac:dyDescent="0.35">
      <c r="A113" s="182"/>
      <c r="B113" s="38"/>
      <c r="C113" s="38"/>
      <c r="D113" s="39" t="s">
        <v>265</v>
      </c>
      <c r="E113" s="40" t="s">
        <v>271</v>
      </c>
      <c r="F113" s="34"/>
      <c r="G113" s="34"/>
      <c r="H113" s="34"/>
      <c r="I113" s="34"/>
      <c r="J113" s="110"/>
      <c r="K113" s="110"/>
    </row>
    <row r="114" spans="1:11" x14ac:dyDescent="0.35">
      <c r="A114" s="182"/>
      <c r="B114" s="38"/>
      <c r="C114" s="38"/>
      <c r="D114" s="39" t="s">
        <v>265</v>
      </c>
      <c r="E114" s="40" t="s">
        <v>272</v>
      </c>
      <c r="F114" s="85" t="s">
        <v>510</v>
      </c>
      <c r="G114" s="85" t="s">
        <v>510</v>
      </c>
      <c r="H114" s="34"/>
      <c r="I114" s="34" t="s">
        <v>506</v>
      </c>
      <c r="J114" s="114" t="s">
        <v>511</v>
      </c>
      <c r="K114" s="114"/>
    </row>
    <row r="115" spans="1:11" x14ac:dyDescent="0.35">
      <c r="A115" s="182"/>
      <c r="B115" s="38"/>
      <c r="C115" s="38"/>
      <c r="D115" s="39" t="s">
        <v>265</v>
      </c>
      <c r="E115" s="40" t="s">
        <v>273</v>
      </c>
      <c r="F115" s="34"/>
      <c r="G115" s="34"/>
      <c r="H115" s="34"/>
      <c r="I115" s="34"/>
      <c r="J115" s="110"/>
      <c r="K115" s="110"/>
    </row>
    <row r="116" spans="1:11" x14ac:dyDescent="0.35">
      <c r="A116" s="182"/>
      <c r="B116" s="38"/>
      <c r="C116" s="38"/>
      <c r="D116" s="39" t="s">
        <v>265</v>
      </c>
      <c r="E116" s="40" t="s">
        <v>274</v>
      </c>
      <c r="F116" s="34"/>
      <c r="G116" s="34"/>
      <c r="H116" s="34"/>
      <c r="I116" s="34"/>
      <c r="J116" s="110"/>
      <c r="K116" s="110"/>
    </row>
    <row r="117" spans="1:11" x14ac:dyDescent="0.35">
      <c r="A117" s="182"/>
      <c r="B117" s="38"/>
      <c r="C117" s="38"/>
      <c r="D117" s="39" t="s">
        <v>275</v>
      </c>
      <c r="E117" s="40" t="s">
        <v>276</v>
      </c>
      <c r="F117" s="34"/>
      <c r="G117" s="34"/>
      <c r="H117" s="34"/>
      <c r="I117" s="34"/>
      <c r="J117" s="110"/>
      <c r="K117" s="110"/>
    </row>
    <row r="118" spans="1:11" x14ac:dyDescent="0.35">
      <c r="A118" s="182"/>
      <c r="B118" s="38"/>
      <c r="C118" s="38"/>
      <c r="D118" s="39" t="s">
        <v>275</v>
      </c>
      <c r="E118" s="40" t="s">
        <v>277</v>
      </c>
      <c r="F118" s="34"/>
      <c r="G118" s="34"/>
      <c r="H118" s="34"/>
      <c r="I118" s="34"/>
      <c r="J118" s="110"/>
      <c r="K118" s="110"/>
    </row>
    <row r="119" spans="1:11" x14ac:dyDescent="0.35">
      <c r="A119" s="182"/>
      <c r="B119" s="38"/>
      <c r="C119" s="38"/>
      <c r="D119" s="39" t="s">
        <v>275</v>
      </c>
      <c r="E119" s="40" t="s">
        <v>278</v>
      </c>
      <c r="F119" s="34"/>
      <c r="G119" s="34"/>
      <c r="H119" s="34"/>
      <c r="I119" s="34"/>
      <c r="J119" s="110"/>
      <c r="K119" s="110"/>
    </row>
    <row r="120" spans="1:11" x14ac:dyDescent="0.35">
      <c r="A120" s="182"/>
      <c r="B120" s="38"/>
      <c r="C120" s="38"/>
      <c r="D120" s="38" t="s">
        <v>275</v>
      </c>
      <c r="E120" s="44" t="s">
        <v>279</v>
      </c>
      <c r="F120" s="34"/>
      <c r="G120" s="34"/>
      <c r="H120" s="34"/>
      <c r="I120" s="34"/>
      <c r="J120" s="110"/>
      <c r="K120" s="110"/>
    </row>
    <row r="121" spans="1:11" ht="12" customHeight="1" x14ac:dyDescent="0.35">
      <c r="A121" s="182"/>
      <c r="B121" s="38"/>
      <c r="C121" s="38"/>
      <c r="D121" s="38" t="s">
        <v>512</v>
      </c>
      <c r="E121" s="44" t="s">
        <v>513</v>
      </c>
      <c r="F121" s="86" t="s">
        <v>514</v>
      </c>
      <c r="G121" s="86" t="s">
        <v>514</v>
      </c>
      <c r="H121" s="86"/>
      <c r="I121" s="86" t="s">
        <v>365</v>
      </c>
      <c r="J121" s="114" t="s">
        <v>515</v>
      </c>
      <c r="K121" s="114"/>
    </row>
    <row r="122" spans="1:11" x14ac:dyDescent="0.35">
      <c r="A122" s="182"/>
      <c r="B122" s="38"/>
      <c r="C122" s="38"/>
      <c r="D122" s="38" t="s">
        <v>275</v>
      </c>
      <c r="E122" s="44" t="s">
        <v>516</v>
      </c>
      <c r="F122" s="86" t="s">
        <v>517</v>
      </c>
      <c r="G122" s="86" t="s">
        <v>517</v>
      </c>
      <c r="H122" s="86"/>
      <c r="I122" s="86" t="s">
        <v>503</v>
      </c>
      <c r="J122" s="114" t="s">
        <v>518</v>
      </c>
      <c r="K122" s="114"/>
    </row>
    <row r="123" spans="1:11" x14ac:dyDescent="0.35">
      <c r="A123" s="182"/>
      <c r="B123" s="38"/>
      <c r="C123" s="38"/>
      <c r="D123" s="87"/>
      <c r="E123" s="24"/>
      <c r="F123" s="88"/>
      <c r="G123" s="88"/>
      <c r="H123" s="88"/>
      <c r="I123" s="88"/>
      <c r="J123" s="184"/>
      <c r="K123" s="184"/>
    </row>
    <row r="124" spans="1:11" x14ac:dyDescent="0.35">
      <c r="A124" s="182"/>
      <c r="B124" s="38"/>
      <c r="C124" s="38"/>
      <c r="D124" s="38"/>
      <c r="E124" s="44"/>
      <c r="F124" s="34"/>
      <c r="G124" s="34"/>
      <c r="H124" s="34"/>
      <c r="I124" s="34"/>
      <c r="J124" s="110"/>
      <c r="K124" s="110"/>
    </row>
    <row r="125" spans="1:11" x14ac:dyDescent="0.35">
      <c r="A125" s="182"/>
      <c r="B125" s="38"/>
      <c r="C125" s="38"/>
      <c r="D125" s="38"/>
      <c r="E125" s="44"/>
      <c r="F125" s="34"/>
      <c r="G125" s="34"/>
      <c r="H125" s="34"/>
      <c r="I125" s="34"/>
      <c r="J125" s="110"/>
      <c r="K125" s="110"/>
    </row>
    <row r="126" spans="1:11" x14ac:dyDescent="0.35">
      <c r="A126" s="182"/>
      <c r="B126" s="34"/>
      <c r="C126" s="34"/>
      <c r="D126" s="34"/>
      <c r="E126" s="46"/>
      <c r="F126" s="34"/>
      <c r="G126" s="34"/>
      <c r="H126" s="34"/>
      <c r="I126" s="34"/>
      <c r="J126" s="110"/>
      <c r="K126" s="110"/>
    </row>
    <row r="127" spans="1:11" x14ac:dyDescent="0.35">
      <c r="A127" s="182"/>
      <c r="B127" s="34"/>
      <c r="C127" s="34"/>
      <c r="D127" s="34"/>
      <c r="E127" s="46"/>
      <c r="F127" s="34"/>
      <c r="G127" s="34"/>
      <c r="H127" s="34"/>
      <c r="I127" s="34"/>
      <c r="J127" s="110"/>
      <c r="K127" s="110"/>
    </row>
    <row r="128" spans="1:11" x14ac:dyDescent="0.35">
      <c r="A128" s="118" t="s">
        <v>280</v>
      </c>
      <c r="B128" s="118"/>
      <c r="C128" s="118"/>
      <c r="D128" s="118"/>
      <c r="E128" s="118"/>
      <c r="F128" s="118"/>
      <c r="G128" s="118"/>
      <c r="H128" s="118"/>
      <c r="I128" s="118"/>
      <c r="J128" s="118"/>
      <c r="K128" s="118"/>
    </row>
    <row r="129" spans="1:11" x14ac:dyDescent="0.35">
      <c r="A129" s="110"/>
      <c r="B129" s="110"/>
      <c r="C129" s="110"/>
      <c r="D129" s="110"/>
      <c r="E129" s="110"/>
      <c r="F129" s="110"/>
      <c r="G129" s="110"/>
      <c r="H129" s="110"/>
      <c r="I129" s="110"/>
      <c r="J129" s="110"/>
      <c r="K129" s="110"/>
    </row>
    <row r="130" spans="1:11" x14ac:dyDescent="0.35">
      <c r="A130" s="118" t="s">
        <v>281</v>
      </c>
      <c r="B130" s="118"/>
      <c r="C130" s="118"/>
      <c r="D130" s="118" t="s">
        <v>282</v>
      </c>
      <c r="E130" s="118"/>
      <c r="F130" s="118"/>
      <c r="G130" s="118"/>
      <c r="H130" s="118"/>
      <c r="I130" s="118"/>
      <c r="J130" s="118"/>
      <c r="K130" s="118"/>
    </row>
    <row r="131" spans="1:11" x14ac:dyDescent="0.35">
      <c r="A131" s="110"/>
      <c r="B131" s="110"/>
      <c r="C131" s="110"/>
      <c r="D131" s="110"/>
      <c r="E131" s="110"/>
      <c r="F131" s="110"/>
      <c r="G131" s="110"/>
      <c r="H131" s="110"/>
      <c r="I131" s="110"/>
      <c r="J131" s="110"/>
      <c r="K131" s="110"/>
    </row>
    <row r="132" spans="1:11" x14ac:dyDescent="0.35">
      <c r="A132" s="110"/>
      <c r="B132" s="122" t="s">
        <v>283</v>
      </c>
      <c r="C132" s="122"/>
      <c r="D132" s="110" t="s">
        <v>284</v>
      </c>
      <c r="E132" s="110"/>
      <c r="F132" s="110"/>
      <c r="G132" s="110"/>
      <c r="H132" s="110"/>
      <c r="I132" s="110"/>
      <c r="J132" s="110"/>
      <c r="K132" s="110"/>
    </row>
    <row r="133" spans="1:11" x14ac:dyDescent="0.35">
      <c r="A133" s="110"/>
      <c r="B133" s="122"/>
      <c r="C133" s="122"/>
      <c r="D133" s="110" t="s">
        <v>285</v>
      </c>
      <c r="E133" s="110"/>
      <c r="F133" s="110"/>
      <c r="G133" s="110"/>
      <c r="H133" s="110"/>
      <c r="I133" s="110"/>
      <c r="J133" s="110"/>
      <c r="K133" s="110"/>
    </row>
    <row r="134" spans="1:11" x14ac:dyDescent="0.35">
      <c r="A134" s="110"/>
      <c r="B134" s="110"/>
      <c r="C134" s="110"/>
      <c r="D134" s="110"/>
      <c r="E134" s="110"/>
      <c r="F134" s="110"/>
      <c r="G134" s="110"/>
      <c r="H134" s="110"/>
      <c r="I134" s="110"/>
      <c r="J134" s="110"/>
      <c r="K134" s="110"/>
    </row>
    <row r="135" spans="1:11" x14ac:dyDescent="0.35">
      <c r="A135" s="110"/>
      <c r="B135" s="122" t="s">
        <v>286</v>
      </c>
      <c r="C135" s="122"/>
      <c r="D135" s="110" t="s">
        <v>287</v>
      </c>
      <c r="E135" s="110"/>
      <c r="F135" s="110"/>
      <c r="G135" s="110"/>
      <c r="H135" s="110"/>
      <c r="I135" s="110"/>
      <c r="J135" s="110"/>
      <c r="K135" s="110"/>
    </row>
    <row r="136" spans="1:11" x14ac:dyDescent="0.35">
      <c r="A136" s="110"/>
      <c r="B136" s="122"/>
      <c r="C136" s="122"/>
      <c r="D136" s="110" t="s">
        <v>288</v>
      </c>
      <c r="E136" s="110"/>
      <c r="F136" s="110"/>
      <c r="G136" s="110"/>
      <c r="H136" s="110"/>
      <c r="I136" s="110"/>
      <c r="J136" s="110"/>
      <c r="K136" s="110"/>
    </row>
    <row r="137" spans="1:11" x14ac:dyDescent="0.35">
      <c r="A137" s="110"/>
      <c r="B137" s="110"/>
      <c r="C137" s="110"/>
      <c r="D137" s="110"/>
      <c r="E137" s="110"/>
      <c r="F137" s="110"/>
      <c r="G137" s="110"/>
      <c r="H137" s="110"/>
      <c r="I137" s="110"/>
      <c r="J137" s="110"/>
      <c r="K137" s="110"/>
    </row>
    <row r="138" spans="1:11" x14ac:dyDescent="0.35">
      <c r="A138" s="110"/>
      <c r="B138" s="122"/>
      <c r="C138" s="122"/>
      <c r="D138" s="110"/>
      <c r="E138" s="110"/>
      <c r="F138" s="110"/>
      <c r="G138" s="110"/>
      <c r="H138" s="110"/>
      <c r="I138" s="110"/>
      <c r="J138" s="110"/>
      <c r="K138" s="110"/>
    </row>
    <row r="139" spans="1:11" x14ac:dyDescent="0.35">
      <c r="A139" s="110"/>
      <c r="B139" s="122"/>
      <c r="C139" s="122"/>
      <c r="D139" s="110"/>
      <c r="E139" s="110"/>
      <c r="F139" s="110"/>
      <c r="G139" s="110"/>
      <c r="H139" s="110"/>
      <c r="I139" s="110"/>
      <c r="J139" s="110"/>
      <c r="K139" s="110"/>
    </row>
    <row r="140" spans="1:11" x14ac:dyDescent="0.35">
      <c r="A140" s="110"/>
      <c r="B140" s="110"/>
      <c r="C140" s="110"/>
      <c r="D140" s="110"/>
      <c r="E140" s="110"/>
      <c r="F140" s="110"/>
      <c r="G140" s="110"/>
      <c r="H140" s="110"/>
      <c r="I140" s="110"/>
      <c r="J140" s="110"/>
      <c r="K140" s="110"/>
    </row>
    <row r="141" spans="1:11" x14ac:dyDescent="0.35">
      <c r="A141" s="110"/>
      <c r="B141" s="122"/>
      <c r="C141" s="122"/>
      <c r="D141" s="110"/>
      <c r="E141" s="110"/>
      <c r="F141" s="110"/>
      <c r="G141" s="110"/>
      <c r="H141" s="110"/>
      <c r="I141" s="110"/>
      <c r="J141" s="110"/>
      <c r="K141" s="110"/>
    </row>
    <row r="142" spans="1:11" x14ac:dyDescent="0.35">
      <c r="A142" s="110"/>
      <c r="B142" s="122"/>
      <c r="C142" s="122"/>
      <c r="D142" s="110"/>
      <c r="E142" s="110"/>
      <c r="F142" s="110"/>
      <c r="G142" s="110"/>
      <c r="H142" s="110"/>
      <c r="I142" s="110"/>
      <c r="J142" s="110"/>
      <c r="K142" s="110"/>
    </row>
    <row r="143" spans="1:11" x14ac:dyDescent="0.35">
      <c r="A143" s="110"/>
      <c r="B143" s="110"/>
      <c r="C143" s="110"/>
      <c r="D143" s="110"/>
      <c r="E143" s="110"/>
      <c r="F143" s="110"/>
      <c r="G143" s="110"/>
      <c r="H143" s="110"/>
      <c r="I143" s="110"/>
      <c r="J143" s="110"/>
      <c r="K143" s="110"/>
    </row>
    <row r="144" spans="1:11" x14ac:dyDescent="0.35">
      <c r="A144" s="118" t="s">
        <v>289</v>
      </c>
      <c r="B144" s="118"/>
      <c r="C144" s="118"/>
      <c r="D144" s="118"/>
      <c r="E144" s="118"/>
      <c r="F144" s="118"/>
      <c r="G144" s="118"/>
      <c r="H144" s="118"/>
      <c r="I144" s="118"/>
      <c r="J144" s="118"/>
      <c r="K144" s="118"/>
    </row>
    <row r="145" spans="1:11" x14ac:dyDescent="0.35">
      <c r="A145" s="110"/>
      <c r="B145" s="110"/>
      <c r="C145" s="110"/>
      <c r="D145" s="110"/>
      <c r="E145" s="110"/>
      <c r="F145" s="110"/>
      <c r="G145" s="110"/>
      <c r="H145" s="110"/>
      <c r="I145" s="110"/>
      <c r="J145" s="110"/>
      <c r="K145" s="110"/>
    </row>
    <row r="146" spans="1:11" x14ac:dyDescent="0.35">
      <c r="A146" s="118" t="s">
        <v>290</v>
      </c>
      <c r="B146" s="118"/>
      <c r="C146" s="118"/>
      <c r="D146" s="118" t="s">
        <v>291</v>
      </c>
      <c r="E146" s="118"/>
      <c r="F146" s="47" t="s">
        <v>292</v>
      </c>
      <c r="G146" s="47" t="s">
        <v>293</v>
      </c>
      <c r="H146" s="118" t="s">
        <v>294</v>
      </c>
      <c r="I146" s="118"/>
      <c r="J146" s="118"/>
      <c r="K146" s="118"/>
    </row>
    <row r="147" spans="1:11" x14ac:dyDescent="0.35">
      <c r="A147" s="110"/>
      <c r="B147" s="110"/>
      <c r="C147" s="110"/>
      <c r="D147" s="110"/>
      <c r="E147" s="110"/>
      <c r="F147" s="34"/>
      <c r="G147" s="34"/>
      <c r="H147" s="110"/>
      <c r="I147" s="110"/>
      <c r="J147" s="110"/>
      <c r="K147" s="110"/>
    </row>
    <row r="148" spans="1:11" x14ac:dyDescent="0.35">
      <c r="A148" s="110"/>
      <c r="B148" s="110"/>
      <c r="C148" s="110"/>
      <c r="D148" s="110"/>
      <c r="E148" s="110"/>
      <c r="F148" s="34"/>
      <c r="G148" s="34"/>
      <c r="H148" s="110"/>
      <c r="I148" s="110"/>
      <c r="J148" s="110"/>
      <c r="K148" s="110"/>
    </row>
    <row r="149" spans="1:11" x14ac:dyDescent="0.35">
      <c r="A149" s="110"/>
      <c r="B149" s="110"/>
      <c r="C149" s="110"/>
      <c r="D149" s="110"/>
      <c r="E149" s="110"/>
      <c r="F149" s="34"/>
      <c r="G149" s="34"/>
      <c r="H149" s="110"/>
      <c r="I149" s="110"/>
      <c r="J149" s="110"/>
      <c r="K149" s="110"/>
    </row>
    <row r="150" spans="1:11" x14ac:dyDescent="0.35">
      <c r="A150" s="110"/>
      <c r="B150" s="110"/>
      <c r="C150" s="110"/>
      <c r="D150" s="110"/>
      <c r="E150" s="110"/>
      <c r="F150" s="34"/>
      <c r="G150" s="34"/>
      <c r="H150" s="110"/>
      <c r="I150" s="110"/>
      <c r="J150" s="110"/>
      <c r="K150" s="110"/>
    </row>
    <row r="151" spans="1:11" x14ac:dyDescent="0.35">
      <c r="A151" s="117" t="s">
        <v>296</v>
      </c>
      <c r="B151" s="117"/>
      <c r="C151" s="47" t="s">
        <v>297</v>
      </c>
      <c r="D151" s="118" t="s">
        <v>298</v>
      </c>
      <c r="E151" s="118"/>
      <c r="F151" s="47" t="s">
        <v>299</v>
      </c>
      <c r="G151" s="47"/>
      <c r="H151" s="118"/>
      <c r="I151" s="118"/>
      <c r="J151" s="118"/>
      <c r="K151" s="118"/>
    </row>
    <row r="152" spans="1:11" x14ac:dyDescent="0.35">
      <c r="A152" s="119" t="s">
        <v>300</v>
      </c>
      <c r="B152" s="119"/>
      <c r="C152" s="48"/>
      <c r="D152" s="49"/>
      <c r="E152" s="49"/>
      <c r="F152" s="48"/>
      <c r="G152" s="48"/>
      <c r="H152" s="49"/>
      <c r="I152" s="49"/>
      <c r="J152" s="49"/>
      <c r="K152" s="49"/>
    </row>
    <row r="153" spans="1:11" x14ac:dyDescent="0.35">
      <c r="A153" s="120"/>
      <c r="B153" s="120"/>
      <c r="C153" s="48"/>
      <c r="D153" s="49"/>
      <c r="E153" s="49"/>
      <c r="F153" s="48"/>
      <c r="G153" s="48"/>
      <c r="H153" s="49"/>
      <c r="I153" s="49"/>
      <c r="J153" s="49"/>
      <c r="K153" s="49"/>
    </row>
    <row r="154" spans="1:11" x14ac:dyDescent="0.35">
      <c r="A154" s="120"/>
      <c r="B154" s="120"/>
      <c r="C154" s="48"/>
      <c r="D154" s="49"/>
      <c r="E154" s="49"/>
      <c r="F154" s="48"/>
      <c r="G154" s="48"/>
      <c r="H154" s="49"/>
      <c r="I154" s="49"/>
      <c r="J154" s="49"/>
      <c r="K154" s="49"/>
    </row>
    <row r="155" spans="1:11" x14ac:dyDescent="0.35">
      <c r="A155" s="114"/>
      <c r="B155" s="114"/>
      <c r="C155" s="34"/>
      <c r="D155" s="110"/>
      <c r="E155" s="110"/>
      <c r="F155" s="34"/>
      <c r="G155" s="34"/>
      <c r="H155" s="110"/>
      <c r="I155" s="110"/>
      <c r="J155" s="110"/>
      <c r="K155" s="110"/>
    </row>
    <row r="156" spans="1:11" x14ac:dyDescent="0.35">
      <c r="A156" s="114"/>
      <c r="B156" s="114"/>
      <c r="C156" s="34"/>
      <c r="D156" s="110"/>
      <c r="E156" s="110"/>
      <c r="F156" s="34"/>
      <c r="G156" s="34"/>
      <c r="H156" s="110"/>
      <c r="I156" s="110"/>
      <c r="J156" s="110"/>
      <c r="K156" s="110"/>
    </row>
    <row r="157" spans="1:11" x14ac:dyDescent="0.35">
      <c r="A157" s="114"/>
      <c r="B157" s="114"/>
      <c r="C157" s="34"/>
      <c r="D157" s="110"/>
      <c r="E157" s="110"/>
      <c r="F157" s="34"/>
      <c r="G157" s="34"/>
      <c r="H157" s="110"/>
      <c r="I157" s="110"/>
      <c r="J157" s="110"/>
      <c r="K157" s="110"/>
    </row>
    <row r="158" spans="1:11" ht="23" x14ac:dyDescent="0.35">
      <c r="A158" s="115" t="s">
        <v>304</v>
      </c>
      <c r="B158" s="115"/>
      <c r="C158" s="22" t="s">
        <v>305</v>
      </c>
      <c r="D158" s="116" t="s">
        <v>306</v>
      </c>
      <c r="E158" s="116"/>
      <c r="F158" s="22" t="s">
        <v>307</v>
      </c>
      <c r="G158" s="22" t="s">
        <v>308</v>
      </c>
      <c r="H158" s="23"/>
      <c r="I158" s="23"/>
      <c r="J158" s="23"/>
      <c r="K158" s="23"/>
    </row>
    <row r="159" spans="1:11" x14ac:dyDescent="0.35">
      <c r="A159" s="84"/>
      <c r="B159" s="84"/>
      <c r="C159" s="50"/>
      <c r="D159" s="113"/>
      <c r="E159" s="113"/>
      <c r="F159" s="50"/>
      <c r="G159" s="50"/>
      <c r="H159" s="51"/>
      <c r="I159" s="51"/>
      <c r="J159" s="51"/>
      <c r="K159" s="51"/>
    </row>
    <row r="160" spans="1:11" x14ac:dyDescent="0.35">
      <c r="A160" s="84"/>
      <c r="B160" s="84"/>
      <c r="C160" s="50"/>
      <c r="D160" s="113"/>
      <c r="E160" s="113"/>
      <c r="F160" s="50"/>
      <c r="G160" s="50"/>
      <c r="H160" s="51"/>
      <c r="I160" s="51"/>
      <c r="J160" s="51"/>
      <c r="K160" s="51"/>
    </row>
    <row r="161" spans="1:11" x14ac:dyDescent="0.35">
      <c r="A161" s="84"/>
      <c r="B161" s="84"/>
      <c r="C161" s="50"/>
      <c r="D161" s="113"/>
      <c r="E161" s="113"/>
      <c r="F161" s="50"/>
      <c r="G161" s="50"/>
      <c r="H161" s="51"/>
      <c r="I161" s="51"/>
      <c r="J161" s="51"/>
      <c r="K161" s="51"/>
    </row>
    <row r="162" spans="1:11" x14ac:dyDescent="0.35">
      <c r="A162" s="84"/>
      <c r="B162" s="84"/>
      <c r="C162" s="50"/>
      <c r="D162" s="113"/>
      <c r="E162" s="113"/>
      <c r="F162" s="50"/>
      <c r="G162" s="50"/>
      <c r="H162" s="51"/>
      <c r="I162" s="51"/>
      <c r="J162" s="51"/>
      <c r="K162" s="51"/>
    </row>
    <row r="163" spans="1:11" x14ac:dyDescent="0.35">
      <c r="A163" s="110"/>
      <c r="B163" s="110"/>
      <c r="C163" s="34"/>
      <c r="D163" s="110"/>
      <c r="E163" s="110"/>
      <c r="F163" s="34"/>
      <c r="G163" s="34"/>
      <c r="H163" s="34"/>
      <c r="I163" s="34"/>
      <c r="J163" s="34"/>
      <c r="K163" s="34"/>
    </row>
    <row r="164" spans="1:11" x14ac:dyDescent="0.35">
      <c r="A164" s="110"/>
      <c r="B164" s="110"/>
      <c r="C164" s="34"/>
      <c r="D164" s="110"/>
      <c r="E164" s="110"/>
      <c r="F164" s="34"/>
      <c r="G164" s="34"/>
      <c r="H164" s="34"/>
      <c r="I164" s="34"/>
      <c r="J164" s="34"/>
      <c r="K164" s="34"/>
    </row>
    <row r="165" spans="1:11" x14ac:dyDescent="0.35">
      <c r="A165" s="110"/>
      <c r="B165" s="110"/>
      <c r="C165" s="34"/>
      <c r="D165" s="110"/>
      <c r="E165" s="110"/>
      <c r="F165" s="34"/>
      <c r="G165" s="34"/>
      <c r="H165" s="34"/>
      <c r="I165" s="34"/>
      <c r="J165" s="34"/>
      <c r="K165" s="34"/>
    </row>
    <row r="166" spans="1:11" x14ac:dyDescent="0.35">
      <c r="A166" s="108" t="s">
        <v>309</v>
      </c>
      <c r="B166" s="108"/>
      <c r="C166" s="108"/>
      <c r="D166" s="108"/>
      <c r="E166" s="108"/>
      <c r="F166" s="108"/>
      <c r="G166" s="108"/>
      <c r="H166" s="108"/>
      <c r="I166" s="108"/>
      <c r="J166" s="108"/>
      <c r="K166" s="108"/>
    </row>
    <row r="167" spans="1:11" x14ac:dyDescent="0.35">
      <c r="A167" s="10"/>
      <c r="B167" s="10"/>
      <c r="C167" s="10"/>
      <c r="D167" s="10"/>
      <c r="E167" s="10"/>
      <c r="F167" s="10"/>
      <c r="G167" s="10"/>
      <c r="H167" s="10"/>
      <c r="I167" s="10"/>
      <c r="J167" s="10"/>
      <c r="K167" s="10"/>
    </row>
    <row r="168" spans="1:11" x14ac:dyDescent="0.35">
      <c r="A168" s="10"/>
      <c r="B168" s="10"/>
      <c r="C168" s="10"/>
      <c r="D168" s="10"/>
      <c r="E168" s="10"/>
      <c r="F168" s="10"/>
      <c r="G168" s="10"/>
      <c r="H168" s="10"/>
      <c r="I168" s="10"/>
      <c r="J168" s="10"/>
      <c r="K168" s="10"/>
    </row>
    <row r="169" spans="1:11" x14ac:dyDescent="0.35">
      <c r="A169" s="10"/>
      <c r="B169" s="10"/>
      <c r="C169" s="10"/>
      <c r="D169" s="10"/>
      <c r="E169" s="10"/>
      <c r="F169" s="10"/>
      <c r="G169" s="10"/>
      <c r="H169" s="10"/>
      <c r="I169" s="10"/>
      <c r="J169" s="10"/>
      <c r="K169" s="10"/>
    </row>
    <row r="170" spans="1:11" x14ac:dyDescent="0.35">
      <c r="A170" s="10"/>
      <c r="B170" s="10"/>
      <c r="C170" s="10"/>
      <c r="D170" s="10"/>
      <c r="E170" s="10"/>
      <c r="F170" s="10"/>
      <c r="G170" s="10"/>
      <c r="H170" s="10"/>
      <c r="I170" s="10"/>
      <c r="J170" s="10"/>
      <c r="K170" s="10"/>
    </row>
    <row r="171" spans="1:11" x14ac:dyDescent="0.35">
      <c r="A171" s="109"/>
      <c r="B171" s="109"/>
      <c r="C171" s="109"/>
      <c r="D171" s="109"/>
      <c r="E171" s="109"/>
      <c r="F171" s="109"/>
      <c r="G171" s="109"/>
      <c r="H171" s="109"/>
      <c r="I171" s="109"/>
      <c r="J171" s="109"/>
      <c r="K171" s="109"/>
    </row>
    <row r="172" spans="1:11" x14ac:dyDescent="0.35">
      <c r="A172" s="109"/>
      <c r="B172" s="109"/>
      <c r="C172" s="109"/>
      <c r="D172" s="109"/>
      <c r="E172" s="109"/>
      <c r="F172" s="109"/>
      <c r="G172" s="109"/>
      <c r="H172" s="109"/>
      <c r="I172" s="109"/>
      <c r="J172" s="109"/>
      <c r="K172" s="109"/>
    </row>
  </sheetData>
  <mergeCells count="253">
    <mergeCell ref="A9:D9"/>
    <mergeCell ref="H9:K10"/>
    <mergeCell ref="A10:D10"/>
    <mergeCell ref="A11:K11"/>
    <mergeCell ref="A12:K12"/>
    <mergeCell ref="J13:K13"/>
    <mergeCell ref="A2:D5"/>
    <mergeCell ref="E2:G5"/>
    <mergeCell ref="I4:K4"/>
    <mergeCell ref="I5:K5"/>
    <mergeCell ref="A6:D6"/>
    <mergeCell ref="F6:K8"/>
    <mergeCell ref="A7:D7"/>
    <mergeCell ref="A8:D8"/>
    <mergeCell ref="J21:K21"/>
    <mergeCell ref="J22:K22"/>
    <mergeCell ref="J23:K23"/>
    <mergeCell ref="B24:B26"/>
    <mergeCell ref="C24:C26"/>
    <mergeCell ref="J24:K24"/>
    <mergeCell ref="J25:K25"/>
    <mergeCell ref="J26:K26"/>
    <mergeCell ref="A14:K14"/>
    <mergeCell ref="J15:K15"/>
    <mergeCell ref="A16:A54"/>
    <mergeCell ref="J16:K16"/>
    <mergeCell ref="J17:K17"/>
    <mergeCell ref="J18:K18"/>
    <mergeCell ref="J19:K19"/>
    <mergeCell ref="J20:K20"/>
    <mergeCell ref="B21:B23"/>
    <mergeCell ref="C21:C23"/>
    <mergeCell ref="B27:B34"/>
    <mergeCell ref="C27:C34"/>
    <mergeCell ref="J27:K27"/>
    <mergeCell ref="J28:K28"/>
    <mergeCell ref="J29:K29"/>
    <mergeCell ref="J30:K30"/>
    <mergeCell ref="J31:K31"/>
    <mergeCell ref="J32:K32"/>
    <mergeCell ref="J33:K33"/>
    <mergeCell ref="J34:K34"/>
    <mergeCell ref="J39:K39"/>
    <mergeCell ref="B40:B43"/>
    <mergeCell ref="C40:C43"/>
    <mergeCell ref="J40:K40"/>
    <mergeCell ref="J41:K41"/>
    <mergeCell ref="J42:K42"/>
    <mergeCell ref="J43:K43"/>
    <mergeCell ref="B35:B37"/>
    <mergeCell ref="C35:C37"/>
    <mergeCell ref="J35:K35"/>
    <mergeCell ref="J36:K36"/>
    <mergeCell ref="J37:K37"/>
    <mergeCell ref="J38:K38"/>
    <mergeCell ref="J58:K58"/>
    <mergeCell ref="J59:K59"/>
    <mergeCell ref="B51:B52"/>
    <mergeCell ref="C51:C52"/>
    <mergeCell ref="J51:K51"/>
    <mergeCell ref="J52:K52"/>
    <mergeCell ref="J53:K53"/>
    <mergeCell ref="J54:K54"/>
    <mergeCell ref="B44:B50"/>
    <mergeCell ref="C44:C50"/>
    <mergeCell ref="J44:K44"/>
    <mergeCell ref="J45:K45"/>
    <mergeCell ref="J46:K46"/>
    <mergeCell ref="J47:K47"/>
    <mergeCell ref="J48:K48"/>
    <mergeCell ref="J49:K49"/>
    <mergeCell ref="J50:K50"/>
    <mergeCell ref="B60:B65"/>
    <mergeCell ref="C60:C66"/>
    <mergeCell ref="J60:K60"/>
    <mergeCell ref="J61:K61"/>
    <mergeCell ref="J62:K62"/>
    <mergeCell ref="J63:K63"/>
    <mergeCell ref="J64:K64"/>
    <mergeCell ref="J65:K65"/>
    <mergeCell ref="J66:K66"/>
    <mergeCell ref="B67:B68"/>
    <mergeCell ref="C67:C68"/>
    <mergeCell ref="J67:K67"/>
    <mergeCell ref="J68:K68"/>
    <mergeCell ref="B69:B71"/>
    <mergeCell ref="C69:C71"/>
    <mergeCell ref="J69:K69"/>
    <mergeCell ref="J70:K70"/>
    <mergeCell ref="J71:K71"/>
    <mergeCell ref="J77:K77"/>
    <mergeCell ref="B78:B80"/>
    <mergeCell ref="C78:C80"/>
    <mergeCell ref="J78:K78"/>
    <mergeCell ref="J79:K79"/>
    <mergeCell ref="J80:K80"/>
    <mergeCell ref="J72:K72"/>
    <mergeCell ref="J73:K73"/>
    <mergeCell ref="J74:K74"/>
    <mergeCell ref="B75:B76"/>
    <mergeCell ref="C75:C76"/>
    <mergeCell ref="J75:K75"/>
    <mergeCell ref="J76:K76"/>
    <mergeCell ref="J85:K85"/>
    <mergeCell ref="B86:B88"/>
    <mergeCell ref="C86:C88"/>
    <mergeCell ref="J86:K86"/>
    <mergeCell ref="J87:K87"/>
    <mergeCell ref="J88:K88"/>
    <mergeCell ref="B81:B82"/>
    <mergeCell ref="C81:C82"/>
    <mergeCell ref="J81:K81"/>
    <mergeCell ref="J82:K82"/>
    <mergeCell ref="J83:K83"/>
    <mergeCell ref="J84:K84"/>
    <mergeCell ref="B89:B91"/>
    <mergeCell ref="C89:C91"/>
    <mergeCell ref="J89:K89"/>
    <mergeCell ref="J90:K90"/>
    <mergeCell ref="J91:K91"/>
    <mergeCell ref="B92:B99"/>
    <mergeCell ref="C92:C99"/>
    <mergeCell ref="J92:K92"/>
    <mergeCell ref="J93:K93"/>
    <mergeCell ref="J94:K94"/>
    <mergeCell ref="J95:K95"/>
    <mergeCell ref="J96:K96"/>
    <mergeCell ref="J97:K97"/>
    <mergeCell ref="J98:K98"/>
    <mergeCell ref="J99:K99"/>
    <mergeCell ref="B100:B102"/>
    <mergeCell ref="C100:C102"/>
    <mergeCell ref="J100:K100"/>
    <mergeCell ref="J101:K101"/>
    <mergeCell ref="J102:K102"/>
    <mergeCell ref="J112:K112"/>
    <mergeCell ref="J113:K113"/>
    <mergeCell ref="J114:K114"/>
    <mergeCell ref="J115:K115"/>
    <mergeCell ref="J116:K116"/>
    <mergeCell ref="J117:K117"/>
    <mergeCell ref="J103:K103"/>
    <mergeCell ref="J104:K104"/>
    <mergeCell ref="A105:K105"/>
    <mergeCell ref="A106:K106"/>
    <mergeCell ref="A107:K107"/>
    <mergeCell ref="A108:A127"/>
    <mergeCell ref="J108:K108"/>
    <mergeCell ref="J109:K109"/>
    <mergeCell ref="J110:K110"/>
    <mergeCell ref="J111:K111"/>
    <mergeCell ref="A55:A104"/>
    <mergeCell ref="B55:K55"/>
    <mergeCell ref="B56:B57"/>
    <mergeCell ref="C56:C57"/>
    <mergeCell ref="J56:K56"/>
    <mergeCell ref="J57:K57"/>
    <mergeCell ref="B58:B59"/>
    <mergeCell ref="C58:C59"/>
    <mergeCell ref="J124:K124"/>
    <mergeCell ref="J125:K125"/>
    <mergeCell ref="J126:K126"/>
    <mergeCell ref="J127:K127"/>
    <mergeCell ref="A128:K128"/>
    <mergeCell ref="A129:K129"/>
    <mergeCell ref="J118:K118"/>
    <mergeCell ref="J119:K119"/>
    <mergeCell ref="J120:K120"/>
    <mergeCell ref="J121:K121"/>
    <mergeCell ref="J122:K122"/>
    <mergeCell ref="J123:K123"/>
    <mergeCell ref="A130:C130"/>
    <mergeCell ref="D130:K130"/>
    <mergeCell ref="A131:A142"/>
    <mergeCell ref="B131:C131"/>
    <mergeCell ref="D131:F131"/>
    <mergeCell ref="G131:K131"/>
    <mergeCell ref="B132:C133"/>
    <mergeCell ref="D132:F132"/>
    <mergeCell ref="G132:K132"/>
    <mergeCell ref="D133:F133"/>
    <mergeCell ref="G133:K133"/>
    <mergeCell ref="B134:C134"/>
    <mergeCell ref="D134:F134"/>
    <mergeCell ref="G134:K134"/>
    <mergeCell ref="B135:C136"/>
    <mergeCell ref="D135:F135"/>
    <mergeCell ref="G135:K135"/>
    <mergeCell ref="D136:F136"/>
    <mergeCell ref="G136:K136"/>
    <mergeCell ref="B140:C140"/>
    <mergeCell ref="D140:F140"/>
    <mergeCell ref="G140:K140"/>
    <mergeCell ref="B141:C142"/>
    <mergeCell ref="D141:F141"/>
    <mergeCell ref="G141:K141"/>
    <mergeCell ref="D142:F142"/>
    <mergeCell ref="G142:K142"/>
    <mergeCell ref="B137:C137"/>
    <mergeCell ref="D137:F137"/>
    <mergeCell ref="G137:K137"/>
    <mergeCell ref="B138:C139"/>
    <mergeCell ref="D138:F138"/>
    <mergeCell ref="G138:K138"/>
    <mergeCell ref="D139:F139"/>
    <mergeCell ref="G139:K139"/>
    <mergeCell ref="A147:C147"/>
    <mergeCell ref="D147:E147"/>
    <mergeCell ref="H147:K147"/>
    <mergeCell ref="A148:C148"/>
    <mergeCell ref="D148:E148"/>
    <mergeCell ref="H148:K148"/>
    <mergeCell ref="A143:K143"/>
    <mergeCell ref="A144:K144"/>
    <mergeCell ref="A145:K145"/>
    <mergeCell ref="A146:C146"/>
    <mergeCell ref="D146:E146"/>
    <mergeCell ref="H146:K146"/>
    <mergeCell ref="A151:B151"/>
    <mergeCell ref="D151:E151"/>
    <mergeCell ref="H151:K151"/>
    <mergeCell ref="A152:B152"/>
    <mergeCell ref="A153:B153"/>
    <mergeCell ref="A154:B154"/>
    <mergeCell ref="A149:C149"/>
    <mergeCell ref="D149:E149"/>
    <mergeCell ref="H149:K149"/>
    <mergeCell ref="A150:C150"/>
    <mergeCell ref="D150:E150"/>
    <mergeCell ref="H150:K150"/>
    <mergeCell ref="A157:B157"/>
    <mergeCell ref="D157:E157"/>
    <mergeCell ref="H157:K157"/>
    <mergeCell ref="A158:B158"/>
    <mergeCell ref="D158:E158"/>
    <mergeCell ref="D159:E159"/>
    <mergeCell ref="A155:B155"/>
    <mergeCell ref="D155:E155"/>
    <mergeCell ref="H155:K155"/>
    <mergeCell ref="A156:B156"/>
    <mergeCell ref="D156:E156"/>
    <mergeCell ref="H156:K156"/>
    <mergeCell ref="A165:B165"/>
    <mergeCell ref="D165:E165"/>
    <mergeCell ref="A166:K166"/>
    <mergeCell ref="A171:K172"/>
    <mergeCell ref="D160:E160"/>
    <mergeCell ref="D161:E161"/>
    <mergeCell ref="D162:E162"/>
    <mergeCell ref="A163:B163"/>
    <mergeCell ref="D163:E163"/>
    <mergeCell ref="A164:B164"/>
    <mergeCell ref="D164:E16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92"/>
  <sheetViews>
    <sheetView workbookViewId="0">
      <selection sqref="A1:XFD1048576"/>
    </sheetView>
  </sheetViews>
  <sheetFormatPr defaultRowHeight="14.5" x14ac:dyDescent="0.35"/>
  <cols>
    <col min="1" max="1" width="88" bestFit="1" customWidth="1"/>
    <col min="2" max="2" width="35.453125" customWidth="1"/>
    <col min="3" max="3" width="7.54296875" customWidth="1"/>
    <col min="4" max="4" width="11.54296875" customWidth="1"/>
    <col min="5" max="5" width="8.81640625" customWidth="1"/>
    <col min="6" max="6" width="85.54296875" customWidth="1"/>
    <col min="7" max="7" width="35.453125" customWidth="1"/>
    <col min="8" max="8" width="12.81640625" customWidth="1"/>
    <col min="9" max="10" width="11.54296875" customWidth="1"/>
    <col min="11" max="11" width="41.90625" customWidth="1"/>
    <col min="12" max="12" width="35.453125" customWidth="1"/>
    <col min="13" max="13" width="12.81640625" bestFit="1" customWidth="1"/>
    <col min="14" max="14" width="11.54296875" bestFit="1" customWidth="1"/>
    <col min="15" max="15" width="25.6328125" customWidth="1"/>
    <col min="16" max="16" width="15.90625" bestFit="1" customWidth="1"/>
    <col min="17" max="17" width="10.7265625" bestFit="1" customWidth="1"/>
    <col min="18" max="18" width="10.7265625" customWidth="1"/>
    <col min="19" max="19" width="11.26953125" customWidth="1"/>
    <col min="20" max="20" width="29.453125" bestFit="1" customWidth="1"/>
    <col min="21" max="21" width="23.81640625" bestFit="1" customWidth="1"/>
    <col min="23" max="23" width="13.08984375" customWidth="1"/>
    <col min="24" max="24" width="31.1796875" customWidth="1"/>
    <col min="25" max="25" width="33.453125" bestFit="1" customWidth="1"/>
    <col min="26" max="26" width="16.6328125" customWidth="1"/>
    <col min="27" max="27" width="35.453125" customWidth="1"/>
    <col min="28" max="28" width="11.26953125" customWidth="1"/>
    <col min="29" max="29" width="16.6328125" customWidth="1"/>
    <col min="30" max="30" width="35.453125" customWidth="1"/>
    <col min="32" max="32" width="24.36328125" bestFit="1" customWidth="1"/>
    <col min="33" max="33" width="35.453125" bestFit="1" customWidth="1"/>
    <col min="34" max="42" width="15.90625" bestFit="1" customWidth="1"/>
    <col min="43" max="43" width="10.7265625" bestFit="1" customWidth="1"/>
  </cols>
  <sheetData>
    <row r="1" spans="1:36" x14ac:dyDescent="0.35">
      <c r="A1" s="93" t="s">
        <v>519</v>
      </c>
      <c r="B1" t="s">
        <v>520</v>
      </c>
      <c r="F1" s="93" t="s">
        <v>519</v>
      </c>
      <c r="G1" t="s">
        <v>520</v>
      </c>
      <c r="K1" s="93" t="s">
        <v>519</v>
      </c>
      <c r="L1" t="s">
        <v>520</v>
      </c>
      <c r="O1" s="93" t="s">
        <v>519</v>
      </c>
      <c r="P1" t="s">
        <v>520</v>
      </c>
      <c r="T1" t="s">
        <v>521</v>
      </c>
      <c r="U1" t="s">
        <v>522</v>
      </c>
      <c r="W1" s="93" t="s">
        <v>523</v>
      </c>
      <c r="X1" t="s">
        <v>520</v>
      </c>
      <c r="Z1" s="93" t="s">
        <v>524</v>
      </c>
      <c r="AA1" t="s">
        <v>525</v>
      </c>
      <c r="AC1" s="93" t="s">
        <v>524</v>
      </c>
      <c r="AD1" t="s">
        <v>525</v>
      </c>
      <c r="AF1" s="93" t="s">
        <v>526</v>
      </c>
      <c r="AG1" t="s">
        <v>525</v>
      </c>
      <c r="AI1" t="s">
        <v>527</v>
      </c>
      <c r="AJ1">
        <f>GETPIVOTDATA("Actual volume removed from site",$Z$3)</f>
        <v>2268018</v>
      </c>
    </row>
    <row r="2" spans="1:36" x14ac:dyDescent="0.35">
      <c r="A2" s="93" t="s">
        <v>528</v>
      </c>
      <c r="B2" t="s">
        <v>529</v>
      </c>
      <c r="F2" s="93" t="s">
        <v>528</v>
      </c>
      <c r="G2" t="s">
        <v>529</v>
      </c>
      <c r="K2" s="93" t="s">
        <v>528</v>
      </c>
      <c r="L2" t="s">
        <v>529</v>
      </c>
      <c r="O2" s="93" t="s">
        <v>528</v>
      </c>
      <c r="P2" t="s">
        <v>529</v>
      </c>
      <c r="T2" s="89" t="s">
        <v>530</v>
      </c>
      <c r="U2">
        <f>GETPIVOTDATA("Actual volume removed from site",$A$4)</f>
        <v>297600</v>
      </c>
      <c r="W2" s="93" t="s">
        <v>528</v>
      </c>
      <c r="X2" t="s">
        <v>529</v>
      </c>
      <c r="AI2" t="s">
        <v>531</v>
      </c>
      <c r="AJ2">
        <f>GETPIVOTDATA("Actual volume removed from site",$AC$3)</f>
        <v>793300.7</v>
      </c>
    </row>
    <row r="3" spans="1:36" x14ac:dyDescent="0.35">
      <c r="T3" s="89" t="s">
        <v>532</v>
      </c>
      <c r="U3">
        <f>GETPIVOTDATA("Actual volume removed from site",$F$4)</f>
        <v>42547</v>
      </c>
      <c r="Z3" s="93" t="s">
        <v>533</v>
      </c>
      <c r="AA3" t="s">
        <v>534</v>
      </c>
      <c r="AC3" s="93" t="s">
        <v>533</v>
      </c>
      <c r="AD3" t="s">
        <v>534</v>
      </c>
      <c r="AF3" s="93" t="s">
        <v>533</v>
      </c>
      <c r="AG3" t="s">
        <v>534</v>
      </c>
      <c r="AI3" t="s">
        <v>535</v>
      </c>
      <c r="AJ3">
        <f>GETPIVOTDATA("Actual volume removed from site",$AF$3)</f>
        <v>28419</v>
      </c>
    </row>
    <row r="4" spans="1:36" x14ac:dyDescent="0.35">
      <c r="A4" s="93" t="s">
        <v>533</v>
      </c>
      <c r="B4" t="s">
        <v>534</v>
      </c>
      <c r="F4" s="93" t="s">
        <v>533</v>
      </c>
      <c r="G4" t="s">
        <v>534</v>
      </c>
      <c r="K4" s="93" t="s">
        <v>533</v>
      </c>
      <c r="L4" t="s">
        <v>534</v>
      </c>
      <c r="O4" s="93"/>
      <c r="P4" s="93" t="s">
        <v>536</v>
      </c>
      <c r="T4" s="89" t="s">
        <v>537</v>
      </c>
      <c r="U4">
        <v>0</v>
      </c>
      <c r="W4" s="93" t="s">
        <v>533</v>
      </c>
      <c r="X4" t="s">
        <v>538</v>
      </c>
      <c r="Z4" s="89" t="s">
        <v>539</v>
      </c>
      <c r="AA4" s="90">
        <v>227598</v>
      </c>
      <c r="AC4" s="89" t="s">
        <v>539</v>
      </c>
      <c r="AD4" s="90">
        <v>45439</v>
      </c>
      <c r="AF4" s="89" t="s">
        <v>539</v>
      </c>
      <c r="AG4" s="90">
        <v>18</v>
      </c>
    </row>
    <row r="5" spans="1:36" x14ac:dyDescent="0.35">
      <c r="A5" s="89" t="s">
        <v>540</v>
      </c>
      <c r="B5" s="90">
        <v>99980</v>
      </c>
      <c r="E5" s="90"/>
      <c r="F5" s="89" t="s">
        <v>541</v>
      </c>
      <c r="G5" s="90">
        <v>37980</v>
      </c>
      <c r="K5" s="89" t="s">
        <v>542</v>
      </c>
      <c r="L5" s="90">
        <v>41560</v>
      </c>
      <c r="P5" t="s">
        <v>543</v>
      </c>
      <c r="Q5" t="s">
        <v>544</v>
      </c>
      <c r="W5" s="89" t="s">
        <v>543</v>
      </c>
      <c r="X5" s="90">
        <v>30</v>
      </c>
      <c r="Z5" s="89" t="s">
        <v>545</v>
      </c>
      <c r="AA5" s="90">
        <v>151800</v>
      </c>
      <c r="AC5" s="89" t="s">
        <v>545</v>
      </c>
      <c r="AD5" s="90">
        <v>90713.1</v>
      </c>
      <c r="AF5" s="89" t="s">
        <v>546</v>
      </c>
      <c r="AG5" s="90">
        <v>1040</v>
      </c>
    </row>
    <row r="6" spans="1:36" x14ac:dyDescent="0.35">
      <c r="A6" s="89" t="s">
        <v>547</v>
      </c>
      <c r="B6" s="90">
        <v>197620</v>
      </c>
      <c r="E6" s="90"/>
      <c r="F6" s="89" t="s">
        <v>548</v>
      </c>
      <c r="G6" s="90">
        <v>10</v>
      </c>
      <c r="K6" s="89" t="s">
        <v>549</v>
      </c>
      <c r="L6" s="90">
        <v>297020</v>
      </c>
      <c r="O6" t="s">
        <v>550</v>
      </c>
      <c r="P6" s="90">
        <v>30</v>
      </c>
      <c r="Q6" s="90">
        <v>30</v>
      </c>
      <c r="W6" s="89" t="s">
        <v>544</v>
      </c>
      <c r="X6" s="90">
        <v>30</v>
      </c>
      <c r="Z6" s="89" t="s">
        <v>551</v>
      </c>
      <c r="AA6" s="90">
        <v>248660</v>
      </c>
      <c r="AC6" s="89" t="s">
        <v>551</v>
      </c>
      <c r="AD6" s="90">
        <v>89192.6</v>
      </c>
      <c r="AF6" s="89" t="s">
        <v>552</v>
      </c>
      <c r="AG6" s="90">
        <v>1340</v>
      </c>
    </row>
    <row r="7" spans="1:36" x14ac:dyDescent="0.35">
      <c r="A7" s="89" t="s">
        <v>544</v>
      </c>
      <c r="B7" s="90">
        <v>297600</v>
      </c>
      <c r="F7" s="89" t="s">
        <v>553</v>
      </c>
      <c r="G7" s="90">
        <v>4557</v>
      </c>
      <c r="K7" s="89" t="s">
        <v>554</v>
      </c>
      <c r="L7" s="90">
        <v>1567</v>
      </c>
      <c r="Z7" s="89" t="s">
        <v>552</v>
      </c>
      <c r="AA7" s="90">
        <v>126280</v>
      </c>
      <c r="AC7" s="89" t="s">
        <v>552</v>
      </c>
      <c r="AD7" s="90">
        <v>58082</v>
      </c>
      <c r="AF7" s="89" t="s">
        <v>551</v>
      </c>
      <c r="AG7" s="90">
        <v>1340</v>
      </c>
    </row>
    <row r="8" spans="1:36" x14ac:dyDescent="0.35">
      <c r="F8" s="89" t="s">
        <v>544</v>
      </c>
      <c r="G8" s="90">
        <v>42547</v>
      </c>
      <c r="K8" s="89" t="s">
        <v>544</v>
      </c>
      <c r="L8" s="90">
        <v>340147</v>
      </c>
      <c r="T8" s="89"/>
      <c r="U8" s="90"/>
      <c r="Z8" s="89" t="s">
        <v>555</v>
      </c>
      <c r="AA8" s="90">
        <v>188880</v>
      </c>
      <c r="AC8" s="89" t="s">
        <v>555</v>
      </c>
      <c r="AD8" s="90">
        <v>87200</v>
      </c>
      <c r="AF8" s="89" t="s">
        <v>545</v>
      </c>
      <c r="AG8" s="90">
        <v>2100</v>
      </c>
    </row>
    <row r="9" spans="1:36" x14ac:dyDescent="0.35">
      <c r="A9" s="89" t="s">
        <v>556</v>
      </c>
      <c r="T9" s="89"/>
      <c r="U9" s="90"/>
      <c r="V9" t="s">
        <v>557</v>
      </c>
      <c r="Z9" s="89" t="s">
        <v>558</v>
      </c>
      <c r="AA9" s="90">
        <v>147840</v>
      </c>
      <c r="AC9" s="89" t="s">
        <v>558</v>
      </c>
      <c r="AD9" s="90">
        <v>77211</v>
      </c>
      <c r="AF9" s="89" t="s">
        <v>559</v>
      </c>
      <c r="AG9" s="90">
        <v>21401</v>
      </c>
    </row>
    <row r="10" spans="1:36" x14ac:dyDescent="0.35">
      <c r="E10" s="89" t="s">
        <v>560</v>
      </c>
      <c r="J10" s="89" t="s">
        <v>561</v>
      </c>
      <c r="N10" s="89" t="s">
        <v>562</v>
      </c>
      <c r="T10" s="89"/>
      <c r="U10" s="90"/>
      <c r="Y10" s="89"/>
      <c r="Z10" s="89" t="s">
        <v>563</v>
      </c>
      <c r="AA10" s="90">
        <v>94780</v>
      </c>
      <c r="AC10" s="89" t="s">
        <v>563</v>
      </c>
      <c r="AD10" s="90">
        <v>73473</v>
      </c>
      <c r="AF10" s="89" t="s">
        <v>558</v>
      </c>
      <c r="AG10" s="90">
        <v>1180</v>
      </c>
    </row>
    <row r="11" spans="1:36" x14ac:dyDescent="0.35">
      <c r="T11" s="89"/>
      <c r="U11" s="90"/>
      <c r="Z11" s="89" t="s">
        <v>559</v>
      </c>
      <c r="AA11" s="90">
        <v>200820</v>
      </c>
      <c r="AC11" s="89" t="s">
        <v>559</v>
      </c>
      <c r="AD11" s="90">
        <v>74722</v>
      </c>
      <c r="AF11" s="89" t="s">
        <v>544</v>
      </c>
      <c r="AG11" s="90">
        <v>28419</v>
      </c>
    </row>
    <row r="12" spans="1:36" x14ac:dyDescent="0.35">
      <c r="Z12" s="89" t="s">
        <v>564</v>
      </c>
      <c r="AA12" s="90">
        <v>132740</v>
      </c>
      <c r="AC12" s="89" t="s">
        <v>564</v>
      </c>
      <c r="AD12" s="90">
        <v>35992</v>
      </c>
    </row>
    <row r="13" spans="1:36" x14ac:dyDescent="0.35">
      <c r="S13" s="89" t="s">
        <v>565</v>
      </c>
      <c r="Y13" t="s">
        <v>566</v>
      </c>
      <c r="Z13" s="89" t="s">
        <v>546</v>
      </c>
      <c r="AA13" s="90">
        <v>203100</v>
      </c>
      <c r="AB13" t="s">
        <v>567</v>
      </c>
      <c r="AC13" s="89" t="s">
        <v>546</v>
      </c>
      <c r="AD13" s="90">
        <v>55955</v>
      </c>
      <c r="AE13" t="s">
        <v>568</v>
      </c>
    </row>
    <row r="14" spans="1:36" x14ac:dyDescent="0.35">
      <c r="Z14" s="89" t="s">
        <v>569</v>
      </c>
      <c r="AA14" s="90">
        <v>247920</v>
      </c>
      <c r="AC14" s="89" t="s">
        <v>569</v>
      </c>
      <c r="AD14" s="90">
        <v>62774</v>
      </c>
    </row>
    <row r="15" spans="1:36" x14ac:dyDescent="0.35">
      <c r="Z15" s="89" t="s">
        <v>529</v>
      </c>
      <c r="AA15" s="90">
        <v>297600</v>
      </c>
      <c r="AC15" s="89" t="s">
        <v>529</v>
      </c>
      <c r="AD15" s="90">
        <v>42547</v>
      </c>
    </row>
    <row r="16" spans="1:36" x14ac:dyDescent="0.35">
      <c r="Z16" s="89" t="s">
        <v>544</v>
      </c>
      <c r="AA16" s="90">
        <v>2268018</v>
      </c>
      <c r="AC16" s="89" t="s">
        <v>544</v>
      </c>
      <c r="AD16" s="90">
        <v>793300.7</v>
      </c>
    </row>
    <row r="17" spans="10:10" x14ac:dyDescent="0.35">
      <c r="J17" s="90"/>
    </row>
    <row r="18" spans="10:10" x14ac:dyDescent="0.35">
      <c r="J18" s="90"/>
    </row>
    <row r="19" spans="10:10" x14ac:dyDescent="0.35">
      <c r="J19" s="90"/>
    </row>
    <row r="20" spans="10:10" x14ac:dyDescent="0.35">
      <c r="J20" s="90"/>
    </row>
    <row r="91" spans="1:2" x14ac:dyDescent="0.35">
      <c r="A91" s="91" t="s">
        <v>570</v>
      </c>
      <c r="B91">
        <v>7</v>
      </c>
    </row>
    <row r="92" spans="1:2" x14ac:dyDescent="0.35">
      <c r="A92" s="92" t="s">
        <v>571</v>
      </c>
      <c r="B92">
        <v>16</v>
      </c>
    </row>
  </sheetData>
  <pageMargins left="0.7" right="0.7" top="0.75" bottom="0.75" header="0.3" footer="0.3"/>
  <drawing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8"/>
  <sheetViews>
    <sheetView workbookViewId="0">
      <selection activeCell="A14" sqref="A14:K14"/>
    </sheetView>
  </sheetViews>
  <sheetFormatPr defaultRowHeight="14.5" x14ac:dyDescent="0.35"/>
  <cols>
    <col min="1" max="2" width="9.1796875" customWidth="1"/>
    <col min="3" max="3" width="29.26953125" customWidth="1"/>
    <col min="4" max="4" width="22.54296875" customWidth="1"/>
    <col min="5" max="5" width="86.1796875" customWidth="1"/>
    <col min="6" max="6" width="19.26953125" customWidth="1"/>
    <col min="7" max="7" width="17.7265625" customWidth="1"/>
    <col min="8" max="8" width="19.7265625" customWidth="1"/>
    <col min="9" max="9" width="23.453125" customWidth="1"/>
    <col min="10" max="10" width="12.54296875" customWidth="1"/>
    <col min="11" max="11" width="9.1796875" customWidth="1"/>
  </cols>
  <sheetData>
    <row r="1" spans="1:11" x14ac:dyDescent="0.35">
      <c r="A1" s="10"/>
      <c r="B1" s="10"/>
      <c r="C1" s="10"/>
      <c r="D1" s="10"/>
      <c r="E1" s="10"/>
      <c r="F1" s="10"/>
      <c r="G1" s="10"/>
      <c r="H1" s="10"/>
      <c r="I1" s="10"/>
      <c r="J1" s="10"/>
      <c r="K1" s="10"/>
    </row>
    <row r="2" spans="1:11" x14ac:dyDescent="0.35">
      <c r="A2" s="110"/>
      <c r="B2" s="110"/>
      <c r="C2" s="110"/>
      <c r="D2" s="110"/>
      <c r="E2" s="124" t="s">
        <v>16</v>
      </c>
      <c r="F2" s="124"/>
      <c r="G2" s="124"/>
      <c r="H2" s="11" t="s">
        <v>17</v>
      </c>
      <c r="I2" s="11" t="s">
        <v>18</v>
      </c>
      <c r="J2" s="11" t="s">
        <v>19</v>
      </c>
      <c r="K2" s="102">
        <v>5</v>
      </c>
    </row>
    <row r="3" spans="1:11" x14ac:dyDescent="0.35">
      <c r="A3" s="110"/>
      <c r="B3" s="110"/>
      <c r="C3" s="110"/>
      <c r="D3" s="110"/>
      <c r="E3" s="124"/>
      <c r="F3" s="124"/>
      <c r="G3" s="124"/>
      <c r="H3" s="11" t="s">
        <v>20</v>
      </c>
      <c r="I3" s="11" t="s">
        <v>21</v>
      </c>
      <c r="J3" s="11" t="s">
        <v>19</v>
      </c>
      <c r="K3" s="102">
        <v>4</v>
      </c>
    </row>
    <row r="4" spans="1:11" x14ac:dyDescent="0.35">
      <c r="A4" s="110"/>
      <c r="B4" s="110"/>
      <c r="C4" s="110"/>
      <c r="D4" s="110"/>
      <c r="E4" s="124"/>
      <c r="F4" s="124"/>
      <c r="G4" s="124"/>
      <c r="H4" s="11" t="s">
        <v>22</v>
      </c>
      <c r="I4" s="149">
        <v>43311</v>
      </c>
      <c r="J4" s="149"/>
      <c r="K4" s="149"/>
    </row>
    <row r="5" spans="1:11" x14ac:dyDescent="0.35">
      <c r="A5" s="110"/>
      <c r="B5" s="110"/>
      <c r="C5" s="110"/>
      <c r="D5" s="110"/>
      <c r="E5" s="124"/>
      <c r="F5" s="124"/>
      <c r="G5" s="124"/>
      <c r="H5" s="11" t="s">
        <v>23</v>
      </c>
      <c r="I5" s="149">
        <v>44438</v>
      </c>
      <c r="J5" s="149"/>
      <c r="K5" s="149"/>
    </row>
    <row r="6" spans="1:11" x14ac:dyDescent="0.35">
      <c r="A6" s="146" t="s">
        <v>24</v>
      </c>
      <c r="B6" s="146"/>
      <c r="C6" s="146"/>
      <c r="D6" s="146"/>
      <c r="E6" s="13" t="s">
        <v>572</v>
      </c>
      <c r="F6" s="118"/>
      <c r="G6" s="118"/>
      <c r="H6" s="118"/>
      <c r="I6" s="118"/>
      <c r="J6" s="118"/>
      <c r="K6" s="118"/>
    </row>
    <row r="7" spans="1:11" x14ac:dyDescent="0.35">
      <c r="A7" s="146" t="s">
        <v>26</v>
      </c>
      <c r="B7" s="146"/>
      <c r="C7" s="146"/>
      <c r="D7" s="146"/>
      <c r="E7" s="185">
        <v>44687</v>
      </c>
      <c r="F7" s="118"/>
      <c r="G7" s="118"/>
      <c r="H7" s="118"/>
      <c r="I7" s="118"/>
      <c r="J7" s="118"/>
      <c r="K7" s="118"/>
    </row>
    <row r="8" spans="1:11" x14ac:dyDescent="0.35">
      <c r="A8" s="146" t="s">
        <v>27</v>
      </c>
      <c r="B8" s="146"/>
      <c r="C8" s="146"/>
      <c r="D8" s="146"/>
      <c r="E8" s="13" t="s">
        <v>573</v>
      </c>
      <c r="F8" s="118"/>
      <c r="G8" s="118"/>
      <c r="H8" s="118"/>
      <c r="I8" s="118"/>
      <c r="J8" s="118"/>
      <c r="K8" s="118"/>
    </row>
    <row r="9" spans="1:11" x14ac:dyDescent="0.35">
      <c r="A9" s="146" t="s">
        <v>28</v>
      </c>
      <c r="B9" s="146"/>
      <c r="C9" s="146"/>
      <c r="D9" s="146"/>
      <c r="E9" s="13" t="s">
        <v>574</v>
      </c>
      <c r="F9" s="13" t="s">
        <v>30</v>
      </c>
      <c r="G9" s="13"/>
      <c r="H9" s="118"/>
      <c r="I9" s="118"/>
      <c r="J9" s="118"/>
      <c r="K9" s="118"/>
    </row>
    <row r="10" spans="1:11" x14ac:dyDescent="0.35">
      <c r="A10" s="146" t="s">
        <v>31</v>
      </c>
      <c r="B10" s="146"/>
      <c r="C10" s="146"/>
      <c r="D10" s="146"/>
      <c r="E10" s="13" t="s">
        <v>575</v>
      </c>
      <c r="F10" s="13" t="s">
        <v>30</v>
      </c>
      <c r="G10" s="13"/>
      <c r="H10" s="118"/>
      <c r="I10" s="118"/>
      <c r="J10" s="118"/>
      <c r="K10" s="118"/>
    </row>
    <row r="11" spans="1:11" x14ac:dyDescent="0.35">
      <c r="A11" s="147"/>
      <c r="B11" s="147"/>
      <c r="C11" s="147"/>
      <c r="D11" s="147"/>
      <c r="E11" s="147"/>
      <c r="F11" s="147"/>
      <c r="G11" s="147"/>
      <c r="H11" s="147"/>
      <c r="I11" s="147"/>
      <c r="J11" s="147"/>
      <c r="K11" s="147"/>
    </row>
    <row r="12" spans="1:11" x14ac:dyDescent="0.35">
      <c r="A12" s="148" t="s">
        <v>32</v>
      </c>
      <c r="B12" s="148"/>
      <c r="C12" s="148"/>
      <c r="D12" s="148"/>
      <c r="E12" s="148"/>
      <c r="F12" s="148"/>
      <c r="G12" s="148"/>
      <c r="H12" s="148"/>
      <c r="I12" s="148"/>
      <c r="J12" s="148"/>
      <c r="K12" s="148"/>
    </row>
    <row r="13" spans="1:11" x14ac:dyDescent="0.35">
      <c r="A13" s="186" t="s">
        <v>33</v>
      </c>
      <c r="B13" s="187" t="s">
        <v>34</v>
      </c>
      <c r="C13" s="187"/>
      <c r="D13" s="187"/>
      <c r="E13" s="186" t="s">
        <v>35</v>
      </c>
      <c r="F13" s="17"/>
      <c r="G13" s="17"/>
      <c r="H13" s="17"/>
      <c r="I13" s="17"/>
      <c r="J13" s="147"/>
      <c r="K13" s="147"/>
    </row>
    <row r="14" spans="1:11" x14ac:dyDescent="0.35">
      <c r="A14" s="188"/>
      <c r="B14" s="188"/>
      <c r="C14" s="188"/>
      <c r="D14" s="188"/>
      <c r="E14" s="188"/>
      <c r="F14" s="188"/>
      <c r="G14" s="188"/>
      <c r="H14" s="188"/>
      <c r="I14" s="188"/>
      <c r="J14" s="188"/>
      <c r="K14" s="188"/>
    </row>
    <row r="15" spans="1:11" ht="61.5" customHeight="1" x14ac:dyDescent="0.35">
      <c r="A15" s="189"/>
      <c r="B15" s="190"/>
      <c r="C15" s="190"/>
      <c r="D15" s="190"/>
      <c r="E15" s="191"/>
      <c r="F15" s="21" t="s">
        <v>36</v>
      </c>
      <c r="G15" s="22" t="s">
        <v>37</v>
      </c>
      <c r="H15" s="21" t="s">
        <v>38</v>
      </c>
      <c r="I15" s="23" t="s">
        <v>39</v>
      </c>
      <c r="J15" s="144" t="s">
        <v>40</v>
      </c>
      <c r="K15" s="144"/>
    </row>
    <row r="16" spans="1:11" x14ac:dyDescent="0.35">
      <c r="A16" s="192" t="s">
        <v>41</v>
      </c>
      <c r="B16" s="193" t="s">
        <v>42</v>
      </c>
      <c r="C16" s="194" t="s">
        <v>576</v>
      </c>
      <c r="D16" s="195"/>
      <c r="E16" s="194"/>
      <c r="F16" s="196">
        <v>484.57</v>
      </c>
      <c r="G16" s="197"/>
      <c r="H16" s="196">
        <v>485</v>
      </c>
      <c r="I16" s="34" t="s">
        <v>413</v>
      </c>
      <c r="J16" s="198" t="s">
        <v>577</v>
      </c>
      <c r="K16" s="198"/>
    </row>
    <row r="17" spans="1:11" x14ac:dyDescent="0.35">
      <c r="A17" s="192"/>
      <c r="B17" s="193" t="s">
        <v>42</v>
      </c>
      <c r="C17" s="194" t="s">
        <v>578</v>
      </c>
      <c r="D17" s="195"/>
      <c r="E17" s="194"/>
      <c r="F17" s="196">
        <v>156</v>
      </c>
      <c r="G17" s="197"/>
      <c r="H17" s="196">
        <v>156</v>
      </c>
      <c r="I17" s="34" t="s">
        <v>413</v>
      </c>
      <c r="J17" s="199" t="s">
        <v>579</v>
      </c>
      <c r="K17" s="200"/>
    </row>
    <row r="18" spans="1:11" ht="24" x14ac:dyDescent="0.35">
      <c r="A18" s="192"/>
      <c r="B18" s="193" t="s">
        <v>42</v>
      </c>
      <c r="C18" s="194" t="s">
        <v>580</v>
      </c>
      <c r="D18" s="195"/>
      <c r="E18" s="194"/>
      <c r="F18" s="196">
        <v>313</v>
      </c>
      <c r="G18" s="197"/>
      <c r="H18" s="196">
        <v>313</v>
      </c>
      <c r="I18" s="34" t="s">
        <v>413</v>
      </c>
      <c r="J18" s="201" t="s">
        <v>579</v>
      </c>
      <c r="K18" s="202"/>
    </row>
    <row r="19" spans="1:11" ht="24" x14ac:dyDescent="0.35">
      <c r="A19" s="192"/>
      <c r="B19" s="193" t="s">
        <v>46</v>
      </c>
      <c r="C19" s="194" t="s">
        <v>581</v>
      </c>
      <c r="D19" s="195"/>
      <c r="E19" s="194"/>
      <c r="F19" s="203">
        <v>323280</v>
      </c>
      <c r="G19" s="197"/>
      <c r="H19" s="203">
        <v>323280</v>
      </c>
      <c r="I19" s="34" t="s">
        <v>413</v>
      </c>
      <c r="J19" s="198" t="s">
        <v>582</v>
      </c>
      <c r="K19" s="110"/>
    </row>
    <row r="20" spans="1:11" x14ac:dyDescent="0.35">
      <c r="A20" s="192"/>
      <c r="B20" s="193" t="s">
        <v>48</v>
      </c>
      <c r="C20" s="194" t="s">
        <v>583</v>
      </c>
      <c r="D20" s="195"/>
      <c r="E20" s="194"/>
      <c r="F20" s="204">
        <v>35</v>
      </c>
      <c r="G20" s="197"/>
      <c r="H20" s="197">
        <v>35</v>
      </c>
      <c r="I20" s="34" t="s">
        <v>413</v>
      </c>
      <c r="J20" s="198" t="s">
        <v>584</v>
      </c>
      <c r="K20" s="198"/>
    </row>
    <row r="21" spans="1:11" ht="23" x14ac:dyDescent="0.35">
      <c r="A21" s="192"/>
      <c r="B21" s="193" t="s">
        <v>50</v>
      </c>
      <c r="C21" s="194" t="s">
        <v>51</v>
      </c>
      <c r="D21" s="195"/>
      <c r="E21" s="194"/>
      <c r="F21" s="34"/>
      <c r="G21" s="34"/>
      <c r="H21" s="34"/>
      <c r="I21" s="34"/>
      <c r="J21" s="110"/>
      <c r="K21" s="110"/>
    </row>
    <row r="22" spans="1:11" x14ac:dyDescent="0.35">
      <c r="A22" s="192"/>
      <c r="B22" s="193" t="s">
        <v>52</v>
      </c>
      <c r="C22" s="194" t="s">
        <v>53</v>
      </c>
      <c r="D22" s="195"/>
      <c r="E22" s="194"/>
      <c r="F22" s="34"/>
      <c r="G22" s="34"/>
      <c r="H22" s="34"/>
      <c r="I22" s="34"/>
      <c r="J22" s="110"/>
      <c r="K22" s="110"/>
    </row>
    <row r="23" spans="1:11" x14ac:dyDescent="0.35">
      <c r="A23" s="192"/>
      <c r="B23" s="205" t="s">
        <v>54</v>
      </c>
      <c r="C23" s="206" t="s">
        <v>55</v>
      </c>
      <c r="D23" s="195" t="s">
        <v>56</v>
      </c>
      <c r="E23" s="194" t="s">
        <v>57</v>
      </c>
      <c r="F23" s="34"/>
      <c r="G23" s="34"/>
      <c r="H23" s="34"/>
      <c r="I23" s="34"/>
      <c r="J23" s="110"/>
      <c r="K23" s="110"/>
    </row>
    <row r="24" spans="1:11" x14ac:dyDescent="0.35">
      <c r="A24" s="192"/>
      <c r="B24" s="205"/>
      <c r="C24" s="206"/>
      <c r="D24" s="195" t="s">
        <v>58</v>
      </c>
      <c r="E24" s="194" t="s">
        <v>59</v>
      </c>
      <c r="F24" s="34"/>
      <c r="G24" s="34"/>
      <c r="H24" s="34"/>
      <c r="I24" s="34"/>
      <c r="J24" s="110"/>
      <c r="K24" s="110"/>
    </row>
    <row r="25" spans="1:11" x14ac:dyDescent="0.35">
      <c r="A25" s="192"/>
      <c r="B25" s="205"/>
      <c r="C25" s="206"/>
      <c r="D25" s="195" t="s">
        <v>60</v>
      </c>
      <c r="E25" s="194" t="s">
        <v>61</v>
      </c>
      <c r="F25" s="34"/>
      <c r="G25" s="34"/>
      <c r="H25" s="34"/>
      <c r="I25" s="34"/>
      <c r="J25" s="110"/>
      <c r="K25" s="110"/>
    </row>
    <row r="26" spans="1:11" x14ac:dyDescent="0.35">
      <c r="A26" s="192"/>
      <c r="B26" s="205" t="s">
        <v>62</v>
      </c>
      <c r="C26" s="206" t="s">
        <v>63</v>
      </c>
      <c r="D26" s="195" t="s">
        <v>64</v>
      </c>
      <c r="E26" s="194" t="s">
        <v>65</v>
      </c>
      <c r="F26" s="34"/>
      <c r="G26" s="34"/>
      <c r="H26" s="34"/>
      <c r="I26" s="34"/>
      <c r="J26" s="110"/>
      <c r="K26" s="110"/>
    </row>
    <row r="27" spans="1:11" x14ac:dyDescent="0.35">
      <c r="A27" s="192"/>
      <c r="B27" s="205"/>
      <c r="C27" s="206"/>
      <c r="D27" s="195" t="s">
        <v>66</v>
      </c>
      <c r="E27" s="194" t="s">
        <v>67</v>
      </c>
      <c r="F27" s="34"/>
      <c r="G27" s="34"/>
      <c r="H27" s="34"/>
      <c r="I27" s="34"/>
      <c r="J27" s="110"/>
      <c r="K27" s="110"/>
    </row>
    <row r="28" spans="1:11" x14ac:dyDescent="0.35">
      <c r="A28" s="192"/>
      <c r="B28" s="205"/>
      <c r="C28" s="206"/>
      <c r="D28" s="195" t="s">
        <v>68</v>
      </c>
      <c r="E28" s="194" t="s">
        <v>69</v>
      </c>
      <c r="F28" s="34"/>
      <c r="G28" s="34"/>
      <c r="H28" s="34"/>
      <c r="I28" s="34"/>
      <c r="J28" s="110"/>
      <c r="K28" s="110"/>
    </row>
    <row r="29" spans="1:11" x14ac:dyDescent="0.35">
      <c r="A29" s="192"/>
      <c r="B29" s="205" t="s">
        <v>70</v>
      </c>
      <c r="C29" s="206" t="s">
        <v>71</v>
      </c>
      <c r="D29" s="195" t="s">
        <v>72</v>
      </c>
      <c r="E29" s="194" t="s">
        <v>73</v>
      </c>
      <c r="F29" s="34"/>
      <c r="G29" s="34"/>
      <c r="H29" s="34"/>
      <c r="I29" s="34"/>
      <c r="J29" s="110"/>
      <c r="K29" s="110"/>
    </row>
    <row r="30" spans="1:11" x14ac:dyDescent="0.35">
      <c r="A30" s="192"/>
      <c r="B30" s="205"/>
      <c r="C30" s="206"/>
      <c r="D30" s="195" t="s">
        <v>74</v>
      </c>
      <c r="E30" s="194" t="s">
        <v>75</v>
      </c>
      <c r="F30" s="34"/>
      <c r="G30" s="34"/>
      <c r="H30" s="34"/>
      <c r="I30" s="34"/>
      <c r="J30" s="110"/>
      <c r="K30" s="110"/>
    </row>
    <row r="31" spans="1:11" x14ac:dyDescent="0.35">
      <c r="A31" s="192"/>
      <c r="B31" s="205"/>
      <c r="C31" s="206"/>
      <c r="D31" s="195" t="s">
        <v>76</v>
      </c>
      <c r="E31" s="194" t="s">
        <v>325</v>
      </c>
      <c r="F31" s="34"/>
      <c r="G31" s="34"/>
      <c r="H31" s="34"/>
      <c r="I31" s="34"/>
      <c r="J31" s="110"/>
      <c r="K31" s="110"/>
    </row>
    <row r="32" spans="1:11" ht="23" x14ac:dyDescent="0.35">
      <c r="A32" s="192"/>
      <c r="B32" s="205"/>
      <c r="C32" s="206"/>
      <c r="D32" s="195" t="s">
        <v>78</v>
      </c>
      <c r="E32" s="194" t="s">
        <v>79</v>
      </c>
      <c r="F32" s="34"/>
      <c r="G32" s="34"/>
      <c r="H32" s="34"/>
      <c r="I32" s="34"/>
      <c r="J32" s="110"/>
      <c r="K32" s="110"/>
    </row>
    <row r="33" spans="1:11" x14ac:dyDescent="0.35">
      <c r="A33" s="192"/>
      <c r="B33" s="205"/>
      <c r="C33" s="206"/>
      <c r="D33" s="195" t="s">
        <v>80</v>
      </c>
      <c r="E33" s="194" t="s">
        <v>585</v>
      </c>
      <c r="F33" s="197">
        <v>77</v>
      </c>
      <c r="G33" s="197"/>
      <c r="H33" s="197">
        <v>77</v>
      </c>
      <c r="I33" s="34" t="s">
        <v>413</v>
      </c>
      <c r="J33" s="110" t="s">
        <v>586</v>
      </c>
      <c r="K33" s="110"/>
    </row>
    <row r="34" spans="1:11" x14ac:dyDescent="0.35">
      <c r="A34" s="192"/>
      <c r="B34" s="205"/>
      <c r="C34" s="206"/>
      <c r="D34" s="195" t="s">
        <v>82</v>
      </c>
      <c r="E34" s="194" t="s">
        <v>326</v>
      </c>
      <c r="F34" s="197"/>
      <c r="G34" s="197"/>
      <c r="H34" s="34"/>
      <c r="I34" s="34"/>
      <c r="J34" s="110"/>
      <c r="K34" s="110"/>
    </row>
    <row r="35" spans="1:11" x14ac:dyDescent="0.35">
      <c r="A35" s="192"/>
      <c r="B35" s="205"/>
      <c r="C35" s="206"/>
      <c r="D35" s="195" t="s">
        <v>84</v>
      </c>
      <c r="E35" s="194" t="s">
        <v>85</v>
      </c>
      <c r="F35" s="34"/>
      <c r="G35" s="34"/>
      <c r="H35" s="34"/>
      <c r="I35" s="34"/>
      <c r="J35" s="110"/>
      <c r="K35" s="110"/>
    </row>
    <row r="36" spans="1:11" x14ac:dyDescent="0.35">
      <c r="A36" s="192"/>
      <c r="B36" s="205"/>
      <c r="C36" s="206"/>
      <c r="D36" s="195" t="s">
        <v>86</v>
      </c>
      <c r="E36" s="194" t="s">
        <v>87</v>
      </c>
      <c r="F36" s="34"/>
      <c r="G36" s="34"/>
      <c r="H36" s="34"/>
      <c r="I36" s="34"/>
      <c r="J36" s="110"/>
      <c r="K36" s="110"/>
    </row>
    <row r="37" spans="1:11" x14ac:dyDescent="0.35">
      <c r="A37" s="192"/>
      <c r="B37" s="205" t="s">
        <v>88</v>
      </c>
      <c r="C37" s="206" t="s">
        <v>89</v>
      </c>
      <c r="D37" s="195" t="s">
        <v>90</v>
      </c>
      <c r="E37" s="194" t="s">
        <v>587</v>
      </c>
      <c r="F37" s="197"/>
      <c r="G37" s="34"/>
      <c r="H37" s="197"/>
      <c r="I37" s="34"/>
      <c r="J37" s="110"/>
      <c r="K37" s="110"/>
    </row>
    <row r="38" spans="1:11" x14ac:dyDescent="0.35">
      <c r="A38" s="192"/>
      <c r="B38" s="205"/>
      <c r="C38" s="206"/>
      <c r="D38" s="195" t="s">
        <v>92</v>
      </c>
      <c r="E38" s="194" t="s">
        <v>588</v>
      </c>
      <c r="F38" s="197">
        <v>429.25</v>
      </c>
      <c r="G38" s="34"/>
      <c r="H38" s="197">
        <v>429.25</v>
      </c>
      <c r="I38" s="34" t="s">
        <v>413</v>
      </c>
      <c r="J38" s="110" t="s">
        <v>589</v>
      </c>
      <c r="K38" s="110"/>
    </row>
    <row r="39" spans="1:11" x14ac:dyDescent="0.35">
      <c r="A39" s="192"/>
      <c r="B39" s="205"/>
      <c r="C39" s="206"/>
      <c r="D39" s="195" t="s">
        <v>94</v>
      </c>
      <c r="E39" s="194" t="s">
        <v>590</v>
      </c>
      <c r="F39" s="197">
        <v>534770</v>
      </c>
      <c r="G39" s="197"/>
      <c r="H39" s="197">
        <v>534770</v>
      </c>
      <c r="I39" s="34" t="s">
        <v>591</v>
      </c>
      <c r="J39" s="198" t="s">
        <v>592</v>
      </c>
      <c r="K39" s="198"/>
    </row>
    <row r="40" spans="1:11" x14ac:dyDescent="0.35">
      <c r="A40" s="192"/>
      <c r="B40" s="205"/>
      <c r="C40" s="206"/>
      <c r="D40" s="195" t="s">
        <v>94</v>
      </c>
      <c r="E40" s="194" t="s">
        <v>593</v>
      </c>
      <c r="F40" s="197">
        <v>525.79999999999995</v>
      </c>
      <c r="G40" s="34"/>
      <c r="H40" s="197">
        <v>525.79999999999995</v>
      </c>
      <c r="I40" s="34" t="s">
        <v>591</v>
      </c>
      <c r="J40" s="110" t="s">
        <v>594</v>
      </c>
      <c r="K40" s="110"/>
    </row>
    <row r="41" spans="1:11" x14ac:dyDescent="0.35">
      <c r="A41" s="192"/>
      <c r="B41" s="193" t="s">
        <v>88</v>
      </c>
      <c r="C41" s="195" t="s">
        <v>595</v>
      </c>
      <c r="D41" s="195" t="s">
        <v>97</v>
      </c>
      <c r="E41" s="194" t="s">
        <v>596</v>
      </c>
      <c r="F41" s="197"/>
      <c r="G41" s="34"/>
      <c r="H41" s="197"/>
      <c r="I41" s="34"/>
      <c r="J41" s="207"/>
      <c r="K41" s="208"/>
    </row>
    <row r="42" spans="1:11" x14ac:dyDescent="0.35">
      <c r="A42" s="192"/>
      <c r="B42" s="193" t="s">
        <v>88</v>
      </c>
      <c r="C42" s="195" t="s">
        <v>595</v>
      </c>
      <c r="D42" s="195" t="s">
        <v>97</v>
      </c>
      <c r="E42" s="194" t="s">
        <v>597</v>
      </c>
      <c r="F42" s="197"/>
      <c r="G42" s="34"/>
      <c r="H42" s="197"/>
      <c r="I42" s="34"/>
      <c r="J42" s="207"/>
      <c r="K42" s="208"/>
    </row>
    <row r="43" spans="1:11" x14ac:dyDescent="0.35">
      <c r="A43" s="192"/>
      <c r="B43" s="193" t="s">
        <v>88</v>
      </c>
      <c r="C43" s="195" t="s">
        <v>595</v>
      </c>
      <c r="D43" s="195" t="s">
        <v>97</v>
      </c>
      <c r="E43" s="194" t="s">
        <v>598</v>
      </c>
      <c r="F43" s="209" t="s">
        <v>599</v>
      </c>
      <c r="G43" s="197"/>
      <c r="H43" s="209">
        <v>59875</v>
      </c>
      <c r="I43" s="34" t="s">
        <v>600</v>
      </c>
      <c r="J43" s="198" t="s">
        <v>601</v>
      </c>
      <c r="K43" s="198"/>
    </row>
    <row r="44" spans="1:11" x14ac:dyDescent="0.35">
      <c r="A44" s="192"/>
      <c r="B44" s="193"/>
      <c r="C44" s="195"/>
      <c r="D44" s="195" t="s">
        <v>97</v>
      </c>
      <c r="E44" s="194" t="s">
        <v>602</v>
      </c>
      <c r="F44" s="209">
        <v>222</v>
      </c>
      <c r="G44" s="197"/>
      <c r="H44" s="209">
        <v>222</v>
      </c>
      <c r="I44" s="34" t="s">
        <v>413</v>
      </c>
      <c r="J44" s="199" t="s">
        <v>603</v>
      </c>
      <c r="K44" s="210"/>
    </row>
    <row r="45" spans="1:11" x14ac:dyDescent="0.35">
      <c r="A45" s="192"/>
      <c r="B45" s="193" t="s">
        <v>99</v>
      </c>
      <c r="C45" s="195" t="s">
        <v>100</v>
      </c>
      <c r="D45" s="195" t="s">
        <v>101</v>
      </c>
      <c r="E45" s="194" t="s">
        <v>604</v>
      </c>
      <c r="F45" s="197"/>
      <c r="G45" s="197"/>
      <c r="H45" s="197">
        <v>858000</v>
      </c>
      <c r="I45" s="34" t="s">
        <v>413</v>
      </c>
      <c r="J45" s="110" t="s">
        <v>603</v>
      </c>
      <c r="K45" s="110"/>
    </row>
    <row r="46" spans="1:11" x14ac:dyDescent="0.35">
      <c r="A46" s="192"/>
      <c r="B46" s="205" t="s">
        <v>103</v>
      </c>
      <c r="C46" s="206" t="s">
        <v>104</v>
      </c>
      <c r="D46" s="195" t="s">
        <v>105</v>
      </c>
      <c r="E46" s="194" t="s">
        <v>338</v>
      </c>
      <c r="F46" s="34"/>
      <c r="G46" s="34"/>
      <c r="H46" s="34"/>
      <c r="I46" s="34"/>
      <c r="J46" s="110"/>
      <c r="K46" s="110"/>
    </row>
    <row r="47" spans="1:11" x14ac:dyDescent="0.35">
      <c r="A47" s="192"/>
      <c r="B47" s="205"/>
      <c r="C47" s="206"/>
      <c r="D47" s="195" t="s">
        <v>107</v>
      </c>
      <c r="E47" s="194" t="s">
        <v>108</v>
      </c>
      <c r="F47" s="197">
        <v>39.6</v>
      </c>
      <c r="G47" s="197">
        <v>39.6</v>
      </c>
      <c r="H47" s="34"/>
      <c r="I47" s="34" t="s">
        <v>503</v>
      </c>
      <c r="J47" s="110" t="s">
        <v>605</v>
      </c>
      <c r="K47" s="110"/>
    </row>
    <row r="48" spans="1:11" x14ac:dyDescent="0.35">
      <c r="A48" s="192"/>
      <c r="B48" s="205"/>
      <c r="C48" s="206"/>
      <c r="D48" s="195" t="s">
        <v>109</v>
      </c>
      <c r="E48" s="194" t="s">
        <v>345</v>
      </c>
      <c r="F48" s="34"/>
      <c r="G48" s="34"/>
      <c r="H48" s="34"/>
      <c r="I48" s="34"/>
      <c r="J48" s="110"/>
      <c r="K48" s="110"/>
    </row>
    <row r="49" spans="1:11" x14ac:dyDescent="0.35">
      <c r="A49" s="192"/>
      <c r="B49" s="205"/>
      <c r="C49" s="206"/>
      <c r="D49" s="195" t="s">
        <v>111</v>
      </c>
      <c r="E49" s="194" t="s">
        <v>606</v>
      </c>
      <c r="F49" s="211"/>
      <c r="G49" s="211"/>
      <c r="H49" s="34"/>
      <c r="I49" s="34"/>
      <c r="J49" s="110"/>
      <c r="K49" s="110"/>
    </row>
    <row r="50" spans="1:11" x14ac:dyDescent="0.35">
      <c r="A50" s="192"/>
      <c r="B50" s="205" t="s">
        <v>113</v>
      </c>
      <c r="C50" s="206" t="s">
        <v>114</v>
      </c>
      <c r="D50" s="195" t="s">
        <v>115</v>
      </c>
      <c r="E50" s="194" t="s">
        <v>116</v>
      </c>
      <c r="F50" s="34"/>
      <c r="G50" s="34"/>
      <c r="H50" s="34"/>
      <c r="I50" s="34"/>
      <c r="J50" s="110"/>
      <c r="K50" s="110"/>
    </row>
    <row r="51" spans="1:11" x14ac:dyDescent="0.35">
      <c r="A51" s="192"/>
      <c r="B51" s="205"/>
      <c r="C51" s="206"/>
      <c r="D51" s="195" t="s">
        <v>117</v>
      </c>
      <c r="E51" s="194" t="s">
        <v>607</v>
      </c>
      <c r="F51" s="197">
        <v>4500</v>
      </c>
      <c r="G51" s="197">
        <v>4500</v>
      </c>
      <c r="H51" s="34"/>
      <c r="I51" s="34" t="s">
        <v>503</v>
      </c>
      <c r="J51" s="110" t="s">
        <v>608</v>
      </c>
      <c r="K51" s="110"/>
    </row>
    <row r="52" spans="1:11" x14ac:dyDescent="0.35">
      <c r="A52" s="192"/>
      <c r="B52" s="205"/>
      <c r="C52" s="206"/>
      <c r="D52" s="195" t="s">
        <v>119</v>
      </c>
      <c r="E52" s="194" t="s">
        <v>352</v>
      </c>
      <c r="F52" s="34"/>
      <c r="G52" s="34"/>
      <c r="H52" s="34"/>
      <c r="I52" s="34"/>
      <c r="J52" s="110"/>
      <c r="K52" s="110"/>
    </row>
    <row r="53" spans="1:11" x14ac:dyDescent="0.35">
      <c r="A53" s="192"/>
      <c r="B53" s="205"/>
      <c r="C53" s="206"/>
      <c r="D53" s="195" t="s">
        <v>121</v>
      </c>
      <c r="E53" s="194" t="s">
        <v>122</v>
      </c>
      <c r="F53" s="34"/>
      <c r="G53" s="34"/>
      <c r="H53" s="34"/>
      <c r="I53" s="34"/>
      <c r="J53" s="110"/>
      <c r="K53" s="110"/>
    </row>
    <row r="54" spans="1:11" x14ac:dyDescent="0.35">
      <c r="A54" s="192"/>
      <c r="B54" s="205"/>
      <c r="C54" s="206"/>
      <c r="D54" s="195" t="s">
        <v>123</v>
      </c>
      <c r="E54" s="194" t="s">
        <v>124</v>
      </c>
      <c r="F54" s="34"/>
      <c r="G54" s="34"/>
      <c r="H54" s="34"/>
      <c r="I54" s="34"/>
      <c r="J54" s="110"/>
      <c r="K54" s="110"/>
    </row>
    <row r="55" spans="1:11" x14ac:dyDescent="0.35">
      <c r="A55" s="192"/>
      <c r="B55" s="205"/>
      <c r="C55" s="206"/>
      <c r="D55" s="195" t="s">
        <v>125</v>
      </c>
      <c r="E55" s="194" t="s">
        <v>126</v>
      </c>
      <c r="F55" s="34"/>
      <c r="G55" s="34"/>
      <c r="H55" s="34"/>
      <c r="I55" s="34"/>
      <c r="J55" s="110"/>
      <c r="K55" s="110"/>
    </row>
    <row r="56" spans="1:11" x14ac:dyDescent="0.35">
      <c r="A56" s="192"/>
      <c r="B56" s="205"/>
      <c r="C56" s="206"/>
      <c r="D56" s="195" t="s">
        <v>127</v>
      </c>
      <c r="E56" s="194" t="s">
        <v>609</v>
      </c>
      <c r="F56" s="197">
        <v>5</v>
      </c>
      <c r="G56" s="197">
        <v>5</v>
      </c>
      <c r="H56" s="34"/>
      <c r="I56" s="34" t="s">
        <v>610</v>
      </c>
      <c r="J56" s="110"/>
      <c r="K56" s="110"/>
    </row>
    <row r="57" spans="1:11" x14ac:dyDescent="0.35">
      <c r="A57" s="192"/>
      <c r="B57" s="193"/>
      <c r="C57" s="195"/>
      <c r="D57" s="195" t="s">
        <v>127</v>
      </c>
      <c r="E57" s="194" t="s">
        <v>611</v>
      </c>
      <c r="F57" s="197">
        <v>763</v>
      </c>
      <c r="G57" s="197">
        <v>763</v>
      </c>
      <c r="H57" s="34"/>
      <c r="I57" s="34" t="s">
        <v>610</v>
      </c>
      <c r="J57" s="101" t="s">
        <v>612</v>
      </c>
      <c r="K57" s="101"/>
    </row>
    <row r="58" spans="1:11" x14ac:dyDescent="0.35">
      <c r="A58" s="192"/>
      <c r="B58" s="205" t="s">
        <v>129</v>
      </c>
      <c r="C58" s="206" t="s">
        <v>130</v>
      </c>
      <c r="D58" s="195" t="s">
        <v>131</v>
      </c>
      <c r="E58" s="194" t="s">
        <v>132</v>
      </c>
      <c r="F58" s="34"/>
      <c r="G58" s="34"/>
      <c r="H58" s="34"/>
      <c r="I58" s="34"/>
      <c r="J58" s="110"/>
      <c r="K58" s="110"/>
    </row>
    <row r="59" spans="1:11" x14ac:dyDescent="0.35">
      <c r="A59" s="192"/>
      <c r="B59" s="205"/>
      <c r="C59" s="206"/>
      <c r="D59" s="195" t="s">
        <v>133</v>
      </c>
      <c r="E59" s="194" t="s">
        <v>613</v>
      </c>
      <c r="F59" s="209">
        <v>12</v>
      </c>
      <c r="G59" s="209">
        <v>12</v>
      </c>
      <c r="H59" s="34"/>
      <c r="I59" s="34" t="s">
        <v>503</v>
      </c>
      <c r="J59" s="198"/>
      <c r="K59" s="110"/>
    </row>
    <row r="60" spans="1:11" x14ac:dyDescent="0.35">
      <c r="A60" s="192"/>
      <c r="B60" s="193" t="s">
        <v>129</v>
      </c>
      <c r="C60" s="195" t="s">
        <v>135</v>
      </c>
      <c r="D60" s="195" t="s">
        <v>129</v>
      </c>
      <c r="E60" s="194" t="s">
        <v>135</v>
      </c>
      <c r="F60" s="34"/>
      <c r="G60" s="34"/>
      <c r="H60" s="34"/>
      <c r="I60" s="34"/>
      <c r="J60" s="110"/>
      <c r="K60" s="110"/>
    </row>
    <row r="61" spans="1:11" x14ac:dyDescent="0.35">
      <c r="A61" s="192"/>
      <c r="B61" s="193" t="s">
        <v>136</v>
      </c>
      <c r="C61" s="195" t="s">
        <v>137</v>
      </c>
      <c r="D61" s="195" t="s">
        <v>136</v>
      </c>
      <c r="E61" s="194" t="s">
        <v>137</v>
      </c>
      <c r="F61" s="34"/>
      <c r="G61" s="34"/>
      <c r="H61" s="34"/>
      <c r="I61" s="34"/>
      <c r="J61" s="110"/>
      <c r="K61" s="110"/>
    </row>
    <row r="62" spans="1:11" x14ac:dyDescent="0.35">
      <c r="A62" s="212" t="s">
        <v>138</v>
      </c>
      <c r="B62" s="213"/>
      <c r="C62" s="213"/>
      <c r="D62" s="213"/>
      <c r="E62" s="213"/>
      <c r="F62" s="213"/>
      <c r="G62" s="213"/>
      <c r="H62" s="213"/>
      <c r="I62" s="213"/>
      <c r="J62" s="213"/>
      <c r="K62" s="213"/>
    </row>
    <row r="63" spans="1:11" x14ac:dyDescent="0.35">
      <c r="A63" s="212"/>
      <c r="B63" s="205" t="s">
        <v>139</v>
      </c>
      <c r="C63" s="206" t="s">
        <v>140</v>
      </c>
      <c r="D63" s="195" t="s">
        <v>141</v>
      </c>
      <c r="E63" s="194" t="s">
        <v>142</v>
      </c>
      <c r="F63" s="34"/>
      <c r="G63" s="34"/>
      <c r="H63" s="34"/>
      <c r="I63" s="34"/>
      <c r="J63" s="110"/>
      <c r="K63" s="110"/>
    </row>
    <row r="64" spans="1:11" x14ac:dyDescent="0.35">
      <c r="A64" s="212"/>
      <c r="B64" s="205"/>
      <c r="C64" s="206"/>
      <c r="D64" s="195" t="s">
        <v>143</v>
      </c>
      <c r="E64" s="194" t="s">
        <v>144</v>
      </c>
      <c r="F64" s="34"/>
      <c r="G64" s="34"/>
      <c r="H64" s="34"/>
      <c r="I64" s="34"/>
      <c r="J64" s="110"/>
      <c r="K64" s="110"/>
    </row>
    <row r="65" spans="1:11" x14ac:dyDescent="0.35">
      <c r="A65" s="212"/>
      <c r="B65" s="205" t="s">
        <v>145</v>
      </c>
      <c r="C65" s="206" t="s">
        <v>146</v>
      </c>
      <c r="D65" s="195" t="s">
        <v>147</v>
      </c>
      <c r="E65" s="194" t="s">
        <v>148</v>
      </c>
      <c r="F65" s="34"/>
      <c r="G65" s="34"/>
      <c r="H65" s="34"/>
      <c r="I65" s="34"/>
      <c r="J65" s="110"/>
      <c r="K65" s="110"/>
    </row>
    <row r="66" spans="1:11" x14ac:dyDescent="0.35">
      <c r="A66" s="212"/>
      <c r="B66" s="205"/>
      <c r="C66" s="206"/>
      <c r="D66" s="195" t="s">
        <v>149</v>
      </c>
      <c r="E66" s="194" t="s">
        <v>614</v>
      </c>
      <c r="F66" s="34"/>
      <c r="G66" s="34"/>
      <c r="H66" s="34"/>
      <c r="I66" s="34"/>
      <c r="J66" s="110"/>
      <c r="K66" s="110"/>
    </row>
    <row r="67" spans="1:11" x14ac:dyDescent="0.35">
      <c r="A67" s="212"/>
      <c r="B67" s="205" t="s">
        <v>151</v>
      </c>
      <c r="C67" s="206" t="s">
        <v>152</v>
      </c>
      <c r="D67" s="195" t="s">
        <v>153</v>
      </c>
      <c r="E67" s="194" t="s">
        <v>152</v>
      </c>
      <c r="F67" s="34"/>
      <c r="G67" s="34"/>
      <c r="H67" s="34"/>
      <c r="I67" s="34"/>
      <c r="J67" s="110"/>
      <c r="K67" s="110"/>
    </row>
    <row r="68" spans="1:11" x14ac:dyDescent="0.35">
      <c r="A68" s="212"/>
      <c r="B68" s="205"/>
      <c r="C68" s="206"/>
      <c r="D68" s="195" t="s">
        <v>154</v>
      </c>
      <c r="E68" s="194" t="s">
        <v>155</v>
      </c>
      <c r="F68" s="34"/>
      <c r="G68" s="34"/>
      <c r="H68" s="34"/>
      <c r="I68" s="34"/>
      <c r="J68" s="110"/>
      <c r="K68" s="110"/>
    </row>
    <row r="69" spans="1:11" x14ac:dyDescent="0.35">
      <c r="A69" s="212"/>
      <c r="B69" s="205"/>
      <c r="C69" s="206"/>
      <c r="D69" s="195" t="s">
        <v>156</v>
      </c>
      <c r="E69" s="194" t="s">
        <v>157</v>
      </c>
      <c r="F69" s="34"/>
      <c r="G69" s="34"/>
      <c r="H69" s="34"/>
      <c r="I69" s="34"/>
      <c r="J69" s="110"/>
      <c r="K69" s="110"/>
    </row>
    <row r="70" spans="1:11" x14ac:dyDescent="0.35">
      <c r="A70" s="212"/>
      <c r="B70" s="205"/>
      <c r="C70" s="206"/>
      <c r="D70" s="195" t="s">
        <v>158</v>
      </c>
      <c r="E70" s="194" t="s">
        <v>159</v>
      </c>
      <c r="F70" s="34"/>
      <c r="G70" s="34"/>
      <c r="H70" s="34"/>
      <c r="I70" s="34"/>
      <c r="J70" s="110"/>
      <c r="K70" s="110"/>
    </row>
    <row r="71" spans="1:11" x14ac:dyDescent="0.35">
      <c r="A71" s="212"/>
      <c r="B71" s="205"/>
      <c r="C71" s="206"/>
      <c r="D71" s="195" t="s">
        <v>160</v>
      </c>
      <c r="E71" s="194" t="s">
        <v>161</v>
      </c>
      <c r="F71" s="34"/>
      <c r="G71" s="34"/>
      <c r="H71" s="34"/>
      <c r="I71" s="34"/>
      <c r="J71" s="110"/>
      <c r="K71" s="110"/>
    </row>
    <row r="72" spans="1:11" x14ac:dyDescent="0.35">
      <c r="A72" s="212"/>
      <c r="B72" s="205"/>
      <c r="C72" s="206"/>
      <c r="D72" s="195" t="s">
        <v>162</v>
      </c>
      <c r="E72" s="194" t="s">
        <v>163</v>
      </c>
      <c r="F72" s="34"/>
      <c r="G72" s="34"/>
      <c r="H72" s="34"/>
      <c r="I72" s="34"/>
      <c r="J72" s="110"/>
      <c r="K72" s="110"/>
    </row>
    <row r="73" spans="1:11" x14ac:dyDescent="0.35">
      <c r="A73" s="212"/>
      <c r="B73" s="193"/>
      <c r="C73" s="206"/>
      <c r="D73" s="195" t="s">
        <v>164</v>
      </c>
      <c r="E73" s="194" t="s">
        <v>165</v>
      </c>
      <c r="F73" s="34"/>
      <c r="G73" s="34"/>
      <c r="H73" s="34"/>
      <c r="I73" s="34"/>
      <c r="J73" s="110"/>
      <c r="K73" s="110"/>
    </row>
    <row r="74" spans="1:11" x14ac:dyDescent="0.35">
      <c r="A74" s="212"/>
      <c r="B74" s="205" t="s">
        <v>166</v>
      </c>
      <c r="C74" s="206" t="s">
        <v>167</v>
      </c>
      <c r="D74" s="195" t="s">
        <v>168</v>
      </c>
      <c r="E74" s="194" t="s">
        <v>169</v>
      </c>
      <c r="F74" s="34"/>
      <c r="G74" s="34"/>
      <c r="H74" s="34"/>
      <c r="I74" s="34"/>
      <c r="J74" s="110"/>
      <c r="K74" s="110"/>
    </row>
    <row r="75" spans="1:11" x14ac:dyDescent="0.35">
      <c r="A75" s="212"/>
      <c r="B75" s="205"/>
      <c r="C75" s="206"/>
      <c r="D75" s="195" t="s">
        <v>170</v>
      </c>
      <c r="E75" s="194" t="s">
        <v>171</v>
      </c>
      <c r="F75" s="34"/>
      <c r="G75" s="34"/>
      <c r="H75" s="34"/>
      <c r="I75" s="34"/>
      <c r="J75" s="110"/>
      <c r="K75" s="110"/>
    </row>
    <row r="76" spans="1:11" x14ac:dyDescent="0.35">
      <c r="A76" s="212"/>
      <c r="B76" s="205" t="s">
        <v>172</v>
      </c>
      <c r="C76" s="206" t="s">
        <v>173</v>
      </c>
      <c r="D76" s="195" t="s">
        <v>174</v>
      </c>
      <c r="E76" s="194" t="s">
        <v>175</v>
      </c>
      <c r="F76" s="34"/>
      <c r="G76" s="34"/>
      <c r="H76" s="34"/>
      <c r="I76" s="34"/>
      <c r="J76" s="110"/>
      <c r="K76" s="110"/>
    </row>
    <row r="77" spans="1:11" x14ac:dyDescent="0.35">
      <c r="A77" s="212"/>
      <c r="B77" s="205"/>
      <c r="C77" s="206"/>
      <c r="D77" s="195" t="s">
        <v>176</v>
      </c>
      <c r="E77" s="194" t="s">
        <v>615</v>
      </c>
      <c r="F77" s="197">
        <v>10020</v>
      </c>
      <c r="G77" s="197"/>
      <c r="H77" s="197">
        <v>10020</v>
      </c>
      <c r="I77" s="34" t="s">
        <v>591</v>
      </c>
      <c r="J77" s="198" t="s">
        <v>616</v>
      </c>
      <c r="K77" s="198"/>
    </row>
    <row r="78" spans="1:11" x14ac:dyDescent="0.35">
      <c r="A78" s="212"/>
      <c r="B78" s="205"/>
      <c r="C78" s="206"/>
      <c r="D78" s="195" t="s">
        <v>178</v>
      </c>
      <c r="E78" s="194" t="s">
        <v>179</v>
      </c>
      <c r="F78" s="197"/>
      <c r="G78" s="197"/>
      <c r="H78" s="197"/>
      <c r="I78" s="34"/>
      <c r="J78" s="110"/>
      <c r="K78" s="110"/>
    </row>
    <row r="79" spans="1:11" x14ac:dyDescent="0.35">
      <c r="A79" s="212"/>
      <c r="B79" s="193" t="s">
        <v>180</v>
      </c>
      <c r="C79" s="195" t="s">
        <v>181</v>
      </c>
      <c r="D79" s="195" t="s">
        <v>178</v>
      </c>
      <c r="E79" s="194" t="s">
        <v>617</v>
      </c>
      <c r="F79" s="197"/>
      <c r="G79" s="197"/>
      <c r="H79" s="197"/>
      <c r="I79" s="34"/>
      <c r="J79" s="207"/>
      <c r="K79" s="208"/>
    </row>
    <row r="80" spans="1:11" x14ac:dyDescent="0.35">
      <c r="A80" s="212"/>
      <c r="B80" s="193" t="s">
        <v>180</v>
      </c>
      <c r="C80" s="195" t="s">
        <v>181</v>
      </c>
      <c r="D80" s="195" t="s">
        <v>182</v>
      </c>
      <c r="E80" s="194" t="s">
        <v>618</v>
      </c>
      <c r="F80" s="197"/>
      <c r="G80" s="197"/>
      <c r="H80" s="197"/>
      <c r="I80" s="34"/>
      <c r="J80" s="110"/>
      <c r="K80" s="110"/>
    </row>
    <row r="81" spans="1:11" x14ac:dyDescent="0.35">
      <c r="A81" s="212"/>
      <c r="B81" s="193" t="s">
        <v>183</v>
      </c>
      <c r="C81" s="195" t="s">
        <v>184</v>
      </c>
      <c r="D81" s="195" t="s">
        <v>185</v>
      </c>
      <c r="E81" s="194" t="s">
        <v>619</v>
      </c>
      <c r="F81" s="197">
        <v>18376</v>
      </c>
      <c r="G81" s="197">
        <v>18276</v>
      </c>
      <c r="H81" s="197"/>
      <c r="I81" s="34" t="s">
        <v>620</v>
      </c>
      <c r="J81" s="198" t="s">
        <v>621</v>
      </c>
      <c r="K81" s="110"/>
    </row>
    <row r="82" spans="1:11" ht="23" x14ac:dyDescent="0.35">
      <c r="A82" s="212"/>
      <c r="B82" s="193" t="s">
        <v>187</v>
      </c>
      <c r="C82" s="195" t="s">
        <v>188</v>
      </c>
      <c r="D82" s="195" t="s">
        <v>189</v>
      </c>
      <c r="E82" s="194" t="s">
        <v>622</v>
      </c>
      <c r="F82" s="197">
        <v>2.2000000000000002</v>
      </c>
      <c r="G82" s="197"/>
      <c r="H82" s="34">
        <v>2.2000000000000002</v>
      </c>
      <c r="I82" s="34"/>
      <c r="J82" s="214" t="s">
        <v>623</v>
      </c>
      <c r="K82" s="110"/>
    </row>
    <row r="83" spans="1:11" x14ac:dyDescent="0.35">
      <c r="A83" s="212"/>
      <c r="B83" s="205" t="s">
        <v>191</v>
      </c>
      <c r="C83" s="206" t="s">
        <v>188</v>
      </c>
      <c r="D83" s="195" t="s">
        <v>192</v>
      </c>
      <c r="E83" s="194" t="s">
        <v>193</v>
      </c>
      <c r="F83" s="34"/>
      <c r="G83" s="34"/>
      <c r="H83" s="34"/>
      <c r="I83" s="34"/>
      <c r="J83" s="110"/>
      <c r="K83" s="110"/>
    </row>
    <row r="84" spans="1:11" x14ac:dyDescent="0.35">
      <c r="A84" s="212"/>
      <c r="B84" s="205"/>
      <c r="C84" s="206"/>
      <c r="D84" s="195" t="s">
        <v>194</v>
      </c>
      <c r="E84" s="194" t="s">
        <v>195</v>
      </c>
      <c r="F84" s="34"/>
      <c r="G84" s="34"/>
      <c r="H84" s="34"/>
      <c r="I84" s="34"/>
      <c r="J84" s="110"/>
      <c r="K84" s="110"/>
    </row>
    <row r="85" spans="1:11" ht="23" x14ac:dyDescent="0.35">
      <c r="A85" s="212"/>
      <c r="B85" s="193" t="s">
        <v>196</v>
      </c>
      <c r="C85" s="195" t="s">
        <v>197</v>
      </c>
      <c r="D85" s="195" t="s">
        <v>198</v>
      </c>
      <c r="E85" s="194" t="s">
        <v>624</v>
      </c>
      <c r="F85" s="34"/>
      <c r="G85" s="34"/>
      <c r="H85" s="34"/>
      <c r="I85" s="34"/>
      <c r="J85" s="110"/>
      <c r="K85" s="110"/>
    </row>
    <row r="86" spans="1:11" x14ac:dyDescent="0.35">
      <c r="A86" s="212"/>
      <c r="B86" s="205" t="s">
        <v>200</v>
      </c>
      <c r="C86" s="206" t="s">
        <v>201</v>
      </c>
      <c r="D86" s="195" t="s">
        <v>202</v>
      </c>
      <c r="E86" s="194" t="s">
        <v>203</v>
      </c>
      <c r="F86" s="197"/>
      <c r="G86" s="34"/>
      <c r="H86" s="34"/>
      <c r="I86" s="34"/>
      <c r="J86" s="110"/>
      <c r="K86" s="110"/>
    </row>
    <row r="87" spans="1:11" x14ac:dyDescent="0.35">
      <c r="A87" s="212"/>
      <c r="B87" s="205"/>
      <c r="C87" s="206"/>
      <c r="D87" s="195" t="s">
        <v>204</v>
      </c>
      <c r="E87" s="194" t="s">
        <v>205</v>
      </c>
      <c r="F87" s="197">
        <v>4.3</v>
      </c>
      <c r="G87" s="197"/>
      <c r="H87" s="197">
        <v>4.3</v>
      </c>
      <c r="I87" s="34"/>
      <c r="J87" s="199" t="s">
        <v>625</v>
      </c>
      <c r="K87" s="215"/>
    </row>
    <row r="88" spans="1:11" x14ac:dyDescent="0.35">
      <c r="A88" s="212"/>
      <c r="B88" s="205"/>
      <c r="C88" s="206"/>
      <c r="D88" s="195" t="s">
        <v>206</v>
      </c>
      <c r="E88" s="194" t="s">
        <v>207</v>
      </c>
      <c r="F88" s="34"/>
      <c r="G88" s="34"/>
      <c r="H88" s="34"/>
      <c r="I88" s="34"/>
      <c r="J88" s="110"/>
      <c r="K88" s="110"/>
    </row>
    <row r="89" spans="1:11" x14ac:dyDescent="0.35">
      <c r="A89" s="212"/>
      <c r="B89" s="205" t="s">
        <v>208</v>
      </c>
      <c r="C89" s="206" t="s">
        <v>209</v>
      </c>
      <c r="D89" s="195" t="s">
        <v>210</v>
      </c>
      <c r="E89" s="194" t="s">
        <v>211</v>
      </c>
      <c r="F89" s="34"/>
      <c r="G89" s="34"/>
      <c r="H89" s="34"/>
      <c r="I89" s="34"/>
      <c r="J89" s="110"/>
      <c r="K89" s="110"/>
    </row>
    <row r="90" spans="1:11" x14ac:dyDescent="0.35">
      <c r="A90" s="212"/>
      <c r="B90" s="205"/>
      <c r="C90" s="206"/>
      <c r="D90" s="195" t="s">
        <v>212</v>
      </c>
      <c r="E90" s="194" t="s">
        <v>626</v>
      </c>
      <c r="F90" s="211"/>
      <c r="G90" s="34"/>
      <c r="H90" s="211"/>
      <c r="I90" s="34"/>
      <c r="J90" s="110"/>
      <c r="K90" s="110"/>
    </row>
    <row r="91" spans="1:11" x14ac:dyDescent="0.35">
      <c r="A91" s="212"/>
      <c r="B91" s="193" t="s">
        <v>214</v>
      </c>
      <c r="C91" s="195" t="s">
        <v>215</v>
      </c>
      <c r="D91" s="195" t="s">
        <v>216</v>
      </c>
      <c r="E91" s="194" t="s">
        <v>215</v>
      </c>
      <c r="F91" s="34"/>
      <c r="G91" s="34"/>
      <c r="H91" s="34"/>
      <c r="I91" s="34"/>
      <c r="J91" s="110"/>
      <c r="K91" s="110"/>
    </row>
    <row r="92" spans="1:11" ht="23" x14ac:dyDescent="0.35">
      <c r="A92" s="212"/>
      <c r="B92" s="193" t="s">
        <v>217</v>
      </c>
      <c r="C92" s="195" t="s">
        <v>218</v>
      </c>
      <c r="D92" s="195" t="s">
        <v>219</v>
      </c>
      <c r="E92" s="194" t="s">
        <v>220</v>
      </c>
      <c r="F92" s="34"/>
      <c r="G92" s="34"/>
      <c r="H92" s="34"/>
      <c r="I92" s="34"/>
      <c r="J92" s="110"/>
      <c r="K92" s="110"/>
    </row>
    <row r="93" spans="1:11" x14ac:dyDescent="0.35">
      <c r="A93" s="212"/>
      <c r="B93" s="193" t="s">
        <v>221</v>
      </c>
      <c r="C93" s="195" t="s">
        <v>222</v>
      </c>
      <c r="D93" s="195" t="s">
        <v>223</v>
      </c>
      <c r="E93" s="194" t="s">
        <v>222</v>
      </c>
      <c r="F93" s="34"/>
      <c r="G93" s="34"/>
      <c r="H93" s="34"/>
      <c r="I93" s="34"/>
      <c r="J93" s="110"/>
      <c r="K93" s="110"/>
    </row>
    <row r="94" spans="1:11" x14ac:dyDescent="0.35">
      <c r="A94" s="212"/>
      <c r="B94" s="205" t="s">
        <v>224</v>
      </c>
      <c r="C94" s="206" t="s">
        <v>55</v>
      </c>
      <c r="D94" s="195" t="s">
        <v>225</v>
      </c>
      <c r="E94" s="194" t="s">
        <v>226</v>
      </c>
      <c r="F94" s="34"/>
      <c r="G94" s="34"/>
      <c r="H94" s="34"/>
      <c r="I94" s="34"/>
      <c r="J94" s="110"/>
      <c r="K94" s="110"/>
    </row>
    <row r="95" spans="1:11" x14ac:dyDescent="0.35">
      <c r="A95" s="212"/>
      <c r="B95" s="205"/>
      <c r="C95" s="206"/>
      <c r="D95" s="195" t="s">
        <v>227</v>
      </c>
      <c r="E95" s="194" t="s">
        <v>228</v>
      </c>
      <c r="F95" s="197"/>
      <c r="G95" s="197"/>
      <c r="H95" s="34"/>
      <c r="I95" s="34"/>
      <c r="J95" s="110"/>
      <c r="K95" s="110"/>
    </row>
    <row r="96" spans="1:11" x14ac:dyDescent="0.35">
      <c r="A96" s="212"/>
      <c r="B96" s="205"/>
      <c r="C96" s="206"/>
      <c r="D96" s="195" t="s">
        <v>229</v>
      </c>
      <c r="E96" s="194" t="s">
        <v>230</v>
      </c>
      <c r="F96" s="34"/>
      <c r="G96" s="34"/>
      <c r="H96" s="34"/>
      <c r="I96" s="34"/>
      <c r="J96" s="110"/>
      <c r="K96" s="110"/>
    </row>
    <row r="97" spans="1:11" x14ac:dyDescent="0.35">
      <c r="A97" s="212"/>
      <c r="B97" s="205" t="s">
        <v>231</v>
      </c>
      <c r="C97" s="206" t="s">
        <v>63</v>
      </c>
      <c r="D97" s="195" t="s">
        <v>232</v>
      </c>
      <c r="E97" s="194" t="s">
        <v>65</v>
      </c>
      <c r="F97" s="34"/>
      <c r="G97" s="34"/>
      <c r="H97" s="34"/>
      <c r="I97" s="34"/>
      <c r="J97" s="110"/>
      <c r="K97" s="110"/>
    </row>
    <row r="98" spans="1:11" x14ac:dyDescent="0.35">
      <c r="A98" s="212"/>
      <c r="B98" s="205"/>
      <c r="C98" s="206"/>
      <c r="D98" s="195" t="s">
        <v>233</v>
      </c>
      <c r="E98" s="194" t="s">
        <v>234</v>
      </c>
      <c r="F98" s="34"/>
      <c r="G98" s="34"/>
      <c r="H98" s="34"/>
      <c r="I98" s="34"/>
      <c r="J98" s="110"/>
      <c r="K98" s="110"/>
    </row>
    <row r="99" spans="1:11" x14ac:dyDescent="0.35">
      <c r="A99" s="212"/>
      <c r="B99" s="205"/>
      <c r="C99" s="206"/>
      <c r="D99" s="195" t="s">
        <v>235</v>
      </c>
      <c r="E99" s="194" t="s">
        <v>230</v>
      </c>
      <c r="F99" s="34"/>
      <c r="G99" s="34"/>
      <c r="H99" s="34"/>
      <c r="I99" s="34"/>
      <c r="J99" s="110"/>
      <c r="K99" s="110"/>
    </row>
    <row r="100" spans="1:11" x14ac:dyDescent="0.35">
      <c r="A100" s="212"/>
      <c r="B100" s="205" t="s">
        <v>236</v>
      </c>
      <c r="C100" s="206" t="s">
        <v>71</v>
      </c>
      <c r="D100" s="195" t="s">
        <v>237</v>
      </c>
      <c r="E100" s="194" t="s">
        <v>73</v>
      </c>
      <c r="F100" s="34"/>
      <c r="G100" s="34"/>
      <c r="H100" s="34"/>
      <c r="I100" s="34"/>
      <c r="J100" s="110"/>
      <c r="K100" s="110"/>
    </row>
    <row r="101" spans="1:11" x14ac:dyDescent="0.35">
      <c r="A101" s="212"/>
      <c r="B101" s="205"/>
      <c r="C101" s="206"/>
      <c r="D101" s="195" t="s">
        <v>238</v>
      </c>
      <c r="E101" s="194" t="s">
        <v>75</v>
      </c>
      <c r="F101" s="34"/>
      <c r="G101" s="34"/>
      <c r="H101" s="34"/>
      <c r="I101" s="34"/>
      <c r="J101" s="110"/>
      <c r="K101" s="110"/>
    </row>
    <row r="102" spans="1:11" x14ac:dyDescent="0.35">
      <c r="A102" s="212"/>
      <c r="B102" s="205"/>
      <c r="C102" s="206"/>
      <c r="D102" s="195" t="s">
        <v>239</v>
      </c>
      <c r="E102" s="194" t="s">
        <v>240</v>
      </c>
      <c r="F102" s="34"/>
      <c r="G102" s="34"/>
      <c r="H102" s="34"/>
      <c r="I102" s="34"/>
      <c r="J102" s="110"/>
      <c r="K102" s="110"/>
    </row>
    <row r="103" spans="1:11" ht="23" x14ac:dyDescent="0.35">
      <c r="A103" s="212"/>
      <c r="B103" s="205"/>
      <c r="C103" s="206"/>
      <c r="D103" s="195" t="s">
        <v>241</v>
      </c>
      <c r="E103" s="194" t="s">
        <v>242</v>
      </c>
      <c r="F103" s="34"/>
      <c r="G103" s="34"/>
      <c r="H103" s="34"/>
      <c r="I103" s="34"/>
      <c r="J103" s="110"/>
      <c r="K103" s="110"/>
    </row>
    <row r="104" spans="1:11" x14ac:dyDescent="0.35">
      <c r="A104" s="212"/>
      <c r="B104" s="205"/>
      <c r="C104" s="206"/>
      <c r="D104" s="195" t="s">
        <v>243</v>
      </c>
      <c r="E104" s="194" t="s">
        <v>585</v>
      </c>
      <c r="F104" s="197">
        <v>77</v>
      </c>
      <c r="G104" s="197">
        <v>77</v>
      </c>
      <c r="H104" s="34"/>
      <c r="I104" s="34" t="s">
        <v>620</v>
      </c>
      <c r="J104" s="110" t="s">
        <v>627</v>
      </c>
      <c r="K104" s="110"/>
    </row>
    <row r="105" spans="1:11" x14ac:dyDescent="0.35">
      <c r="A105" s="212"/>
      <c r="B105" s="205"/>
      <c r="C105" s="206"/>
      <c r="D105" s="195" t="s">
        <v>244</v>
      </c>
      <c r="E105" s="194" t="s">
        <v>628</v>
      </c>
      <c r="F105" s="34"/>
      <c r="G105" s="34"/>
      <c r="H105" s="34"/>
      <c r="I105" s="34"/>
      <c r="J105" s="110"/>
      <c r="K105" s="110"/>
    </row>
    <row r="106" spans="1:11" x14ac:dyDescent="0.35">
      <c r="A106" s="212"/>
      <c r="B106" s="205"/>
      <c r="C106" s="206"/>
      <c r="D106" s="195" t="s">
        <v>246</v>
      </c>
      <c r="E106" s="194" t="s">
        <v>85</v>
      </c>
      <c r="F106" s="34"/>
      <c r="G106" s="34"/>
      <c r="H106" s="34"/>
      <c r="I106" s="34"/>
      <c r="J106" s="110"/>
      <c r="K106" s="110"/>
    </row>
    <row r="107" spans="1:11" x14ac:dyDescent="0.35">
      <c r="A107" s="212"/>
      <c r="B107" s="205"/>
      <c r="C107" s="206"/>
      <c r="D107" s="195" t="s">
        <v>247</v>
      </c>
      <c r="E107" s="194" t="s">
        <v>87</v>
      </c>
      <c r="F107" s="34"/>
      <c r="G107" s="34"/>
      <c r="H107" s="34"/>
      <c r="I107" s="34"/>
      <c r="J107" s="110"/>
      <c r="K107" s="110"/>
    </row>
    <row r="108" spans="1:11" x14ac:dyDescent="0.35">
      <c r="A108" s="212"/>
      <c r="B108" s="205" t="s">
        <v>248</v>
      </c>
      <c r="C108" s="206" t="s">
        <v>249</v>
      </c>
      <c r="D108" s="195" t="s">
        <v>250</v>
      </c>
      <c r="E108" s="194" t="s">
        <v>251</v>
      </c>
      <c r="F108" s="34"/>
      <c r="G108" s="34"/>
      <c r="H108" s="34"/>
      <c r="I108" s="34"/>
      <c r="J108" s="110"/>
      <c r="K108" s="110"/>
    </row>
    <row r="109" spans="1:11" x14ac:dyDescent="0.35">
      <c r="A109" s="212"/>
      <c r="B109" s="205"/>
      <c r="C109" s="206"/>
      <c r="D109" s="195" t="s">
        <v>252</v>
      </c>
      <c r="E109" s="194" t="s">
        <v>629</v>
      </c>
      <c r="F109" s="197">
        <v>104.31</v>
      </c>
      <c r="G109" s="34"/>
      <c r="H109" s="197">
        <v>104.31</v>
      </c>
      <c r="I109" s="34" t="s">
        <v>630</v>
      </c>
      <c r="J109" s="110" t="s">
        <v>586</v>
      </c>
      <c r="K109" s="110"/>
    </row>
    <row r="110" spans="1:11" x14ac:dyDescent="0.35">
      <c r="A110" s="212"/>
      <c r="B110" s="205"/>
      <c r="C110" s="206"/>
      <c r="D110" s="195" t="s">
        <v>254</v>
      </c>
      <c r="E110" s="194" t="s">
        <v>631</v>
      </c>
      <c r="F110" s="197">
        <v>77.03</v>
      </c>
      <c r="G110" s="197"/>
      <c r="H110" s="197">
        <v>77.03</v>
      </c>
      <c r="I110" s="34" t="s">
        <v>632</v>
      </c>
      <c r="J110" s="110" t="s">
        <v>633</v>
      </c>
      <c r="K110" s="110"/>
    </row>
    <row r="111" spans="1:11" x14ac:dyDescent="0.35">
      <c r="A111" s="212"/>
      <c r="B111" s="193" t="s">
        <v>256</v>
      </c>
      <c r="C111" s="195" t="s">
        <v>634</v>
      </c>
      <c r="D111" s="195" t="s">
        <v>258</v>
      </c>
      <c r="E111" s="194" t="s">
        <v>635</v>
      </c>
      <c r="F111" s="197">
        <v>81539076</v>
      </c>
      <c r="G111" s="34"/>
      <c r="H111" s="197">
        <v>8139076</v>
      </c>
      <c r="I111" s="34" t="s">
        <v>413</v>
      </c>
      <c r="J111" s="207" t="s">
        <v>636</v>
      </c>
      <c r="K111" s="208"/>
    </row>
    <row r="112" spans="1:11" x14ac:dyDescent="0.35">
      <c r="A112" s="212"/>
      <c r="B112" s="193" t="s">
        <v>256</v>
      </c>
      <c r="C112" s="195" t="s">
        <v>634</v>
      </c>
      <c r="D112" s="195" t="s">
        <v>258</v>
      </c>
      <c r="E112" s="194" t="s">
        <v>637</v>
      </c>
      <c r="F112" s="197">
        <v>28.54</v>
      </c>
      <c r="G112" s="34"/>
      <c r="H112" s="197">
        <v>28.54</v>
      </c>
      <c r="I112" s="34" t="s">
        <v>413</v>
      </c>
      <c r="J112" s="110" t="s">
        <v>586</v>
      </c>
      <c r="K112" s="110"/>
    </row>
    <row r="113" spans="1:11" x14ac:dyDescent="0.35">
      <c r="A113" s="212"/>
      <c r="B113" s="193" t="s">
        <v>256</v>
      </c>
      <c r="C113" s="195" t="s">
        <v>257</v>
      </c>
      <c r="D113" s="195" t="s">
        <v>258</v>
      </c>
      <c r="E113" s="194" t="s">
        <v>596</v>
      </c>
      <c r="F113" s="197">
        <v>11080</v>
      </c>
      <c r="G113" s="34"/>
      <c r="H113" s="197">
        <v>11080</v>
      </c>
      <c r="I113" s="34" t="s">
        <v>413</v>
      </c>
      <c r="J113" s="207" t="s">
        <v>586</v>
      </c>
      <c r="K113" s="208"/>
    </row>
    <row r="114" spans="1:11" x14ac:dyDescent="0.35">
      <c r="A114" s="212"/>
      <c r="B114" s="193" t="s">
        <v>259</v>
      </c>
      <c r="C114" s="195" t="s">
        <v>260</v>
      </c>
      <c r="D114" s="195" t="s">
        <v>261</v>
      </c>
      <c r="E114" s="194" t="s">
        <v>638</v>
      </c>
      <c r="F114" s="34"/>
      <c r="G114" s="34"/>
      <c r="H114" s="34"/>
      <c r="I114" s="34" t="s">
        <v>413</v>
      </c>
      <c r="J114" s="110" t="s">
        <v>586</v>
      </c>
      <c r="K114" s="110"/>
    </row>
    <row r="115" spans="1:11" x14ac:dyDescent="0.35">
      <c r="A115" s="216"/>
      <c r="B115" s="216"/>
      <c r="C115" s="216"/>
      <c r="D115" s="216"/>
      <c r="E115" s="216"/>
      <c r="F115" s="216"/>
      <c r="G115" s="216"/>
      <c r="H115" s="216"/>
      <c r="I115" s="216"/>
      <c r="J115" s="216"/>
      <c r="K115" s="216"/>
    </row>
    <row r="116" spans="1:11" x14ac:dyDescent="0.35">
      <c r="A116" s="217" t="s">
        <v>262</v>
      </c>
      <c r="B116" s="217"/>
      <c r="C116" s="217"/>
      <c r="D116" s="217"/>
      <c r="E116" s="217"/>
      <c r="F116" s="217"/>
      <c r="G116" s="217"/>
      <c r="H116" s="217"/>
      <c r="I116" s="217"/>
      <c r="J116" s="217"/>
      <c r="K116" s="217"/>
    </row>
    <row r="117" spans="1:11" x14ac:dyDescent="0.35">
      <c r="A117" s="218" t="s">
        <v>263</v>
      </c>
      <c r="B117" s="218"/>
      <c r="C117" s="218"/>
      <c r="D117" s="218"/>
      <c r="E117" s="218"/>
      <c r="F117" s="218"/>
      <c r="G117" s="218"/>
      <c r="H117" s="218"/>
      <c r="I117" s="218"/>
      <c r="J117" s="218"/>
      <c r="K117" s="218"/>
    </row>
    <row r="118" spans="1:11" x14ac:dyDescent="0.35">
      <c r="A118" s="219"/>
      <c r="B118" s="220"/>
      <c r="C118" s="220"/>
      <c r="D118" s="221" t="s">
        <v>265</v>
      </c>
      <c r="E118" s="222" t="s">
        <v>639</v>
      </c>
      <c r="F118" s="197">
        <v>39.82</v>
      </c>
      <c r="G118" s="197"/>
      <c r="H118" s="197">
        <v>39.82</v>
      </c>
      <c r="I118" s="34" t="s">
        <v>413</v>
      </c>
      <c r="J118" s="110" t="s">
        <v>586</v>
      </c>
      <c r="K118" s="110"/>
    </row>
    <row r="119" spans="1:11" x14ac:dyDescent="0.35">
      <c r="A119" s="219"/>
      <c r="B119" s="220"/>
      <c r="C119" s="220"/>
      <c r="D119" s="221" t="s">
        <v>265</v>
      </c>
      <c r="E119" s="222" t="s">
        <v>640</v>
      </c>
      <c r="F119" s="197">
        <v>30</v>
      </c>
      <c r="G119" s="197"/>
      <c r="H119" s="197">
        <v>30</v>
      </c>
      <c r="I119" s="34" t="s">
        <v>413</v>
      </c>
      <c r="J119" s="101" t="s">
        <v>586</v>
      </c>
      <c r="K119" s="101"/>
    </row>
    <row r="120" spans="1:11" x14ac:dyDescent="0.35">
      <c r="A120" s="219"/>
      <c r="B120" s="220"/>
      <c r="C120" s="220"/>
      <c r="D120" s="221" t="s">
        <v>265</v>
      </c>
      <c r="E120" s="222" t="s">
        <v>641</v>
      </c>
      <c r="F120" s="197">
        <v>1980</v>
      </c>
      <c r="G120" s="197"/>
      <c r="H120" s="197">
        <v>1980</v>
      </c>
      <c r="I120" s="34" t="s">
        <v>413</v>
      </c>
      <c r="J120" s="110" t="s">
        <v>586</v>
      </c>
      <c r="K120" s="110"/>
    </row>
    <row r="121" spans="1:11" x14ac:dyDescent="0.35">
      <c r="A121" s="219"/>
      <c r="B121" s="220"/>
      <c r="C121" s="220"/>
      <c r="D121" s="221" t="s">
        <v>265</v>
      </c>
      <c r="E121" s="222" t="s">
        <v>642</v>
      </c>
      <c r="F121" s="197">
        <v>3</v>
      </c>
      <c r="G121" s="197"/>
      <c r="H121" s="197">
        <v>3</v>
      </c>
      <c r="I121" s="34"/>
      <c r="J121" s="101"/>
      <c r="K121" s="101"/>
    </row>
    <row r="122" spans="1:11" x14ac:dyDescent="0.35">
      <c r="A122" s="219"/>
      <c r="B122" s="220"/>
      <c r="C122" s="220"/>
      <c r="D122" s="221" t="s">
        <v>265</v>
      </c>
      <c r="E122" s="222" t="s">
        <v>643</v>
      </c>
      <c r="F122" s="197">
        <v>68760</v>
      </c>
      <c r="G122" s="34"/>
      <c r="H122" s="197">
        <v>68760</v>
      </c>
      <c r="I122" s="34"/>
      <c r="J122" s="110"/>
      <c r="K122" s="110"/>
    </row>
    <row r="123" spans="1:11" x14ac:dyDescent="0.35">
      <c r="A123" s="219"/>
      <c r="B123" s="220"/>
      <c r="C123" s="220"/>
      <c r="D123" s="221" t="s">
        <v>265</v>
      </c>
      <c r="E123" s="222" t="s">
        <v>644</v>
      </c>
      <c r="F123" s="197">
        <v>234520</v>
      </c>
      <c r="G123" s="34"/>
      <c r="H123" s="197">
        <v>234520</v>
      </c>
      <c r="I123" s="34" t="s">
        <v>413</v>
      </c>
      <c r="J123" s="110" t="s">
        <v>586</v>
      </c>
      <c r="K123" s="110"/>
    </row>
    <row r="124" spans="1:11" x14ac:dyDescent="0.35">
      <c r="A124" s="219"/>
      <c r="B124" s="220"/>
      <c r="C124" s="220"/>
      <c r="D124" s="221" t="s">
        <v>265</v>
      </c>
      <c r="E124" s="222" t="s">
        <v>645</v>
      </c>
      <c r="F124" s="197">
        <v>25</v>
      </c>
      <c r="G124" s="197"/>
      <c r="H124" s="197">
        <v>25</v>
      </c>
      <c r="I124" s="34" t="s">
        <v>646</v>
      </c>
      <c r="J124" s="110" t="s">
        <v>647</v>
      </c>
      <c r="K124" s="110"/>
    </row>
    <row r="125" spans="1:11" x14ac:dyDescent="0.35">
      <c r="A125" s="219"/>
      <c r="B125" s="220"/>
      <c r="C125" s="220"/>
      <c r="D125" s="221" t="s">
        <v>265</v>
      </c>
      <c r="E125" s="222" t="s">
        <v>648</v>
      </c>
      <c r="F125" s="197">
        <v>8.56</v>
      </c>
      <c r="G125" s="34"/>
      <c r="H125" s="197">
        <v>8.56</v>
      </c>
      <c r="I125" s="34" t="s">
        <v>413</v>
      </c>
      <c r="J125" s="110" t="s">
        <v>586</v>
      </c>
      <c r="K125" s="110"/>
    </row>
    <row r="126" spans="1:11" x14ac:dyDescent="0.35">
      <c r="A126" s="219"/>
      <c r="B126" s="220"/>
      <c r="C126" s="220"/>
      <c r="D126" s="221" t="s">
        <v>265</v>
      </c>
      <c r="E126" s="222" t="s">
        <v>649</v>
      </c>
      <c r="F126" s="197">
        <v>1980</v>
      </c>
      <c r="G126" s="34"/>
      <c r="H126" s="197">
        <v>1980</v>
      </c>
      <c r="I126" s="34" t="s">
        <v>413</v>
      </c>
      <c r="J126" s="110" t="s">
        <v>650</v>
      </c>
      <c r="K126" s="110"/>
    </row>
    <row r="127" spans="1:11" x14ac:dyDescent="0.35">
      <c r="A127" s="219"/>
      <c r="B127" s="220"/>
      <c r="C127" s="220"/>
      <c r="D127" s="221" t="s">
        <v>265</v>
      </c>
      <c r="E127" s="222" t="s">
        <v>651</v>
      </c>
      <c r="F127" s="197">
        <v>312.92</v>
      </c>
      <c r="G127" s="34"/>
      <c r="H127" s="197">
        <v>312.92</v>
      </c>
      <c r="I127" s="34" t="s">
        <v>652</v>
      </c>
      <c r="J127" s="198" t="s">
        <v>653</v>
      </c>
      <c r="K127" s="198"/>
    </row>
    <row r="128" spans="1:11" x14ac:dyDescent="0.35">
      <c r="A128" s="219"/>
      <c r="B128" s="220"/>
      <c r="C128" s="220"/>
      <c r="D128" s="220" t="s">
        <v>275</v>
      </c>
      <c r="E128" s="223" t="s">
        <v>654</v>
      </c>
      <c r="F128" s="211">
        <v>1445610</v>
      </c>
      <c r="G128" s="197">
        <v>1445610</v>
      </c>
      <c r="H128" s="197"/>
      <c r="I128" s="34" t="s">
        <v>503</v>
      </c>
      <c r="J128" s="198" t="s">
        <v>655</v>
      </c>
      <c r="K128" s="198"/>
    </row>
    <row r="129" spans="1:12" x14ac:dyDescent="0.35">
      <c r="A129" s="219"/>
      <c r="B129" s="220"/>
      <c r="C129" s="220"/>
      <c r="D129" s="220" t="s">
        <v>275</v>
      </c>
      <c r="E129" s="223" t="s">
        <v>656</v>
      </c>
      <c r="F129" s="197">
        <v>5810.43</v>
      </c>
      <c r="G129" s="34"/>
      <c r="H129" s="197">
        <v>5810.43</v>
      </c>
      <c r="I129" s="34" t="s">
        <v>413</v>
      </c>
      <c r="J129" s="110" t="s">
        <v>586</v>
      </c>
      <c r="K129" s="110"/>
      <c r="L129" s="224"/>
    </row>
    <row r="130" spans="1:12" x14ac:dyDescent="0.35">
      <c r="A130" s="219"/>
      <c r="B130" s="220"/>
      <c r="C130" s="220"/>
      <c r="D130" s="220" t="s">
        <v>275</v>
      </c>
      <c r="E130" s="223" t="s">
        <v>657</v>
      </c>
      <c r="F130" s="197">
        <v>11</v>
      </c>
      <c r="G130" s="34"/>
      <c r="H130" s="197">
        <v>11</v>
      </c>
      <c r="I130" s="34" t="s">
        <v>413</v>
      </c>
      <c r="J130" s="225" t="s">
        <v>586</v>
      </c>
      <c r="K130" s="226"/>
      <c r="L130" s="227"/>
    </row>
    <row r="131" spans="1:12" x14ac:dyDescent="0.35">
      <c r="A131" s="219"/>
      <c r="B131" s="220"/>
      <c r="C131" s="220"/>
      <c r="D131" s="220" t="s">
        <v>265</v>
      </c>
      <c r="E131" s="223" t="s">
        <v>658</v>
      </c>
      <c r="F131" s="197">
        <v>3</v>
      </c>
      <c r="G131" s="197"/>
      <c r="H131" s="197">
        <v>3</v>
      </c>
      <c r="I131" s="34"/>
      <c r="J131" s="228"/>
      <c r="K131" s="229"/>
      <c r="L131" s="229"/>
    </row>
    <row r="132" spans="1:12" x14ac:dyDescent="0.35">
      <c r="A132" s="219"/>
      <c r="B132" s="220"/>
      <c r="C132" s="220"/>
      <c r="D132" s="221" t="s">
        <v>265</v>
      </c>
      <c r="E132" s="222" t="s">
        <v>659</v>
      </c>
      <c r="F132" s="197">
        <v>11340</v>
      </c>
      <c r="G132" s="197"/>
      <c r="H132" s="197">
        <v>11340</v>
      </c>
      <c r="I132" s="34" t="s">
        <v>413</v>
      </c>
      <c r="J132" s="225" t="s">
        <v>589</v>
      </c>
      <c r="K132" s="226"/>
      <c r="L132" s="227"/>
    </row>
    <row r="133" spans="1:12" x14ac:dyDescent="0.35">
      <c r="A133" s="219"/>
      <c r="B133" s="34"/>
      <c r="C133" s="34"/>
      <c r="D133" s="34" t="s">
        <v>265</v>
      </c>
      <c r="E133" s="46" t="s">
        <v>660</v>
      </c>
      <c r="F133" s="211">
        <v>3</v>
      </c>
      <c r="G133" s="211"/>
      <c r="H133" s="197">
        <v>3</v>
      </c>
      <c r="I133" s="34"/>
      <c r="J133" s="207"/>
      <c r="K133" s="208"/>
      <c r="L133" s="230"/>
    </row>
    <row r="134" spans="1:12" x14ac:dyDescent="0.35">
      <c r="A134" s="219"/>
      <c r="B134" s="34"/>
      <c r="C134" s="34"/>
      <c r="D134" s="34" t="s">
        <v>275</v>
      </c>
      <c r="E134" s="46" t="s">
        <v>661</v>
      </c>
      <c r="F134" s="211">
        <v>3</v>
      </c>
      <c r="G134" s="211"/>
      <c r="H134" s="197">
        <v>3</v>
      </c>
      <c r="I134" s="34" t="s">
        <v>591</v>
      </c>
      <c r="J134" s="207" t="s">
        <v>586</v>
      </c>
      <c r="K134" s="208"/>
    </row>
    <row r="135" spans="1:12" x14ac:dyDescent="0.35">
      <c r="A135" s="219"/>
      <c r="B135" s="34"/>
      <c r="C135" s="34"/>
      <c r="D135" s="34" t="s">
        <v>265</v>
      </c>
      <c r="E135" s="46" t="s">
        <v>662</v>
      </c>
      <c r="F135" s="211">
        <v>23360</v>
      </c>
      <c r="G135" s="211"/>
      <c r="H135" s="197">
        <v>23360</v>
      </c>
      <c r="I135" s="34" t="s">
        <v>591</v>
      </c>
      <c r="J135" s="231"/>
      <c r="K135" s="232"/>
    </row>
    <row r="136" spans="1:12" x14ac:dyDescent="0.35">
      <c r="A136" s="219"/>
      <c r="B136" s="34"/>
      <c r="C136" s="34"/>
      <c r="D136" s="34" t="s">
        <v>265</v>
      </c>
      <c r="E136" s="46" t="s">
        <v>663</v>
      </c>
      <c r="F136" s="211">
        <v>10000</v>
      </c>
      <c r="G136" s="211"/>
      <c r="H136" s="197">
        <v>10000</v>
      </c>
      <c r="I136" s="34" t="s">
        <v>591</v>
      </c>
      <c r="J136" s="231" t="s">
        <v>586</v>
      </c>
      <c r="K136" s="232"/>
    </row>
    <row r="137" spans="1:12" x14ac:dyDescent="0.35">
      <c r="A137" s="219"/>
      <c r="B137" s="34"/>
      <c r="C137" s="34"/>
      <c r="D137" s="34" t="s">
        <v>265</v>
      </c>
      <c r="E137" s="46" t="s">
        <v>664</v>
      </c>
      <c r="F137" s="211">
        <v>7.26</v>
      </c>
      <c r="G137" s="211"/>
      <c r="H137" s="197">
        <v>7.26</v>
      </c>
      <c r="I137" s="34" t="s">
        <v>591</v>
      </c>
      <c r="J137" s="207"/>
      <c r="K137" s="208"/>
    </row>
    <row r="138" spans="1:12" x14ac:dyDescent="0.35">
      <c r="A138" s="219"/>
      <c r="B138" s="34"/>
      <c r="C138" s="34"/>
      <c r="D138" s="34" t="s">
        <v>265</v>
      </c>
      <c r="E138" s="46" t="s">
        <v>665</v>
      </c>
      <c r="F138" s="211">
        <v>240</v>
      </c>
      <c r="G138" s="211"/>
      <c r="H138" s="197">
        <v>240</v>
      </c>
      <c r="I138" s="34" t="s">
        <v>413</v>
      </c>
      <c r="J138" s="231"/>
      <c r="K138" s="232" t="s">
        <v>594</v>
      </c>
    </row>
    <row r="139" spans="1:12" x14ac:dyDescent="0.35">
      <c r="A139" s="219"/>
      <c r="B139" s="34"/>
      <c r="C139" s="34"/>
      <c r="D139" s="34" t="s">
        <v>265</v>
      </c>
      <c r="E139" s="46" t="s">
        <v>666</v>
      </c>
      <c r="F139" s="211">
        <v>62.74</v>
      </c>
      <c r="G139" s="211"/>
      <c r="H139" s="197">
        <v>62.74</v>
      </c>
      <c r="I139" s="34" t="s">
        <v>413</v>
      </c>
      <c r="J139" s="207" t="s">
        <v>586</v>
      </c>
      <c r="K139" s="208"/>
    </row>
    <row r="140" spans="1:12" x14ac:dyDescent="0.35">
      <c r="A140" s="219"/>
      <c r="B140" s="34"/>
      <c r="C140" s="34"/>
      <c r="D140" s="34" t="s">
        <v>265</v>
      </c>
      <c r="E140" s="46" t="s">
        <v>667</v>
      </c>
      <c r="F140" s="211">
        <v>24</v>
      </c>
      <c r="G140" s="211"/>
      <c r="H140" s="197">
        <v>24</v>
      </c>
      <c r="I140" s="34" t="s">
        <v>591</v>
      </c>
      <c r="J140" s="207"/>
      <c r="K140" s="208"/>
    </row>
    <row r="141" spans="1:12" x14ac:dyDescent="0.35">
      <c r="A141" s="219"/>
      <c r="B141" s="34"/>
      <c r="C141" s="34"/>
      <c r="D141" s="34" t="s">
        <v>265</v>
      </c>
      <c r="E141" s="46" t="s">
        <v>668</v>
      </c>
      <c r="F141" s="211">
        <v>4063</v>
      </c>
      <c r="G141" s="211">
        <v>4063</v>
      </c>
      <c r="H141" s="197"/>
      <c r="I141" s="34" t="s">
        <v>503</v>
      </c>
      <c r="J141" s="231" t="s">
        <v>669</v>
      </c>
      <c r="K141" s="232"/>
    </row>
    <row r="142" spans="1:12" x14ac:dyDescent="0.35">
      <c r="A142" s="219"/>
      <c r="B142" s="34"/>
      <c r="C142" s="34"/>
      <c r="D142" s="34" t="s">
        <v>275</v>
      </c>
      <c r="E142" s="46" t="s">
        <v>670</v>
      </c>
      <c r="F142" s="211">
        <v>10</v>
      </c>
      <c r="G142" s="211">
        <v>10</v>
      </c>
      <c r="H142" s="197"/>
      <c r="I142" s="34" t="s">
        <v>503</v>
      </c>
      <c r="J142" s="231"/>
      <c r="K142" s="232"/>
    </row>
    <row r="143" spans="1:12" x14ac:dyDescent="0.35">
      <c r="A143" s="219"/>
      <c r="B143" s="34"/>
      <c r="C143" s="34"/>
      <c r="D143" s="34" t="s">
        <v>275</v>
      </c>
      <c r="E143" s="46" t="s">
        <v>671</v>
      </c>
      <c r="F143" s="197">
        <v>36</v>
      </c>
      <c r="G143" s="34"/>
      <c r="H143" s="197">
        <v>36</v>
      </c>
      <c r="I143" s="34" t="s">
        <v>413</v>
      </c>
      <c r="J143" s="110" t="s">
        <v>586</v>
      </c>
      <c r="K143" s="110"/>
    </row>
    <row r="144" spans="1:12" x14ac:dyDescent="0.35">
      <c r="A144" s="118" t="s">
        <v>280</v>
      </c>
      <c r="B144" s="118"/>
      <c r="C144" s="118"/>
      <c r="D144" s="118"/>
      <c r="E144" s="118"/>
      <c r="F144" s="118"/>
      <c r="G144" s="118"/>
      <c r="H144" s="118"/>
      <c r="I144" s="118"/>
      <c r="J144" s="118"/>
      <c r="K144" s="118"/>
    </row>
    <row r="145" spans="1:11" x14ac:dyDescent="0.35">
      <c r="A145" s="110"/>
      <c r="B145" s="110"/>
      <c r="C145" s="110"/>
      <c r="D145" s="110"/>
      <c r="E145" s="110"/>
      <c r="F145" s="110"/>
      <c r="G145" s="110"/>
      <c r="H145" s="110"/>
      <c r="I145" s="110"/>
      <c r="J145" s="110"/>
      <c r="K145" s="110"/>
    </row>
    <row r="146" spans="1:11" x14ac:dyDescent="0.35">
      <c r="A146" s="118" t="s">
        <v>281</v>
      </c>
      <c r="B146" s="118"/>
      <c r="C146" s="118"/>
      <c r="D146" s="118" t="s">
        <v>282</v>
      </c>
      <c r="E146" s="118"/>
      <c r="F146" s="118"/>
      <c r="G146" s="118"/>
      <c r="H146" s="118"/>
      <c r="I146" s="118"/>
      <c r="J146" s="118"/>
      <c r="K146" s="118"/>
    </row>
    <row r="147" spans="1:11" x14ac:dyDescent="0.35">
      <c r="A147" s="110"/>
      <c r="B147" s="110"/>
      <c r="C147" s="110"/>
      <c r="D147" s="110"/>
      <c r="E147" s="110"/>
      <c r="F147" s="110"/>
      <c r="G147" s="110"/>
      <c r="H147" s="110"/>
      <c r="I147" s="110"/>
      <c r="J147" s="110"/>
      <c r="K147" s="110"/>
    </row>
    <row r="148" spans="1:11" x14ac:dyDescent="0.35">
      <c r="A148" s="110"/>
      <c r="B148" s="122" t="s">
        <v>283</v>
      </c>
      <c r="C148" s="122"/>
      <c r="D148" s="110" t="s">
        <v>284</v>
      </c>
      <c r="E148" s="110"/>
      <c r="F148" s="110"/>
      <c r="G148" s="110"/>
      <c r="H148" s="110"/>
      <c r="I148" s="110"/>
      <c r="J148" s="110"/>
      <c r="K148" s="110"/>
    </row>
    <row r="149" spans="1:11" x14ac:dyDescent="0.35">
      <c r="A149" s="110"/>
      <c r="B149" s="122"/>
      <c r="C149" s="122"/>
      <c r="D149" s="110" t="s">
        <v>285</v>
      </c>
      <c r="E149" s="110"/>
      <c r="F149" s="110"/>
      <c r="G149" s="110"/>
      <c r="H149" s="110"/>
      <c r="I149" s="110"/>
      <c r="J149" s="110"/>
      <c r="K149" s="110"/>
    </row>
    <row r="150" spans="1:11" x14ac:dyDescent="0.35">
      <c r="A150" s="110"/>
      <c r="B150" s="110"/>
      <c r="C150" s="110"/>
      <c r="D150" s="110"/>
      <c r="E150" s="110"/>
      <c r="F150" s="110"/>
      <c r="G150" s="110"/>
      <c r="H150" s="110"/>
      <c r="I150" s="110"/>
      <c r="J150" s="110"/>
      <c r="K150" s="110"/>
    </row>
    <row r="151" spans="1:11" x14ac:dyDescent="0.35">
      <c r="A151" s="110"/>
      <c r="B151" s="122" t="s">
        <v>286</v>
      </c>
      <c r="C151" s="122"/>
      <c r="D151" s="110" t="s">
        <v>287</v>
      </c>
      <c r="E151" s="110"/>
      <c r="F151" s="110"/>
      <c r="G151" s="110"/>
      <c r="H151" s="110"/>
      <c r="I151" s="110"/>
      <c r="J151" s="110"/>
      <c r="K151" s="110"/>
    </row>
    <row r="152" spans="1:11" x14ac:dyDescent="0.35">
      <c r="A152" s="110"/>
      <c r="B152" s="122"/>
      <c r="C152" s="122"/>
      <c r="D152" s="110" t="s">
        <v>288</v>
      </c>
      <c r="E152" s="110"/>
      <c r="F152" s="110"/>
      <c r="G152" s="110"/>
      <c r="H152" s="110"/>
      <c r="I152" s="110"/>
      <c r="J152" s="110"/>
      <c r="K152" s="110"/>
    </row>
    <row r="153" spans="1:11" x14ac:dyDescent="0.35">
      <c r="A153" s="110"/>
      <c r="B153" s="110"/>
      <c r="C153" s="110"/>
      <c r="D153" s="110"/>
      <c r="E153" s="110"/>
      <c r="F153" s="110"/>
      <c r="G153" s="110"/>
      <c r="H153" s="110"/>
      <c r="I153" s="110"/>
      <c r="J153" s="110"/>
      <c r="K153" s="110"/>
    </row>
    <row r="154" spans="1:11" x14ac:dyDescent="0.35">
      <c r="A154" s="110"/>
      <c r="B154" s="122"/>
      <c r="C154" s="122"/>
      <c r="D154" s="110"/>
      <c r="E154" s="110"/>
      <c r="F154" s="110"/>
      <c r="G154" s="110"/>
      <c r="H154" s="110"/>
      <c r="I154" s="110"/>
      <c r="J154" s="110"/>
      <c r="K154" s="110"/>
    </row>
    <row r="155" spans="1:11" x14ac:dyDescent="0.35">
      <c r="A155" s="110"/>
      <c r="B155" s="122"/>
      <c r="C155" s="122"/>
      <c r="D155" s="110"/>
      <c r="E155" s="110"/>
      <c r="F155" s="110"/>
      <c r="G155" s="110"/>
      <c r="H155" s="110"/>
      <c r="I155" s="110"/>
      <c r="J155" s="110"/>
      <c r="K155" s="110"/>
    </row>
    <row r="156" spans="1:11" x14ac:dyDescent="0.35">
      <c r="A156" s="110"/>
      <c r="B156" s="110"/>
      <c r="C156" s="110"/>
      <c r="D156" s="110"/>
      <c r="E156" s="110"/>
      <c r="F156" s="110"/>
      <c r="G156" s="110"/>
      <c r="H156" s="110"/>
      <c r="I156" s="110"/>
      <c r="J156" s="110"/>
      <c r="K156" s="110"/>
    </row>
    <row r="157" spans="1:11" x14ac:dyDescent="0.35">
      <c r="A157" s="110"/>
      <c r="B157" s="122"/>
      <c r="C157" s="122"/>
      <c r="D157" s="110"/>
      <c r="E157" s="110"/>
      <c r="F157" s="110"/>
      <c r="G157" s="110"/>
      <c r="H157" s="110"/>
      <c r="I157" s="110"/>
      <c r="J157" s="110"/>
      <c r="K157" s="110"/>
    </row>
    <row r="158" spans="1:11" x14ac:dyDescent="0.35">
      <c r="A158" s="110"/>
      <c r="B158" s="122"/>
      <c r="C158" s="122"/>
      <c r="D158" s="110"/>
      <c r="E158" s="110"/>
      <c r="F158" s="110"/>
      <c r="G158" s="110"/>
      <c r="H158" s="110"/>
      <c r="I158" s="110"/>
      <c r="J158" s="110"/>
      <c r="K158" s="110"/>
    </row>
    <row r="159" spans="1:11" x14ac:dyDescent="0.35">
      <c r="A159" s="110"/>
      <c r="B159" s="110"/>
      <c r="C159" s="110"/>
      <c r="D159" s="110"/>
      <c r="E159" s="110"/>
      <c r="F159" s="110"/>
      <c r="G159" s="110"/>
      <c r="H159" s="110"/>
      <c r="I159" s="110"/>
      <c r="J159" s="110"/>
      <c r="K159" s="110"/>
    </row>
    <row r="160" spans="1:11" x14ac:dyDescent="0.35">
      <c r="A160" s="118" t="s">
        <v>289</v>
      </c>
      <c r="B160" s="118"/>
      <c r="C160" s="118"/>
      <c r="D160" s="118"/>
      <c r="E160" s="118"/>
      <c r="F160" s="118"/>
      <c r="G160" s="118"/>
      <c r="H160" s="118"/>
      <c r="I160" s="118"/>
      <c r="J160" s="118"/>
      <c r="K160" s="118"/>
    </row>
    <row r="161" spans="1:11" x14ac:dyDescent="0.35">
      <c r="A161" s="110"/>
      <c r="B161" s="110"/>
      <c r="C161" s="110"/>
      <c r="D161" s="110"/>
      <c r="E161" s="110"/>
      <c r="F161" s="110"/>
      <c r="G161" s="110"/>
      <c r="H161" s="110"/>
      <c r="I161" s="110"/>
      <c r="J161" s="110"/>
      <c r="K161" s="110"/>
    </row>
    <row r="162" spans="1:11" x14ac:dyDescent="0.35">
      <c r="A162" s="118" t="s">
        <v>290</v>
      </c>
      <c r="B162" s="118"/>
      <c r="C162" s="118"/>
      <c r="D162" s="118" t="s">
        <v>291</v>
      </c>
      <c r="E162" s="118"/>
      <c r="F162" s="47" t="s">
        <v>292</v>
      </c>
      <c r="G162" s="47" t="s">
        <v>293</v>
      </c>
      <c r="H162" s="118" t="s">
        <v>294</v>
      </c>
      <c r="I162" s="118"/>
      <c r="J162" s="118"/>
      <c r="K162" s="118"/>
    </row>
    <row r="163" spans="1:11" ht="15" thickBot="1" x14ac:dyDescent="0.4">
      <c r="A163" s="233" t="s">
        <v>672</v>
      </c>
      <c r="B163" s="233"/>
      <c r="C163" s="233"/>
      <c r="D163" s="110"/>
      <c r="E163" s="110"/>
      <c r="F163" s="34"/>
      <c r="G163" s="34"/>
      <c r="H163" s="110"/>
      <c r="I163" s="110"/>
      <c r="J163" s="110"/>
      <c r="K163" s="110"/>
    </row>
    <row r="164" spans="1:11" ht="15" thickBot="1" x14ac:dyDescent="0.4">
      <c r="A164" s="234" t="s">
        <v>673</v>
      </c>
      <c r="B164" s="235"/>
      <c r="C164" s="236"/>
      <c r="D164" s="237" t="s">
        <v>674</v>
      </c>
      <c r="E164" s="238"/>
      <c r="F164" s="239" t="s">
        <v>675</v>
      </c>
      <c r="G164" s="240" t="s">
        <v>676</v>
      </c>
      <c r="H164" s="241" t="s">
        <v>677</v>
      </c>
      <c r="I164" s="242"/>
      <c r="J164" s="242"/>
      <c r="K164" s="242"/>
    </row>
    <row r="165" spans="1:11" ht="15" thickBot="1" x14ac:dyDescent="0.4">
      <c r="A165" s="234" t="s">
        <v>678</v>
      </c>
      <c r="B165" s="235"/>
      <c r="C165" s="236"/>
      <c r="D165" s="234" t="s">
        <v>679</v>
      </c>
      <c r="E165" s="236"/>
      <c r="F165" s="243" t="s">
        <v>680</v>
      </c>
      <c r="G165" s="244" t="s">
        <v>681</v>
      </c>
      <c r="H165" s="241" t="s">
        <v>677</v>
      </c>
      <c r="I165" s="242"/>
      <c r="J165" s="242"/>
      <c r="K165" s="242"/>
    </row>
    <row r="166" spans="1:11" ht="15" thickBot="1" x14ac:dyDescent="0.4">
      <c r="A166" s="234" t="s">
        <v>682</v>
      </c>
      <c r="B166" s="235"/>
      <c r="C166" s="236"/>
      <c r="D166" s="234" t="s">
        <v>683</v>
      </c>
      <c r="E166" s="236"/>
      <c r="F166" s="245" t="s">
        <v>684</v>
      </c>
      <c r="G166" s="244" t="s">
        <v>681</v>
      </c>
      <c r="H166" s="241" t="s">
        <v>677</v>
      </c>
      <c r="I166" s="242"/>
      <c r="J166" s="242"/>
      <c r="K166" s="242"/>
    </row>
    <row r="167" spans="1:11" ht="15" thickBot="1" x14ac:dyDescent="0.4">
      <c r="A167" s="234" t="s">
        <v>685</v>
      </c>
      <c r="B167" s="235"/>
      <c r="C167" s="236"/>
      <c r="D167" s="234" t="s">
        <v>686</v>
      </c>
      <c r="E167" s="236"/>
      <c r="F167" s="245" t="s">
        <v>687</v>
      </c>
      <c r="G167" s="244" t="s">
        <v>681</v>
      </c>
      <c r="H167" s="241" t="s">
        <v>677</v>
      </c>
      <c r="I167" s="242"/>
      <c r="J167" s="242"/>
      <c r="K167" s="242"/>
    </row>
    <row r="168" spans="1:11" ht="15" thickBot="1" x14ac:dyDescent="0.4">
      <c r="A168" s="234" t="s">
        <v>688</v>
      </c>
      <c r="B168" s="235"/>
      <c r="C168" s="236"/>
      <c r="D168" s="234" t="s">
        <v>689</v>
      </c>
      <c r="E168" s="236"/>
      <c r="F168" s="243" t="s">
        <v>690</v>
      </c>
      <c r="G168" s="244" t="s">
        <v>691</v>
      </c>
      <c r="H168" s="241" t="s">
        <v>677</v>
      </c>
      <c r="I168" s="242"/>
      <c r="J168" s="242"/>
      <c r="K168" s="242"/>
    </row>
    <row r="169" spans="1:11" ht="15" thickBot="1" x14ac:dyDescent="0.4">
      <c r="A169" s="246" t="s">
        <v>692</v>
      </c>
      <c r="B169" s="247"/>
      <c r="C169" s="248"/>
      <c r="D169" s="234" t="s">
        <v>693</v>
      </c>
      <c r="E169" s="236"/>
      <c r="F169" s="245" t="s">
        <v>694</v>
      </c>
      <c r="G169" s="244" t="s">
        <v>695</v>
      </c>
      <c r="H169" s="241" t="s">
        <v>677</v>
      </c>
      <c r="I169" s="242"/>
      <c r="J169" s="242"/>
      <c r="K169" s="242"/>
    </row>
    <row r="170" spans="1:11" ht="15" thickBot="1" x14ac:dyDescent="0.4">
      <c r="A170" s="237" t="s">
        <v>696</v>
      </c>
      <c r="B170" s="249"/>
      <c r="C170" s="238"/>
      <c r="D170" s="234" t="s">
        <v>697</v>
      </c>
      <c r="E170" s="236"/>
      <c r="F170" s="245" t="s">
        <v>698</v>
      </c>
      <c r="G170" s="244" t="s">
        <v>695</v>
      </c>
      <c r="H170" s="241" t="s">
        <v>677</v>
      </c>
      <c r="I170" s="242"/>
      <c r="J170" s="242"/>
      <c r="K170" s="242"/>
    </row>
    <row r="171" spans="1:11" ht="15" thickBot="1" x14ac:dyDescent="0.4">
      <c r="A171" s="237" t="s">
        <v>699</v>
      </c>
      <c r="B171" s="249"/>
      <c r="C171" s="238"/>
      <c r="D171" s="234" t="s">
        <v>700</v>
      </c>
      <c r="E171" s="236"/>
      <c r="F171" s="245" t="s">
        <v>701</v>
      </c>
      <c r="G171" s="244" t="s">
        <v>695</v>
      </c>
      <c r="H171" s="241" t="s">
        <v>677</v>
      </c>
      <c r="I171" s="242"/>
      <c r="J171" s="242"/>
      <c r="K171" s="242"/>
    </row>
    <row r="172" spans="1:11" ht="15" thickBot="1" x14ac:dyDescent="0.4">
      <c r="A172" s="237" t="s">
        <v>702</v>
      </c>
      <c r="B172" s="249"/>
      <c r="C172" s="238"/>
      <c r="D172" s="234" t="s">
        <v>703</v>
      </c>
      <c r="E172" s="236"/>
      <c r="F172" s="243" t="s">
        <v>704</v>
      </c>
      <c r="G172" s="244" t="s">
        <v>695</v>
      </c>
      <c r="H172" s="241" t="s">
        <v>677</v>
      </c>
      <c r="I172" s="242"/>
      <c r="J172" s="242"/>
      <c r="K172" s="242"/>
    </row>
    <row r="173" spans="1:11" ht="15" thickBot="1" x14ac:dyDescent="0.4">
      <c r="A173" s="250" t="s">
        <v>705</v>
      </c>
      <c r="B173" s="250"/>
      <c r="C173" s="251"/>
      <c r="D173" s="234" t="s">
        <v>706</v>
      </c>
      <c r="E173" s="236"/>
      <c r="F173" s="252" t="s">
        <v>707</v>
      </c>
      <c r="G173" s="244"/>
      <c r="H173" s="241" t="s">
        <v>677</v>
      </c>
      <c r="I173" s="242"/>
      <c r="J173" s="242"/>
      <c r="K173" s="242"/>
    </row>
    <row r="174" spans="1:11" ht="15" thickBot="1" x14ac:dyDescent="0.4">
      <c r="A174" s="234" t="s">
        <v>708</v>
      </c>
      <c r="B174" s="235"/>
      <c r="C174" s="236"/>
      <c r="D174" s="234" t="s">
        <v>709</v>
      </c>
      <c r="E174" s="236"/>
      <c r="F174" s="243" t="s">
        <v>710</v>
      </c>
      <c r="G174" s="244" t="s">
        <v>695</v>
      </c>
      <c r="H174" s="241" t="s">
        <v>677</v>
      </c>
      <c r="I174" s="242"/>
      <c r="J174" s="242"/>
      <c r="K174" s="242"/>
    </row>
    <row r="175" spans="1:11" ht="15" thickBot="1" x14ac:dyDescent="0.4">
      <c r="A175" s="234" t="s">
        <v>711</v>
      </c>
      <c r="B175" s="235"/>
      <c r="C175" s="236"/>
      <c r="D175" s="234" t="s">
        <v>712</v>
      </c>
      <c r="E175" s="236"/>
      <c r="F175" s="252" t="s">
        <v>713</v>
      </c>
      <c r="G175" s="244" t="s">
        <v>695</v>
      </c>
      <c r="H175" s="241" t="s">
        <v>677</v>
      </c>
      <c r="I175" s="242"/>
      <c r="J175" s="242"/>
      <c r="K175" s="242"/>
    </row>
    <row r="176" spans="1:11" ht="15" thickBot="1" x14ac:dyDescent="0.4">
      <c r="A176" s="234" t="s">
        <v>714</v>
      </c>
      <c r="B176" s="235"/>
      <c r="C176" s="236"/>
      <c r="D176" s="234" t="s">
        <v>715</v>
      </c>
      <c r="E176" s="236"/>
      <c r="F176" s="243" t="s">
        <v>716</v>
      </c>
      <c r="G176" s="243" t="s">
        <v>695</v>
      </c>
      <c r="H176" s="241" t="s">
        <v>677</v>
      </c>
      <c r="I176" s="242"/>
      <c r="J176" s="242"/>
      <c r="K176" s="242"/>
    </row>
    <row r="177" spans="1:12" ht="15" thickBot="1" x14ac:dyDescent="0.4">
      <c r="A177" s="234" t="s">
        <v>717</v>
      </c>
      <c r="B177" s="235"/>
      <c r="C177" s="236"/>
      <c r="D177" s="234" t="s">
        <v>718</v>
      </c>
      <c r="E177" s="236"/>
      <c r="F177" s="243" t="s">
        <v>719</v>
      </c>
      <c r="G177" s="243" t="s">
        <v>695</v>
      </c>
      <c r="H177" s="241" t="s">
        <v>677</v>
      </c>
      <c r="I177" s="242"/>
      <c r="J177" s="242"/>
      <c r="K177" s="242"/>
    </row>
    <row r="178" spans="1:12" ht="15" thickBot="1" x14ac:dyDescent="0.4">
      <c r="A178" s="234" t="s">
        <v>720</v>
      </c>
      <c r="B178" s="235"/>
      <c r="C178" s="236"/>
      <c r="D178" s="234" t="s">
        <v>721</v>
      </c>
      <c r="E178" s="236"/>
      <c r="F178" s="243" t="s">
        <v>722</v>
      </c>
      <c r="G178" s="243" t="s">
        <v>695</v>
      </c>
      <c r="H178" s="241" t="s">
        <v>677</v>
      </c>
      <c r="I178" s="242"/>
      <c r="J178" s="242"/>
      <c r="K178" s="242"/>
    </row>
    <row r="179" spans="1:12" x14ac:dyDescent="0.35">
      <c r="A179" s="253" t="s">
        <v>723</v>
      </c>
      <c r="B179" s="254"/>
      <c r="C179" s="254"/>
      <c r="D179" s="254"/>
      <c r="E179" s="254"/>
      <c r="F179" s="254"/>
      <c r="G179" s="254"/>
      <c r="H179" s="254"/>
      <c r="I179" s="254"/>
      <c r="J179" s="254"/>
      <c r="K179" s="254"/>
      <c r="L179" s="254"/>
    </row>
    <row r="180" spans="1:12" ht="15" thickBot="1" x14ac:dyDescent="0.4">
      <c r="A180" s="250" t="s">
        <v>724</v>
      </c>
      <c r="B180" s="250"/>
      <c r="C180" s="251"/>
      <c r="D180" s="234" t="s">
        <v>725</v>
      </c>
      <c r="E180" s="236"/>
      <c r="F180" s="252" t="s">
        <v>726</v>
      </c>
      <c r="G180" s="244" t="s">
        <v>727</v>
      </c>
      <c r="H180" s="241" t="s">
        <v>677</v>
      </c>
      <c r="I180" s="242"/>
      <c r="J180" s="242"/>
      <c r="K180" s="242"/>
    </row>
    <row r="181" spans="1:12" ht="15" thickBot="1" x14ac:dyDescent="0.4">
      <c r="A181" s="234" t="s">
        <v>728</v>
      </c>
      <c r="B181" s="235"/>
      <c r="C181" s="236"/>
      <c r="D181" s="234" t="s">
        <v>729</v>
      </c>
      <c r="E181" s="236"/>
      <c r="F181" s="243" t="s">
        <v>730</v>
      </c>
      <c r="G181" s="244" t="s">
        <v>731</v>
      </c>
      <c r="H181" s="241" t="s">
        <v>677</v>
      </c>
      <c r="I181" s="242"/>
      <c r="J181" s="242"/>
      <c r="K181" s="242"/>
    </row>
    <row r="182" spans="1:12" ht="15" thickBot="1" x14ac:dyDescent="0.4">
      <c r="A182" s="234" t="s">
        <v>732</v>
      </c>
      <c r="B182" s="235"/>
      <c r="C182" s="236"/>
      <c r="D182" s="234" t="s">
        <v>733</v>
      </c>
      <c r="E182" s="236"/>
      <c r="F182" s="252" t="s">
        <v>734</v>
      </c>
      <c r="G182" s="244" t="s">
        <v>695</v>
      </c>
      <c r="H182" s="241" t="s">
        <v>677</v>
      </c>
      <c r="I182" s="242"/>
      <c r="J182" s="242"/>
      <c r="K182" s="242"/>
    </row>
    <row r="183" spans="1:12" ht="23.5" thickBot="1" x14ac:dyDescent="0.4">
      <c r="A183" s="234" t="s">
        <v>735</v>
      </c>
      <c r="B183" s="235"/>
      <c r="C183" s="236"/>
      <c r="D183" s="234" t="s">
        <v>736</v>
      </c>
      <c r="E183" s="236"/>
      <c r="F183" s="243" t="s">
        <v>737</v>
      </c>
      <c r="G183" s="243" t="s">
        <v>738</v>
      </c>
      <c r="H183" s="241" t="s">
        <v>677</v>
      </c>
      <c r="I183" s="242"/>
      <c r="J183" s="242"/>
      <c r="K183" s="242"/>
    </row>
    <row r="184" spans="1:12" ht="23.5" thickBot="1" x14ac:dyDescent="0.4">
      <c r="A184" s="234" t="s">
        <v>739</v>
      </c>
      <c r="B184" s="235"/>
      <c r="C184" s="236"/>
      <c r="D184" s="234" t="s">
        <v>740</v>
      </c>
      <c r="E184" s="236"/>
      <c r="F184" s="243" t="s">
        <v>741</v>
      </c>
      <c r="G184" s="243" t="s">
        <v>742</v>
      </c>
      <c r="H184" s="241" t="s">
        <v>677</v>
      </c>
      <c r="I184" s="242"/>
      <c r="J184" s="242"/>
      <c r="K184" s="242"/>
    </row>
    <row r="185" spans="1:12" ht="15" thickBot="1" x14ac:dyDescent="0.4">
      <c r="A185" s="234" t="s">
        <v>743</v>
      </c>
      <c r="B185" s="235"/>
      <c r="C185" s="236"/>
      <c r="D185" s="234" t="s">
        <v>744</v>
      </c>
      <c r="E185" s="236"/>
      <c r="F185" s="243" t="s">
        <v>745</v>
      </c>
      <c r="G185" s="243" t="s">
        <v>695</v>
      </c>
      <c r="H185" s="241" t="s">
        <v>677</v>
      </c>
      <c r="I185" s="242"/>
      <c r="J185" s="242"/>
      <c r="K185" s="242"/>
    </row>
    <row r="186" spans="1:12" ht="15" thickBot="1" x14ac:dyDescent="0.4">
      <c r="A186" s="237" t="s">
        <v>746</v>
      </c>
      <c r="B186" s="249"/>
      <c r="C186" s="238"/>
      <c r="D186" s="234" t="s">
        <v>747</v>
      </c>
      <c r="E186" s="236"/>
      <c r="F186" s="243" t="s">
        <v>748</v>
      </c>
      <c r="G186" s="244" t="s">
        <v>749</v>
      </c>
      <c r="H186" s="241" t="s">
        <v>677</v>
      </c>
      <c r="I186" s="242"/>
      <c r="J186" s="242"/>
      <c r="K186" s="242"/>
    </row>
    <row r="187" spans="1:12" ht="15" thickBot="1" x14ac:dyDescent="0.4">
      <c r="A187" s="250" t="s">
        <v>750</v>
      </c>
      <c r="B187" s="250"/>
      <c r="C187" s="251"/>
      <c r="D187" s="234" t="s">
        <v>751</v>
      </c>
      <c r="E187" s="236"/>
      <c r="F187" s="252" t="s">
        <v>752</v>
      </c>
      <c r="G187" s="244" t="s">
        <v>695</v>
      </c>
      <c r="H187" s="241" t="s">
        <v>677</v>
      </c>
      <c r="I187" s="242"/>
      <c r="J187" s="242"/>
      <c r="K187" s="242"/>
    </row>
    <row r="188" spans="1:12" ht="15" thickBot="1" x14ac:dyDescent="0.4">
      <c r="A188" s="234" t="s">
        <v>753</v>
      </c>
      <c r="B188" s="235"/>
      <c r="C188" s="236"/>
      <c r="D188" s="234" t="s">
        <v>754</v>
      </c>
      <c r="E188" s="236"/>
      <c r="F188" s="243" t="s">
        <v>755</v>
      </c>
      <c r="G188" s="244" t="s">
        <v>749</v>
      </c>
      <c r="H188" s="241" t="s">
        <v>677</v>
      </c>
      <c r="I188" s="242"/>
      <c r="J188" s="242"/>
      <c r="K188" s="242"/>
    </row>
    <row r="189" spans="1:12" ht="15" thickBot="1" x14ac:dyDescent="0.4">
      <c r="A189" s="255"/>
      <c r="B189" s="256"/>
      <c r="C189" s="257"/>
      <c r="D189" s="255"/>
      <c r="E189" s="257"/>
      <c r="F189" s="245"/>
      <c r="G189" s="244"/>
      <c r="H189" s="258"/>
      <c r="I189" s="259"/>
      <c r="J189" s="259"/>
      <c r="K189" s="259"/>
    </row>
    <row r="190" spans="1:12" ht="15" thickBot="1" x14ac:dyDescent="0.4">
      <c r="A190" s="255"/>
      <c r="B190" s="256"/>
      <c r="C190" s="257"/>
      <c r="D190" s="255"/>
      <c r="E190" s="257"/>
      <c r="F190" s="245"/>
      <c r="G190" s="244"/>
      <c r="H190" s="258"/>
      <c r="I190" s="259"/>
      <c r="J190" s="259"/>
      <c r="K190" s="259"/>
    </row>
    <row r="191" spans="1:12" ht="15" thickBot="1" x14ac:dyDescent="0.4">
      <c r="A191" s="255"/>
      <c r="B191" s="256"/>
      <c r="C191" s="257"/>
      <c r="D191" s="255"/>
      <c r="E191" s="257"/>
      <c r="F191" s="245"/>
      <c r="G191" s="244"/>
      <c r="H191" s="258"/>
      <c r="I191" s="259"/>
      <c r="J191" s="259"/>
      <c r="K191" s="259"/>
    </row>
    <row r="192" spans="1:12" ht="15" thickBot="1" x14ac:dyDescent="0.4">
      <c r="A192" s="255"/>
      <c r="B192" s="256"/>
      <c r="C192" s="257"/>
      <c r="D192" s="255"/>
      <c r="E192" s="257"/>
      <c r="F192" s="245"/>
      <c r="G192" s="244"/>
      <c r="H192" s="258"/>
      <c r="I192" s="259"/>
      <c r="J192" s="259"/>
      <c r="K192" s="259"/>
    </row>
    <row r="193" spans="1:11" ht="15" thickBot="1" x14ac:dyDescent="0.4">
      <c r="A193" s="255"/>
      <c r="B193" s="256"/>
      <c r="C193" s="257"/>
      <c r="D193" s="255"/>
      <c r="E193" s="257"/>
      <c r="F193" s="245"/>
      <c r="G193" s="244"/>
      <c r="H193" s="258"/>
      <c r="I193" s="259"/>
      <c r="J193" s="259"/>
      <c r="K193" s="259"/>
    </row>
    <row r="194" spans="1:11" ht="15" thickBot="1" x14ac:dyDescent="0.4">
      <c r="A194" s="255"/>
      <c r="B194" s="256"/>
      <c r="C194" s="257"/>
      <c r="D194" s="255"/>
      <c r="E194" s="257"/>
      <c r="F194" s="245"/>
      <c r="G194" s="244"/>
      <c r="H194" s="258"/>
      <c r="I194" s="259"/>
      <c r="J194" s="259"/>
      <c r="K194" s="259"/>
    </row>
    <row r="195" spans="1:11" ht="15" thickBot="1" x14ac:dyDescent="0.4">
      <c r="A195" s="255"/>
      <c r="B195" s="256"/>
      <c r="C195" s="257"/>
      <c r="D195" s="255"/>
      <c r="E195" s="257"/>
      <c r="F195" s="245"/>
      <c r="G195" s="244"/>
      <c r="H195" s="258"/>
      <c r="I195" s="259"/>
      <c r="J195" s="259"/>
      <c r="K195" s="259"/>
    </row>
    <row r="196" spans="1:11" ht="15" thickBot="1" x14ac:dyDescent="0.4">
      <c r="A196" s="234" t="s">
        <v>682</v>
      </c>
      <c r="B196" s="235"/>
      <c r="C196" s="236"/>
      <c r="D196" s="234" t="s">
        <v>683</v>
      </c>
      <c r="E196" s="236"/>
      <c r="F196" s="245" t="s">
        <v>684</v>
      </c>
      <c r="G196" s="244" t="s">
        <v>681</v>
      </c>
      <c r="H196" s="241" t="s">
        <v>677</v>
      </c>
      <c r="I196" s="242"/>
      <c r="J196" s="242"/>
      <c r="K196" s="242"/>
    </row>
    <row r="197" spans="1:11" x14ac:dyDescent="0.35">
      <c r="A197" s="117" t="s">
        <v>296</v>
      </c>
      <c r="B197" s="117"/>
      <c r="C197" s="47" t="s">
        <v>297</v>
      </c>
      <c r="D197" s="118" t="s">
        <v>298</v>
      </c>
      <c r="E197" s="118"/>
      <c r="F197" s="47" t="s">
        <v>299</v>
      </c>
      <c r="G197" s="47"/>
      <c r="H197" s="118"/>
      <c r="I197" s="118"/>
      <c r="J197" s="118"/>
      <c r="K197" s="118"/>
    </row>
    <row r="198" spans="1:11" x14ac:dyDescent="0.35">
      <c r="A198" s="119" t="s">
        <v>300</v>
      </c>
      <c r="B198" s="119"/>
      <c r="C198" s="48"/>
      <c r="D198" s="103"/>
      <c r="E198" s="103"/>
      <c r="F198" s="48"/>
      <c r="G198" s="48"/>
      <c r="H198" s="103"/>
      <c r="I198" s="103"/>
      <c r="J198" s="103"/>
      <c r="K198" s="103"/>
    </row>
    <row r="199" spans="1:11" x14ac:dyDescent="0.35">
      <c r="A199" s="120"/>
      <c r="B199" s="120"/>
      <c r="C199" s="48"/>
      <c r="D199" s="103"/>
      <c r="E199" s="103"/>
      <c r="F199" s="48"/>
      <c r="G199" s="48"/>
      <c r="H199" s="103"/>
      <c r="I199" s="103"/>
      <c r="J199" s="103"/>
      <c r="K199" s="103"/>
    </row>
    <row r="200" spans="1:11" x14ac:dyDescent="0.35">
      <c r="A200" s="120"/>
      <c r="B200" s="120"/>
      <c r="C200" s="48"/>
      <c r="D200" s="103"/>
      <c r="E200" s="103"/>
      <c r="F200" s="48"/>
      <c r="G200" s="48"/>
      <c r="H200" s="103"/>
      <c r="I200" s="103"/>
      <c r="J200" s="103"/>
      <c r="K200" s="103"/>
    </row>
    <row r="201" spans="1:11" x14ac:dyDescent="0.35">
      <c r="A201" s="114"/>
      <c r="B201" s="114"/>
      <c r="C201" s="34"/>
      <c r="D201" s="110"/>
      <c r="E201" s="110"/>
      <c r="F201" s="34"/>
      <c r="G201" s="34"/>
      <c r="H201" s="110"/>
      <c r="I201" s="110"/>
      <c r="J201" s="110"/>
      <c r="K201" s="110"/>
    </row>
    <row r="202" spans="1:11" x14ac:dyDescent="0.35">
      <c r="A202" s="114"/>
      <c r="B202" s="114"/>
      <c r="C202" s="34"/>
      <c r="D202" s="110"/>
      <c r="E202" s="110"/>
      <c r="F202" s="34"/>
      <c r="G202" s="34"/>
      <c r="H202" s="110"/>
      <c r="I202" s="110"/>
      <c r="J202" s="110"/>
      <c r="K202" s="110"/>
    </row>
    <row r="203" spans="1:11" x14ac:dyDescent="0.35">
      <c r="A203" s="114"/>
      <c r="B203" s="114"/>
      <c r="C203" s="34"/>
      <c r="D203" s="110"/>
      <c r="E203" s="110"/>
      <c r="F203" s="34"/>
      <c r="G203" s="34"/>
      <c r="H203" s="110"/>
      <c r="I203" s="110"/>
      <c r="J203" s="110"/>
      <c r="K203" s="110"/>
    </row>
    <row r="204" spans="1:11" ht="34.5" x14ac:dyDescent="0.35">
      <c r="A204" s="120" t="s">
        <v>304</v>
      </c>
      <c r="B204" s="120"/>
      <c r="C204" s="22" t="s">
        <v>305</v>
      </c>
      <c r="D204" s="116" t="s">
        <v>306</v>
      </c>
      <c r="E204" s="116"/>
      <c r="F204" s="22" t="s">
        <v>307</v>
      </c>
      <c r="G204" s="22" t="s">
        <v>308</v>
      </c>
      <c r="H204" s="23"/>
      <c r="I204" s="23"/>
      <c r="J204" s="23"/>
      <c r="K204" s="23"/>
    </row>
    <row r="205" spans="1:11" x14ac:dyDescent="0.35">
      <c r="A205" s="120"/>
      <c r="B205" s="120"/>
      <c r="C205" s="50"/>
      <c r="D205" s="113"/>
      <c r="E205" s="113"/>
      <c r="F205" s="50"/>
      <c r="G205" s="50"/>
      <c r="H205" s="51"/>
      <c r="I205" s="51"/>
      <c r="J205" s="51"/>
      <c r="K205" s="51"/>
    </row>
    <row r="206" spans="1:11" x14ac:dyDescent="0.35">
      <c r="A206" s="114"/>
      <c r="B206" s="114"/>
      <c r="C206" s="50"/>
      <c r="D206" s="113"/>
      <c r="E206" s="113"/>
      <c r="F206" s="50"/>
      <c r="G206" s="50"/>
      <c r="H206" s="51"/>
      <c r="I206" s="51"/>
      <c r="J206" s="51"/>
      <c r="K206" s="51"/>
    </row>
    <row r="207" spans="1:11" x14ac:dyDescent="0.35">
      <c r="A207" s="114"/>
      <c r="B207" s="114"/>
      <c r="C207" s="50"/>
      <c r="D207" s="113"/>
      <c r="E207" s="113"/>
      <c r="F207" s="50"/>
      <c r="G207" s="50"/>
      <c r="H207" s="51"/>
      <c r="I207" s="51"/>
      <c r="J207" s="51"/>
      <c r="K207" s="51"/>
    </row>
    <row r="208" spans="1:11" x14ac:dyDescent="0.35">
      <c r="A208" s="120"/>
      <c r="B208" s="120"/>
      <c r="C208" s="50"/>
      <c r="D208" s="113"/>
      <c r="E208" s="113"/>
      <c r="F208" s="50"/>
      <c r="G208" s="50"/>
      <c r="H208" s="51"/>
      <c r="I208" s="51"/>
      <c r="J208" s="51"/>
      <c r="K208" s="51"/>
    </row>
    <row r="209" spans="1:11" x14ac:dyDescent="0.35">
      <c r="A209" s="110"/>
      <c r="B209" s="110"/>
      <c r="C209" s="34"/>
      <c r="D209" s="110"/>
      <c r="E209" s="110"/>
      <c r="F209" s="34"/>
      <c r="G209" s="34"/>
      <c r="H209" s="34"/>
      <c r="I209" s="34"/>
      <c r="J209" s="34"/>
      <c r="K209" s="34"/>
    </row>
    <row r="210" spans="1:11" x14ac:dyDescent="0.35">
      <c r="A210" s="110"/>
      <c r="B210" s="110"/>
      <c r="C210" s="34"/>
      <c r="D210" s="110"/>
      <c r="E210" s="110"/>
      <c r="F210" s="34"/>
      <c r="G210" s="34"/>
      <c r="H210" s="34"/>
      <c r="I210" s="34"/>
      <c r="J210" s="34"/>
      <c r="K210" s="34"/>
    </row>
    <row r="211" spans="1:11" x14ac:dyDescent="0.35">
      <c r="A211" s="110"/>
      <c r="B211" s="110"/>
      <c r="C211" s="34"/>
      <c r="D211" s="110"/>
      <c r="E211" s="110"/>
      <c r="F211" s="34"/>
      <c r="G211" s="34"/>
      <c r="H211" s="34"/>
      <c r="I211" s="34"/>
      <c r="J211" s="34"/>
      <c r="K211" s="34"/>
    </row>
    <row r="212" spans="1:11" x14ac:dyDescent="0.35">
      <c r="A212" s="108" t="s">
        <v>309</v>
      </c>
      <c r="B212" s="108"/>
      <c r="C212" s="108"/>
      <c r="D212" s="108"/>
      <c r="E212" s="108"/>
      <c r="F212" s="108"/>
      <c r="G212" s="108"/>
      <c r="H212" s="108"/>
      <c r="I212" s="108"/>
      <c r="J212" s="108"/>
      <c r="K212" s="108"/>
    </row>
    <row r="213" spans="1:11" x14ac:dyDescent="0.35">
      <c r="A213" s="10"/>
      <c r="B213" s="10"/>
      <c r="C213" s="10"/>
      <c r="D213" s="10"/>
      <c r="E213" s="10"/>
      <c r="F213" s="10"/>
      <c r="G213" s="10"/>
      <c r="H213" s="10"/>
      <c r="I213" s="10"/>
      <c r="J213" s="10"/>
      <c r="K213" s="10"/>
    </row>
    <row r="214" spans="1:11" x14ac:dyDescent="0.35">
      <c r="A214" s="10"/>
      <c r="B214" s="10"/>
      <c r="C214" s="10"/>
      <c r="D214" s="10"/>
      <c r="E214" s="10"/>
      <c r="F214" s="10"/>
      <c r="G214" s="10"/>
      <c r="H214" s="10"/>
      <c r="I214" s="10"/>
      <c r="J214" s="10"/>
      <c r="K214" s="10"/>
    </row>
    <row r="215" spans="1:11" x14ac:dyDescent="0.35">
      <c r="A215" s="10"/>
      <c r="B215" s="10"/>
      <c r="C215" s="10"/>
      <c r="D215" s="10"/>
      <c r="E215" s="10"/>
      <c r="F215" s="10"/>
      <c r="G215" s="10"/>
      <c r="H215" s="10"/>
      <c r="I215" s="10"/>
      <c r="J215" s="10"/>
      <c r="K215" s="10"/>
    </row>
    <row r="216" spans="1:11" x14ac:dyDescent="0.35">
      <c r="A216" s="10"/>
      <c r="B216" s="10"/>
      <c r="C216" s="10"/>
      <c r="D216" s="10"/>
      <c r="E216" s="10"/>
      <c r="F216" s="10"/>
      <c r="G216" s="10"/>
      <c r="H216" s="10"/>
      <c r="I216" s="10"/>
      <c r="J216" s="10"/>
      <c r="K216" s="10"/>
    </row>
    <row r="217" spans="1:11" x14ac:dyDescent="0.35">
      <c r="A217" s="109"/>
      <c r="B217" s="109"/>
      <c r="C217" s="109"/>
      <c r="D217" s="109"/>
      <c r="E217" s="109"/>
      <c r="F217" s="109"/>
      <c r="G217" s="109"/>
      <c r="H217" s="109"/>
      <c r="I217" s="109"/>
      <c r="J217" s="109"/>
      <c r="K217" s="109"/>
    </row>
    <row r="218" spans="1:11" x14ac:dyDescent="0.35">
      <c r="A218" s="109"/>
      <c r="B218" s="109"/>
      <c r="C218" s="109"/>
      <c r="D218" s="109"/>
      <c r="E218" s="109"/>
      <c r="F218" s="109"/>
      <c r="G218" s="109"/>
      <c r="H218" s="109"/>
      <c r="I218" s="109"/>
      <c r="J218" s="109"/>
      <c r="K218" s="109"/>
    </row>
  </sheetData>
  <mergeCells count="329">
    <mergeCell ref="A210:B210"/>
    <mergeCell ref="D210:E210"/>
    <mergeCell ref="A211:B211"/>
    <mergeCell ref="D211:E211"/>
    <mergeCell ref="A212:K212"/>
    <mergeCell ref="A217:K218"/>
    <mergeCell ref="A207:B207"/>
    <mergeCell ref="D207:E207"/>
    <mergeCell ref="A208:B208"/>
    <mergeCell ref="D208:E208"/>
    <mergeCell ref="A209:B209"/>
    <mergeCell ref="D209:E209"/>
    <mergeCell ref="A204:B204"/>
    <mergeCell ref="D204:E204"/>
    <mergeCell ref="A205:B205"/>
    <mergeCell ref="D205:E205"/>
    <mergeCell ref="A206:B206"/>
    <mergeCell ref="D206:E206"/>
    <mergeCell ref="A202:B202"/>
    <mergeCell ref="D202:E202"/>
    <mergeCell ref="H202:K202"/>
    <mergeCell ref="A203:B203"/>
    <mergeCell ref="D203:E203"/>
    <mergeCell ref="H203:K203"/>
    <mergeCell ref="A198:B198"/>
    <mergeCell ref="A199:B199"/>
    <mergeCell ref="A200:B200"/>
    <mergeCell ref="A201:B201"/>
    <mergeCell ref="D201:E201"/>
    <mergeCell ref="H201:K201"/>
    <mergeCell ref="A196:C196"/>
    <mergeCell ref="D196:E196"/>
    <mergeCell ref="H196:K196"/>
    <mergeCell ref="A197:B197"/>
    <mergeCell ref="D197:E197"/>
    <mergeCell ref="H197:K197"/>
    <mergeCell ref="A187:C187"/>
    <mergeCell ref="D187:E187"/>
    <mergeCell ref="H187:K187"/>
    <mergeCell ref="A188:C188"/>
    <mergeCell ref="D188:E188"/>
    <mergeCell ref="H188:K188"/>
    <mergeCell ref="A185:C185"/>
    <mergeCell ref="D185:E185"/>
    <mergeCell ref="H185:K185"/>
    <mergeCell ref="A186:C186"/>
    <mergeCell ref="D186:E186"/>
    <mergeCell ref="H186:K186"/>
    <mergeCell ref="A183:C183"/>
    <mergeCell ref="D183:E183"/>
    <mergeCell ref="H183:K183"/>
    <mergeCell ref="A184:C184"/>
    <mergeCell ref="D184:E184"/>
    <mergeCell ref="H184:K184"/>
    <mergeCell ref="A181:C181"/>
    <mergeCell ref="D181:E181"/>
    <mergeCell ref="H181:K181"/>
    <mergeCell ref="A182:C182"/>
    <mergeCell ref="D182:E182"/>
    <mergeCell ref="H182:K182"/>
    <mergeCell ref="A178:C178"/>
    <mergeCell ref="D178:E178"/>
    <mergeCell ref="H178:K178"/>
    <mergeCell ref="A180:C180"/>
    <mergeCell ref="D180:E180"/>
    <mergeCell ref="H180:K180"/>
    <mergeCell ref="A176:C176"/>
    <mergeCell ref="D176:E176"/>
    <mergeCell ref="H176:K176"/>
    <mergeCell ref="A177:C177"/>
    <mergeCell ref="D177:E177"/>
    <mergeCell ref="H177:K177"/>
    <mergeCell ref="A174:C174"/>
    <mergeCell ref="D174:E174"/>
    <mergeCell ref="H174:K174"/>
    <mergeCell ref="A175:C175"/>
    <mergeCell ref="D175:E175"/>
    <mergeCell ref="H175:K175"/>
    <mergeCell ref="A172:C172"/>
    <mergeCell ref="D172:E172"/>
    <mergeCell ref="H172:K172"/>
    <mergeCell ref="A173:C173"/>
    <mergeCell ref="D173:E173"/>
    <mergeCell ref="H173:K173"/>
    <mergeCell ref="D169:E169"/>
    <mergeCell ref="H169:K169"/>
    <mergeCell ref="A170:C170"/>
    <mergeCell ref="D170:E170"/>
    <mergeCell ref="H170:K170"/>
    <mergeCell ref="A171:C171"/>
    <mergeCell ref="D171:E171"/>
    <mergeCell ref="H171:K171"/>
    <mergeCell ref="A167:C167"/>
    <mergeCell ref="D167:E167"/>
    <mergeCell ref="H167:K167"/>
    <mergeCell ref="A168:C168"/>
    <mergeCell ref="D168:E168"/>
    <mergeCell ref="H168:K168"/>
    <mergeCell ref="A165:C165"/>
    <mergeCell ref="D165:E165"/>
    <mergeCell ref="H165:K165"/>
    <mergeCell ref="A166:C166"/>
    <mergeCell ref="D166:E166"/>
    <mergeCell ref="H166:K166"/>
    <mergeCell ref="A163:C163"/>
    <mergeCell ref="D163:E163"/>
    <mergeCell ref="H163:K163"/>
    <mergeCell ref="A164:C164"/>
    <mergeCell ref="D164:E164"/>
    <mergeCell ref="H164:K164"/>
    <mergeCell ref="A159:K159"/>
    <mergeCell ref="A160:K160"/>
    <mergeCell ref="A161:K161"/>
    <mergeCell ref="A162:C162"/>
    <mergeCell ref="D162:E162"/>
    <mergeCell ref="H162:K162"/>
    <mergeCell ref="B156:C156"/>
    <mergeCell ref="D156:F156"/>
    <mergeCell ref="G156:K156"/>
    <mergeCell ref="B157:C158"/>
    <mergeCell ref="D157:F157"/>
    <mergeCell ref="G157:K157"/>
    <mergeCell ref="D158:F158"/>
    <mergeCell ref="G158:K158"/>
    <mergeCell ref="B153:C153"/>
    <mergeCell ref="D153:F153"/>
    <mergeCell ref="G153:K153"/>
    <mergeCell ref="B154:C155"/>
    <mergeCell ref="D154:F154"/>
    <mergeCell ref="G154:K154"/>
    <mergeCell ref="D155:F155"/>
    <mergeCell ref="G155:K155"/>
    <mergeCell ref="G149:K149"/>
    <mergeCell ref="B150:C150"/>
    <mergeCell ref="D150:F150"/>
    <mergeCell ref="G150:K150"/>
    <mergeCell ref="B151:C152"/>
    <mergeCell ref="D151:F151"/>
    <mergeCell ref="G151:K151"/>
    <mergeCell ref="D152:F152"/>
    <mergeCell ref="G152:K152"/>
    <mergeCell ref="A146:C146"/>
    <mergeCell ref="D146:K146"/>
    <mergeCell ref="A147:A158"/>
    <mergeCell ref="B147:C147"/>
    <mergeCell ref="D147:F147"/>
    <mergeCell ref="G147:K147"/>
    <mergeCell ref="B148:C149"/>
    <mergeCell ref="D148:F148"/>
    <mergeCell ref="G148:K148"/>
    <mergeCell ref="D149:F149"/>
    <mergeCell ref="J137:K137"/>
    <mergeCell ref="J139:K139"/>
    <mergeCell ref="J140:K140"/>
    <mergeCell ref="J143:K143"/>
    <mergeCell ref="A144:K144"/>
    <mergeCell ref="A145:K145"/>
    <mergeCell ref="J128:K128"/>
    <mergeCell ref="J129:K129"/>
    <mergeCell ref="J130:L130"/>
    <mergeCell ref="J132:L132"/>
    <mergeCell ref="J133:K133"/>
    <mergeCell ref="J134:K134"/>
    <mergeCell ref="A117:K117"/>
    <mergeCell ref="A118:A143"/>
    <mergeCell ref="J118:K118"/>
    <mergeCell ref="J120:K120"/>
    <mergeCell ref="J122:K122"/>
    <mergeCell ref="J123:K123"/>
    <mergeCell ref="J124:K124"/>
    <mergeCell ref="J125:K125"/>
    <mergeCell ref="J126:K126"/>
    <mergeCell ref="J127:K127"/>
    <mergeCell ref="J111:K111"/>
    <mergeCell ref="J112:K112"/>
    <mergeCell ref="J113:K113"/>
    <mergeCell ref="J114:K114"/>
    <mergeCell ref="A115:K115"/>
    <mergeCell ref="A116:K116"/>
    <mergeCell ref="J103:K103"/>
    <mergeCell ref="J104:K104"/>
    <mergeCell ref="J105:K105"/>
    <mergeCell ref="J106:K106"/>
    <mergeCell ref="J107:K107"/>
    <mergeCell ref="B108:B110"/>
    <mergeCell ref="C108:C110"/>
    <mergeCell ref="J108:K108"/>
    <mergeCell ref="J109:K109"/>
    <mergeCell ref="J110:K110"/>
    <mergeCell ref="B97:B99"/>
    <mergeCell ref="C97:C99"/>
    <mergeCell ref="J97:K97"/>
    <mergeCell ref="J98:K98"/>
    <mergeCell ref="J99:K99"/>
    <mergeCell ref="B100:B107"/>
    <mergeCell ref="C100:C107"/>
    <mergeCell ref="J100:K100"/>
    <mergeCell ref="J101:K101"/>
    <mergeCell ref="J102:K102"/>
    <mergeCell ref="J93:K93"/>
    <mergeCell ref="B94:B96"/>
    <mergeCell ref="C94:C96"/>
    <mergeCell ref="J94:K94"/>
    <mergeCell ref="J95:K95"/>
    <mergeCell ref="J96:K96"/>
    <mergeCell ref="B89:B90"/>
    <mergeCell ref="C89:C90"/>
    <mergeCell ref="J89:K89"/>
    <mergeCell ref="J90:K90"/>
    <mergeCell ref="J91:K91"/>
    <mergeCell ref="J92:K92"/>
    <mergeCell ref="J85:K85"/>
    <mergeCell ref="B86:B88"/>
    <mergeCell ref="C86:C88"/>
    <mergeCell ref="J86:K86"/>
    <mergeCell ref="J87:K87"/>
    <mergeCell ref="J88:K88"/>
    <mergeCell ref="J79:K79"/>
    <mergeCell ref="J80:K80"/>
    <mergeCell ref="J81:K81"/>
    <mergeCell ref="J82:K82"/>
    <mergeCell ref="B83:B84"/>
    <mergeCell ref="C83:C84"/>
    <mergeCell ref="J83:K83"/>
    <mergeCell ref="J84:K84"/>
    <mergeCell ref="B74:B75"/>
    <mergeCell ref="C74:C75"/>
    <mergeCell ref="J74:K74"/>
    <mergeCell ref="J75:K75"/>
    <mergeCell ref="B76:B78"/>
    <mergeCell ref="C76:C78"/>
    <mergeCell ref="J76:K76"/>
    <mergeCell ref="J77:K77"/>
    <mergeCell ref="J78:K78"/>
    <mergeCell ref="B67:B72"/>
    <mergeCell ref="C67:C73"/>
    <mergeCell ref="J67:K67"/>
    <mergeCell ref="J68:K68"/>
    <mergeCell ref="J69:K69"/>
    <mergeCell ref="J70:K70"/>
    <mergeCell ref="J71:K71"/>
    <mergeCell ref="J72:K72"/>
    <mergeCell ref="J73:K73"/>
    <mergeCell ref="A62:A114"/>
    <mergeCell ref="B62:K62"/>
    <mergeCell ref="B63:B64"/>
    <mergeCell ref="C63:C64"/>
    <mergeCell ref="J63:K63"/>
    <mergeCell ref="J64:K64"/>
    <mergeCell ref="B65:B66"/>
    <mergeCell ref="C65:C66"/>
    <mergeCell ref="J65:K65"/>
    <mergeCell ref="J66:K66"/>
    <mergeCell ref="B58:B59"/>
    <mergeCell ref="C58:C59"/>
    <mergeCell ref="J58:K58"/>
    <mergeCell ref="J59:K59"/>
    <mergeCell ref="J60:K60"/>
    <mergeCell ref="J61:K61"/>
    <mergeCell ref="J49:K49"/>
    <mergeCell ref="B50:B56"/>
    <mergeCell ref="C50:C56"/>
    <mergeCell ref="J50:K50"/>
    <mergeCell ref="J51:K51"/>
    <mergeCell ref="J52:K52"/>
    <mergeCell ref="J53:K53"/>
    <mergeCell ref="J54:K54"/>
    <mergeCell ref="J55:K55"/>
    <mergeCell ref="J56:K56"/>
    <mergeCell ref="J41:K41"/>
    <mergeCell ref="J42:K42"/>
    <mergeCell ref="J43:K43"/>
    <mergeCell ref="J44:K44"/>
    <mergeCell ref="J45:K45"/>
    <mergeCell ref="B46:B49"/>
    <mergeCell ref="C46:C49"/>
    <mergeCell ref="J46:K46"/>
    <mergeCell ref="J47:K47"/>
    <mergeCell ref="J48:K48"/>
    <mergeCell ref="B37:B40"/>
    <mergeCell ref="C37:C40"/>
    <mergeCell ref="J37:K37"/>
    <mergeCell ref="J38:K38"/>
    <mergeCell ref="J39:K39"/>
    <mergeCell ref="J40:K40"/>
    <mergeCell ref="B29:B36"/>
    <mergeCell ref="C29:C36"/>
    <mergeCell ref="J29:K29"/>
    <mergeCell ref="J30:K30"/>
    <mergeCell ref="J31:K31"/>
    <mergeCell ref="J32:K32"/>
    <mergeCell ref="J33:K33"/>
    <mergeCell ref="J34:K34"/>
    <mergeCell ref="J35:K35"/>
    <mergeCell ref="J36:K36"/>
    <mergeCell ref="B23:B25"/>
    <mergeCell ref="C23:C25"/>
    <mergeCell ref="J23:K23"/>
    <mergeCell ref="J24:K24"/>
    <mergeCell ref="J25:K25"/>
    <mergeCell ref="B26:B28"/>
    <mergeCell ref="C26:C28"/>
    <mergeCell ref="J26:K26"/>
    <mergeCell ref="J27:K27"/>
    <mergeCell ref="J28:K28"/>
    <mergeCell ref="A14:K14"/>
    <mergeCell ref="J15:K15"/>
    <mergeCell ref="A16:A61"/>
    <mergeCell ref="J16:K16"/>
    <mergeCell ref="J17:K17"/>
    <mergeCell ref="J18:K18"/>
    <mergeCell ref="J19:K19"/>
    <mergeCell ref="J20:K20"/>
    <mergeCell ref="J21:K21"/>
    <mergeCell ref="J22:K22"/>
    <mergeCell ref="A9:D9"/>
    <mergeCell ref="H9:K10"/>
    <mergeCell ref="A10:D10"/>
    <mergeCell ref="A11:K11"/>
    <mergeCell ref="A12:K12"/>
    <mergeCell ref="J13:K13"/>
    <mergeCell ref="A2:D5"/>
    <mergeCell ref="E2:G5"/>
    <mergeCell ref="I4:K4"/>
    <mergeCell ref="I5:K5"/>
    <mergeCell ref="A6:D6"/>
    <mergeCell ref="F6:K8"/>
    <mergeCell ref="A7:D7"/>
    <mergeCell ref="A8:D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Eskom </vt:lpstr>
      <vt:lpstr>Dx </vt:lpstr>
      <vt:lpstr>Tx</vt:lpstr>
      <vt:lpstr>Gx</vt:lpstr>
      <vt:lpstr>RT&amp;D</vt:lpstr>
      <vt:lpstr>ERI</vt:lpstr>
      <vt:lpstr>GCD</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Zama Mkhize</dc:creator>
  <cp:lastModifiedBy>Zama Mkhize</cp:lastModifiedBy>
  <dcterms:created xsi:type="dcterms:W3CDTF">2022-05-16T10:35:58Z</dcterms:created>
  <dcterms:modified xsi:type="dcterms:W3CDTF">2022-05-18T11:08:20Z</dcterms:modified>
</cp:coreProperties>
</file>